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xr:revisionPtr revIDLastSave="0" documentId="13_ncr:1_{51BF11BE-0409-41DC-8CE6-B30D749614A4}" xr6:coauthVersionLast="47" xr6:coauthVersionMax="47" xr10:uidLastSave="{00000000-0000-0000-0000-000000000000}"/>
  <bookViews>
    <workbookView xWindow="-120" yWindow="-120" windowWidth="29040" windowHeight="17640" tabRatio="926" xr2:uid="{00000000-000D-0000-FFFF-FFFF00000000}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22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OLTUSZE_wieprz_04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2_2021" sheetId="10916" r:id="rId15"/>
    <sheet name="Ceny_miesieczneUE_IV_2021" sheetId="10909" state="hidden" r:id="rId16"/>
    <sheet name="Ceny w UE -kl. E" sheetId="10954" r:id="rId17"/>
    <sheet name="Ceny w UE - kl. E_wykres" sheetId="10942" r:id="rId18"/>
    <sheet name="Ceny MCE w UE - kl. E" sheetId="10955" r:id="rId19"/>
    <sheet name="Ceny MCE w UE-kl. E_wykres" sheetId="10940" r:id="rId20"/>
    <sheet name="HANDEL_ZMIANY_I-VI_2022" sheetId="10921" r:id="rId21"/>
    <sheet name="EXP-IMP wg krajów_I-VI 2022" sheetId="10945" r:id="rId22"/>
    <sheet name="EXP-IMP wg krajów I-XII 2021" sheetId="10920" r:id="rId23"/>
    <sheet name="UBOJE_wgGUS" sheetId="10888" r:id="rId24"/>
    <sheet name="świnie kl. E _2021_2020" sheetId="10943" r:id="rId25"/>
    <sheet name="świnie kl. E_2019_2020" sheetId="10870" r:id="rId26"/>
    <sheet name="Ceny_miesiące_UE_I-XII_2018_20" sheetId="10884" r:id="rId27"/>
    <sheet name="HANDEL_I-XII_OSTATECZNY_2019" sheetId="10840" r:id="rId28"/>
    <sheet name="BAZA_Ceny_UE_2009_2020" sheetId="10890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9">#REF!</definedName>
    <definedName name="\s" localSheetId="17">#REF!</definedName>
    <definedName name="\s" localSheetId="6">#REF!</definedName>
    <definedName name="\s" localSheetId="7">#REF!</definedName>
    <definedName name="\s" localSheetId="26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7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4">#REF!</definedName>
    <definedName name="\s" localSheetId="14">#REF!</definedName>
    <definedName name="\s" localSheetId="25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8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6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0">#REF!</definedName>
    <definedName name="_17_11_2011" localSheetId="1">#REF!</definedName>
    <definedName name="_17_11_2011" localSheetId="24">#REF!</definedName>
    <definedName name="_17_11_2011" localSheetId="14">#REF!</definedName>
    <definedName name="_17_11_2011" localSheetId="25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8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7">#REF!</definedName>
    <definedName name="_7_11_2011" localSheetId="26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0">#REF!</definedName>
    <definedName name="_7_11_2011" localSheetId="1">#REF!</definedName>
    <definedName name="_7_11_2011" localSheetId="24">#REF!</definedName>
    <definedName name="_7_11_2011" localSheetId="14">#REF!</definedName>
    <definedName name="_7_11_2011" localSheetId="25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8">#REF!</definedName>
    <definedName name="_A" localSheetId="19">#REF!</definedName>
    <definedName name="_A" localSheetId="17">#REF!</definedName>
    <definedName name="_A" localSheetId="6">#REF!</definedName>
    <definedName name="_A" localSheetId="7">#REF!</definedName>
    <definedName name="_A" localSheetId="26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7">#REF!</definedName>
    <definedName name="_A" localSheetId="20">#REF!</definedName>
    <definedName name="_A" localSheetId="8">#REF!</definedName>
    <definedName name="_A" localSheetId="1">#REF!</definedName>
    <definedName name="_A" localSheetId="24">#REF!</definedName>
    <definedName name="_A" localSheetId="14">#REF!</definedName>
    <definedName name="_A" localSheetId="25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kl. E'!$A$10:$Q$42</definedName>
    <definedName name="_xlnm._FilterDatabase" localSheetId="4" hidden="1">'Ceny_TYG_żywiec - tabela'!$K$3:$P$3</definedName>
    <definedName name="_xlnm._FilterDatabase" localSheetId="27" hidden="1">'HANDEL_I-XII_OSTATECZNY_2019'!#REF!</definedName>
    <definedName name="_xlnm._FilterDatabase" localSheetId="20" hidden="1">'HANDEL_ZMIANY_I-VI_2022'!#REF!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6">#REF!</definedName>
    <definedName name="a" localSheetId="21">#REF!</definedName>
    <definedName name="a" localSheetId="24">#REF!</definedName>
    <definedName name="a" localSheetId="11">#REF!</definedName>
    <definedName name="a">#REF!</definedName>
    <definedName name="aaaa" localSheetId="28">#REF!</definedName>
    <definedName name="aaaa" localSheetId="19">#REF!</definedName>
    <definedName name="aaaa" localSheetId="17">#REF!</definedName>
    <definedName name="aaaa" localSheetId="6">#REF!</definedName>
    <definedName name="aaaa" localSheetId="7">#REF!</definedName>
    <definedName name="aaaa" localSheetId="26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1">#REF!</definedName>
    <definedName name="aaaa" localSheetId="24">#REF!</definedName>
    <definedName name="aaaa" localSheetId="14">#REF!</definedName>
    <definedName name="aaaa" localSheetId="25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8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7">#REF!,#REF!</definedName>
    <definedName name="AllPerc" localSheetId="26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4">#REF!,#REF!</definedName>
    <definedName name="AllPerc" localSheetId="14">#REF!,#REF!</definedName>
    <definedName name="AllPerc" localSheetId="25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8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7">OFFSET(#REF!,0,0,COUNTA(#REF!),20)</definedName>
    <definedName name="AmisDataPig" localSheetId="16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1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6">#REF!,#REF!</definedName>
    <definedName name="aqwq" localSheetId="21">#REF!,#REF!</definedName>
    <definedName name="aqwq" localSheetId="0">#REF!,#REF!</definedName>
    <definedName name="aqwq" localSheetId="24">#REF!,#REF!</definedName>
    <definedName name="aqwq" localSheetId="11">#REF!,#REF!</definedName>
    <definedName name="aqwq">#REF!,#REF!</definedName>
    <definedName name="BothPerc" localSheetId="28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7">#REF!</definedName>
    <definedName name="BothPerc" localSheetId="26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4">#REF!</definedName>
    <definedName name="BothPerc" localSheetId="14">#REF!</definedName>
    <definedName name="BothPerc" localSheetId="25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6">#REF!</definedName>
    <definedName name="Ceny" localSheetId="21">#REF!</definedName>
    <definedName name="Ceny" localSheetId="0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6">#REF!</definedName>
    <definedName name="cenyd" localSheetId="21">#REF!</definedName>
    <definedName name="cenyd" localSheetId="0">#REF!</definedName>
    <definedName name="cenyd" localSheetId="24">#REF!</definedName>
    <definedName name="cenyd" localSheetId="11">#REF!</definedName>
    <definedName name="cenyd">#REF!</definedName>
    <definedName name="ColPre" localSheetId="28">#REF!</definedName>
    <definedName name="ColPre" localSheetId="19">#REF!</definedName>
    <definedName name="ColPre" localSheetId="17">#REF!</definedName>
    <definedName name="ColPre" localSheetId="6">#REF!</definedName>
    <definedName name="ColPre" localSheetId="7">#REF!</definedName>
    <definedName name="ColPre" localSheetId="26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1">#REF!</definedName>
    <definedName name="ColPre" localSheetId="24">#REF!</definedName>
    <definedName name="ColPre" localSheetId="14">#REF!</definedName>
    <definedName name="ColPre" localSheetId="25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8">#REF!</definedName>
    <definedName name="CurShe" localSheetId="19">#REF!</definedName>
    <definedName name="CurShe" localSheetId="17">#REF!</definedName>
    <definedName name="CurShe" localSheetId="6">#REF!</definedName>
    <definedName name="CurShe" localSheetId="7">#REF!</definedName>
    <definedName name="CurShe" localSheetId="26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1">#REF!</definedName>
    <definedName name="CurShe" localSheetId="24">#REF!</definedName>
    <definedName name="CurShe" localSheetId="14">#REF!</definedName>
    <definedName name="CurShe" localSheetId="25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6">#REF!</definedName>
    <definedName name="dd" localSheetId="21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6">#REF!</definedName>
    <definedName name="fg" localSheetId="21">#REF!</definedName>
    <definedName name="fg" localSheetId="24">#REF!</definedName>
    <definedName name="fg">#REF!</definedName>
    <definedName name="FirstPerc" localSheetId="28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7">#REF!</definedName>
    <definedName name="FirstPerc" localSheetId="26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1">#REF!</definedName>
    <definedName name="FirstPerc" localSheetId="24">#REF!</definedName>
    <definedName name="FirstPerc" localSheetId="14">#REF!</definedName>
    <definedName name="FirstPerc" localSheetId="25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8">#REF!</definedName>
    <definedName name="gg" localSheetId="19">#REF!</definedName>
    <definedName name="gg" localSheetId="17">#REF!</definedName>
    <definedName name="gg" localSheetId="6">#REF!</definedName>
    <definedName name="gg" localSheetId="7">#REF!</definedName>
    <definedName name="gg" localSheetId="26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1">#REF!</definedName>
    <definedName name="gg" localSheetId="24">#REF!</definedName>
    <definedName name="gg" localSheetId="14">#REF!</definedName>
    <definedName name="gg" localSheetId="25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6">#REF!</definedName>
    <definedName name="hj" localSheetId="21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0">OFFSET(#REF!,0,0,COUNTA(#REF!),20)</definedName>
    <definedName name="jgg" localSheetId="24">OFFSET(#REF!,0,0,COUNTA(#REF!),20)</definedName>
    <definedName name="jgg">OFFSET(#REF!,0,0,COUNTA(#REF!),20)</definedName>
    <definedName name="jose" localSheetId="28">#REF!</definedName>
    <definedName name="jose" localSheetId="19">#REF!</definedName>
    <definedName name="jose" localSheetId="17">#REF!</definedName>
    <definedName name="jose" localSheetId="6">#REF!</definedName>
    <definedName name="jose" localSheetId="7">#REF!</definedName>
    <definedName name="jose" localSheetId="26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0">#REF!</definedName>
    <definedName name="jose" localSheetId="1">#REF!</definedName>
    <definedName name="jose" localSheetId="24">#REF!</definedName>
    <definedName name="jose" localSheetId="14">#REF!</definedName>
    <definedName name="jose" localSheetId="25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8">#REF!</definedName>
    <definedName name="Last5" localSheetId="19">#REF!</definedName>
    <definedName name="Last5" localSheetId="17">#REF!</definedName>
    <definedName name="Last5" localSheetId="6">#REF!</definedName>
    <definedName name="Last5" localSheetId="7">#REF!</definedName>
    <definedName name="Last5" localSheetId="26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0">#REF!</definedName>
    <definedName name="Last5" localSheetId="1">#REF!</definedName>
    <definedName name="Last5" localSheetId="24">#REF!</definedName>
    <definedName name="Last5" localSheetId="14">#REF!</definedName>
    <definedName name="Last5" localSheetId="25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6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4">'[1]Amis Exchange rate'!$D$2</definedName>
    <definedName name="MaxDate" localSheetId="14">'[1]Amis Exchange rate'!$D$2</definedName>
    <definedName name="MaxDate" localSheetId="25">'[1]Amis Exchange rate'!$D$2</definedName>
    <definedName name="MaxDate" localSheetId="3">'[1]Amis Exchange rate'!$D$2</definedName>
    <definedName name="MaxDate">'[1]Amis Exchange rate'!$D$2</definedName>
    <definedName name="MonPre" localSheetId="28">#REF!</definedName>
    <definedName name="MonPre" localSheetId="19">#REF!</definedName>
    <definedName name="MonPre" localSheetId="17">#REF!</definedName>
    <definedName name="MonPre" localSheetId="6">#REF!</definedName>
    <definedName name="MonPre" localSheetId="7">#REF!</definedName>
    <definedName name="MonPre" localSheetId="26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 localSheetId="24">#REF!</definedName>
    <definedName name="MonPre" localSheetId="14">#REF!</definedName>
    <definedName name="MonPre" localSheetId="25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8">#REF!</definedName>
    <definedName name="NumPri" localSheetId="19">#REF!</definedName>
    <definedName name="NumPri" localSheetId="17">#REF!</definedName>
    <definedName name="NumPri" localSheetId="6">#REF!</definedName>
    <definedName name="NumPri" localSheetId="7">#REF!</definedName>
    <definedName name="NumPri" localSheetId="26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0">#REF!</definedName>
    <definedName name="NumPri" localSheetId="1">#REF!</definedName>
    <definedName name="NumPri" localSheetId="24">#REF!</definedName>
    <definedName name="NumPri" localSheetId="14">#REF!</definedName>
    <definedName name="NumPri" localSheetId="25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8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7">'Ceny w UE - kl. E_wykres'!#REF!</definedName>
    <definedName name="_xlnm.Print_Area" localSheetId="16">'Ceny w UE -kl. E'!$A$1:$AQ$506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6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7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4">#REF!</definedName>
    <definedName name="_xlnm.Print_Area" localSheetId="14">#REF!</definedName>
    <definedName name="_xlnm.Print_Area" localSheetId="25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8">#REF!</definedName>
    <definedName name="ppp" localSheetId="19">#REF!</definedName>
    <definedName name="ppp" localSheetId="17">#REF!</definedName>
    <definedName name="ppp" localSheetId="6">#REF!</definedName>
    <definedName name="ppp" localSheetId="7">#REF!</definedName>
    <definedName name="ppp" localSheetId="26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1">#REF!</definedName>
    <definedName name="ppp" localSheetId="9">#REF!</definedName>
    <definedName name="ppp" localSheetId="24">#REF!</definedName>
    <definedName name="ppp" localSheetId="14">#REF!</definedName>
    <definedName name="ppp" localSheetId="25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8">#REF!</definedName>
    <definedName name="Prosieta" localSheetId="19">#REF!</definedName>
    <definedName name="Prosieta" localSheetId="17">#REF!</definedName>
    <definedName name="Prosieta" localSheetId="6">#REF!</definedName>
    <definedName name="Prosieta" localSheetId="7">#REF!</definedName>
    <definedName name="Prosieta" localSheetId="26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7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4">#REF!</definedName>
    <definedName name="Prosieta" localSheetId="14">#REF!</definedName>
    <definedName name="Prosieta" localSheetId="25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recap" localSheetId="28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6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7">#REF!</definedName>
    <definedName name="recap" localSheetId="20">#REF!</definedName>
    <definedName name="recap" localSheetId="8">#REF!</definedName>
    <definedName name="recap" localSheetId="1">#REF!</definedName>
    <definedName name="recap" localSheetId="24">#REF!</definedName>
    <definedName name="recap" localSheetId="14">#REF!</definedName>
    <definedName name="recap" localSheetId="25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6">#REF!</definedName>
    <definedName name="s" localSheetId="21">#REF!</definedName>
    <definedName name="s" localSheetId="24">#REF!</definedName>
    <definedName name="s" localSheetId="11">#REF!</definedName>
    <definedName name="s">#REF!</definedName>
    <definedName name="SecondPerc" localSheetId="28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7">#REF!</definedName>
    <definedName name="SecondPerc" localSheetId="26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1">#REF!</definedName>
    <definedName name="SecondPerc" localSheetId="24">#REF!</definedName>
    <definedName name="SecondPerc" localSheetId="14">#REF!</definedName>
    <definedName name="SecondPerc" localSheetId="25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6">#REF!</definedName>
    <definedName name="ssssaaa" localSheetId="21">#REF!</definedName>
    <definedName name="ssssaaa" localSheetId="24">#REF!</definedName>
    <definedName name="ssssaaa" localSheetId="11">#REF!</definedName>
    <definedName name="ssssaaa">#REF!</definedName>
    <definedName name="TodDat" localSheetId="28">#REF!</definedName>
    <definedName name="TodDat" localSheetId="19">#REF!</definedName>
    <definedName name="TodDat" localSheetId="17">#REF!</definedName>
    <definedName name="TodDat" localSheetId="6">#REF!</definedName>
    <definedName name="TodDat" localSheetId="7">#REF!</definedName>
    <definedName name="TodDat" localSheetId="26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1">#REF!</definedName>
    <definedName name="TodDat" localSheetId="24">#REF!</definedName>
    <definedName name="TodDat" localSheetId="14">#REF!</definedName>
    <definedName name="TodDat" localSheetId="25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WeeNum" localSheetId="28">#REF!</definedName>
    <definedName name="WeeNum" localSheetId="19">#REF!</definedName>
    <definedName name="WeeNum" localSheetId="17">#REF!</definedName>
    <definedName name="WeeNum" localSheetId="6">#REF!</definedName>
    <definedName name="WeeNum" localSheetId="7">#REF!</definedName>
    <definedName name="WeeNum" localSheetId="26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1">#REF!</definedName>
    <definedName name="WeeNum" localSheetId="24">#REF!</definedName>
    <definedName name="WeeNum" localSheetId="14">#REF!</definedName>
    <definedName name="WeeNum" localSheetId="25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6">#REF!</definedName>
    <definedName name="zx" localSheetId="21">#REF!</definedName>
    <definedName name="zx" localSheetId="24">#REF!</definedName>
    <definedName name="zx">#REF!</definedName>
    <definedName name="zywiec" localSheetId="28">#REF!</definedName>
    <definedName name="zywiec" localSheetId="19">#REF!</definedName>
    <definedName name="zywiec" localSheetId="17">#REF!</definedName>
    <definedName name="zywiec" localSheetId="6">#REF!</definedName>
    <definedName name="zywiec" localSheetId="7">#REF!</definedName>
    <definedName name="zywiec" localSheetId="26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7">#REF!</definedName>
    <definedName name="zywiec" localSheetId="20">#REF!</definedName>
    <definedName name="zywiec" localSheetId="8">#REF!</definedName>
    <definedName name="zywiec" localSheetId="1">#REF!</definedName>
    <definedName name="zywiec" localSheetId="24">#REF!</definedName>
    <definedName name="zywiec" localSheetId="14">#REF!</definedName>
    <definedName name="zywiec" localSheetId="25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0921" l="1"/>
  <c r="E18" i="10921"/>
  <c r="D18" i="10921"/>
  <c r="C18" i="10921"/>
  <c r="F17" i="10921"/>
  <c r="E17" i="10921"/>
  <c r="D17" i="10921"/>
  <c r="C17" i="10921"/>
  <c r="F16" i="10921"/>
  <c r="E16" i="10921"/>
  <c r="D16" i="10921"/>
  <c r="C16" i="10921"/>
  <c r="G12" i="10921"/>
  <c r="G11" i="10921"/>
  <c r="G9" i="10921"/>
  <c r="G8" i="10921"/>
  <c r="D36" i="10888"/>
  <c r="D19" i="10888"/>
  <c r="D18" i="10888" l="1"/>
  <c r="D35" i="10888"/>
  <c r="D16" i="10888" l="1"/>
  <c r="D17" i="10888"/>
  <c r="D33" i="10888"/>
  <c r="D34" i="10888"/>
  <c r="C31" i="10888"/>
  <c r="C32" i="10888" s="1"/>
  <c r="C33" i="10888" s="1"/>
  <c r="C34" i="10888" s="1"/>
  <c r="C35" i="10888" s="1"/>
  <c r="C14" i="10888"/>
  <c r="C15" i="10888" s="1"/>
  <c r="C16" i="10888" s="1"/>
  <c r="C17" i="10888" s="1"/>
  <c r="C18" i="10888" s="1"/>
  <c r="C36" i="10888" l="1"/>
  <c r="C19" i="10888"/>
  <c r="U12" i="10946"/>
  <c r="U9" i="10946" l="1"/>
  <c r="U11" i="10946"/>
  <c r="U10" i="10946"/>
  <c r="U13" i="10946"/>
  <c r="D32" i="10888" l="1"/>
  <c r="D31" i="10888"/>
  <c r="D15" i="10888"/>
  <c r="D14" i="10888"/>
  <c r="B44" i="10888"/>
  <c r="B27" i="10888"/>
  <c r="M12" i="10913" l="1"/>
  <c r="M9" i="10913"/>
  <c r="M8" i="10913"/>
  <c r="M14" i="10913"/>
  <c r="M10" i="10913"/>
  <c r="M11" i="10913"/>
  <c r="D15" i="10947" l="1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E32" i="10888" s="1"/>
  <c r="J15" i="10888"/>
  <c r="J16" i="10888" l="1"/>
  <c r="E15" i="10888"/>
  <c r="J33" i="10888"/>
  <c r="E33" i="10888" s="1"/>
  <c r="J17" i="10888" l="1"/>
  <c r="E16" i="10888"/>
  <c r="J34" i="10888"/>
  <c r="E34" i="10888" s="1"/>
  <c r="I44" i="10888"/>
  <c r="J31" i="10888"/>
  <c r="E31" i="10888" s="1"/>
  <c r="J14" i="10888"/>
  <c r="E14" i="10888" s="1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18" i="10888" l="1"/>
  <c r="E17" i="10888"/>
  <c r="J35" i="10888"/>
  <c r="E35" i="10888" s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AC31" i="10888" l="1"/>
  <c r="J19" i="10888"/>
  <c r="E18" i="10888"/>
  <c r="L31" i="10888"/>
  <c r="AQ31" i="10888"/>
  <c r="J36" i="10888"/>
  <c r="E36" i="10888" s="1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20" i="10888" l="1"/>
  <c r="J21" i="10888" s="1"/>
  <c r="J22" i="10888" s="1"/>
  <c r="J23" i="10888" s="1"/>
  <c r="J24" i="10888" s="1"/>
  <c r="J25" i="10888" s="1"/>
  <c r="E19" i="10888"/>
  <c r="J37" i="10888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J42" i="10888" s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C20" i="10888" s="1"/>
  <c r="AJ37" i="10888"/>
  <c r="L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A24" i="10888"/>
  <c r="AJ22" i="10888"/>
  <c r="AH23" i="10888"/>
  <c r="AC23" i="10888" s="1"/>
  <c r="AQ22" i="10888"/>
  <c r="AO23" i="10888"/>
  <c r="U23" i="10888"/>
  <c r="S24" i="10888"/>
  <c r="U41" i="10888" l="1"/>
  <c r="S42" i="10888"/>
  <c r="L42" i="10888" s="1"/>
  <c r="U24" i="10888"/>
  <c r="S25" i="10888"/>
  <c r="L25" i="10888" s="1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<sst xmlns="http://schemas.openxmlformats.org/spreadsheetml/2006/main" count="3896" uniqueCount="564">
  <si>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</si>
  <si>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</si>
  <si>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</si>
  <si>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</si>
  <si>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</si>
  <si>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</si>
  <si>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</si>
  <si>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</si>
  <si>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</si>
  <si>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</si>
  <si>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</si>
  <si>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</si>
  <si>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</si>
  <si>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</si>
  <si>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</si>
  <si>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</si>
  <si>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</si>
  <si>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</si>
  <si>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</si>
  <si>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</si>
  <si>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</si>
  <si>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</si>
  <si>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</si>
  <si>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</si>
  <si>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</si>
  <si>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</si>
  <si>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</si>
  <si>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</si>
  <si>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</si>
  <si>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</si>
  <si>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</si>
  <si>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</si>
  <si>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</si>
  <si>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</si>
  <si>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</si>
  <si>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</si>
  <si>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</si>
  <si>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</si>
  <si>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</si>
  <si>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</si>
  <si>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</si>
  <si>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</si>
  <si>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</si>
  <si>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</si>
  <si>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</si>
  <si>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</si>
  <si>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</si>
  <si>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</si>
  <si>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</si>
  <si>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</si>
  <si>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</si>
  <si>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</si>
  <si>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</si>
  <si>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</si>
  <si>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</si>
  <si>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</si>
  <si>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</si>
  <si>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</si>
  <si>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</si>
  <si>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</si>
  <si>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</si>
  <si>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</si>
  <si>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</si>
  <si>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</si>
  <si>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</si>
  <si>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</si>
  <si>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</si>
  <si>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</si>
  <si>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</si>
  <si>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</si>
  <si>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</si>
  <si>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</si>
  <si>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</si>
  <si>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</si>
  <si>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</si>
  <si>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</si>
  <si>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</si>
  <si>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</si>
  <si>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</si>
  <si>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</si>
  <si>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</si>
  <si>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</si>
  <si>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</si>
  <si>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</si>
  <si>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</si>
  <si>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</si>
  <si>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</si>
  <si>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</si>
  <si>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</si>
  <si>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</si>
  <si>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</si>
  <si>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</si>
  <si>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</si>
  <si>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</si>
  <si>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</si>
  <si>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</si>
  <si>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</si>
  <si>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</si>
  <si>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</si>
  <si>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</si>
  <si>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</si>
  <si>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</si>
  <si>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</si>
  <si>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</si>
  <si>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</si>
  <si>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</si>
  <si>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</si>
  <si>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</si>
  <si>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</si>
  <si>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</si>
  <si>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</si>
  <si>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</si>
  <si>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</si>
  <si>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</si>
  <si>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</si>
  <si>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</si>
  <si>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</si>
  <si>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</si>
  <si>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</si>
  <si>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</si>
  <si>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</si>
  <si>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</si>
  <si>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</si>
  <si>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</si>
  <si>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</si>
  <si>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</si>
  <si>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</si>
  <si>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</si>
  <si>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</si>
  <si>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</si>
  <si>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</si>
  <si>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</si>
  <si>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</si>
  <si>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</si>
  <si>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</si>
  <si>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</si>
  <si>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</si>
  <si>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</si>
  <si>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</si>
  <si>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</si>
  <si>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</si>
  <si>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</si>
  <si>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</si>
  <si>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</si>
  <si>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</si>
  <si>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</si>
  <si>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</si>
  <si>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</si>
  <si>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</si>
  <si>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</si>
  <si>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</si>
  <si>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</si>
  <si>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</si>
  <si>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</si>
  <si>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</si>
  <si>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</si>
  <si>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</si>
  <si>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</si>
  <si>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</si>
  <si>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</si>
  <si>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</si>
  <si>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</si>
  <si>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</si>
  <si>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</si>
  <si>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</si>
  <si>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</si>
  <si>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</si>
  <si>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</si>
  <si>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</si>
  <si>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</si>
  <si>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</si>
  <si>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</si>
  <si>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</si>
  <si>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</si>
  <si>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</si>
  <si>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</si>
  <si>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</si>
  <si>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</si>
  <si>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</si>
  <si>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</si>
  <si>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</si>
  <si>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</si>
  <si>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</si>
  <si>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</si>
  <si>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</si>
  <si>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</si>
  <si>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</si>
  <si>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</si>
  <si>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</si>
  <si>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</si>
  <si>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</si>
  <si>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</si>
  <si>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</si>
  <si>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</si>
  <si>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</si>
  <si>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</si>
  <si>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</si>
  <si>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</si>
  <si>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</si>
  <si>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</si>
  <si>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</si>
  <si>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</si>
  <si>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</si>
  <si>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</si>
  <si>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</si>
  <si>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</si>
  <si>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</si>
  <si>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</si>
  <si>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</si>
  <si>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</si>
  <si>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</si>
  <si>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</si>
  <si>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</si>
  <si>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</si>
  <si>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</si>
  <si>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</si>
  <si>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</si>
  <si>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</si>
  <si>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</si>
  <si>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</si>
  <si>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</si>
  <si>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</si>
  <si>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</si>
  <si>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</si>
  <si>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</si>
  <si>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</si>
  <si>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</si>
  <si>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</si>
  <si>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</si>
  <si>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</si>
  <si>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</si>
  <si>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</si>
  <si>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</si>
  <si>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</si>
  <si>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</si>
  <si>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</si>
  <si>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</si>
  <si>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</si>
  <si>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</si>
  <si>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</si>
  <si>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</si>
  <si>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</si>
  <si>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</si>
  <si>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</si>
  <si>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</si>
  <si>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</si>
  <si>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</si>
  <si>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</si>
  <si>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</si>
  <si>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</si>
  <si>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</si>
  <si>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</si>
  <si>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</si>
  <si>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</si>
  <si>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</si>
  <si>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</si>
  <si>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</si>
  <si>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</si>
  <si>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</si>
  <si>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</si>
  <si>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</si>
  <si>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</si>
  <si>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</si>
  <si>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</si>
  <si>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</si>
  <si>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</si>
  <si>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</si>
  <si>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</si>
  <si>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</si>
  <si>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</si>
  <si>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</si>
  <si>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</si>
  <si>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</si>
  <si>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</si>
  <si>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</si>
  <si>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</si>
  <si>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</si>
  <si>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</si>
  <si>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</si>
  <si>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</si>
  <si>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</si>
  <si>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</si>
  <si>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</si>
  <si>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</si>
  <si>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</si>
  <si>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</si>
  <si>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</si>
  <si>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</si>
  <si>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</si>
  <si>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</si>
  <si>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</si>
  <si>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</si>
  <si>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</si>
  <si>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</si>
  <si>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</si>
  <si>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</si>
  <si>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</si>
  <si>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</si>
  <si>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</si>
  <si>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</si>
  <si>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</si>
  <si>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</si>
  <si>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</si>
  <si>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</si>
  <si>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</si>
  <si>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</si>
  <si>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</si>
  <si>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</si>
  <si>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</si>
  <si>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</si>
  <si>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</si>
  <si>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</si>
  <si>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</si>
  <si>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</si>
  <si>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</si>
  <si>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</si>
  <si>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</si>
  <si>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</si>
  <si>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</si>
  <si>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</si>
  <si>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</si>
  <si>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</si>
  <si>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</si>
  <si>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</si>
  <si>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</si>
  <si>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</si>
  <si>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</si>
  <si>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</si>
  <si>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</si>
  <si>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</si>
  <si>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</si>
  <si>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</si>
  <si>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</si>
  <si>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</si>
  <si>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</si>
  <si>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</si>
  <si>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</si>
  <si>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</si>
  <si>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</si>
  <si>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</si>
  <si>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</si>
  <si>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</si>
  <si>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</si>
  <si>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</si>
  <si>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</si>
  <si>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</si>
  <si>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</si>
  <si>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</si>
  <si>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</si>
  <si>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</si>
  <si>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</si>
  <si>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</si>
  <si>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</si>
  <si>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</si>
  <si>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</si>
  <si>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</si>
  <si>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</si>
  <si>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</si>
  <si>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</si>
  <si>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</si>
  <si>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</si>
  <si>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</si>
  <si>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</si>
  <si>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</si>
  <si>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</si>
  <si>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</si>
  <si>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</si>
  <si>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</si>
  <si>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</si>
  <si>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</si>
  <si>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</si>
  <si>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</si>
  <si>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</si>
  <si>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</si>
  <si>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</si>
  <si>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</si>
  <si>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</si>
  <si>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</si>
  <si>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</si>
  <si>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</si>
  <si>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</si>
  <si>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</si>
  <si>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</si>
  <si>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</si>
  <si>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</si>
  <si>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</si>
  <si>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</si>
  <si>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</si>
  <si>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</si>
  <si>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</si>
  <si>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</si>
  <si>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</si>
  <si>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</si>
  <si>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</si>
  <si>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</si>
  <si>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</si>
  <si>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</si>
  <si>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</si>
  <si>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</si>
  <si>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</si>
  <si>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</si>
  <si>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</si>
  <si>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</si>
  <si>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</si>
  <si>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</si>
  <si>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</si>
  <si>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</si>
  <si>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</si>
  <si>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</si>
  <si>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</si>
  <si>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</si>
  <si>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</si>
  <si>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</si>
  <si>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</si>
  <si>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</si>
  <si>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</si>
  <si>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</si>
  <si>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</si>
  <si>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</si>
  <si>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</si>
  <si>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</si>
  <si>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</si>
  <si>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</si>
  <si>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</si>
  <si>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</si>
  <si>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</si>
  <si>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</si>
  <si>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</si>
  <si>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</si>
  <si>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</si>
  <si>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</si>
  <si>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</si>
  <si>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</si>
  <si>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</si>
  <si>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</si>
  <si>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</si>
  <si>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</si>
  <si>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</si>
  <si>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</si>
  <si>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</si>
  <si>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</si>
  <si>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</si>
  <si>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</si>
  <si>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</si>
  <si>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</si>
  <si>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</si>
  <si>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</si>
  <si>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</si>
  <si>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</si>
  <si>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</si>
  <si>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</si>
  <si>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</si>
  <si>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</si>
  <si>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</si>
  <si>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</si>
  <si>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</si>
  <si>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</si>
  <si>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</si>
  <si>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</si>
  <si>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</si>
  <si>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</si>
  <si>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</si>
  <si>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</si>
  <si>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</si>
  <si>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</si>
  <si>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</si>
  <si>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</si>
  <si>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</si>
  <si>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</si>
  <si>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</si>
  <si>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</si>
  <si>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</si>
  <si>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</si>
  <si>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</si>
  <si>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</si>
  <si>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</si>
  <si>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</si>
  <si>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</si>
  <si>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</si>
  <si>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</si>
  <si>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</si>
  <si>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</si>
  <si>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</si>
  <si>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</si>
  <si>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</si>
  <si>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</si>
  <si>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</si>
  <si>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</si>
  <si>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</si>
  <si>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</si>
  <si>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</si>
  <si>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</si>
  <si>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</si>
  <si>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</si>
  <si>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</si>
  <si>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</si>
  <si>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czerwiec
2022</t>
  </si>
  <si>
    <t>Kongo (d.Zair)</t>
  </si>
  <si>
    <t>Średnie miesięczne ceny zakupu trzody chlewnej w Polsce i w UE - kl. E [EURO/100 kg] MPS - masa poubojowa schłodzona</t>
  </si>
  <si>
    <t>lipiec
2022</t>
  </si>
  <si>
    <t xml:space="preserve"> lipiec 2022</t>
  </si>
  <si>
    <t>EUR / 100 kg</t>
  </si>
  <si>
    <t>HRK / 100 kg</t>
  </si>
  <si>
    <t>CZK/ 100 kg</t>
  </si>
  <si>
    <t>w okresie: I - VI 2022 (dane wstępne)</t>
  </si>
  <si>
    <t>I-VI 2021r.</t>
  </si>
  <si>
    <t>I-VI 2022r.*</t>
  </si>
  <si>
    <t>Eksport z Polski mięsa wieprzowego (kod 0203) - według ważniejszych krajów w okresie I - VI 2022*</t>
  </si>
  <si>
    <t>Import do Polski mięsa wieprzowego (kod 0203)  - według ważniejszych krajów w okresie I - VI 2022*</t>
  </si>
  <si>
    <t>I - VI 2021 r.*</t>
  </si>
  <si>
    <t>I - VI 2022 r.*</t>
  </si>
  <si>
    <t>Wybrzeże Kości Słoniowej</t>
  </si>
  <si>
    <t>Liberia</t>
  </si>
  <si>
    <t>Eksport z Polski świń żywych (ogółem) (kod 0103) - według ważniejszych krajów w okresie I - VI 2022*</t>
  </si>
  <si>
    <t>Import do Polski świń żywych (ogółem) (kod 0103) -  według ważniejszych krajów w okresie I - VI 2022*</t>
  </si>
  <si>
    <t>NR 33/2022</t>
  </si>
  <si>
    <t>25 sierpnia 2022 r.</t>
  </si>
  <si>
    <t>Tygodniowy ubój świń rzeźnych w ubojniach monitorowanych w ramach ZSRIR  wyniósł - 169 232 sztuk</t>
  </si>
  <si>
    <t>15 - 21.08.2022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</si>
  <si>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</si>
  <si>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</si>
  <si>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</si>
  <si>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</si>
  <si>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</si>
  <si>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</si>
  <si>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</si>
  <si>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</si>
  <si>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</si>
  <si>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</si>
  <si>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</si>
  <si>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</si>
  <si>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</si>
  <si>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</si>
  <si>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</si>
  <si>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</si>
  <si>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</si>
  <si>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</si>
  <si>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</si>
  <si>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</si>
  <si>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15.08.2022 - 21.08.2022</t>
  </si>
  <si>
    <t>21.08.2022</t>
  </si>
  <si>
    <t>14.08.2022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</si>
  <si>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</si>
  <si>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</si>
  <si>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</si>
  <si>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</si>
  <si>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</si>
  <si>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</si>
  <si>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</si>
  <si>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</si>
  <si>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</si>
  <si>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</si>
  <si>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</si>
  <si>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</si>
  <si>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 xml:space="preserve"> 21.08.2022</t>
  </si>
  <si>
    <t xml:space="preserve"> 14.08.2022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</si>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</sst>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b/>
      <sz val="16"/>
      <name val="Times New Roman CE"/>
      <family val="1"/>
      <charset val="238"/>
    </font>
    <font>
      <sz val="16"/>
      <name val="Arial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717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266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 applyBorder="1"/>
    <xf numFmtId="2" fontId="295" fillId="0" borderId="0" xfId="412" applyNumberFormat="1" applyFont="1" applyBorder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Fill="1" applyBorder="1"/>
    <xf numFmtId="165" fontId="281" fillId="0" borderId="25" xfId="0" applyNumberFormat="1" applyFont="1" applyFill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Fill="1" applyBorder="1" applyAlignment="1">
      <alignment horizontal="centerContinuous" vertical="center" wrapText="1"/>
    </xf>
    <xf numFmtId="165" fontId="289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Fill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Fill="1" applyBorder="1"/>
    <xf numFmtId="3" fontId="281" fillId="0" borderId="0" xfId="412" applyNumberFormat="1" applyFont="1" applyBorder="1"/>
    <xf numFmtId="2" fontId="281" fillId="0" borderId="0" xfId="412" applyNumberFormat="1" applyFont="1" applyFill="1" applyBorder="1"/>
    <xf numFmtId="165" fontId="281" fillId="0" borderId="0" xfId="412" applyNumberFormat="1" applyFont="1" applyFill="1" applyBorder="1"/>
    <xf numFmtId="0" fontId="295" fillId="0" borderId="0" xfId="412" applyFont="1"/>
    <xf numFmtId="0" fontId="281" fillId="0" borderId="0" xfId="412" applyFont="1"/>
    <xf numFmtId="0" fontId="283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308" fillId="0" borderId="0" xfId="0" applyFont="1" applyFill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0" fontId="283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3" fillId="0" borderId="0" xfId="0" applyFont="1" applyBorder="1"/>
    <xf numFmtId="0" fontId="283" fillId="0" borderId="0" xfId="0" applyFont="1" applyFill="1" applyBorder="1"/>
    <xf numFmtId="0" fontId="283" fillId="0" borderId="0" xfId="0" applyFont="1" applyFill="1"/>
    <xf numFmtId="0" fontId="295" fillId="79" borderId="26" xfId="0" applyFont="1" applyFill="1" applyBorder="1" applyAlignment="1" applyProtection="1">
      <alignment horizontal="center" vertical="center" wrapText="1"/>
    </xf>
    <xf numFmtId="0" fontId="295" fillId="0" borderId="26" xfId="0" applyFont="1" applyFill="1" applyBorder="1" applyAlignment="1" applyProtection="1">
      <alignment horizontal="center" vertical="center" wrapText="1"/>
    </xf>
    <xf numFmtId="0" fontId="295" fillId="0" borderId="16" xfId="0" applyFont="1" applyFill="1" applyBorder="1" applyAlignment="1" applyProtection="1">
      <alignment horizontal="center" vertical="center" wrapText="1"/>
    </xf>
    <xf numFmtId="0" fontId="309" fillId="0" borderId="26" xfId="0" applyFont="1" applyFill="1" applyBorder="1" applyAlignment="1" applyProtection="1">
      <alignment horizontal="center" vertical="center" wrapText="1"/>
    </xf>
    <xf numFmtId="0" fontId="309" fillId="0" borderId="16" xfId="0" applyFont="1" applyFill="1" applyBorder="1" applyAlignment="1" applyProtection="1">
      <alignment horizontal="center" vertical="center" wrapText="1"/>
    </xf>
    <xf numFmtId="0" fontId="295" fillId="0" borderId="41" xfId="0" applyFont="1" applyFill="1" applyBorder="1" applyAlignment="1" applyProtection="1">
      <alignment vertical="center" wrapText="1"/>
      <protection locked="0"/>
    </xf>
    <xf numFmtId="2" fontId="283" fillId="0" borderId="26" xfId="0" applyNumberFormat="1" applyFont="1" applyFill="1" applyBorder="1" applyAlignment="1" applyProtection="1">
      <alignment horizontal="right" vertical="center" wrapText="1"/>
    </xf>
    <xf numFmtId="2" fontId="283" fillId="0" borderId="16" xfId="0" applyNumberFormat="1" applyFont="1" applyFill="1" applyBorder="1" applyAlignment="1" applyProtection="1">
      <alignment horizontal="right" vertical="center" wrapText="1"/>
    </xf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3" fontId="283" fillId="0" borderId="42" xfId="0" applyNumberFormat="1" applyFont="1" applyFill="1" applyBorder="1" applyAlignment="1">
      <alignment horizontal="center"/>
    </xf>
    <xf numFmtId="3" fontId="283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5" fillId="0" borderId="40" xfId="0" applyFont="1" applyBorder="1"/>
    <xf numFmtId="3" fontId="283" fillId="0" borderId="43" xfId="0" applyNumberFormat="1" applyFont="1" applyFill="1" applyBorder="1" applyAlignment="1">
      <alignment horizontal="center"/>
    </xf>
    <xf numFmtId="3" fontId="283" fillId="0" borderId="79" xfId="0" applyNumberFormat="1" applyFont="1" applyFill="1" applyBorder="1" applyAlignment="1">
      <alignment horizontal="center"/>
    </xf>
    <xf numFmtId="0" fontId="295" fillId="0" borderId="49" xfId="0" applyFont="1" applyBorder="1"/>
    <xf numFmtId="3" fontId="283" fillId="0" borderId="44" xfId="0" applyNumberFormat="1" applyFont="1" applyFill="1" applyBorder="1" applyAlignment="1">
      <alignment horizontal="left"/>
    </xf>
    <xf numFmtId="3" fontId="283" fillId="0" borderId="45" xfId="0" applyNumberFormat="1" applyFont="1" applyFill="1" applyBorder="1" applyAlignment="1">
      <alignment horizontal="left"/>
    </xf>
    <xf numFmtId="0" fontId="295" fillId="0" borderId="58" xfId="0" applyFont="1" applyBorder="1"/>
    <xf numFmtId="3" fontId="295" fillId="0" borderId="41" xfId="0" applyNumberFormat="1" applyFont="1" applyFill="1" applyBorder="1" applyAlignment="1">
      <alignment horizontal="center"/>
    </xf>
    <xf numFmtId="3" fontId="295" fillId="0" borderId="84" xfId="0" applyNumberFormat="1" applyFont="1" applyFill="1" applyBorder="1" applyAlignment="1">
      <alignment horizontal="center"/>
    </xf>
    <xf numFmtId="0" fontId="312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Fill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3" fillId="85" borderId="43" xfId="0" applyNumberFormat="1" applyFont="1" applyFill="1" applyBorder="1"/>
    <xf numFmtId="2" fontId="283" fillId="85" borderId="78" xfId="0" applyNumberFormat="1" applyFont="1" applyFill="1" applyBorder="1"/>
    <xf numFmtId="2" fontId="283" fillId="85" borderId="44" xfId="0" applyNumberFormat="1" applyFont="1" applyFill="1" applyBorder="1"/>
    <xf numFmtId="4" fontId="295" fillId="85" borderId="27" xfId="0" applyNumberFormat="1" applyFont="1" applyFill="1" applyBorder="1" applyAlignment="1">
      <alignment vertical="center" wrapText="1"/>
    </xf>
    <xf numFmtId="167" fontId="310" fillId="0" borderId="41" xfId="581" applyNumberFormat="1" applyFont="1" applyFill="1" applyBorder="1" applyAlignment="1" applyProtection="1">
      <alignment horizontal="right" vertical="center" wrapText="1"/>
    </xf>
    <xf numFmtId="167" fontId="315" fillId="79" borderId="26" xfId="90" applyNumberFormat="1" applyFont="1" applyFill="1" applyBorder="1" applyAlignment="1" applyProtection="1">
      <alignment horizontal="right" vertical="center" wrapText="1"/>
    </xf>
    <xf numFmtId="167" fontId="314" fillId="101" borderId="63" xfId="90" applyNumberFormat="1" applyFont="1" applyFill="1" applyBorder="1" applyAlignment="1" applyProtection="1">
      <alignment horizontal="right" vertical="center" wrapText="1"/>
    </xf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165" fontId="313" fillId="6" borderId="42" xfId="90" applyNumberFormat="1" applyFont="1" applyBorder="1" applyAlignment="1">
      <alignment horizontal="center"/>
    </xf>
    <xf numFmtId="165" fontId="313" fillId="6" borderId="43" xfId="90" applyNumberFormat="1" applyFont="1" applyBorder="1" applyAlignment="1">
      <alignment horizontal="center"/>
    </xf>
    <xf numFmtId="165" fontId="314" fillId="6" borderId="41" xfId="90" applyNumberFormat="1" applyFont="1" applyBorder="1" applyAlignment="1">
      <alignment horizont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299" fillId="0" borderId="0" xfId="0" applyFont="1" applyAlignment="1">
      <alignment vertical="center"/>
    </xf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6" fillId="6" borderId="22" xfId="90" applyNumberFormat="1" applyFont="1" applyBorder="1"/>
    <xf numFmtId="2" fontId="317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8" fillId="6" borderId="38" xfId="90" applyNumberFormat="1" applyFont="1" applyBorder="1"/>
    <xf numFmtId="2" fontId="319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20" fillId="0" borderId="43" xfId="0" applyNumberFormat="1" applyFont="1" applyBorder="1" applyAlignment="1">
      <alignment horizontal="right" vertical="top" wrapText="1"/>
    </xf>
    <xf numFmtId="4" fontId="320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 applyProtection="1">
      <alignment horizontal="center" vertical="top" wrapText="1"/>
    </xf>
    <xf numFmtId="178" fontId="283" fillId="0" borderId="0" xfId="205" applyFont="1" applyBorder="1"/>
    <xf numFmtId="178" fontId="295" fillId="0" borderId="0" xfId="205" applyNumberFormat="1" applyFont="1" applyFill="1" applyBorder="1" applyAlignment="1" applyProtection="1">
      <alignment horizontal="center"/>
    </xf>
    <xf numFmtId="178" fontId="297" fillId="0" borderId="14" xfId="205" applyFont="1" applyFill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Fill="1" applyBorder="1" applyAlignment="1">
      <alignment horizontal="center" vertical="center"/>
    </xf>
    <xf numFmtId="1" fontId="298" fillId="0" borderId="14" xfId="205" applyNumberFormat="1" applyFont="1" applyFill="1" applyBorder="1" applyAlignment="1">
      <alignment horizontal="center" vertical="center"/>
    </xf>
    <xf numFmtId="0" fontId="298" fillId="0" borderId="14" xfId="205" applyNumberFormat="1" applyFont="1" applyFill="1" applyBorder="1" applyAlignment="1">
      <alignment horizontal="center" vertical="center"/>
    </xf>
    <xf numFmtId="0" fontId="298" fillId="0" borderId="26" xfId="205" applyNumberFormat="1" applyFont="1" applyFill="1" applyBorder="1" applyAlignment="1">
      <alignment horizontal="center" vertical="center"/>
    </xf>
    <xf numFmtId="1" fontId="298" fillId="0" borderId="26" xfId="205" applyNumberFormat="1" applyFont="1" applyFill="1" applyBorder="1" applyAlignment="1">
      <alignment horizontal="center" vertical="center"/>
    </xf>
    <xf numFmtId="179" fontId="295" fillId="0" borderId="0" xfId="205" applyNumberFormat="1" applyFont="1" applyBorder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 applyProtection="1">
      <alignment horizontal="center"/>
    </xf>
    <xf numFmtId="2" fontId="323" fillId="0" borderId="78" xfId="205" applyNumberFormat="1" applyFont="1" applyFill="1" applyBorder="1" applyAlignment="1" applyProtection="1">
      <alignment horizontal="center"/>
    </xf>
    <xf numFmtId="174" fontId="298" fillId="0" borderId="40" xfId="180" applyFont="1" applyBorder="1">
      <alignment vertical="center"/>
    </xf>
    <xf numFmtId="2" fontId="323" fillId="0" borderId="43" xfId="205" applyNumberFormat="1" applyFont="1" applyFill="1" applyBorder="1" applyAlignment="1" applyProtection="1">
      <alignment horizontal="center"/>
    </xf>
    <xf numFmtId="174" fontId="298" fillId="0" borderId="49" xfId="180" applyFont="1" applyBorder="1">
      <alignment vertical="center"/>
    </xf>
    <xf numFmtId="2" fontId="323" fillId="0" borderId="41" xfId="205" applyNumberFormat="1" applyFont="1" applyFill="1" applyBorder="1" applyAlignment="1" applyProtection="1">
      <alignment horizontal="center"/>
    </xf>
    <xf numFmtId="2" fontId="323" fillId="0" borderId="44" xfId="205" applyNumberFormat="1" applyFont="1" applyFill="1" applyBorder="1" applyAlignment="1" applyProtection="1">
      <alignment horizontal="center"/>
    </xf>
    <xf numFmtId="178" fontId="295" fillId="0" borderId="0" xfId="205" applyFont="1" applyBorder="1"/>
    <xf numFmtId="178" fontId="283" fillId="0" borderId="0" xfId="205" applyFont="1"/>
    <xf numFmtId="2" fontId="283" fillId="0" borderId="0" xfId="205" applyNumberFormat="1" applyFont="1"/>
    <xf numFmtId="178" fontId="320" fillId="0" borderId="0" xfId="205" applyNumberFormat="1" applyFont="1" applyFill="1" applyBorder="1" applyAlignment="1" applyProtection="1"/>
    <xf numFmtId="178" fontId="308" fillId="0" borderId="0" xfId="205" applyFont="1"/>
    <xf numFmtId="178" fontId="295" fillId="0" borderId="0" xfId="205" applyFont="1"/>
    <xf numFmtId="0" fontId="311" fillId="0" borderId="0" xfId="0" applyFont="1"/>
    <xf numFmtId="178" fontId="311" fillId="0" borderId="0" xfId="205" applyFont="1"/>
    <xf numFmtId="0" fontId="297" fillId="0" borderId="0" xfId="0" applyFont="1" applyFill="1" applyAlignment="1">
      <alignment vertical="center"/>
    </xf>
    <xf numFmtId="2" fontId="297" fillId="97" borderId="0" xfId="0" applyNumberFormat="1" applyFont="1" applyFill="1" applyAlignment="1">
      <alignment vertical="center"/>
    </xf>
    <xf numFmtId="0" fontId="299" fillId="97" borderId="0" xfId="0" applyFont="1" applyFill="1" applyAlignment="1">
      <alignment vertical="center"/>
    </xf>
    <xf numFmtId="2" fontId="299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4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2" fontId="295" fillId="0" borderId="42" xfId="0" applyNumberFormat="1" applyFont="1" applyFill="1" applyBorder="1" applyAlignment="1">
      <alignment horizontal="left" vertical="center"/>
    </xf>
    <xf numFmtId="0" fontId="283" fillId="0" borderId="78" xfId="0" applyFont="1" applyBorder="1"/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Fill="1" applyBorder="1" applyAlignment="1">
      <alignment horizontal="centerContinuous" vertical="center" wrapText="1"/>
    </xf>
    <xf numFmtId="0" fontId="283" fillId="0" borderId="32" xfId="0" applyFont="1" applyBorder="1" applyAlignment="1">
      <alignment vertical="top" wrapText="1"/>
    </xf>
    <xf numFmtId="0" fontId="283" fillId="0" borderId="33" xfId="0" applyFont="1" applyBorder="1" applyAlignment="1">
      <alignment vertical="top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95" fillId="0" borderId="75" xfId="0" applyFont="1" applyBorder="1" applyAlignment="1">
      <alignment horizontal="left" vertical="top" wrapText="1"/>
    </xf>
    <xf numFmtId="3" fontId="295" fillId="97" borderId="23" xfId="0" applyNumberFormat="1" applyFont="1" applyFill="1" applyBorder="1" applyAlignment="1"/>
    <xf numFmtId="3" fontId="295" fillId="0" borderId="23" xfId="0" applyNumberFormat="1" applyFont="1" applyBorder="1" applyAlignment="1"/>
    <xf numFmtId="3" fontId="283" fillId="97" borderId="22" xfId="0" applyNumberFormat="1" applyFont="1" applyFill="1" applyBorder="1" applyAlignment="1"/>
    <xf numFmtId="3" fontId="283" fillId="0" borderId="22" xfId="0" applyNumberFormat="1" applyFont="1" applyBorder="1" applyAlignment="1"/>
    <xf numFmtId="3" fontId="283" fillId="97" borderId="38" xfId="0" applyNumberFormat="1" applyFont="1" applyFill="1" applyBorder="1" applyAlignment="1"/>
    <xf numFmtId="3" fontId="283" fillId="0" borderId="38" xfId="0" applyNumberFormat="1" applyFont="1" applyBorder="1" applyAlignment="1"/>
    <xf numFmtId="165" fontId="321" fillId="44" borderId="24" xfId="195" applyNumberFormat="1" applyFont="1" applyBorder="1" applyAlignment="1">
      <alignment horizontal="center"/>
    </xf>
    <xf numFmtId="165" fontId="313" fillId="6" borderId="24" xfId="90" applyNumberFormat="1" applyFont="1" applyBorder="1" applyAlignment="1">
      <alignment horizontal="center"/>
    </xf>
    <xf numFmtId="165" fontId="313" fillId="6" borderId="25" xfId="90" applyNumberFormat="1" applyFont="1" applyBorder="1" applyAlignment="1">
      <alignment horizontal="center"/>
    </xf>
    <xf numFmtId="166" fontId="314" fillId="6" borderId="54" xfId="90" applyNumberFormat="1" applyFont="1" applyBorder="1" applyAlignment="1">
      <alignment horizontal="center"/>
    </xf>
    <xf numFmtId="3" fontId="295" fillId="97" borderId="40" xfId="0" applyNumberFormat="1" applyFont="1" applyFill="1" applyBorder="1" applyAlignment="1">
      <alignment vertical="center"/>
    </xf>
    <xf numFmtId="3" fontId="295" fillId="97" borderId="37" xfId="0" applyNumberFormat="1" applyFont="1" applyFill="1" applyBorder="1" applyAlignment="1">
      <alignment vertical="center"/>
    </xf>
    <xf numFmtId="3" fontId="295" fillId="97" borderId="58" xfId="0" applyNumberFormat="1" applyFont="1" applyFill="1" applyBorder="1" applyAlignment="1">
      <alignment vertical="center"/>
    </xf>
    <xf numFmtId="0" fontId="283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5" fillId="0" borderId="0" xfId="443" applyFont="1" applyFill="1" applyAlignment="1">
      <alignment horizontal="left" vertical="center"/>
    </xf>
    <xf numFmtId="0" fontId="295" fillId="0" borderId="0" xfId="443" applyFont="1" applyFill="1"/>
    <xf numFmtId="0" fontId="281" fillId="0" borderId="0" xfId="443" applyFont="1" applyFill="1" applyAlignment="1">
      <alignment horizontal="left"/>
    </xf>
    <xf numFmtId="0" fontId="282" fillId="0" borderId="0" xfId="443" applyFont="1" applyFill="1"/>
    <xf numFmtId="0" fontId="280" fillId="0" borderId="0" xfId="443" applyFont="1" applyFill="1" applyBorder="1"/>
    <xf numFmtId="0" fontId="295" fillId="0" borderId="0" xfId="443" applyFont="1" applyFill="1" applyAlignment="1">
      <alignment horizontal="left"/>
    </xf>
    <xf numFmtId="0" fontId="309" fillId="0" borderId="0" xfId="443" applyFont="1" applyFill="1"/>
    <xf numFmtId="0" fontId="283" fillId="0" borderId="0" xfId="443" applyFont="1" applyFill="1"/>
    <xf numFmtId="3" fontId="283" fillId="0" borderId="64" xfId="443" applyNumberFormat="1" applyFont="1" applyFill="1" applyBorder="1"/>
    <xf numFmtId="3" fontId="283" fillId="0" borderId="65" xfId="443" applyNumberFormat="1" applyFont="1" applyFill="1" applyBorder="1"/>
    <xf numFmtId="0" fontId="283" fillId="0" borderId="0" xfId="443" applyFont="1" applyFill="1" applyBorder="1"/>
    <xf numFmtId="2" fontId="283" fillId="0" borderId="0" xfId="443" applyNumberFormat="1" applyFont="1" applyFill="1" applyBorder="1"/>
    <xf numFmtId="3" fontId="283" fillId="0" borderId="0" xfId="443" applyNumberFormat="1" applyFont="1" applyFill="1" applyBorder="1"/>
    <xf numFmtId="4" fontId="283" fillId="0" borderId="0" xfId="443" applyNumberFormat="1" applyFont="1" applyFill="1" applyBorder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 applyBorder="1"/>
    <xf numFmtId="0" fontId="295" fillId="102" borderId="0" xfId="443" applyFont="1" applyFill="1" applyAlignment="1">
      <alignment horizontal="left"/>
    </xf>
    <xf numFmtId="3" fontId="283" fillId="102" borderId="0" xfId="443" applyNumberFormat="1" applyFont="1" applyFill="1" applyBorder="1"/>
    <xf numFmtId="0" fontId="295" fillId="102" borderId="29" xfId="443" applyFont="1" applyFill="1" applyBorder="1"/>
    <xf numFmtId="0" fontId="283" fillId="102" borderId="63" xfId="443" applyFont="1" applyFill="1" applyBorder="1"/>
    <xf numFmtId="0" fontId="295" fillId="102" borderId="30" xfId="443" applyFont="1" applyFill="1" applyBorder="1" applyAlignment="1">
      <alignment horizontal="center"/>
    </xf>
    <xf numFmtId="0" fontId="295" fillId="102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Fill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Fill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3" fillId="6" borderId="34" xfId="90" applyNumberFormat="1" applyFont="1" applyBorder="1" applyAlignment="1">
      <alignment horizontal="right" vertical="center" wrapText="1"/>
    </xf>
    <xf numFmtId="167" fontId="313" fillId="6" borderId="79" xfId="90" applyNumberFormat="1" applyFont="1" applyBorder="1" applyAlignment="1">
      <alignment horizontal="right" vertical="center" wrapText="1"/>
    </xf>
    <xf numFmtId="167" fontId="321" fillId="44" borderId="79" xfId="195" applyNumberFormat="1" applyFont="1" applyBorder="1" applyAlignment="1">
      <alignment horizontal="right" vertical="center" wrapText="1"/>
    </xf>
    <xf numFmtId="167" fontId="313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5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7" fillId="97" borderId="0" xfId="587" applyFont="1" applyFill="1" applyBorder="1" applyAlignment="1">
      <alignment vertical="center"/>
    </xf>
    <xf numFmtId="0" fontId="326" fillId="0" borderId="0" xfId="587" applyFont="1" applyFill="1" applyBorder="1" applyAlignment="1">
      <alignment horizontal="left" vertical="center"/>
    </xf>
    <xf numFmtId="0" fontId="297" fillId="0" borderId="0" xfId="0" applyFont="1" applyAlignment="1">
      <alignment vertical="center"/>
    </xf>
    <xf numFmtId="0" fontId="330" fillId="0" borderId="40" xfId="587" applyFont="1" applyBorder="1"/>
    <xf numFmtId="3" fontId="330" fillId="90" borderId="24" xfId="587" applyNumberFormat="1" applyFont="1" applyFill="1" applyBorder="1" applyAlignment="1"/>
    <xf numFmtId="0" fontId="330" fillId="0" borderId="49" xfId="587" applyFont="1" applyBorder="1"/>
    <xf numFmtId="2" fontId="330" fillId="90" borderId="25" xfId="587" applyNumberFormat="1" applyFont="1" applyFill="1" applyBorder="1" applyAlignment="1"/>
    <xf numFmtId="0" fontId="330" fillId="0" borderId="86" xfId="587" applyFont="1" applyBorder="1"/>
    <xf numFmtId="3" fontId="330" fillId="90" borderId="68" xfId="587" applyNumberFormat="1" applyFont="1" applyFill="1" applyBorder="1" applyAlignment="1"/>
    <xf numFmtId="165" fontId="331" fillId="0" borderId="68" xfId="587" applyNumberFormat="1" applyFont="1" applyBorder="1" applyAlignment="1">
      <alignment horizontal="center"/>
    </xf>
    <xf numFmtId="0" fontId="330" fillId="0" borderId="44" xfId="587" applyFont="1" applyBorder="1"/>
    <xf numFmtId="3" fontId="330" fillId="90" borderId="25" xfId="587" applyNumberFormat="1" applyFont="1" applyFill="1" applyBorder="1" applyAlignment="1"/>
    <xf numFmtId="0" fontId="332" fillId="85" borderId="0" xfId="587" applyFont="1" applyFill="1" applyBorder="1" applyAlignment="1"/>
    <xf numFmtId="14" fontId="328" fillId="90" borderId="67" xfId="587" applyNumberFormat="1" applyFont="1" applyFill="1" applyBorder="1" applyAlignment="1">
      <alignment horizontal="center" vertical="center"/>
    </xf>
    <xf numFmtId="14" fontId="328" fillId="97" borderId="111" xfId="587" applyNumberFormat="1" applyFont="1" applyFill="1" applyBorder="1" applyAlignment="1">
      <alignment horizontal="center" vertical="center"/>
    </xf>
    <xf numFmtId="3" fontId="328" fillId="97" borderId="32" xfId="587" applyNumberFormat="1" applyFont="1" applyFill="1" applyBorder="1" applyAlignment="1"/>
    <xf numFmtId="3" fontId="328" fillId="97" borderId="111" xfId="587" applyNumberFormat="1" applyFont="1" applyFill="1" applyBorder="1" applyAlignment="1"/>
    <xf numFmtId="3" fontId="328" fillId="97" borderId="59" xfId="587" applyNumberFormat="1" applyFont="1" applyFill="1" applyBorder="1" applyAlignment="1"/>
    <xf numFmtId="2" fontId="328" fillId="85" borderId="33" xfId="587" applyNumberFormat="1" applyFont="1" applyFill="1" applyBorder="1" applyAlignment="1"/>
    <xf numFmtId="3" fontId="328" fillId="85" borderId="111" xfId="587" applyNumberFormat="1" applyFont="1" applyFill="1" applyBorder="1" applyAlignment="1"/>
    <xf numFmtId="165" fontId="313" fillId="6" borderId="79" xfId="90" applyNumberFormat="1" applyFont="1" applyBorder="1" applyAlignment="1"/>
    <xf numFmtId="165" fontId="330" fillId="0" borderId="45" xfId="587" applyNumberFormat="1" applyFont="1" applyBorder="1" applyAlignment="1">
      <alignment horizontal="center"/>
    </xf>
    <xf numFmtId="165" fontId="314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4" fillId="6" borderId="27" xfId="90" applyNumberFormat="1" applyFont="1" applyBorder="1" applyAlignment="1">
      <alignment vertical="center" wrapText="1"/>
    </xf>
    <xf numFmtId="166" fontId="313" fillId="6" borderId="43" xfId="90" applyNumberFormat="1" applyFont="1" applyBorder="1"/>
    <xf numFmtId="166" fontId="313" fillId="6" borderId="78" xfId="90" applyNumberFormat="1" applyFont="1" applyBorder="1"/>
    <xf numFmtId="166" fontId="313" fillId="6" borderId="44" xfId="90" applyNumberFormat="1" applyFont="1" applyBorder="1"/>
    <xf numFmtId="0" fontId="334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5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 applyFill="1" applyAlignment="1"/>
    <xf numFmtId="0" fontId="295" fillId="0" borderId="0" xfId="298" applyFont="1" applyFill="1" applyBorder="1" applyAlignment="1">
      <alignment horizontal="left"/>
    </xf>
    <xf numFmtId="0" fontId="334" fillId="0" borderId="0" xfId="198" applyFont="1" applyFill="1"/>
    <xf numFmtId="0" fontId="337" fillId="0" borderId="0" xfId="198" applyFont="1"/>
    <xf numFmtId="0" fontId="337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5" fillId="0" borderId="0" xfId="198" applyFont="1" applyFill="1"/>
    <xf numFmtId="0" fontId="338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Fill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Fill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9" fillId="0" borderId="30" xfId="153" applyNumberFormat="1" applyFont="1" applyBorder="1"/>
    <xf numFmtId="3" fontId="339" fillId="79" borderId="56" xfId="153" applyNumberFormat="1" applyFont="1" applyFill="1" applyBorder="1"/>
    <xf numFmtId="3" fontId="339" fillId="0" borderId="31" xfId="153" applyNumberFormat="1" applyFont="1" applyBorder="1"/>
    <xf numFmtId="3" fontId="339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 applyBorder="1"/>
    <xf numFmtId="3" fontId="340" fillId="0" borderId="32" xfId="153" applyNumberFormat="1" applyFont="1" applyBorder="1"/>
    <xf numFmtId="3" fontId="340" fillId="0" borderId="50" xfId="153" applyNumberFormat="1" applyFont="1" applyBorder="1"/>
    <xf numFmtId="3" fontId="340" fillId="79" borderId="57" xfId="153" applyNumberFormat="1" applyFont="1" applyFill="1" applyBorder="1"/>
    <xf numFmtId="3" fontId="340" fillId="0" borderId="51" xfId="153" applyNumberFormat="1" applyFont="1" applyBorder="1"/>
    <xf numFmtId="3" fontId="340" fillId="0" borderId="50" xfId="200" applyNumberFormat="1" applyFont="1" applyBorder="1"/>
    <xf numFmtId="3" fontId="340" fillId="79" borderId="50" xfId="200" applyNumberFormat="1" applyFont="1" applyFill="1" applyBorder="1"/>
    <xf numFmtId="3" fontId="340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0" fillId="0" borderId="20" xfId="153" applyNumberFormat="1" applyFont="1" applyBorder="1"/>
    <xf numFmtId="3" fontId="340" fillId="0" borderId="22" xfId="200" applyNumberFormat="1" applyFont="1" applyBorder="1"/>
    <xf numFmtId="3" fontId="340" fillId="79" borderId="22" xfId="200" applyNumberFormat="1" applyFont="1" applyFill="1" applyBorder="1"/>
    <xf numFmtId="3" fontId="340" fillId="0" borderId="24" xfId="200" applyNumberFormat="1" applyFont="1" applyBorder="1"/>
    <xf numFmtId="3" fontId="340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1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0" fillId="0" borderId="33" xfId="153" applyNumberFormat="1" applyFont="1" applyBorder="1"/>
    <xf numFmtId="3" fontId="340" fillId="0" borderId="38" xfId="200" applyNumberFormat="1" applyFont="1" applyBorder="1"/>
    <xf numFmtId="3" fontId="340" fillId="79" borderId="38" xfId="200" applyNumberFormat="1" applyFont="1" applyFill="1" applyBorder="1"/>
    <xf numFmtId="3" fontId="340" fillId="0" borderId="25" xfId="200" applyNumberFormat="1" applyFont="1" applyBorder="1"/>
    <xf numFmtId="3" fontId="280" fillId="0" borderId="0" xfId="200" applyNumberFormat="1" applyFont="1"/>
    <xf numFmtId="3" fontId="340" fillId="0" borderId="0" xfId="200" applyNumberFormat="1" applyFont="1" applyFill="1" applyBorder="1"/>
    <xf numFmtId="3" fontId="280" fillId="0" borderId="0" xfId="153" applyNumberFormat="1" applyFont="1" applyBorder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Fill="1" applyBorder="1" applyAlignment="1">
      <alignment horizontal="center" vertical="center" wrapText="1"/>
    </xf>
    <xf numFmtId="0" fontId="291" fillId="0" borderId="102" xfId="200" applyFont="1" applyFill="1" applyBorder="1" applyAlignment="1">
      <alignment horizontal="center" vertical="center" wrapText="1"/>
    </xf>
    <xf numFmtId="0" fontId="291" fillId="0" borderId="73" xfId="200" applyFont="1" applyFill="1" applyBorder="1" applyAlignment="1">
      <alignment horizontal="center" vertical="center"/>
    </xf>
    <xf numFmtId="0" fontId="291" fillId="0" borderId="98" xfId="200" applyFont="1" applyFill="1" applyBorder="1" applyAlignment="1">
      <alignment horizontal="center" vertical="center"/>
    </xf>
    <xf numFmtId="0" fontId="291" fillId="0" borderId="99" xfId="200" applyFont="1" applyFill="1" applyBorder="1" applyAlignment="1">
      <alignment horizontal="center" vertical="center" wrapText="1"/>
    </xf>
    <xf numFmtId="3" fontId="339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1" fillId="0" borderId="29" xfId="153" applyNumberFormat="1" applyFont="1" applyFill="1" applyBorder="1"/>
    <xf numFmtId="3" fontId="281" fillId="0" borderId="56" xfId="153" applyNumberFormat="1" applyFont="1" applyFill="1" applyBorder="1"/>
    <xf numFmtId="3" fontId="281" fillId="79" borderId="56" xfId="153" applyNumberFormat="1" applyFont="1" applyFill="1" applyBorder="1"/>
    <xf numFmtId="3" fontId="281" fillId="0" borderId="30" xfId="153" applyNumberFormat="1" applyFont="1" applyFill="1" applyBorder="1"/>
    <xf numFmtId="166" fontId="281" fillId="0" borderId="16" xfId="153" applyNumberFormat="1" applyFont="1" applyFill="1" applyBorder="1"/>
    <xf numFmtId="0" fontId="291" fillId="0" borderId="29" xfId="200" applyFont="1" applyFill="1" applyBorder="1" applyAlignment="1">
      <alignment vertical="center"/>
    </xf>
    <xf numFmtId="166" fontId="281" fillId="0" borderId="31" xfId="153" applyNumberFormat="1" applyFont="1" applyFill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0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0" fillId="0" borderId="63" xfId="153" applyNumberFormat="1" applyFont="1" applyFill="1" applyBorder="1"/>
    <xf numFmtId="3" fontId="280" fillId="0" borderId="38" xfId="153" applyNumberFormat="1" applyFont="1" applyFill="1" applyBorder="1"/>
    <xf numFmtId="0" fontId="281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3" xfId="0" applyFont="1" applyFill="1" applyBorder="1"/>
    <xf numFmtId="2" fontId="295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0" fontId="341" fillId="80" borderId="0" xfId="208" applyFont="1" applyFill="1" applyAlignment="1">
      <alignment horizontal="right" vertical="top"/>
    </xf>
    <xf numFmtId="0" fontId="342" fillId="51" borderId="0" xfId="208" applyFont="1" applyFill="1" applyAlignment="1">
      <alignment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302" fillId="0" borderId="0" xfId="205" applyNumberFormat="1" applyFont="1" applyAlignment="1" applyProtection="1">
      <alignment horizontal="center" vertical="top"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78" xfId="205" applyNumberFormat="1" applyFont="1" applyFill="1" applyBorder="1" applyAlignment="1" applyProtection="1">
      <alignment horizontal="center"/>
    </xf>
    <xf numFmtId="2" fontId="308" fillId="46" borderId="41" xfId="205" applyNumberFormat="1" applyFont="1" applyFill="1" applyBorder="1" applyAlignment="1" applyProtection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5" fillId="105" borderId="26" xfId="298" applyNumberFormat="1" applyFont="1" applyFill="1" applyBorder="1" applyAlignment="1">
      <alignment horizontal="center" vertical="center" wrapText="1"/>
    </xf>
    <xf numFmtId="3" fontId="295" fillId="105" borderId="27" xfId="298" applyNumberFormat="1" applyFont="1" applyFill="1" applyBorder="1" applyAlignment="1">
      <alignment horizontal="center" vertical="center"/>
    </xf>
    <xf numFmtId="3" fontId="283" fillId="105" borderId="42" xfId="298" applyNumberFormat="1" applyFont="1" applyFill="1" applyBorder="1" applyAlignment="1">
      <alignment horizontal="right" vertical="center" indent="2"/>
    </xf>
    <xf numFmtId="3" fontId="283" fillId="105" borderId="43" xfId="298" applyNumberFormat="1" applyFont="1" applyFill="1" applyBorder="1" applyAlignment="1">
      <alignment horizontal="right" vertical="center" indent="2"/>
    </xf>
    <xf numFmtId="3" fontId="295" fillId="105" borderId="26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right" vertical="center" indent="2"/>
    </xf>
    <xf numFmtId="3" fontId="283" fillId="105" borderId="42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280" fillId="0" borderId="87" xfId="153" applyNumberFormat="1" applyFont="1" applyBorder="1"/>
    <xf numFmtId="3" fontId="283" fillId="0" borderId="17" xfId="0" applyNumberFormat="1" applyFont="1" applyFill="1" applyBorder="1" applyAlignment="1">
      <alignment vertical="center"/>
    </xf>
    <xf numFmtId="3" fontId="283" fillId="0" borderId="40" xfId="0" applyNumberFormat="1" applyFont="1" applyFill="1" applyBorder="1" applyAlignment="1">
      <alignment vertical="center"/>
    </xf>
    <xf numFmtId="3" fontId="283" fillId="0" borderId="49" xfId="0" applyNumberFormat="1" applyFont="1" applyFill="1" applyBorder="1" applyAlignment="1">
      <alignment vertical="center"/>
    </xf>
    <xf numFmtId="165" fontId="314" fillId="6" borderId="42" xfId="90" applyNumberFormat="1" applyFont="1" applyBorder="1" applyAlignment="1">
      <alignment horizontal="center" vertical="center"/>
    </xf>
    <xf numFmtId="165" fontId="314" fillId="6" borderId="43" xfId="90" applyNumberFormat="1" applyFont="1" applyBorder="1" applyAlignment="1">
      <alignment horizontal="center" vertical="center"/>
    </xf>
    <xf numFmtId="165" fontId="314" fillId="6" borderId="44" xfId="90" applyNumberFormat="1" applyFont="1" applyBorder="1" applyAlignment="1">
      <alignment horizontal="center" vertical="center"/>
    </xf>
    <xf numFmtId="0" fontId="283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5" fillId="79" borderId="16" xfId="298" applyFont="1" applyFill="1" applyBorder="1" applyAlignment="1">
      <alignment vertical="center"/>
    </xf>
    <xf numFmtId="1" fontId="295" fillId="105" borderId="41" xfId="298" applyNumberFormat="1" applyFont="1" applyFill="1" applyBorder="1" applyAlignment="1">
      <alignment horizontal="center" vertical="center" wrapText="1"/>
    </xf>
    <xf numFmtId="165" fontId="321" fillId="44" borderId="42" xfId="195" applyNumberFormat="1" applyFont="1" applyBorder="1" applyAlignment="1">
      <alignment horizontal="right" vertical="center" indent="2"/>
    </xf>
    <xf numFmtId="165" fontId="321" fillId="44" borderId="41" xfId="195" applyNumberFormat="1" applyFont="1" applyBorder="1" applyAlignment="1">
      <alignment horizontal="right" vertical="center" indent="2"/>
    </xf>
    <xf numFmtId="165" fontId="321" fillId="44" borderId="119" xfId="195" applyNumberFormat="1" applyFont="1" applyBorder="1" applyAlignment="1">
      <alignment horizontal="right" vertical="center" wrapText="1" indent="2"/>
    </xf>
    <xf numFmtId="165" fontId="321" fillId="44" borderId="42" xfId="195" applyNumberFormat="1" applyFont="1" applyBorder="1" applyAlignment="1">
      <alignment horizontal="right" vertical="center" wrapText="1" indent="2"/>
    </xf>
    <xf numFmtId="0" fontId="295" fillId="106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3" fillId="0" borderId="0" xfId="0" applyFont="1"/>
    <xf numFmtId="0" fontId="89" fillId="0" borderId="0" xfId="0" applyFont="1" applyAlignment="1">
      <alignment vertical="center"/>
    </xf>
    <xf numFmtId="0" fontId="344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8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Fill="1" applyBorder="1" applyAlignment="1">
      <alignment horizontal="centerContinuous" vertical="center"/>
    </xf>
    <xf numFmtId="49" fontId="295" fillId="0" borderId="17" xfId="0" applyNumberFormat="1" applyFont="1" applyFill="1" applyBorder="1" applyAlignment="1">
      <alignment horizontal="centerContinuous" vertical="center"/>
    </xf>
    <xf numFmtId="49" fontId="289" fillId="0" borderId="18" xfId="0" applyNumberFormat="1" applyFont="1" applyFill="1" applyBorder="1" applyAlignment="1">
      <alignment horizontal="centerContinuous" vertical="center" wrapText="1"/>
    </xf>
    <xf numFmtId="49" fontId="289" fillId="0" borderId="17" xfId="0" applyNumberFormat="1" applyFont="1" applyFill="1" applyBorder="1" applyAlignment="1">
      <alignment horizontal="centerContinuous" vertical="center" wrapText="1"/>
    </xf>
    <xf numFmtId="49" fontId="289" fillId="0" borderId="34" xfId="0" applyNumberFormat="1" applyFont="1" applyFill="1" applyBorder="1" applyAlignment="1">
      <alignment horizontal="centerContinuous" vertical="center" wrapText="1"/>
    </xf>
    <xf numFmtId="0" fontId="345" fillId="79" borderId="0" xfId="0" applyFont="1" applyFill="1" applyAlignment="1">
      <alignment vertical="center"/>
    </xf>
    <xf numFmtId="0" fontId="346" fillId="79" borderId="0" xfId="0" applyFont="1" applyFill="1" applyAlignment="1">
      <alignment vertical="center"/>
    </xf>
    <xf numFmtId="0" fontId="295" fillId="85" borderId="37" xfId="0" applyFont="1" applyFill="1" applyBorder="1" applyAlignment="1">
      <alignment horizontal="left"/>
    </xf>
    <xf numFmtId="165" fontId="314" fillId="6" borderId="28" xfId="90" applyNumberFormat="1" applyFont="1" applyBorder="1" applyAlignment="1">
      <alignment horizontal="center"/>
    </xf>
    <xf numFmtId="166" fontId="313" fillId="6" borderId="79" xfId="90" applyNumberFormat="1" applyFont="1" applyBorder="1" applyAlignment="1">
      <alignment horizontal="center" vertical="center" wrapText="1"/>
    </xf>
    <xf numFmtId="166" fontId="321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7" borderId="20" xfId="90" applyNumberFormat="1" applyFont="1" applyFill="1" applyBorder="1" applyAlignment="1">
      <alignment horizontal="center"/>
    </xf>
    <xf numFmtId="2" fontId="295" fillId="107" borderId="51" xfId="90" applyNumberFormat="1" applyFont="1" applyFill="1" applyBorder="1" applyAlignment="1">
      <alignment horizontal="center"/>
    </xf>
    <xf numFmtId="2" fontId="283" fillId="107" borderId="32" xfId="90" applyNumberFormat="1" applyFont="1" applyFill="1" applyBorder="1" applyAlignment="1">
      <alignment horizontal="center" vertical="center" wrapText="1"/>
    </xf>
    <xf numFmtId="2" fontId="283" fillId="107" borderId="24" xfId="90" applyNumberFormat="1" applyFont="1" applyFill="1" applyBorder="1" applyAlignment="1">
      <alignment horizontal="center" vertical="center" wrapText="1"/>
    </xf>
    <xf numFmtId="2" fontId="283" fillId="107" borderId="33" xfId="195" applyNumberFormat="1" applyFont="1" applyFill="1" applyBorder="1" applyAlignment="1">
      <alignment horizontal="center" vertical="center" wrapText="1"/>
    </xf>
    <xf numFmtId="2" fontId="283" fillId="107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20" fillId="0" borderId="32" xfId="0" applyNumberFormat="1" applyFont="1" applyBorder="1" applyAlignment="1">
      <alignment horizontal="right" vertical="top" wrapText="1"/>
    </xf>
    <xf numFmtId="3" fontId="320" fillId="0" borderId="24" xfId="0" applyNumberFormat="1" applyFont="1" applyBorder="1" applyAlignment="1">
      <alignment horizontal="right" vertical="top" wrapText="1"/>
    </xf>
    <xf numFmtId="3" fontId="320" fillId="0" borderId="33" xfId="0" applyNumberFormat="1" applyFont="1" applyBorder="1" applyAlignment="1">
      <alignment horizontal="right" vertical="top" wrapText="1"/>
    </xf>
    <xf numFmtId="3" fontId="320" fillId="0" borderId="25" xfId="0" applyNumberFormat="1" applyFont="1" applyBorder="1" applyAlignment="1">
      <alignment horizontal="right" vertical="top" wrapText="1"/>
    </xf>
    <xf numFmtId="0" fontId="338" fillId="79" borderId="14" xfId="0" applyFont="1" applyFill="1" applyBorder="1" applyAlignment="1">
      <alignment horizontal="centerContinuous"/>
    </xf>
    <xf numFmtId="0" fontId="338" fillId="79" borderId="15" xfId="0" applyFont="1" applyFill="1" applyBorder="1" applyAlignment="1">
      <alignment horizontal="centerContinuous"/>
    </xf>
    <xf numFmtId="0" fontId="338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347" fillId="79" borderId="0" xfId="0" applyFont="1" applyFill="1" applyAlignment="1"/>
    <xf numFmtId="0" fontId="348" fillId="79" borderId="0" xfId="0" applyFont="1" applyFill="1" applyAlignment="1">
      <alignment vertical="center"/>
    </xf>
    <xf numFmtId="0" fontId="295" fillId="0" borderId="0" xfId="0" applyFont="1"/>
    <xf numFmtId="0" fontId="284" fillId="0" borderId="0" xfId="253" applyFont="1" applyFill="1"/>
    <xf numFmtId="0" fontId="285" fillId="79" borderId="0" xfId="253" applyFont="1" applyFill="1"/>
    <xf numFmtId="0" fontId="286" fillId="0" borderId="0" xfId="253" applyFont="1" applyFill="1"/>
    <xf numFmtId="0" fontId="349" fillId="0" borderId="0" xfId="0" applyFont="1"/>
    <xf numFmtId="0" fontId="285" fillId="0" borderId="0" xfId="253" applyFont="1" applyFill="1"/>
    <xf numFmtId="0" fontId="286" fillId="0" borderId="0" xfId="0" applyFont="1" applyFill="1"/>
    <xf numFmtId="0" fontId="349" fillId="0" borderId="0" xfId="0" applyFont="1" applyFill="1"/>
    <xf numFmtId="2" fontId="338" fillId="79" borderId="0" xfId="253" applyNumberFormat="1" applyFont="1" applyFill="1"/>
    <xf numFmtId="3" fontId="280" fillId="0" borderId="22" xfId="0" applyNumberFormat="1" applyFont="1" applyFill="1" applyBorder="1"/>
    <xf numFmtId="1" fontId="280" fillId="0" borderId="22" xfId="0" applyNumberFormat="1" applyFont="1" applyFill="1" applyBorder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50" fillId="0" borderId="0" xfId="0" applyFont="1" applyAlignment="1">
      <alignment horizontal="left" vertical="center" indent="3"/>
    </xf>
    <xf numFmtId="187" fontId="187" fillId="51" borderId="0" xfId="208" applyNumberFormat="1" applyFont="1" applyFill="1" applyBorder="1" applyAlignment="1">
      <alignment horizontal="right" vertical="top"/>
    </xf>
    <xf numFmtId="0" fontId="226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1" fillId="51" borderId="0" xfId="208" applyFont="1" applyFill="1" applyBorder="1" applyAlignment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28" fillId="51" borderId="0" xfId="208" applyFont="1" applyFill="1" applyBorder="1"/>
    <xf numFmtId="0" fontId="155" fillId="51" borderId="0" xfId="208" applyFont="1" applyFill="1" applyBorder="1" applyAlignment="1"/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218" fillId="51" borderId="0" xfId="208" applyFont="1" applyFill="1" applyBorder="1" applyAlignment="1">
      <alignment vertical="center" wrapText="1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67" fillId="51" borderId="0" xfId="208" applyNumberFormat="1" applyFont="1" applyFill="1" applyBorder="1" applyAlignment="1">
      <alignment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276" fillId="95" borderId="22" xfId="208" applyNumberFormat="1" applyFont="1" applyFill="1" applyBorder="1" applyAlignment="1">
      <alignment horizontal="left" vertical="center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277" fillId="76" borderId="116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9" fontId="94" fillId="51" borderId="0" xfId="208" applyNumberFormat="1" applyFill="1"/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49" fontId="279" fillId="51" borderId="0" xfId="208" applyNumberFormat="1" applyFont="1" applyFill="1" applyProtection="1">
      <protection locked="0"/>
    </xf>
    <xf numFmtId="2" fontId="313" fillId="6" borderId="22" xfId="90" applyNumberFormat="1" applyFont="1" applyBorder="1" applyAlignment="1">
      <alignment horizontal="center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1" fontId="43" fillId="0" borderId="0" xfId="0" applyNumberFormat="1" applyFont="1" applyFill="1" applyBorder="1"/>
    <xf numFmtId="3" fontId="280" fillId="0" borderId="24" xfId="0" applyNumberFormat="1" applyFont="1" applyFill="1" applyBorder="1"/>
    <xf numFmtId="1" fontId="280" fillId="0" borderId="24" xfId="0" applyNumberFormat="1" applyFont="1" applyFill="1" applyBorder="1"/>
    <xf numFmtId="0" fontId="295" fillId="46" borderId="14" xfId="298" applyFont="1" applyFill="1" applyBorder="1" applyAlignment="1">
      <alignment horizontal="center" vertical="center"/>
    </xf>
    <xf numFmtId="0" fontId="335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4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53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6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0" fontId="291" fillId="0" borderId="101" xfId="200" applyFont="1" applyBorder="1" applyAlignment="1">
      <alignment horizontal="center" vertical="center" wrapText="1"/>
    </xf>
    <xf numFmtId="0" fontId="291" fillId="0" borderId="72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3" fontId="281" fillId="0" borderId="0" xfId="153" applyNumberFormat="1" applyFont="1"/>
    <xf numFmtId="3" fontId="340" fillId="0" borderId="51" xfId="200" applyNumberFormat="1" applyFont="1" applyBorder="1"/>
    <xf numFmtId="3" fontId="280" fillId="0" borderId="51" xfId="200" applyNumberFormat="1" applyFont="1" applyBorder="1"/>
    <xf numFmtId="3" fontId="280" fillId="0" borderId="54" xfId="200" applyNumberFormat="1" applyFont="1" applyBorder="1"/>
    <xf numFmtId="3" fontId="280" fillId="0" borderId="24" xfId="200" applyNumberFormat="1" applyFont="1" applyBorder="1"/>
    <xf numFmtId="3" fontId="280" fillId="0" borderId="25" xfId="200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3" fontId="340" fillId="0" borderId="0" xfId="200" applyNumberFormat="1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166" fontId="281" fillId="0" borderId="16" xfId="153" applyNumberFormat="1" applyFont="1" applyBorder="1"/>
    <xf numFmtId="3" fontId="280" fillId="0" borderId="76" xfId="153" applyNumberFormat="1" applyFont="1" applyBorder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3" fontId="280" fillId="0" borderId="35" xfId="153" applyNumberFormat="1" applyFont="1" applyBorder="1"/>
    <xf numFmtId="3" fontId="280" fillId="0" borderId="36" xfId="153" applyNumberFormat="1" applyFont="1" applyBorder="1"/>
    <xf numFmtId="166" fontId="280" fillId="0" borderId="87" xfId="153" applyNumberFormat="1" applyFont="1" applyBorder="1"/>
    <xf numFmtId="4" fontId="280" fillId="0" borderId="0" xfId="153" applyNumberFormat="1" applyFont="1"/>
    <xf numFmtId="3" fontId="340" fillId="0" borderId="0" xfId="153" applyNumberFormat="1" applyFont="1"/>
    <xf numFmtId="3" fontId="280" fillId="0" borderId="67" xfId="153" applyNumberFormat="1" applyFont="1" applyBorder="1"/>
    <xf numFmtId="3" fontId="280" fillId="0" borderId="5" xfId="153" applyNumberFormat="1" applyFont="1" applyBorder="1"/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Fill="1" applyBorder="1" applyAlignment="1" applyProtection="1">
      <alignment horizontal="center" vertical="center" wrapText="1"/>
      <protection locked="0"/>
    </xf>
    <xf numFmtId="0" fontId="295" fillId="0" borderId="44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0" fontId="295" fillId="0" borderId="19" xfId="0" applyFont="1" applyFill="1" applyBorder="1" applyAlignment="1" applyProtection="1">
      <alignment horizontal="center" vertical="center" wrapText="1"/>
      <protection locked="0"/>
    </xf>
    <xf numFmtId="0" fontId="295" fillId="0" borderId="74" xfId="0" applyFont="1" applyFill="1" applyBorder="1" applyAlignment="1" applyProtection="1">
      <alignment horizontal="center" vertical="center" wrapText="1"/>
      <protection locked="0"/>
    </xf>
    <xf numFmtId="0" fontId="295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center" wrapText="1"/>
    </xf>
    <xf numFmtId="0" fontId="302" fillId="0" borderId="0" xfId="205" applyNumberFormat="1" applyFont="1" applyAlignment="1" applyProtection="1">
      <alignment horizontal="center" vertical="top" wrapText="1"/>
    </xf>
    <xf numFmtId="2" fontId="302" fillId="0" borderId="14" xfId="205" applyNumberFormat="1" applyFont="1" applyFill="1" applyBorder="1" applyAlignment="1">
      <alignment horizontal="center" vertical="center"/>
    </xf>
    <xf numFmtId="2" fontId="302" fillId="0" borderId="15" xfId="205" applyNumberFormat="1" applyFont="1" applyFill="1" applyBorder="1" applyAlignment="1">
      <alignment horizontal="center" vertical="center"/>
    </xf>
    <xf numFmtId="2" fontId="302" fillId="0" borderId="16" xfId="205" applyNumberFormat="1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0" fontId="285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9" fillId="79" borderId="27" xfId="587" applyFont="1" applyFill="1" applyBorder="1" applyAlignment="1">
      <alignment horizontal="center" vertical="center"/>
    </xf>
    <xf numFmtId="0" fontId="329" fillId="79" borderId="41" xfId="587" applyFont="1" applyFill="1" applyBorder="1" applyAlignment="1">
      <alignment horizontal="center" vertical="center"/>
    </xf>
    <xf numFmtId="0" fontId="328" fillId="79" borderId="18" xfId="587" applyFont="1" applyFill="1" applyBorder="1" applyAlignment="1">
      <alignment horizontal="center" vertical="center"/>
    </xf>
    <xf numFmtId="0" fontId="328" fillId="79" borderId="60" xfId="587" applyFont="1" applyFill="1" applyBorder="1" applyAlignment="1">
      <alignment horizontal="center" vertical="center"/>
    </xf>
    <xf numFmtId="0" fontId="328" fillId="79" borderId="47" xfId="587" applyFont="1" applyFill="1" applyBorder="1" applyAlignment="1">
      <alignment horizontal="center" vertical="center" wrapText="1"/>
    </xf>
    <xf numFmtId="0" fontId="328" fillId="79" borderId="46" xfId="587" applyFont="1" applyFill="1" applyBorder="1" applyAlignment="1">
      <alignment horizontal="center" vertical="center" wrapText="1"/>
    </xf>
    <xf numFmtId="0" fontId="333" fillId="0" borderId="17" xfId="587" applyFont="1" applyBorder="1" applyAlignment="1">
      <alignment horizontal="left"/>
    </xf>
    <xf numFmtId="0" fontId="333" fillId="0" borderId="18" xfId="587" applyFont="1" applyBorder="1" applyAlignment="1">
      <alignment horizontal="left"/>
    </xf>
    <xf numFmtId="0" fontId="333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  <xf numFmtId="165" fontId="314" fillId="6" borderId="68" xfId="90" applyNumberFormat="1" applyFont="1" applyBorder="1" applyAlignment="1"/>
    <xf numFmtId="0" fontId="214" fillId="51" borderId="0" xfId="208" applyFont="1" applyFill="1" applyAlignment="1">
      <alignment vertical="center"/>
    </xf>
    <xf numFmtId="0" fontId="214" fillId="51" borderId="0" xfId="208" applyFont="1" applyFill="1"/>
    <xf numFmtId="14" fontId="225" fillId="51" borderId="108" xfId="0" applyNumberFormat="1" applyFont="1" applyFill="1" applyBorder="1" applyAlignment="1" applyProtection="1">
      <alignment horizontal="center" vertical="center" wrapText="1"/>
      <protection locked="0"/>
    </xf>
    <xf numFmtId="0" fontId="225" fillId="72" borderId="22" xfId="0" applyFont="1" applyFill="1" applyBorder="1" applyAlignment="1" applyProtection="1">
      <alignment horizontal="center" vertical="center" wrapText="1"/>
      <protection locked="0"/>
    </xf>
    <xf numFmtId="4" fontId="131" fillId="82" borderId="22" xfId="0" applyNumberFormat="1" applyFont="1" applyFill="1" applyBorder="1" applyAlignment="1">
      <alignment horizontal="right" vertical="center"/>
    </xf>
    <xf numFmtId="4" fontId="131" fillId="83" borderId="22" xfId="0" applyNumberFormat="1" applyFont="1" applyFill="1" applyBorder="1" applyAlignment="1">
      <alignment horizontal="right" vertical="center"/>
    </xf>
    <xf numFmtId="4" fontId="131" fillId="82" borderId="105" xfId="0" applyNumberFormat="1" applyFont="1" applyFill="1" applyBorder="1" applyAlignment="1">
      <alignment horizontal="right" vertical="center"/>
    </xf>
    <xf numFmtId="166" fontId="131" fillId="82" borderId="105" xfId="0" applyNumberFormat="1" applyFont="1" applyFill="1" applyBorder="1" applyAlignment="1">
      <alignment horizontal="right" vertical="center"/>
    </xf>
    <xf numFmtId="4" fontId="131" fillId="82" borderId="104" xfId="0" applyNumberFormat="1" applyFont="1" applyFill="1" applyBorder="1" applyAlignment="1">
      <alignment horizontal="right" vertical="center"/>
    </xf>
    <xf numFmtId="166" fontId="131" fillId="83" borderId="105" xfId="0" applyNumberFormat="1" applyFont="1" applyFill="1" applyBorder="1" applyAlignment="1">
      <alignment horizontal="right" vertical="center"/>
    </xf>
    <xf numFmtId="4" fontId="131" fillId="0" borderId="22" xfId="0" applyNumberFormat="1" applyFont="1" applyBorder="1" applyAlignment="1">
      <alignment horizontal="right" vertical="center"/>
    </xf>
    <xf numFmtId="4" fontId="131" fillId="83" borderId="105" xfId="0" applyNumberFormat="1" applyFont="1" applyFill="1" applyBorder="1" applyAlignment="1">
      <alignment horizontal="right" vertical="center"/>
    </xf>
    <xf numFmtId="0" fontId="155" fillId="51" borderId="83" xfId="0" applyFont="1" applyFill="1" applyBorder="1"/>
    <xf numFmtId="4" fontId="226" fillId="84" borderId="22" xfId="0" applyNumberFormat="1" applyFont="1" applyFill="1" applyBorder="1" applyAlignment="1">
      <alignment horizontal="right" vertical="center"/>
    </xf>
    <xf numFmtId="0" fontId="155" fillId="51" borderId="77" xfId="0" applyFont="1" applyFill="1" applyBorder="1" applyAlignment="1" applyProtection="1">
      <alignment horizontal="center" vertical="center"/>
      <protection locked="0"/>
    </xf>
    <xf numFmtId="0" fontId="155" fillId="51" borderId="0" xfId="0" applyFont="1" applyFill="1" applyAlignment="1" applyProtection="1">
      <alignment horizontal="center" vertical="center"/>
      <protection locked="0"/>
    </xf>
    <xf numFmtId="0" fontId="219" fillId="72" borderId="22" xfId="0" applyFont="1" applyFill="1" applyBorder="1" applyAlignment="1">
      <alignment horizontal="center" vertical="center" wrapText="1"/>
    </xf>
    <xf numFmtId="0" fontId="219" fillId="72" borderId="104" xfId="0" applyFont="1" applyFill="1" applyBorder="1" applyAlignment="1">
      <alignment horizontal="center" vertical="center" wrapText="1"/>
    </xf>
    <xf numFmtId="0" fontId="220" fillId="72" borderId="105" xfId="0" applyFont="1" applyFill="1" applyBorder="1" applyAlignment="1">
      <alignment horizontal="center" vertical="center" wrapText="1"/>
    </xf>
    <xf numFmtId="0" fontId="220" fillId="72" borderId="22" xfId="0" applyFont="1" applyFill="1" applyBorder="1" applyAlignment="1">
      <alignment horizontal="center" vertical="center" wrapText="1"/>
    </xf>
    <xf numFmtId="0" fontId="221" fillId="0" borderId="83" xfId="0" applyFont="1" applyBorder="1" applyAlignment="1">
      <alignment vertical="center" wrapText="1"/>
    </xf>
    <xf numFmtId="0" fontId="222" fillId="72" borderId="22" xfId="0" applyFont="1" applyFill="1" applyBorder="1" applyAlignment="1">
      <alignment horizontal="center" vertical="center" wrapText="1"/>
    </xf>
    <xf numFmtId="0" fontId="226" fillId="51" borderId="48" xfId="0" applyFont="1" applyFill="1" applyBorder="1" applyAlignment="1" applyProtection="1">
      <alignment vertical="center"/>
      <protection locked="0"/>
    </xf>
    <xf numFmtId="0" fontId="228" fillId="51" borderId="83" xfId="0" applyFont="1" applyFill="1" applyBorder="1" applyProtection="1">
      <protection locked="0"/>
    </xf>
    <xf numFmtId="0" fontId="226" fillId="51" borderId="83" xfId="0" applyFont="1" applyFill="1" applyBorder="1" applyAlignment="1" applyProtection="1">
      <alignment vertical="center"/>
      <protection locked="0"/>
    </xf>
    <xf numFmtId="0" fontId="354" fillId="51" borderId="0" xfId="208" applyFont="1" applyFill="1" applyBorder="1" applyAlignment="1">
      <alignment horizontal="center" vertical="center" wrapText="1"/>
    </xf>
    <xf numFmtId="0" fontId="280" fillId="51" borderId="0" xfId="208" applyFont="1" applyFill="1" applyBorder="1" applyAlignment="1">
      <alignment horizontal="center" vertical="center" wrapText="1"/>
    </xf>
    <xf numFmtId="0" fontId="280" fillId="51" borderId="0" xfId="208" applyFont="1" applyFill="1" applyBorder="1" applyAlignment="1">
      <alignment vertical="center"/>
    </xf>
    <xf numFmtId="2" fontId="354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</cellXfs>
  <cellStyles count="588">
    <cellStyle name="[StdExit()]" xfId="1" xr:uid="{00000000-0005-0000-0000-000000000000}"/>
    <cellStyle name="[StdExit()] 2" xfId="330" xr:uid="{00000000-0005-0000-0000-000001000000}"/>
    <cellStyle name="20% — akcent 1" xfId="2" builtinId="30" customBuiltin="1"/>
    <cellStyle name="20% - akcent 1 2" xfId="3" xr:uid="{00000000-0005-0000-0000-000003000000}"/>
    <cellStyle name="20% — akcent 1 2" xfId="519" xr:uid="{00000000-0005-0000-0000-000004000000}"/>
    <cellStyle name="20% - akcent 1 2 2" xfId="4" xr:uid="{00000000-0005-0000-0000-000005000000}"/>
    <cellStyle name="20% - akcent 1 2 3" xfId="331" xr:uid="{00000000-0005-0000-0000-000006000000}"/>
    <cellStyle name="20% - akcent 1 3" xfId="234" xr:uid="{00000000-0005-0000-0000-000007000000}"/>
    <cellStyle name="20% — akcent 1 3" xfId="537" xr:uid="{00000000-0005-0000-0000-000008000000}"/>
    <cellStyle name="20% - akcent 1 3 2" xfId="332" xr:uid="{00000000-0005-0000-0000-000009000000}"/>
    <cellStyle name="20% - akcent 1 4" xfId="265" xr:uid="{00000000-0005-0000-0000-00000A000000}"/>
    <cellStyle name="20% - akcent 1 4 2" xfId="333" xr:uid="{00000000-0005-0000-0000-00000B000000}"/>
    <cellStyle name="20% - akcent 1 5" xfId="281" xr:uid="{00000000-0005-0000-0000-00000C000000}"/>
    <cellStyle name="20% - akcent 1 5 2" xfId="334" xr:uid="{00000000-0005-0000-0000-00000D000000}"/>
    <cellStyle name="20% - akcent 1 6" xfId="311" xr:uid="{00000000-0005-0000-0000-00000E000000}"/>
    <cellStyle name="20% - akcent 1 6 2" xfId="335" xr:uid="{00000000-0005-0000-0000-00000F000000}"/>
    <cellStyle name="20% - akcent 1 7" xfId="457" xr:uid="{00000000-0005-0000-0000-000010000000}"/>
    <cellStyle name="20% — akcent 2" xfId="5" builtinId="34" customBuiltin="1"/>
    <cellStyle name="20% - akcent 2 2" xfId="6" xr:uid="{00000000-0005-0000-0000-000012000000}"/>
    <cellStyle name="20% — akcent 2 2" xfId="522" xr:uid="{00000000-0005-0000-0000-000013000000}"/>
    <cellStyle name="20% - akcent 2 2 2" xfId="7" xr:uid="{00000000-0005-0000-0000-000014000000}"/>
    <cellStyle name="20% - akcent 2 2 3" xfId="336" xr:uid="{00000000-0005-0000-0000-000015000000}"/>
    <cellStyle name="20% - akcent 2 3" xfId="237" xr:uid="{00000000-0005-0000-0000-000016000000}"/>
    <cellStyle name="20% — akcent 2 3" xfId="540" xr:uid="{00000000-0005-0000-0000-000017000000}"/>
    <cellStyle name="20% - akcent 2 3 2" xfId="337" xr:uid="{00000000-0005-0000-0000-000018000000}"/>
    <cellStyle name="20% - akcent 2 4" xfId="267" xr:uid="{00000000-0005-0000-0000-000019000000}"/>
    <cellStyle name="20% - akcent 2 4 2" xfId="338" xr:uid="{00000000-0005-0000-0000-00001A000000}"/>
    <cellStyle name="20% - akcent 2 5" xfId="282" xr:uid="{00000000-0005-0000-0000-00001B000000}"/>
    <cellStyle name="20% - akcent 2 5 2" xfId="339" xr:uid="{00000000-0005-0000-0000-00001C000000}"/>
    <cellStyle name="20% - akcent 2 6" xfId="313" xr:uid="{00000000-0005-0000-0000-00001D000000}"/>
    <cellStyle name="20% - akcent 2 6 2" xfId="340" xr:uid="{00000000-0005-0000-0000-00001E000000}"/>
    <cellStyle name="20% - akcent 2 7" xfId="459" xr:uid="{00000000-0005-0000-0000-00001F000000}"/>
    <cellStyle name="20% — akcent 3" xfId="8" builtinId="38" customBuiltin="1"/>
    <cellStyle name="20% - akcent 3 2" xfId="9" xr:uid="{00000000-0005-0000-0000-000021000000}"/>
    <cellStyle name="20% — akcent 3 2" xfId="525" xr:uid="{00000000-0005-0000-0000-000022000000}"/>
    <cellStyle name="20% - akcent 3 2 2" xfId="10" xr:uid="{00000000-0005-0000-0000-000023000000}"/>
    <cellStyle name="20% - akcent 3 2 3" xfId="341" xr:uid="{00000000-0005-0000-0000-000024000000}"/>
    <cellStyle name="20% - akcent 3 3" xfId="239" xr:uid="{00000000-0005-0000-0000-000025000000}"/>
    <cellStyle name="20% — akcent 3 3" xfId="543" xr:uid="{00000000-0005-0000-0000-000026000000}"/>
    <cellStyle name="20% - akcent 3 3 2" xfId="342" xr:uid="{00000000-0005-0000-0000-000027000000}"/>
    <cellStyle name="20% - akcent 3 4" xfId="269" xr:uid="{00000000-0005-0000-0000-000028000000}"/>
    <cellStyle name="20% - akcent 3 4 2" xfId="343" xr:uid="{00000000-0005-0000-0000-000029000000}"/>
    <cellStyle name="20% - akcent 3 5" xfId="283" xr:uid="{00000000-0005-0000-0000-00002A000000}"/>
    <cellStyle name="20% - akcent 3 5 2" xfId="344" xr:uid="{00000000-0005-0000-0000-00002B000000}"/>
    <cellStyle name="20% - akcent 3 6" xfId="315" xr:uid="{00000000-0005-0000-0000-00002C000000}"/>
    <cellStyle name="20% - akcent 3 6 2" xfId="345" xr:uid="{00000000-0005-0000-0000-00002D000000}"/>
    <cellStyle name="20% - akcent 3 7" xfId="461" xr:uid="{00000000-0005-0000-0000-00002E000000}"/>
    <cellStyle name="20% — akcent 4" xfId="11" builtinId="42" customBuiltin="1"/>
    <cellStyle name="20% - akcent 4 2" xfId="12" xr:uid="{00000000-0005-0000-0000-000030000000}"/>
    <cellStyle name="20% — akcent 4 2" xfId="528" xr:uid="{00000000-0005-0000-0000-000031000000}"/>
    <cellStyle name="20% - akcent 4 2 2" xfId="13" xr:uid="{00000000-0005-0000-0000-000032000000}"/>
    <cellStyle name="20% - akcent 4 2 3" xfId="346" xr:uid="{00000000-0005-0000-0000-000033000000}"/>
    <cellStyle name="20% - akcent 4 3" xfId="243" xr:uid="{00000000-0005-0000-0000-000034000000}"/>
    <cellStyle name="20% — akcent 4 3" xfId="546" xr:uid="{00000000-0005-0000-0000-000035000000}"/>
    <cellStyle name="20% - akcent 4 3 2" xfId="347" xr:uid="{00000000-0005-0000-0000-000036000000}"/>
    <cellStyle name="20% - akcent 4 4" xfId="271" xr:uid="{00000000-0005-0000-0000-000037000000}"/>
    <cellStyle name="20% - akcent 4 4 2" xfId="348" xr:uid="{00000000-0005-0000-0000-000038000000}"/>
    <cellStyle name="20% - akcent 4 5" xfId="284" xr:uid="{00000000-0005-0000-0000-000039000000}"/>
    <cellStyle name="20% - akcent 4 5 2" xfId="349" xr:uid="{00000000-0005-0000-0000-00003A000000}"/>
    <cellStyle name="20% - akcent 4 6" xfId="317" xr:uid="{00000000-0005-0000-0000-00003B000000}"/>
    <cellStyle name="20% - akcent 4 6 2" xfId="350" xr:uid="{00000000-0005-0000-0000-00003C000000}"/>
    <cellStyle name="20% - akcent 4 7" xfId="463" xr:uid="{00000000-0005-0000-0000-00003D000000}"/>
    <cellStyle name="20% — akcent 5" xfId="14" builtinId="46" customBuiltin="1"/>
    <cellStyle name="20% - akcent 5 2" xfId="15" xr:uid="{00000000-0005-0000-0000-00003F000000}"/>
    <cellStyle name="20% — akcent 5 2" xfId="531" xr:uid="{00000000-0005-0000-0000-000040000000}"/>
    <cellStyle name="20% - akcent 5 2 2" xfId="16" xr:uid="{00000000-0005-0000-0000-000041000000}"/>
    <cellStyle name="20% - akcent 5 2 3" xfId="351" xr:uid="{00000000-0005-0000-0000-000042000000}"/>
    <cellStyle name="20% - akcent 5 3" xfId="246" xr:uid="{00000000-0005-0000-0000-000043000000}"/>
    <cellStyle name="20% — akcent 5 3" xfId="549" xr:uid="{00000000-0005-0000-0000-000044000000}"/>
    <cellStyle name="20% - akcent 5 3 2" xfId="352" xr:uid="{00000000-0005-0000-0000-000045000000}"/>
    <cellStyle name="20% - akcent 5 4" xfId="273" xr:uid="{00000000-0005-0000-0000-000046000000}"/>
    <cellStyle name="20% - akcent 5 4 2" xfId="353" xr:uid="{00000000-0005-0000-0000-000047000000}"/>
    <cellStyle name="20% - akcent 5 5" xfId="285" xr:uid="{00000000-0005-0000-0000-000048000000}"/>
    <cellStyle name="20% - akcent 5 5 2" xfId="354" xr:uid="{00000000-0005-0000-0000-000049000000}"/>
    <cellStyle name="20% - akcent 5 6" xfId="319" xr:uid="{00000000-0005-0000-0000-00004A000000}"/>
    <cellStyle name="20% - akcent 5 6 2" xfId="355" xr:uid="{00000000-0005-0000-0000-00004B000000}"/>
    <cellStyle name="20% - akcent 5 7" xfId="465" xr:uid="{00000000-0005-0000-0000-00004C000000}"/>
    <cellStyle name="20% — akcent 6" xfId="17" builtinId="50" customBuiltin="1"/>
    <cellStyle name="20% - akcent 6 2" xfId="18" xr:uid="{00000000-0005-0000-0000-00004E000000}"/>
    <cellStyle name="20% — akcent 6 2" xfId="534" xr:uid="{00000000-0005-0000-0000-00004F000000}"/>
    <cellStyle name="20% - akcent 6 2 2" xfId="19" xr:uid="{00000000-0005-0000-0000-000050000000}"/>
    <cellStyle name="20% - akcent 6 2 3" xfId="356" xr:uid="{00000000-0005-0000-0000-000051000000}"/>
    <cellStyle name="20% - akcent 6 3" xfId="249" xr:uid="{00000000-0005-0000-0000-000052000000}"/>
    <cellStyle name="20% — akcent 6 3" xfId="552" xr:uid="{00000000-0005-0000-0000-000053000000}"/>
    <cellStyle name="20% - akcent 6 3 2" xfId="357" xr:uid="{00000000-0005-0000-0000-000054000000}"/>
    <cellStyle name="20% - akcent 6 4" xfId="275" xr:uid="{00000000-0005-0000-0000-000055000000}"/>
    <cellStyle name="20% - akcent 6 4 2" xfId="358" xr:uid="{00000000-0005-0000-0000-000056000000}"/>
    <cellStyle name="20% - akcent 6 5" xfId="286" xr:uid="{00000000-0005-0000-0000-000057000000}"/>
    <cellStyle name="20% - akcent 6 5 2" xfId="359" xr:uid="{00000000-0005-0000-0000-000058000000}"/>
    <cellStyle name="20% - akcent 6 6" xfId="321" xr:uid="{00000000-0005-0000-0000-000059000000}"/>
    <cellStyle name="20% - akcent 6 6 2" xfId="360" xr:uid="{00000000-0005-0000-0000-00005A000000}"/>
    <cellStyle name="20% - akcent 6 7" xfId="467" xr:uid="{00000000-0005-0000-0000-00005B000000}"/>
    <cellStyle name="40% — akcent 1" xfId="20" builtinId="31" customBuiltin="1"/>
    <cellStyle name="40% - akcent 1 2" xfId="21" xr:uid="{00000000-0005-0000-0000-00005D000000}"/>
    <cellStyle name="40% — akcent 1 2" xfId="520" xr:uid="{00000000-0005-0000-0000-00005E000000}"/>
    <cellStyle name="40% - akcent 1 2 2" xfId="22" xr:uid="{00000000-0005-0000-0000-00005F000000}"/>
    <cellStyle name="40% - akcent 1 2 3" xfId="361" xr:uid="{00000000-0005-0000-0000-000060000000}"/>
    <cellStyle name="40% - akcent 1 3" xfId="235" xr:uid="{00000000-0005-0000-0000-000061000000}"/>
    <cellStyle name="40% — akcent 1 3" xfId="538" xr:uid="{00000000-0005-0000-0000-000062000000}"/>
    <cellStyle name="40% - akcent 1 3 2" xfId="362" xr:uid="{00000000-0005-0000-0000-000063000000}"/>
    <cellStyle name="40% - akcent 1 4" xfId="266" xr:uid="{00000000-0005-0000-0000-000064000000}"/>
    <cellStyle name="40% - akcent 1 4 2" xfId="363" xr:uid="{00000000-0005-0000-0000-000065000000}"/>
    <cellStyle name="40% - akcent 1 5" xfId="287" xr:uid="{00000000-0005-0000-0000-000066000000}"/>
    <cellStyle name="40% - akcent 1 5 2" xfId="364" xr:uid="{00000000-0005-0000-0000-000067000000}"/>
    <cellStyle name="40% - akcent 1 6" xfId="312" xr:uid="{00000000-0005-0000-0000-000068000000}"/>
    <cellStyle name="40% - akcent 1 6 2" xfId="365" xr:uid="{00000000-0005-0000-0000-000069000000}"/>
    <cellStyle name="40% - akcent 1 7" xfId="458" xr:uid="{00000000-0005-0000-0000-00006A000000}"/>
    <cellStyle name="40% — akcent 2" xfId="23" builtinId="35" customBuiltin="1"/>
    <cellStyle name="40% - akcent 2 2" xfId="24" xr:uid="{00000000-0005-0000-0000-00006C000000}"/>
    <cellStyle name="40% — akcent 2 2" xfId="523" xr:uid="{00000000-0005-0000-0000-00006D000000}"/>
    <cellStyle name="40% - akcent 2 2 2" xfId="25" xr:uid="{00000000-0005-0000-0000-00006E000000}"/>
    <cellStyle name="40% - akcent 2 2 3" xfId="366" xr:uid="{00000000-0005-0000-0000-00006F000000}"/>
    <cellStyle name="40% - akcent 2 3" xfId="238" xr:uid="{00000000-0005-0000-0000-000070000000}"/>
    <cellStyle name="40% — akcent 2 3" xfId="541" xr:uid="{00000000-0005-0000-0000-000071000000}"/>
    <cellStyle name="40% - akcent 2 3 2" xfId="367" xr:uid="{00000000-0005-0000-0000-000072000000}"/>
    <cellStyle name="40% - akcent 2 4" xfId="268" xr:uid="{00000000-0005-0000-0000-000073000000}"/>
    <cellStyle name="40% - akcent 2 4 2" xfId="368" xr:uid="{00000000-0005-0000-0000-000074000000}"/>
    <cellStyle name="40% - akcent 2 5" xfId="288" xr:uid="{00000000-0005-0000-0000-000075000000}"/>
    <cellStyle name="40% - akcent 2 5 2" xfId="369" xr:uid="{00000000-0005-0000-0000-000076000000}"/>
    <cellStyle name="40% - akcent 2 6" xfId="314" xr:uid="{00000000-0005-0000-0000-000077000000}"/>
    <cellStyle name="40% - akcent 2 6 2" xfId="370" xr:uid="{00000000-0005-0000-0000-000078000000}"/>
    <cellStyle name="40% - akcent 2 7" xfId="460" xr:uid="{00000000-0005-0000-0000-000079000000}"/>
    <cellStyle name="40% — akcent 3" xfId="26" builtinId="39" customBuiltin="1"/>
    <cellStyle name="40% - akcent 3 2" xfId="27" xr:uid="{00000000-0005-0000-0000-00007B000000}"/>
    <cellStyle name="40% — akcent 3 2" xfId="526" xr:uid="{00000000-0005-0000-0000-00007C000000}"/>
    <cellStyle name="40% - akcent 3 2 2" xfId="28" xr:uid="{00000000-0005-0000-0000-00007D000000}"/>
    <cellStyle name="40% - akcent 3 2 3" xfId="371" xr:uid="{00000000-0005-0000-0000-00007E000000}"/>
    <cellStyle name="40% - akcent 3 3" xfId="240" xr:uid="{00000000-0005-0000-0000-00007F000000}"/>
    <cellStyle name="40% — akcent 3 3" xfId="544" xr:uid="{00000000-0005-0000-0000-000080000000}"/>
    <cellStyle name="40% - akcent 3 3 2" xfId="372" xr:uid="{00000000-0005-0000-0000-000081000000}"/>
    <cellStyle name="40% - akcent 3 4" xfId="270" xr:uid="{00000000-0005-0000-0000-000082000000}"/>
    <cellStyle name="40% - akcent 3 4 2" xfId="373" xr:uid="{00000000-0005-0000-0000-000083000000}"/>
    <cellStyle name="40% - akcent 3 5" xfId="289" xr:uid="{00000000-0005-0000-0000-000084000000}"/>
    <cellStyle name="40% - akcent 3 5 2" xfId="374" xr:uid="{00000000-0005-0000-0000-000085000000}"/>
    <cellStyle name="40% - akcent 3 6" xfId="316" xr:uid="{00000000-0005-0000-0000-000086000000}"/>
    <cellStyle name="40% - akcent 3 6 2" xfId="375" xr:uid="{00000000-0005-0000-0000-000087000000}"/>
    <cellStyle name="40% - akcent 3 7" xfId="462" xr:uid="{00000000-0005-0000-0000-000088000000}"/>
    <cellStyle name="40% — akcent 4" xfId="29" builtinId="43" customBuiltin="1"/>
    <cellStyle name="40% - akcent 4 2" xfId="30" xr:uid="{00000000-0005-0000-0000-00008A000000}"/>
    <cellStyle name="40% — akcent 4 2" xfId="529" xr:uid="{00000000-0005-0000-0000-00008B000000}"/>
    <cellStyle name="40% - akcent 4 2 2" xfId="31" xr:uid="{00000000-0005-0000-0000-00008C000000}"/>
    <cellStyle name="40% - akcent 4 2 3" xfId="376" xr:uid="{00000000-0005-0000-0000-00008D000000}"/>
    <cellStyle name="40% - akcent 4 3" xfId="244" xr:uid="{00000000-0005-0000-0000-00008E000000}"/>
    <cellStyle name="40% — akcent 4 3" xfId="547" xr:uid="{00000000-0005-0000-0000-00008F000000}"/>
    <cellStyle name="40% - akcent 4 3 2" xfId="377" xr:uid="{00000000-0005-0000-0000-000090000000}"/>
    <cellStyle name="40% - akcent 4 4" xfId="272" xr:uid="{00000000-0005-0000-0000-000091000000}"/>
    <cellStyle name="40% - akcent 4 4 2" xfId="378" xr:uid="{00000000-0005-0000-0000-000092000000}"/>
    <cellStyle name="40% - akcent 4 5" xfId="290" xr:uid="{00000000-0005-0000-0000-000093000000}"/>
    <cellStyle name="40% - akcent 4 5 2" xfId="379" xr:uid="{00000000-0005-0000-0000-000094000000}"/>
    <cellStyle name="40% - akcent 4 6" xfId="318" xr:uid="{00000000-0005-0000-0000-000095000000}"/>
    <cellStyle name="40% - akcent 4 6 2" xfId="380" xr:uid="{00000000-0005-0000-0000-000096000000}"/>
    <cellStyle name="40% - akcent 4 7" xfId="464" xr:uid="{00000000-0005-0000-0000-000097000000}"/>
    <cellStyle name="40% — akcent 5" xfId="32" builtinId="47" customBuiltin="1"/>
    <cellStyle name="40% - akcent 5 2" xfId="33" xr:uid="{00000000-0005-0000-0000-000099000000}"/>
    <cellStyle name="40% — akcent 5 2" xfId="532" xr:uid="{00000000-0005-0000-0000-00009A000000}"/>
    <cellStyle name="40% - akcent 5 2 2" xfId="34" xr:uid="{00000000-0005-0000-0000-00009B000000}"/>
    <cellStyle name="40% - akcent 5 2 3" xfId="381" xr:uid="{00000000-0005-0000-0000-00009C000000}"/>
    <cellStyle name="40% - akcent 5 3" xfId="247" xr:uid="{00000000-0005-0000-0000-00009D000000}"/>
    <cellStyle name="40% — akcent 5 3" xfId="550" xr:uid="{00000000-0005-0000-0000-00009E000000}"/>
    <cellStyle name="40% - akcent 5 3 2" xfId="382" xr:uid="{00000000-0005-0000-0000-00009F000000}"/>
    <cellStyle name="40% - akcent 5 4" xfId="274" xr:uid="{00000000-0005-0000-0000-0000A0000000}"/>
    <cellStyle name="40% - akcent 5 4 2" xfId="383" xr:uid="{00000000-0005-0000-0000-0000A1000000}"/>
    <cellStyle name="40% - akcent 5 5" xfId="291" xr:uid="{00000000-0005-0000-0000-0000A2000000}"/>
    <cellStyle name="40% - akcent 5 5 2" xfId="384" xr:uid="{00000000-0005-0000-0000-0000A3000000}"/>
    <cellStyle name="40% - akcent 5 6" xfId="320" xr:uid="{00000000-0005-0000-0000-0000A4000000}"/>
    <cellStyle name="40% - akcent 5 6 2" xfId="385" xr:uid="{00000000-0005-0000-0000-0000A5000000}"/>
    <cellStyle name="40% - akcent 5 7" xfId="466" xr:uid="{00000000-0005-0000-0000-0000A6000000}"/>
    <cellStyle name="40% — akcent 6" xfId="35" builtinId="51" customBuiltin="1"/>
    <cellStyle name="40% - akcent 6 2" xfId="36" xr:uid="{00000000-0005-0000-0000-0000A8000000}"/>
    <cellStyle name="40% — akcent 6 2" xfId="535" xr:uid="{00000000-0005-0000-0000-0000A9000000}"/>
    <cellStyle name="40% - akcent 6 2 2" xfId="37" xr:uid="{00000000-0005-0000-0000-0000AA000000}"/>
    <cellStyle name="40% - akcent 6 2 3" xfId="386" xr:uid="{00000000-0005-0000-0000-0000AB000000}"/>
    <cellStyle name="40% - akcent 6 3" xfId="250" xr:uid="{00000000-0005-0000-0000-0000AC000000}"/>
    <cellStyle name="40% — akcent 6 3" xfId="553" xr:uid="{00000000-0005-0000-0000-0000AD000000}"/>
    <cellStyle name="40% - akcent 6 3 2" xfId="387" xr:uid="{00000000-0005-0000-0000-0000AE000000}"/>
    <cellStyle name="40% - akcent 6 4" xfId="276" xr:uid="{00000000-0005-0000-0000-0000AF000000}"/>
    <cellStyle name="40% - akcent 6 4 2" xfId="388" xr:uid="{00000000-0005-0000-0000-0000B0000000}"/>
    <cellStyle name="40% - akcent 6 5" xfId="292" xr:uid="{00000000-0005-0000-0000-0000B1000000}"/>
    <cellStyle name="40% - akcent 6 5 2" xfId="389" xr:uid="{00000000-0005-0000-0000-0000B2000000}"/>
    <cellStyle name="40% - akcent 6 6" xfId="322" xr:uid="{00000000-0005-0000-0000-0000B3000000}"/>
    <cellStyle name="40% - akcent 6 6 2" xfId="390" xr:uid="{00000000-0005-0000-0000-0000B4000000}"/>
    <cellStyle name="40% - akcent 6 7" xfId="468" xr:uid="{00000000-0005-0000-0000-0000B5000000}"/>
    <cellStyle name="60% — akcent 1" xfId="38" builtinId="32" customBuiltin="1"/>
    <cellStyle name="60% - akcent 1 2" xfId="39" xr:uid="{00000000-0005-0000-0000-0000B7000000}"/>
    <cellStyle name="60% — akcent 1 2" xfId="521" xr:uid="{00000000-0005-0000-0000-0000B8000000}"/>
    <cellStyle name="60% - akcent 1 2 2" xfId="40" xr:uid="{00000000-0005-0000-0000-0000B9000000}"/>
    <cellStyle name="60% - akcent 1 2 3" xfId="391" xr:uid="{00000000-0005-0000-0000-0000BA000000}"/>
    <cellStyle name="60% - akcent 1 3" xfId="236" xr:uid="{00000000-0005-0000-0000-0000BB000000}"/>
    <cellStyle name="60% — akcent 1 3" xfId="539" xr:uid="{00000000-0005-0000-0000-0000BC000000}"/>
    <cellStyle name="60% — akcent 2" xfId="41" builtinId="36" customBuiltin="1"/>
    <cellStyle name="60% - akcent 2 2" xfId="42" xr:uid="{00000000-0005-0000-0000-0000BE000000}"/>
    <cellStyle name="60% — akcent 2 2" xfId="524" xr:uid="{00000000-0005-0000-0000-0000BF000000}"/>
    <cellStyle name="60% - akcent 2 2 2" xfId="43" xr:uid="{00000000-0005-0000-0000-0000C0000000}"/>
    <cellStyle name="60% — akcent 2 3" xfId="542" xr:uid="{00000000-0005-0000-0000-0000C1000000}"/>
    <cellStyle name="60% — akcent 3" xfId="44" builtinId="40" customBuiltin="1"/>
    <cellStyle name="60% - akcent 3 2" xfId="45" xr:uid="{00000000-0005-0000-0000-0000C3000000}"/>
    <cellStyle name="60% — akcent 3 2" xfId="527" xr:uid="{00000000-0005-0000-0000-0000C4000000}"/>
    <cellStyle name="60% - akcent 3 2 2" xfId="46" xr:uid="{00000000-0005-0000-0000-0000C5000000}"/>
    <cellStyle name="60% - akcent 3 2 3" xfId="392" xr:uid="{00000000-0005-0000-0000-0000C6000000}"/>
    <cellStyle name="60% - akcent 3 3" xfId="241" xr:uid="{00000000-0005-0000-0000-0000C7000000}"/>
    <cellStyle name="60% — akcent 3 3" xfId="545" xr:uid="{00000000-0005-0000-0000-0000C8000000}"/>
    <cellStyle name="60% — akcent 4" xfId="47" builtinId="44" customBuiltin="1"/>
    <cellStyle name="60% - akcent 4 2" xfId="48" xr:uid="{00000000-0005-0000-0000-0000CA000000}"/>
    <cellStyle name="60% — akcent 4 2" xfId="530" xr:uid="{00000000-0005-0000-0000-0000CB000000}"/>
    <cellStyle name="60% - akcent 4 2 2" xfId="49" xr:uid="{00000000-0005-0000-0000-0000CC000000}"/>
    <cellStyle name="60% - akcent 4 2 3" xfId="393" xr:uid="{00000000-0005-0000-0000-0000CD000000}"/>
    <cellStyle name="60% - akcent 4 3" xfId="245" xr:uid="{00000000-0005-0000-0000-0000CE000000}"/>
    <cellStyle name="60% — akcent 4 3" xfId="548" xr:uid="{00000000-0005-0000-0000-0000CF000000}"/>
    <cellStyle name="60% — akcent 5" xfId="50" builtinId="48" customBuiltin="1"/>
    <cellStyle name="60% - akcent 5 2" xfId="51" xr:uid="{00000000-0005-0000-0000-0000D1000000}"/>
    <cellStyle name="60% — akcent 5 2" xfId="533" xr:uid="{00000000-0005-0000-0000-0000D2000000}"/>
    <cellStyle name="60% - akcent 5 2 2" xfId="52" xr:uid="{00000000-0005-0000-0000-0000D3000000}"/>
    <cellStyle name="60% — akcent 5 3" xfId="551" xr:uid="{00000000-0005-0000-0000-0000D4000000}"/>
    <cellStyle name="60% — akcent 6" xfId="53" builtinId="52" customBuiltin="1"/>
    <cellStyle name="60% - akcent 6 2" xfId="54" xr:uid="{00000000-0005-0000-0000-0000D6000000}"/>
    <cellStyle name="60% — akcent 6 2" xfId="536" xr:uid="{00000000-0005-0000-0000-0000D7000000}"/>
    <cellStyle name="60% - akcent 6 2 2" xfId="55" xr:uid="{00000000-0005-0000-0000-0000D8000000}"/>
    <cellStyle name="60% - akcent 6 2 3" xfId="394" xr:uid="{00000000-0005-0000-0000-0000D9000000}"/>
    <cellStyle name="60% - akcent 6 3" xfId="251" xr:uid="{00000000-0005-0000-0000-0000DA000000}"/>
    <cellStyle name="60% — akcent 6 3" xfId="554" xr:uid="{00000000-0005-0000-0000-0000DB000000}"/>
    <cellStyle name="Akcent 1" xfId="56" builtinId="29" customBuiltin="1"/>
    <cellStyle name="Akcent 1 2" xfId="57" xr:uid="{00000000-0005-0000-0000-0000DD000000}"/>
    <cellStyle name="Akcent 1 2 2" xfId="58" xr:uid="{00000000-0005-0000-0000-0000DE000000}"/>
    <cellStyle name="Akcent 1 2 3" xfId="395" xr:uid="{00000000-0005-0000-0000-0000DF000000}"/>
    <cellStyle name="Akcent 1 3" xfId="233" xr:uid="{00000000-0005-0000-0000-0000E0000000}"/>
    <cellStyle name="Akcent 2" xfId="59" builtinId="33" customBuiltin="1"/>
    <cellStyle name="Akcent 2 2" xfId="60" xr:uid="{00000000-0005-0000-0000-0000E2000000}"/>
    <cellStyle name="Akcent 2 2 2" xfId="61" xr:uid="{00000000-0005-0000-0000-0000E3000000}"/>
    <cellStyle name="Akcent 3" xfId="62" builtinId="37" customBuiltin="1"/>
    <cellStyle name="Akcent 3 2" xfId="63" xr:uid="{00000000-0005-0000-0000-0000E5000000}"/>
    <cellStyle name="Akcent 3 2 2" xfId="64" xr:uid="{00000000-0005-0000-0000-0000E6000000}"/>
    <cellStyle name="Akcent 4" xfId="65" builtinId="41" customBuiltin="1"/>
    <cellStyle name="Akcent 4 2" xfId="66" xr:uid="{00000000-0005-0000-0000-0000E8000000}"/>
    <cellStyle name="Akcent 4 2 2" xfId="67" xr:uid="{00000000-0005-0000-0000-0000E9000000}"/>
    <cellStyle name="Akcent 4 2 3" xfId="396" xr:uid="{00000000-0005-0000-0000-0000EA000000}"/>
    <cellStyle name="Akcent 4 3" xfId="242" xr:uid="{00000000-0005-0000-0000-0000EB000000}"/>
    <cellStyle name="Akcent 5" xfId="68" builtinId="45" customBuiltin="1"/>
    <cellStyle name="Akcent 5 2" xfId="69" xr:uid="{00000000-0005-0000-0000-0000ED000000}"/>
    <cellStyle name="Akcent 5 2 2" xfId="70" xr:uid="{00000000-0005-0000-0000-0000EE000000}"/>
    <cellStyle name="Akcent 6" xfId="71" builtinId="49" customBuiltin="1"/>
    <cellStyle name="Akcent 6 2" xfId="72" xr:uid="{00000000-0005-0000-0000-0000F0000000}"/>
    <cellStyle name="Akcent 6 2 2" xfId="73" xr:uid="{00000000-0005-0000-0000-0000F1000000}"/>
    <cellStyle name="Akcent 6 2 3" xfId="397" xr:uid="{00000000-0005-0000-0000-0000F2000000}"/>
    <cellStyle name="Akcent 6 3" xfId="248" xr:uid="{00000000-0005-0000-0000-0000F3000000}"/>
    <cellStyle name="Comma" xfId="74" xr:uid="{00000000-0005-0000-0000-0000F4000000}"/>
    <cellStyle name="Comma [0]" xfId="75" xr:uid="{00000000-0005-0000-0000-0000F5000000}"/>
    <cellStyle name="Comma_10_01mieso_wew_a" xfId="76" xr:uid="{00000000-0005-0000-0000-0000F6000000}"/>
    <cellStyle name="Comma0" xfId="77" xr:uid="{00000000-0005-0000-0000-0000F7000000}"/>
    <cellStyle name="Currency" xfId="78" xr:uid="{00000000-0005-0000-0000-0000F8000000}"/>
    <cellStyle name="Currency [0]" xfId="79" xr:uid="{00000000-0005-0000-0000-0000F9000000}"/>
    <cellStyle name="Currency_10_01mieso_wew_a" xfId="80" xr:uid="{00000000-0005-0000-0000-0000FA000000}"/>
    <cellStyle name="Currency0" xfId="81" xr:uid="{00000000-0005-0000-0000-0000FB000000}"/>
    <cellStyle name="custom" xfId="82" xr:uid="{00000000-0005-0000-0000-0000FC000000}"/>
    <cellStyle name="Dane wejściowe" xfId="83" builtinId="20" customBuiltin="1"/>
    <cellStyle name="Dane wejściowe 2" xfId="84" xr:uid="{00000000-0005-0000-0000-0000FE000000}"/>
    <cellStyle name="Dane wejściowe 2 2" xfId="85" xr:uid="{00000000-0005-0000-0000-0000FF000000}"/>
    <cellStyle name="Dane wejściowe 2 3" xfId="398" xr:uid="{00000000-0005-0000-0000-000000010000}"/>
    <cellStyle name="Dane wejściowe 3" xfId="228" xr:uid="{00000000-0005-0000-0000-000001010000}"/>
    <cellStyle name="Dane wyjściowe" xfId="86" builtinId="21" customBuiltin="1"/>
    <cellStyle name="Dane wyjściowe 2" xfId="87" xr:uid="{00000000-0005-0000-0000-000003010000}"/>
    <cellStyle name="Dane wyjściowe 2 2" xfId="88" xr:uid="{00000000-0005-0000-0000-000004010000}"/>
    <cellStyle name="Dane wyjściowe 2 3" xfId="399" xr:uid="{00000000-0005-0000-0000-000005010000}"/>
    <cellStyle name="Dane wyjściowe 3" xfId="229" xr:uid="{00000000-0005-0000-0000-000006010000}"/>
    <cellStyle name="Date" xfId="89" xr:uid="{00000000-0005-0000-0000-000007010000}"/>
    <cellStyle name="Dobre 2" xfId="91" xr:uid="{00000000-0005-0000-0000-000008010000}"/>
    <cellStyle name="Dobre 2 2" xfId="92" xr:uid="{00000000-0005-0000-0000-000009010000}"/>
    <cellStyle name="Dobry" xfId="90" builtinId="26" customBuiltin="1"/>
    <cellStyle name="Dobry 2" xfId="514" xr:uid="{00000000-0005-0000-0000-00000B010000}"/>
    <cellStyle name="Dziesiętny 2" xfId="93" xr:uid="{00000000-0005-0000-0000-00000C010000}"/>
    <cellStyle name="Dziesiętny 2 2" xfId="94" xr:uid="{00000000-0005-0000-0000-00000D010000}"/>
    <cellStyle name="Dziesiętny 3" xfId="95" xr:uid="{00000000-0005-0000-0000-00000E010000}"/>
    <cellStyle name="Dziesiętny 3 2" xfId="96" xr:uid="{00000000-0005-0000-0000-00000F010000}"/>
    <cellStyle name="Dziesiętny 4" xfId="97" xr:uid="{00000000-0005-0000-0000-000010010000}"/>
    <cellStyle name="Fixed" xfId="98" xr:uid="{00000000-0005-0000-0000-000011010000}"/>
    <cellStyle name="Heading 1" xfId="99" xr:uid="{00000000-0005-0000-0000-000012010000}"/>
    <cellStyle name="Heading 2" xfId="100" xr:uid="{00000000-0005-0000-0000-000013010000}"/>
    <cellStyle name="Heading1" xfId="101" xr:uid="{00000000-0005-0000-0000-000014010000}"/>
    <cellStyle name="Heading2" xfId="102" xr:uid="{00000000-0005-0000-0000-000015010000}"/>
    <cellStyle name="Hiperłącze" xfId="103" builtinId="8"/>
    <cellStyle name="Hiperłącze 2" xfId="104" xr:uid="{00000000-0005-0000-0000-000017010000}"/>
    <cellStyle name="Komórka połączona" xfId="105" builtinId="24" customBuiltin="1"/>
    <cellStyle name="Komórka połączona 2" xfId="106" xr:uid="{00000000-0005-0000-0000-000019010000}"/>
    <cellStyle name="Komórka połączona 2 2" xfId="107" xr:uid="{00000000-0005-0000-0000-00001A010000}"/>
    <cellStyle name="Komórka zaznaczona" xfId="108" builtinId="23" customBuiltin="1"/>
    <cellStyle name="Komórka zaznaczona 2" xfId="109" xr:uid="{00000000-0005-0000-0000-00001C010000}"/>
    <cellStyle name="Komórka zaznaczona 2 2" xfId="110" xr:uid="{00000000-0005-0000-0000-00001D010000}"/>
    <cellStyle name="liczbowy" xfId="111" xr:uid="{00000000-0005-0000-0000-00001E010000}"/>
    <cellStyle name="Nagłówek 1" xfId="112" builtinId="16" customBuiltin="1"/>
    <cellStyle name="Nagłówek 1 2" xfId="113" xr:uid="{00000000-0005-0000-0000-000020010000}"/>
    <cellStyle name="Nagłówek 1 2 2" xfId="114" xr:uid="{00000000-0005-0000-0000-000021010000}"/>
    <cellStyle name="Nagłówek 1 2 3" xfId="400" xr:uid="{00000000-0005-0000-0000-000022010000}"/>
    <cellStyle name="Nagłówek 1 3" xfId="224" xr:uid="{00000000-0005-0000-0000-000023010000}"/>
    <cellStyle name="Nagłówek 2" xfId="115" builtinId="17" customBuiltin="1"/>
    <cellStyle name="Nagłówek 2 2" xfId="116" xr:uid="{00000000-0005-0000-0000-000025010000}"/>
    <cellStyle name="Nagłówek 2 2 2" xfId="117" xr:uid="{00000000-0005-0000-0000-000026010000}"/>
    <cellStyle name="Nagłówek 2 2 3" xfId="401" xr:uid="{00000000-0005-0000-0000-000027010000}"/>
    <cellStyle name="Nagłówek 2 3" xfId="225" xr:uid="{00000000-0005-0000-0000-000028010000}"/>
    <cellStyle name="Nagłówek 3" xfId="118" builtinId="18" customBuiltin="1"/>
    <cellStyle name="Nagłówek 3 2" xfId="119" xr:uid="{00000000-0005-0000-0000-00002A010000}"/>
    <cellStyle name="Nagłówek 3 2 2" xfId="120" xr:uid="{00000000-0005-0000-0000-00002B010000}"/>
    <cellStyle name="Nagłówek 3 2 3" xfId="402" xr:uid="{00000000-0005-0000-0000-00002C010000}"/>
    <cellStyle name="Nagłówek 3 3" xfId="226" xr:uid="{00000000-0005-0000-0000-00002D010000}"/>
    <cellStyle name="Nagłówek 4" xfId="121" builtinId="19" customBuiltin="1"/>
    <cellStyle name="Nagłówek 4 2" xfId="122" xr:uid="{00000000-0005-0000-0000-00002F010000}"/>
    <cellStyle name="Nagłówek 4 2 2" xfId="123" xr:uid="{00000000-0005-0000-0000-000030010000}"/>
    <cellStyle name="Nagłówek 4 2 3" xfId="403" xr:uid="{00000000-0005-0000-0000-000031010000}"/>
    <cellStyle name="Nagłówek 4 3" xfId="227" xr:uid="{00000000-0005-0000-0000-000032010000}"/>
    <cellStyle name="Neutralne 2" xfId="125" xr:uid="{00000000-0005-0000-0000-000033010000}"/>
    <cellStyle name="Neutralne 2 2" xfId="126" xr:uid="{00000000-0005-0000-0000-000034010000}"/>
    <cellStyle name="Neutralny" xfId="124" builtinId="28" customBuiltin="1"/>
    <cellStyle name="Neutralny 2" xfId="516" xr:uid="{00000000-0005-0000-0000-000036010000}"/>
    <cellStyle name="no dec" xfId="127" xr:uid="{00000000-0005-0000-0000-000037010000}"/>
    <cellStyle name="Normal" xfId="510" xr:uid="{00000000-0005-0000-0000-000038010000}"/>
    <cellStyle name="Normal 2" xfId="128" xr:uid="{00000000-0005-0000-0000-000039010000}"/>
    <cellStyle name="Normal 2 2" xfId="129" xr:uid="{00000000-0005-0000-0000-00003A010000}"/>
    <cellStyle name="Normal 2_Ceny_prosiąt _UE-28" xfId="130" xr:uid="{00000000-0005-0000-0000-00003B010000}"/>
    <cellStyle name="Normal 3" xfId="258" xr:uid="{00000000-0005-0000-0000-00003C010000}"/>
    <cellStyle name="Normal 4" xfId="327" xr:uid="{00000000-0005-0000-0000-00003D010000}"/>
    <cellStyle name="Normal 5" xfId="452" xr:uid="{00000000-0005-0000-0000-00003E010000}"/>
    <cellStyle name="Normal_A1_T3" xfId="131" xr:uid="{00000000-0005-0000-0000-00003F010000}"/>
    <cellStyle name="Normalny" xfId="0" builtinId="0"/>
    <cellStyle name="Normalny 10" xfId="132" xr:uid="{00000000-0005-0000-0000-000041010000}"/>
    <cellStyle name="Normalny 10 2" xfId="404" xr:uid="{00000000-0005-0000-0000-000042010000}"/>
    <cellStyle name="Normalny 10 3" xfId="437" xr:uid="{00000000-0005-0000-0000-000043010000}"/>
    <cellStyle name="Normalny 10 3 2" xfId="565" xr:uid="{00000000-0005-0000-0000-000044010000}"/>
    <cellStyle name="Normalny 11" xfId="133" xr:uid="{00000000-0005-0000-0000-000045010000}"/>
    <cellStyle name="Normalny 11 2" xfId="208" xr:uid="{00000000-0005-0000-0000-000046010000}"/>
    <cellStyle name="Normalny 11 3" xfId="255" xr:uid="{00000000-0005-0000-0000-000047010000}"/>
    <cellStyle name="Normalny 12" xfId="197" xr:uid="{00000000-0005-0000-0000-000048010000}"/>
    <cellStyle name="Normalny 13" xfId="201" xr:uid="{00000000-0005-0000-0000-000049010000}"/>
    <cellStyle name="Normalny 13 2" xfId="257" xr:uid="{00000000-0005-0000-0000-00004A010000}"/>
    <cellStyle name="Normalny 14" xfId="202" xr:uid="{00000000-0005-0000-0000-00004B010000}"/>
    <cellStyle name="Normalny 14 2" xfId="256" xr:uid="{00000000-0005-0000-0000-00004C010000}"/>
    <cellStyle name="Normalny 14 2 2" xfId="445" xr:uid="{00000000-0005-0000-0000-00004D010000}"/>
    <cellStyle name="Normalny 15" xfId="206" xr:uid="{00000000-0005-0000-0000-00004E010000}"/>
    <cellStyle name="Normalny 15 2" xfId="405" xr:uid="{00000000-0005-0000-0000-00004F010000}"/>
    <cellStyle name="Normalny 16" xfId="209" xr:uid="{00000000-0005-0000-0000-000050010000}"/>
    <cellStyle name="Normalny 17" xfId="210" xr:uid="{00000000-0005-0000-0000-000051010000}"/>
    <cellStyle name="Normalny 18" xfId="216" xr:uid="{00000000-0005-0000-0000-000052010000}"/>
    <cellStyle name="Normalny 19" xfId="217" xr:uid="{00000000-0005-0000-0000-000053010000}"/>
    <cellStyle name="Normalny 19 2" xfId="218" xr:uid="{00000000-0005-0000-0000-000054010000}"/>
    <cellStyle name="Normalny 19 2 2" xfId="406" xr:uid="{00000000-0005-0000-0000-000055010000}"/>
    <cellStyle name="Normalny 19 2 3" xfId="496" xr:uid="{00000000-0005-0000-0000-000056010000}"/>
    <cellStyle name="Normalny 19 2 3 2" xfId="502" xr:uid="{00000000-0005-0000-0000-000057010000}"/>
    <cellStyle name="Normalny 19 2 3 2 2" xfId="507" xr:uid="{00000000-0005-0000-0000-000058010000}"/>
    <cellStyle name="Normalny 19 2 3 2 3" xfId="575" xr:uid="{00000000-0005-0000-0000-000059010000}"/>
    <cellStyle name="Normalny 19 2 4" xfId="504" xr:uid="{00000000-0005-0000-0000-00005A010000}"/>
    <cellStyle name="Normalny 19 2 4 2" xfId="506" xr:uid="{00000000-0005-0000-0000-00005B010000}"/>
    <cellStyle name="Normalny 19 2 4 2 2" xfId="572" xr:uid="{00000000-0005-0000-0000-00005C010000}"/>
    <cellStyle name="Normalny 19 2 4 2 2 2" xfId="574" xr:uid="{00000000-0005-0000-0000-00005D010000}"/>
    <cellStyle name="Normalny 19 2 4 2 2 2 2" xfId="583" xr:uid="{00000000-0005-0000-0000-00005E010000}"/>
    <cellStyle name="Normalny 19 2 5" xfId="558" xr:uid="{00000000-0005-0000-0000-00005F010000}"/>
    <cellStyle name="Normalny 19 3" xfId="407" xr:uid="{00000000-0005-0000-0000-000060010000}"/>
    <cellStyle name="Normalny 19 4" xfId="492" xr:uid="{00000000-0005-0000-0000-000061010000}"/>
    <cellStyle name="Normalny 19 4 2" xfId="500" xr:uid="{00000000-0005-0000-0000-000062010000}"/>
    <cellStyle name="Normalny 19 4 2 2" xfId="559" xr:uid="{00000000-0005-0000-0000-000063010000}"/>
    <cellStyle name="Normalny 2" xfId="134" xr:uid="{00000000-0005-0000-0000-000064010000}"/>
    <cellStyle name="Normalny 2 10" xfId="577" xr:uid="{00000000-0005-0000-0000-000065010000}"/>
    <cellStyle name="Normalny 2 11" xfId="579" xr:uid="{00000000-0005-0000-0000-000066010000}"/>
    <cellStyle name="Normalny 2 12" xfId="585" xr:uid="{00000000-0005-0000-0000-000067010000}"/>
    <cellStyle name="Normalny 2 2" xfId="135" xr:uid="{00000000-0005-0000-0000-000068010000}"/>
    <cellStyle name="Normalny 2 2 2" xfId="136" xr:uid="{00000000-0005-0000-0000-000069010000}"/>
    <cellStyle name="Normalny 2 2 3" xfId="215" xr:uid="{00000000-0005-0000-0000-00006A010000}"/>
    <cellStyle name="Normalny 2 3" xfId="137" xr:uid="{00000000-0005-0000-0000-00006B010000}"/>
    <cellStyle name="Normalny 2 3 2" xfId="408" xr:uid="{00000000-0005-0000-0000-00006C010000}"/>
    <cellStyle name="Normalny 2 3 3" xfId="497" xr:uid="{00000000-0005-0000-0000-00006D010000}"/>
    <cellStyle name="Normalny 2 4" xfId="211" xr:uid="{00000000-0005-0000-0000-00006E010000}"/>
    <cellStyle name="Normalny 2 5" xfId="213" xr:uid="{00000000-0005-0000-0000-00006F010000}"/>
    <cellStyle name="Normalny 2 6" xfId="409" xr:uid="{00000000-0005-0000-0000-000070010000}"/>
    <cellStyle name="Normalny 2 7" xfId="509" xr:uid="{00000000-0005-0000-0000-000071010000}"/>
    <cellStyle name="Normalny 2 8" xfId="556" xr:uid="{00000000-0005-0000-0000-000072010000}"/>
    <cellStyle name="Normalny 2 9" xfId="569" xr:uid="{00000000-0005-0000-0000-000073010000}"/>
    <cellStyle name="Normalny 2_Ceny_żywiec" xfId="212" xr:uid="{00000000-0005-0000-0000-000074010000}"/>
    <cellStyle name="Normalny 20" xfId="219" xr:uid="{00000000-0005-0000-0000-000075010000}"/>
    <cellStyle name="Normalny 21" xfId="220" xr:uid="{00000000-0005-0000-0000-000076010000}"/>
    <cellStyle name="Normalny 22" xfId="221" xr:uid="{00000000-0005-0000-0000-000077010000}"/>
    <cellStyle name="Normalny 23" xfId="222" xr:uid="{00000000-0005-0000-0000-000078010000}"/>
    <cellStyle name="Normalny 23 2" xfId="410" xr:uid="{00000000-0005-0000-0000-000079010000}"/>
    <cellStyle name="Normalny 24" xfId="252" xr:uid="{00000000-0005-0000-0000-00007A010000}"/>
    <cellStyle name="Normalny 25" xfId="254" xr:uid="{00000000-0005-0000-0000-00007B010000}"/>
    <cellStyle name="Normalny 26" xfId="260" xr:uid="{00000000-0005-0000-0000-00007C010000}"/>
    <cellStyle name="Normalny 27" xfId="261" xr:uid="{00000000-0005-0000-0000-00007D010000}"/>
    <cellStyle name="Normalny 28" xfId="262" xr:uid="{00000000-0005-0000-0000-00007E010000}"/>
    <cellStyle name="Normalny 28 2" xfId="508" xr:uid="{00000000-0005-0000-0000-00007F010000}"/>
    <cellStyle name="Normalny 28 3" xfId="555" xr:uid="{00000000-0005-0000-0000-000080010000}"/>
    <cellStyle name="Normalny 28 4" xfId="568" xr:uid="{00000000-0005-0000-0000-000081010000}"/>
    <cellStyle name="Normalny 28 5" xfId="578" xr:uid="{00000000-0005-0000-0000-000082010000}"/>
    <cellStyle name="Normalny 28 6" xfId="586" xr:uid="{00000000-0005-0000-0000-000083010000}"/>
    <cellStyle name="Normalny 29" xfId="263" xr:uid="{00000000-0005-0000-0000-000084010000}"/>
    <cellStyle name="Normalny 29 2" xfId="411" xr:uid="{00000000-0005-0000-0000-000085010000}"/>
    <cellStyle name="Normalny 3" xfId="138" xr:uid="{00000000-0005-0000-0000-000086010000}"/>
    <cellStyle name="Normalny 3 2" xfId="139" xr:uid="{00000000-0005-0000-0000-000087010000}"/>
    <cellStyle name="Normalny 3 2 2" xfId="140" xr:uid="{00000000-0005-0000-0000-000088010000}"/>
    <cellStyle name="Normalny 3 2 2 2" xfId="412" xr:uid="{00000000-0005-0000-0000-000089010000}"/>
    <cellStyle name="Normalny 3 3" xfId="141" xr:uid="{00000000-0005-0000-0000-00008A010000}"/>
    <cellStyle name="Normalny 3 3 2" xfId="413" xr:uid="{00000000-0005-0000-0000-00008B010000}"/>
    <cellStyle name="Normalny 3_Ceny_żywiec" xfId="259" xr:uid="{00000000-0005-0000-0000-00008C010000}"/>
    <cellStyle name="Normalny 30" xfId="277" xr:uid="{00000000-0005-0000-0000-00008D010000}"/>
    <cellStyle name="Normalny 30 2" xfId="414" xr:uid="{00000000-0005-0000-0000-00008E010000}"/>
    <cellStyle name="Normalny 31" xfId="278" xr:uid="{00000000-0005-0000-0000-00008F010000}"/>
    <cellStyle name="Normalny 32" xfId="279" xr:uid="{00000000-0005-0000-0000-000090010000}"/>
    <cellStyle name="Normalny 33" xfId="280" xr:uid="{00000000-0005-0000-0000-000091010000}"/>
    <cellStyle name="Normalny 34" xfId="293" xr:uid="{00000000-0005-0000-0000-000092010000}"/>
    <cellStyle name="Normalny 34 2" xfId="415" xr:uid="{00000000-0005-0000-0000-000093010000}"/>
    <cellStyle name="Normalny 35" xfId="302" xr:uid="{00000000-0005-0000-0000-000094010000}"/>
    <cellStyle name="Normalny 36" xfId="303" xr:uid="{00000000-0005-0000-0000-000095010000}"/>
    <cellStyle name="Normalny 37" xfId="306" xr:uid="{00000000-0005-0000-0000-000096010000}"/>
    <cellStyle name="Normalny 38" xfId="307" xr:uid="{00000000-0005-0000-0000-000097010000}"/>
    <cellStyle name="Normalny 38 2" xfId="416" xr:uid="{00000000-0005-0000-0000-000098010000}"/>
    <cellStyle name="Normalny 38 3" xfId="448" xr:uid="{00000000-0005-0000-0000-000099010000}"/>
    <cellStyle name="Normalny 38 4" xfId="450" xr:uid="{00000000-0005-0000-0000-00009A010000}"/>
    <cellStyle name="Normalny 38 4 2" xfId="475" xr:uid="{00000000-0005-0000-0000-00009B010000}"/>
    <cellStyle name="Normalny 38 4 2 2" xfId="487" xr:uid="{00000000-0005-0000-0000-00009C010000}"/>
    <cellStyle name="Normalny 39" xfId="308" xr:uid="{00000000-0005-0000-0000-00009D010000}"/>
    <cellStyle name="Normalny 39 2" xfId="417" xr:uid="{00000000-0005-0000-0000-00009E010000}"/>
    <cellStyle name="Normalny 4" xfId="142" xr:uid="{00000000-0005-0000-0000-00009F010000}"/>
    <cellStyle name="Normalny 4 2" xfId="143" xr:uid="{00000000-0005-0000-0000-0000A0010000}"/>
    <cellStyle name="Normalny 4 2 2" xfId="418" xr:uid="{00000000-0005-0000-0000-0000A1010000}"/>
    <cellStyle name="Normalny 4 3" xfId="419" xr:uid="{00000000-0005-0000-0000-0000A2010000}"/>
    <cellStyle name="Normalny 40" xfId="309" xr:uid="{00000000-0005-0000-0000-0000A3010000}"/>
    <cellStyle name="Normalny 40 2" xfId="420" xr:uid="{00000000-0005-0000-0000-0000A4010000}"/>
    <cellStyle name="Normalny 41" xfId="323" xr:uid="{00000000-0005-0000-0000-0000A5010000}"/>
    <cellStyle name="Normalny 42" xfId="324" xr:uid="{00000000-0005-0000-0000-0000A6010000}"/>
    <cellStyle name="Normalny 43" xfId="326" xr:uid="{00000000-0005-0000-0000-0000A7010000}"/>
    <cellStyle name="Normalny 44" xfId="329" xr:uid="{00000000-0005-0000-0000-0000A8010000}"/>
    <cellStyle name="Normalny 45" xfId="421" xr:uid="{00000000-0005-0000-0000-0000A9010000}"/>
    <cellStyle name="Normalny 46" xfId="436" xr:uid="{00000000-0005-0000-0000-0000AA010000}"/>
    <cellStyle name="Normalny 47" xfId="438" xr:uid="{00000000-0005-0000-0000-0000AB010000}"/>
    <cellStyle name="Normalny 47 2" xfId="439" xr:uid="{00000000-0005-0000-0000-0000AC010000}"/>
    <cellStyle name="Normalny 48" xfId="440" xr:uid="{00000000-0005-0000-0000-0000AD010000}"/>
    <cellStyle name="Normalny 48 2" xfId="441" xr:uid="{00000000-0005-0000-0000-0000AE010000}"/>
    <cellStyle name="Normalny 49" xfId="442" xr:uid="{00000000-0005-0000-0000-0000AF010000}"/>
    <cellStyle name="Normalny 5" xfId="144" xr:uid="{00000000-0005-0000-0000-0000B0010000}"/>
    <cellStyle name="Normalny 5 2" xfId="145" xr:uid="{00000000-0005-0000-0000-0000B1010000}"/>
    <cellStyle name="Normalny 5 2 2" xfId="422" xr:uid="{00000000-0005-0000-0000-0000B2010000}"/>
    <cellStyle name="Normalny 5 3" xfId="146" xr:uid="{00000000-0005-0000-0000-0000B3010000}"/>
    <cellStyle name="Normalny 50" xfId="443" xr:uid="{00000000-0005-0000-0000-0000B4010000}"/>
    <cellStyle name="Normalny 51" xfId="444" xr:uid="{00000000-0005-0000-0000-0000B5010000}"/>
    <cellStyle name="Normalny 52" xfId="446" xr:uid="{00000000-0005-0000-0000-0000B6010000}"/>
    <cellStyle name="Normalny 52 2" xfId="473" xr:uid="{00000000-0005-0000-0000-0000B7010000}"/>
    <cellStyle name="Normalny 52 2 2" xfId="485" xr:uid="{00000000-0005-0000-0000-0000B8010000}"/>
    <cellStyle name="Normalny 53" xfId="447" xr:uid="{00000000-0005-0000-0000-0000B9010000}"/>
    <cellStyle name="Normalny 54" xfId="449" xr:uid="{00000000-0005-0000-0000-0000BA010000}"/>
    <cellStyle name="Normalny 54 2" xfId="474" xr:uid="{00000000-0005-0000-0000-0000BB010000}"/>
    <cellStyle name="Normalny 54 2 2" xfId="486" xr:uid="{00000000-0005-0000-0000-0000BC010000}"/>
    <cellStyle name="Normalny 55" xfId="454" xr:uid="{00000000-0005-0000-0000-0000BD010000}"/>
    <cellStyle name="Normalny 56" xfId="455" xr:uid="{00000000-0005-0000-0000-0000BE010000}"/>
    <cellStyle name="Normalny 57" xfId="469" xr:uid="{00000000-0005-0000-0000-0000BF010000}"/>
    <cellStyle name="Normalny 58" xfId="470" xr:uid="{00000000-0005-0000-0000-0000C0010000}"/>
    <cellStyle name="Normalny 59" xfId="471" xr:uid="{00000000-0005-0000-0000-0000C1010000}"/>
    <cellStyle name="Normalny 59 2" xfId="566" xr:uid="{00000000-0005-0000-0000-0000C2010000}"/>
    <cellStyle name="Normalny 6" xfId="147" xr:uid="{00000000-0005-0000-0000-0000C3010000}"/>
    <cellStyle name="Normalny 6 2" xfId="297" xr:uid="{00000000-0005-0000-0000-0000C4010000}"/>
    <cellStyle name="Normalny 60" xfId="472" xr:uid="{00000000-0005-0000-0000-0000C5010000}"/>
    <cellStyle name="Normalny 61" xfId="476" xr:uid="{00000000-0005-0000-0000-0000C6010000}"/>
    <cellStyle name="Normalny 62" xfId="477" xr:uid="{00000000-0005-0000-0000-0000C7010000}"/>
    <cellStyle name="Normalny 63" xfId="478" xr:uid="{00000000-0005-0000-0000-0000C8010000}"/>
    <cellStyle name="Normalny 64" xfId="479" xr:uid="{00000000-0005-0000-0000-0000C9010000}"/>
    <cellStyle name="Normalny 65" xfId="481" xr:uid="{00000000-0005-0000-0000-0000CA010000}"/>
    <cellStyle name="Normalny 65 2" xfId="482" xr:uid="{00000000-0005-0000-0000-0000CB010000}"/>
    <cellStyle name="Normalny 65 3" xfId="483" xr:uid="{00000000-0005-0000-0000-0000CC010000}"/>
    <cellStyle name="Normalny 65 4" xfId="491" xr:uid="{00000000-0005-0000-0000-0000CD010000}"/>
    <cellStyle name="Normalny 66" xfId="484" xr:uid="{00000000-0005-0000-0000-0000CE010000}"/>
    <cellStyle name="Normalny 67" xfId="488" xr:uid="{00000000-0005-0000-0000-0000CF010000}"/>
    <cellStyle name="Normalny 67 2" xfId="489" xr:uid="{00000000-0005-0000-0000-0000D0010000}"/>
    <cellStyle name="Normalny 67 2 2" xfId="503" xr:uid="{00000000-0005-0000-0000-0000D1010000}"/>
    <cellStyle name="Normalny 67 2 2 2" xfId="505" xr:uid="{00000000-0005-0000-0000-0000D2010000}"/>
    <cellStyle name="Normalny 67 2 2 2 2" xfId="571" xr:uid="{00000000-0005-0000-0000-0000D3010000}"/>
    <cellStyle name="Normalny 67 2 2 2 2 2" xfId="573" xr:uid="{00000000-0005-0000-0000-0000D4010000}"/>
    <cellStyle name="Normalny 67 2 2 2 2 2 2" xfId="584" xr:uid="{00000000-0005-0000-0000-0000D5010000}"/>
    <cellStyle name="Normalny 68" xfId="490" xr:uid="{00000000-0005-0000-0000-0000D6010000}"/>
    <cellStyle name="Normalny 69" xfId="493" xr:uid="{00000000-0005-0000-0000-0000D7010000}"/>
    <cellStyle name="Normalny 69 2" xfId="501" xr:uid="{00000000-0005-0000-0000-0000D8010000}"/>
    <cellStyle name="Normalny 69 2 2" xfId="557" xr:uid="{00000000-0005-0000-0000-0000D9010000}"/>
    <cellStyle name="Normalny 69 2 3" xfId="560" xr:uid="{00000000-0005-0000-0000-0000DA010000}"/>
    <cellStyle name="Normalny 69 2 4" xfId="561" xr:uid="{00000000-0005-0000-0000-0000DB010000}"/>
    <cellStyle name="Normalny 7" xfId="148" xr:uid="{00000000-0005-0000-0000-0000DC010000}"/>
    <cellStyle name="Normalny 7 2" xfId="423" xr:uid="{00000000-0005-0000-0000-0000DD010000}"/>
    <cellStyle name="Normalny 70" xfId="494" xr:uid="{00000000-0005-0000-0000-0000DE010000}"/>
    <cellStyle name="Normalny 71" xfId="495" xr:uid="{00000000-0005-0000-0000-0000DF010000}"/>
    <cellStyle name="Normalny 72" xfId="499" xr:uid="{00000000-0005-0000-0000-0000E0010000}"/>
    <cellStyle name="Normalny 73" xfId="511" xr:uid="{00000000-0005-0000-0000-0000E1010000}"/>
    <cellStyle name="Normalny 74" xfId="512" xr:uid="{00000000-0005-0000-0000-0000E2010000}"/>
    <cellStyle name="Normalny 75" xfId="517" xr:uid="{00000000-0005-0000-0000-0000E3010000}"/>
    <cellStyle name="Normalny 76" xfId="562" xr:uid="{00000000-0005-0000-0000-0000E4010000}"/>
    <cellStyle name="Normalny 76 2" xfId="567" xr:uid="{00000000-0005-0000-0000-0000E5010000}"/>
    <cellStyle name="Normalny 77" xfId="570" xr:uid="{00000000-0005-0000-0000-0000E6010000}"/>
    <cellStyle name="Normalny 77 2" xfId="576" xr:uid="{00000000-0005-0000-0000-0000E7010000}"/>
    <cellStyle name="Normalny 78" xfId="580" xr:uid="{00000000-0005-0000-0000-0000E8010000}"/>
    <cellStyle name="Normalny 79" xfId="582" xr:uid="{00000000-0005-0000-0000-0000E9010000}"/>
    <cellStyle name="Normalny 8" xfId="149" xr:uid="{00000000-0005-0000-0000-0000EA010000}"/>
    <cellStyle name="Normalny 8 2" xfId="424" xr:uid="{00000000-0005-0000-0000-0000EB010000}"/>
    <cellStyle name="Normalny 80" xfId="587" xr:uid="{00000000-0005-0000-0000-0000EC010000}"/>
    <cellStyle name="Normalny 9" xfId="150" xr:uid="{00000000-0005-0000-0000-0000ED010000}"/>
    <cellStyle name="Normalny 9 2" xfId="425" xr:uid="{00000000-0005-0000-0000-0000EE010000}"/>
    <cellStyle name="Normalny_Arkusz1" xfId="300" xr:uid="{00000000-0005-0000-0000-0000EF010000}"/>
    <cellStyle name="Normalny_Ceny_miesieczne_I_15" xfId="151" xr:uid="{00000000-0005-0000-0000-0000F0010000}"/>
    <cellStyle name="Normalny_Ceny_miesieczne_UE_V_16" xfId="214" xr:uid="{00000000-0005-0000-0000-0000F1010000}"/>
    <cellStyle name="Normalny_Ceny_miesieczne_XII_14" xfId="152" xr:uid="{00000000-0005-0000-0000-0000F2010000}"/>
    <cellStyle name="Normalny_Ceny_miesieczneUE_IX_2018" xfId="325" xr:uid="{00000000-0005-0000-0000-0000F3010000}"/>
    <cellStyle name="Normalny_Ceny_miesieczneUE_IX_2019" xfId="451" xr:uid="{00000000-0005-0000-0000-0000F4010000}"/>
    <cellStyle name="Normalny_Ceny_miesieczneUE_V_2020" xfId="480" xr:uid="{00000000-0005-0000-0000-0000F5010000}"/>
    <cellStyle name="Normalny_Ceny_miesieczneUE_XI_15" xfId="203" xr:uid="{00000000-0005-0000-0000-0000F6010000}"/>
    <cellStyle name="Normalny_Ceny_MR2" xfId="207" xr:uid="{00000000-0005-0000-0000-0000F7010000}"/>
    <cellStyle name="Normalny_DROB41_0" xfId="253" xr:uid="{00000000-0005-0000-0000-0000F8010000}"/>
    <cellStyle name="Normalny_Handel_2011 2" xfId="299" xr:uid="{00000000-0005-0000-0000-0000F9010000}"/>
    <cellStyle name="Normalny_Handel_wieprzowina_A 2 2" xfId="198" xr:uid="{00000000-0005-0000-0000-0000FA010000}"/>
    <cellStyle name="Normalny_KE_handel" xfId="298" xr:uid="{00000000-0005-0000-0000-0000FB010000}"/>
    <cellStyle name="Normalny_Kopia I-IX.06" xfId="153" xr:uid="{00000000-0005-0000-0000-0000FC010000}"/>
    <cellStyle name="Normalny_MATMIE" xfId="154" xr:uid="{00000000-0005-0000-0000-0000FD010000}"/>
    <cellStyle name="Normalny_MatrycaKRAJ 2 2" xfId="200" xr:uid="{00000000-0005-0000-0000-0000FE010000}"/>
    <cellStyle name="Normalny_Miesięczne ceny referencyjne w UE 2 2" xfId="155" xr:uid="{00000000-0005-0000-0000-0000FF010000}"/>
    <cellStyle name="Normalny_Miesięczne ceny referencyjne w UE 2 2 2" xfId="304" xr:uid="{00000000-0005-0000-0000-000000020000}"/>
    <cellStyle name="Normalny_Miesięczne ceny referencyjne w UE 3 2" xfId="156" xr:uid="{00000000-0005-0000-0000-000001020000}"/>
    <cellStyle name="Normalny_Miesięczne ceny referencyjne w UE 3 2 2" xfId="305" xr:uid="{00000000-0005-0000-0000-000002020000}"/>
    <cellStyle name="Normalny_UBOJE_wgGUS 2" xfId="296" xr:uid="{00000000-0005-0000-0000-000003020000}"/>
    <cellStyle name="Normalny_UBOJE_wgGUS_1 2" xfId="564" xr:uid="{00000000-0005-0000-0000-000004020000}"/>
    <cellStyle name="Normalny_UBOJE_wgGUS_2 2" xfId="295" xr:uid="{00000000-0005-0000-0000-000005020000}"/>
    <cellStyle name="Normalny_UBOJE_wgGUS_3 2" xfId="563" xr:uid="{00000000-0005-0000-0000-000006020000}"/>
    <cellStyle name="Normalny_wiep00_07_lacza" xfId="301" xr:uid="{00000000-0005-0000-0000-000007020000}"/>
    <cellStyle name="Normalny_wieprzowina 2010_2011_ wstepne 2 2" xfId="199" xr:uid="{00000000-0005-0000-0000-000008020000}"/>
    <cellStyle name="Normalny_Zyw_p" xfId="205" xr:uid="{00000000-0005-0000-0000-000009020000}"/>
    <cellStyle name="Obliczenia" xfId="157" builtinId="22" customBuiltin="1"/>
    <cellStyle name="Obliczenia 2" xfId="158" xr:uid="{00000000-0005-0000-0000-00000B020000}"/>
    <cellStyle name="Obliczenia 2 2" xfId="159" xr:uid="{00000000-0005-0000-0000-00000C020000}"/>
    <cellStyle name="Obliczenia 2 3" xfId="426" xr:uid="{00000000-0005-0000-0000-00000D020000}"/>
    <cellStyle name="Obliczenia 3" xfId="230" xr:uid="{00000000-0005-0000-0000-00000E020000}"/>
    <cellStyle name="Percent" xfId="160" xr:uid="{00000000-0005-0000-0000-00000F020000}"/>
    <cellStyle name="Percent 2" xfId="328" xr:uid="{00000000-0005-0000-0000-000010020000}"/>
    <cellStyle name="Percent 3" xfId="453" xr:uid="{00000000-0005-0000-0000-000011020000}"/>
    <cellStyle name="Procentowy" xfId="581" builtinId="5"/>
    <cellStyle name="Procentowy 10" xfId="161" xr:uid="{00000000-0005-0000-0000-000013020000}"/>
    <cellStyle name="Procentowy 10 2" xfId="162" xr:uid="{00000000-0005-0000-0000-000014020000}"/>
    <cellStyle name="Procentowy 11" xfId="163" xr:uid="{00000000-0005-0000-0000-000015020000}"/>
    <cellStyle name="Procentowy 12" xfId="164" xr:uid="{00000000-0005-0000-0000-000016020000}"/>
    <cellStyle name="Procentowy 2" xfId="165" xr:uid="{00000000-0005-0000-0000-000017020000}"/>
    <cellStyle name="Procentowy 2 2" xfId="166" xr:uid="{00000000-0005-0000-0000-000018020000}"/>
    <cellStyle name="Procentowy 2 3" xfId="167" xr:uid="{00000000-0005-0000-0000-000019020000}"/>
    <cellStyle name="Procentowy 3" xfId="168" xr:uid="{00000000-0005-0000-0000-00001A020000}"/>
    <cellStyle name="Procentowy 3 2" xfId="498" xr:uid="{00000000-0005-0000-0000-00001B020000}"/>
    <cellStyle name="Procentowy 4" xfId="169" xr:uid="{00000000-0005-0000-0000-00001C020000}"/>
    <cellStyle name="Procentowy 4 2" xfId="170" xr:uid="{00000000-0005-0000-0000-00001D020000}"/>
    <cellStyle name="Procentowy 4 2 2" xfId="427" xr:uid="{00000000-0005-0000-0000-00001E020000}"/>
    <cellStyle name="Procentowy 5" xfId="171" xr:uid="{00000000-0005-0000-0000-00001F020000}"/>
    <cellStyle name="Procentowy 6" xfId="172" xr:uid="{00000000-0005-0000-0000-000020020000}"/>
    <cellStyle name="Procentowy 7" xfId="173" xr:uid="{00000000-0005-0000-0000-000021020000}"/>
    <cellStyle name="Procentowy 7 2" xfId="174" xr:uid="{00000000-0005-0000-0000-000022020000}"/>
    <cellStyle name="Procentowy 8" xfId="175" xr:uid="{00000000-0005-0000-0000-000023020000}"/>
    <cellStyle name="Procentowy 9" xfId="176" xr:uid="{00000000-0005-0000-0000-000024020000}"/>
    <cellStyle name="Procentowy 9 2" xfId="428" xr:uid="{00000000-0005-0000-0000-000025020000}"/>
    <cellStyle name="Suma" xfId="177" builtinId="25" customBuiltin="1"/>
    <cellStyle name="Suma 2" xfId="178" xr:uid="{00000000-0005-0000-0000-000027020000}"/>
    <cellStyle name="Suma 2 2" xfId="179" xr:uid="{00000000-0005-0000-0000-000028020000}"/>
    <cellStyle name="Suma 2 3" xfId="429" xr:uid="{00000000-0005-0000-0000-000029020000}"/>
    <cellStyle name="Suma 3" xfId="232" xr:uid="{00000000-0005-0000-0000-00002A020000}"/>
    <cellStyle name="tekst" xfId="180" xr:uid="{00000000-0005-0000-0000-00002B020000}"/>
    <cellStyle name="Tekst objaśnienia" xfId="181" builtinId="53" customBuiltin="1"/>
    <cellStyle name="Tekst objaśnienia 2" xfId="182" xr:uid="{00000000-0005-0000-0000-00002D020000}"/>
    <cellStyle name="Tekst objaśnienia 2 2" xfId="183" xr:uid="{00000000-0005-0000-0000-00002E020000}"/>
    <cellStyle name="Tekst ostrzeżenia" xfId="184" builtinId="11" customBuiltin="1"/>
    <cellStyle name="Tekst ostrzeżenia 2" xfId="185" xr:uid="{00000000-0005-0000-0000-000030020000}"/>
    <cellStyle name="Tekst ostrzeżenia 2 2" xfId="186" xr:uid="{00000000-0005-0000-0000-000031020000}"/>
    <cellStyle name="Total" xfId="187" xr:uid="{00000000-0005-0000-0000-000032020000}"/>
    <cellStyle name="Tytuł" xfId="188" builtinId="15" customBuiltin="1"/>
    <cellStyle name="Tytuł 2" xfId="189" xr:uid="{00000000-0005-0000-0000-000034020000}"/>
    <cellStyle name="Tytuł 2 2" xfId="190" xr:uid="{00000000-0005-0000-0000-000035020000}"/>
    <cellStyle name="Tytuł 2 3" xfId="430" xr:uid="{00000000-0005-0000-0000-000036020000}"/>
    <cellStyle name="Tytuł 3" xfId="223" xr:uid="{00000000-0005-0000-0000-000037020000}"/>
    <cellStyle name="Tytuł 4" xfId="513" xr:uid="{00000000-0005-0000-0000-000038020000}"/>
    <cellStyle name="Uwaga" xfId="191" builtinId="10" customBuiltin="1"/>
    <cellStyle name="Uwaga 2" xfId="192" xr:uid="{00000000-0005-0000-0000-00003A020000}"/>
    <cellStyle name="Uwaga 2 2" xfId="193" xr:uid="{00000000-0005-0000-0000-00003B020000}"/>
    <cellStyle name="Uwaga 2 3" xfId="431" xr:uid="{00000000-0005-0000-0000-00003C020000}"/>
    <cellStyle name="Uwaga 3" xfId="231" xr:uid="{00000000-0005-0000-0000-00003D020000}"/>
    <cellStyle name="Uwaga 3 2" xfId="432" xr:uid="{00000000-0005-0000-0000-00003E020000}"/>
    <cellStyle name="Uwaga 4" xfId="264" xr:uid="{00000000-0005-0000-0000-00003F020000}"/>
    <cellStyle name="Uwaga 4 2" xfId="433" xr:uid="{00000000-0005-0000-0000-000040020000}"/>
    <cellStyle name="Uwaga 5" xfId="294" xr:uid="{00000000-0005-0000-0000-000041020000}"/>
    <cellStyle name="Uwaga 5 2" xfId="434" xr:uid="{00000000-0005-0000-0000-000042020000}"/>
    <cellStyle name="Uwaga 6" xfId="310" xr:uid="{00000000-0005-0000-0000-000043020000}"/>
    <cellStyle name="Uwaga 6 2" xfId="435" xr:uid="{00000000-0005-0000-0000-000044020000}"/>
    <cellStyle name="Uwaga 7" xfId="456" xr:uid="{00000000-0005-0000-0000-000045020000}"/>
    <cellStyle name="Uwaga 8" xfId="518" xr:uid="{00000000-0005-0000-0000-000046020000}"/>
    <cellStyle name="Złe 2" xfId="195" xr:uid="{00000000-0005-0000-0000-000047020000}"/>
    <cellStyle name="Złe 2 2" xfId="196" xr:uid="{00000000-0005-0000-0000-000048020000}"/>
    <cellStyle name="Złe 3" xfId="204" xr:uid="{00000000-0005-0000-0000-000049020000}"/>
    <cellStyle name="Zły" xfId="194" builtinId="27" customBuiltin="1"/>
    <cellStyle name="Zły 2" xfId="515" xr:uid="{00000000-0005-0000-0000-00004B020000}"/>
  </cellStyles>
  <dxfs count="554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dLbls>
            <c:dLbl>
              <c:idx val="18"/>
              <c:layout>
                <c:manualLayout>
                  <c:x val="-3.1446540880503146E-3"/>
                  <c:y val="3.9408860201291966E-2"/>
                </c:manualLayout>
              </c:layout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E0-4F9B-9EC6-67144D68778F}"/>
                </c:ext>
              </c:extLst>
            </c:dLbl>
            <c:dLbl>
              <c:idx val="51"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E0-4F9B-9EC6-67144D6877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32"/>
              <c:layout>
                <c:manualLayout>
                  <c:x val="-2.804557405784391E-2"/>
                  <c:y val="-3.2840716834410116E-2"/>
                </c:manualLayout>
              </c:layout>
              <c:spPr>
                <a:solidFill>
                  <a:schemeClr val="accent1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E0-4F9B-9EC6-67144D68778F}"/>
                </c:ext>
              </c:extLst>
            </c:dLbl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accent3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51"/>
              <c:layout>
                <c:manualLayout>
                  <c:x val="-2.2202746129126497E-2"/>
                  <c:y val="2.408319234523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E0-4F9B-9EC6-67144D68778F}"/>
                </c:ext>
              </c:extLst>
            </c:dLbl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0113935144609993E-3"/>
                  <c:y val="2.8461954589821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6121593291404611E-2"/>
                  <c:y val="6.5681433668820077E-3"/>
                </c:manualLayout>
              </c:layout>
              <c:numFmt formatCode="#,##0.00" sourceLinked="0"/>
              <c:spPr>
                <a:solidFill>
                  <a:schemeClr val="accent6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numFmt formatCode="#,##0.00" sourceLinked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4270647150701252E-3"/>
                  <c:y val="-2.9556645150969035E-2"/>
                </c:manualLayout>
              </c:layout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91281764626041E-2"/>
                      <c:h val="2.80678659878091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layout>
                <c:manualLayout>
                  <c:x val="-6.2893081761006293E-3"/>
                  <c:y val="3.7219479078998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layout>
                <c:manualLayout>
                  <c:x val="-8.385744234800839E-3"/>
                  <c:y val="3.284071683441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.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7"/>
              <c:layout>
                <c:manualLayout>
                  <c:x val="-1.9884877027734248E-2"/>
                  <c:y val="2.88065843621399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 I </c:v>
                </c:pt>
                <c:pt idx="1">
                  <c:v> II </c:v>
                </c:pt>
                <c:pt idx="2">
                  <c:v> III </c:v>
                </c:pt>
                <c:pt idx="3">
                  <c:v> IV </c:v>
                </c:pt>
                <c:pt idx="4">
                  <c:v> V </c:v>
                </c:pt>
                <c:pt idx="5">
                  <c:v> VI </c:v>
                </c:pt>
                <c:pt idx="6">
                  <c:v> VII </c:v>
                </c:pt>
                <c:pt idx="7">
                  <c:v> VIII </c:v>
                </c:pt>
                <c:pt idx="8">
                  <c:v> IX </c:v>
                </c:pt>
                <c:pt idx="9">
                  <c:v> X </c:v>
                </c:pt>
                <c:pt idx="10">
                  <c:v> XI </c:v>
                </c:pt>
                <c:pt idx="11">
                  <c:v> XII 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 I </c:v>
                </c:pt>
                <c:pt idx="1">
                  <c:v> II </c:v>
                </c:pt>
                <c:pt idx="2">
                  <c:v> III </c:v>
                </c:pt>
                <c:pt idx="3">
                  <c:v> IV </c:v>
                </c:pt>
                <c:pt idx="4">
                  <c:v> V </c:v>
                </c:pt>
                <c:pt idx="5">
                  <c:v> VI </c:v>
                </c:pt>
                <c:pt idx="6">
                  <c:v> VII </c:v>
                </c:pt>
                <c:pt idx="7">
                  <c:v> VIII </c:v>
                </c:pt>
                <c:pt idx="8">
                  <c:v> IX </c:v>
                </c:pt>
                <c:pt idx="9">
                  <c:v> X </c:v>
                </c:pt>
                <c:pt idx="10">
                  <c:v> XI </c:v>
                </c:pt>
                <c:pt idx="11">
                  <c:v> XII 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5.2328623757194803E-3"/>
                  <c:y val="-6.17283950617283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 I </c:v>
                </c:pt>
                <c:pt idx="1">
                  <c:v> II </c:v>
                </c:pt>
                <c:pt idx="2">
                  <c:v> III </c:v>
                </c:pt>
                <c:pt idx="3">
                  <c:v> IV </c:v>
                </c:pt>
                <c:pt idx="4">
                  <c:v> V </c:v>
                </c:pt>
                <c:pt idx="5">
                  <c:v> VI </c:v>
                </c:pt>
                <c:pt idx="6">
                  <c:v> VII </c:v>
                </c:pt>
                <c:pt idx="7">
                  <c:v> VIII </c:v>
                </c:pt>
                <c:pt idx="8">
                  <c:v> IX </c:v>
                </c:pt>
                <c:pt idx="9">
                  <c:v> X </c:v>
                </c:pt>
                <c:pt idx="10">
                  <c:v> XI </c:v>
                </c:pt>
                <c:pt idx="11">
                  <c:v> XII 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 I </c:v>
                </c:pt>
                <c:pt idx="1">
                  <c:v> II </c:v>
                </c:pt>
                <c:pt idx="2">
                  <c:v> III </c:v>
                </c:pt>
                <c:pt idx="3">
                  <c:v> IV </c:v>
                </c:pt>
                <c:pt idx="4">
                  <c:v> V </c:v>
                </c:pt>
                <c:pt idx="5">
                  <c:v> VI </c:v>
                </c:pt>
                <c:pt idx="6">
                  <c:v> VII </c:v>
                </c:pt>
                <c:pt idx="7">
                  <c:v> VIII </c:v>
                </c:pt>
                <c:pt idx="8">
                  <c:v> IX </c:v>
                </c:pt>
                <c:pt idx="9">
                  <c:v> X </c:v>
                </c:pt>
                <c:pt idx="10">
                  <c:v> XI </c:v>
                </c:pt>
                <c:pt idx="11">
                  <c:v> XII 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 I </c:v>
                      </c:pt>
                      <c:pt idx="1">
                        <c:v> II </c:v>
                      </c:pt>
                      <c:pt idx="2">
                        <c:v> III </c:v>
                      </c:pt>
                      <c:pt idx="3">
                        <c:v> IV </c:v>
                      </c:pt>
                      <c:pt idx="4">
                        <c:v> V </c:v>
                      </c:pt>
                      <c:pt idx="5">
                        <c:v> VI </c:v>
                      </c:pt>
                      <c:pt idx="6">
                        <c:v> VII </c:v>
                      </c:pt>
                      <c:pt idx="7">
                        <c:v> VIII </c:v>
                      </c:pt>
                      <c:pt idx="8">
                        <c:v> IX </c:v>
                      </c:pt>
                      <c:pt idx="9">
                        <c:v> X </c:v>
                      </c:pt>
                      <c:pt idx="10">
                        <c:v> XI </c:v>
                      </c:pt>
                      <c:pt idx="11">
                        <c:v> XII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7.2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33</a:t>
            </a:r>
            <a:r>
              <a:rPr lang="pl-PL" baseline="0"/>
              <a:t> 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SE</c:v>
                </c:pt>
                <c:pt idx="1">
                  <c:v>CY</c:v>
                </c:pt>
                <c:pt idx="2">
                  <c:v>PT</c:v>
                </c:pt>
                <c:pt idx="3">
                  <c:v>MT</c:v>
                </c:pt>
                <c:pt idx="4">
                  <c:v>FI</c:v>
                </c:pt>
                <c:pt idx="5">
                  <c:v>RO</c:v>
                </c:pt>
                <c:pt idx="6">
                  <c:v>AT</c:v>
                </c:pt>
                <c:pt idx="7">
                  <c:v>SI</c:v>
                </c:pt>
                <c:pt idx="8">
                  <c:v>LV</c:v>
                </c:pt>
                <c:pt idx="9">
                  <c:v>ES</c:v>
                </c:pt>
                <c:pt idx="10">
                  <c:v>PL</c:v>
                </c:pt>
                <c:pt idx="11">
                  <c:v>FR</c:v>
                </c:pt>
                <c:pt idx="12">
                  <c:v>DE</c:v>
                </c:pt>
                <c:pt idx="13">
                  <c:v>BG</c:v>
                </c:pt>
                <c:pt idx="14">
                  <c:v>EU</c:v>
                </c:pt>
                <c:pt idx="15">
                  <c:v>LT</c:v>
                </c:pt>
                <c:pt idx="16">
                  <c:v>SK</c:v>
                </c:pt>
                <c:pt idx="17">
                  <c:v>LU</c:v>
                </c:pt>
                <c:pt idx="18">
                  <c:v>HU</c:v>
                </c:pt>
                <c:pt idx="19">
                  <c:v>HR</c:v>
                </c:pt>
                <c:pt idx="20">
                  <c:v>CZ</c:v>
                </c:pt>
                <c:pt idx="21">
                  <c:v>EE</c:v>
                </c:pt>
                <c:pt idx="22">
                  <c:v>BE</c:v>
                </c:pt>
                <c:pt idx="23">
                  <c:v>NL</c:v>
                </c:pt>
                <c:pt idx="24">
                  <c:v>DK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237.8921</c:v>
                </c:pt>
                <c:pt idx="1">
                  <c:v>227.63</c:v>
                </c:pt>
                <c:pt idx="2">
                  <c:v>227.57</c:v>
                </c:pt>
                <c:pt idx="3">
                  <c:v>225.56</c:v>
                </c:pt>
                <c:pt idx="4">
                  <c:v>220</c:v>
                </c:pt>
                <c:pt idx="5">
                  <c:v>218.40870000000001</c:v>
                </c:pt>
                <c:pt idx="6">
                  <c:v>216.83</c:v>
                </c:pt>
                <c:pt idx="7">
                  <c:v>216.68</c:v>
                </c:pt>
                <c:pt idx="8">
                  <c:v>209.31</c:v>
                </c:pt>
                <c:pt idx="9">
                  <c:v>209</c:v>
                </c:pt>
                <c:pt idx="10">
                  <c:v>207.43430000000001</c:v>
                </c:pt>
                <c:pt idx="11">
                  <c:v>207</c:v>
                </c:pt>
                <c:pt idx="12">
                  <c:v>205.69</c:v>
                </c:pt>
                <c:pt idx="13">
                  <c:v>205.40440000000001</c:v>
                </c:pt>
                <c:pt idx="14">
                  <c:v>202.54995544420078</c:v>
                </c:pt>
                <c:pt idx="15">
                  <c:v>199.88</c:v>
                </c:pt>
                <c:pt idx="16">
                  <c:v>197.79</c:v>
                </c:pt>
                <c:pt idx="17">
                  <c:v>197.13</c:v>
                </c:pt>
                <c:pt idx="18">
                  <c:v>196.8365</c:v>
                </c:pt>
                <c:pt idx="19">
                  <c:v>196.3443</c:v>
                </c:pt>
                <c:pt idx="20">
                  <c:v>188.96790000000001</c:v>
                </c:pt>
                <c:pt idx="21">
                  <c:v>182.55</c:v>
                </c:pt>
                <c:pt idx="22">
                  <c:v>181.27</c:v>
                </c:pt>
                <c:pt idx="23">
                  <c:v>178.75</c:v>
                </c:pt>
                <c:pt idx="24">
                  <c:v>176.1267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lipcu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3F1-47E9-8C1A-AD95FC6368BB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13F1-47E9-8C1A-AD95FC6368BB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Sweden</c:v>
                </c:pt>
                <c:pt idx="1">
                  <c:v>Greece</c:v>
                </c:pt>
                <c:pt idx="2">
                  <c:v>Malta</c:v>
                </c:pt>
                <c:pt idx="3">
                  <c:v>Portugal</c:v>
                </c:pt>
                <c:pt idx="4">
                  <c:v>Cyprus</c:v>
                </c:pt>
                <c:pt idx="5">
                  <c:v>Spain</c:v>
                </c:pt>
                <c:pt idx="6">
                  <c:v>Finland</c:v>
                </c:pt>
                <c:pt idx="7">
                  <c:v>Slovenia</c:v>
                </c:pt>
                <c:pt idx="8">
                  <c:v>Austria</c:v>
                </c:pt>
                <c:pt idx="9">
                  <c:v>Romania</c:v>
                </c:pt>
                <c:pt idx="10">
                  <c:v>Bulgaria</c:v>
                </c:pt>
                <c:pt idx="11">
                  <c:v>France</c:v>
                </c:pt>
                <c:pt idx="12">
                  <c:v>EU</c:v>
                </c:pt>
                <c:pt idx="13">
                  <c:v>Germany</c:v>
                </c:pt>
                <c:pt idx="14">
                  <c:v>Poland</c:v>
                </c:pt>
                <c:pt idx="15">
                  <c:v>Hungary</c:v>
                </c:pt>
                <c:pt idx="16">
                  <c:v>Ireland</c:v>
                </c:pt>
                <c:pt idx="17">
                  <c:v>Slovakia</c:v>
                </c:pt>
                <c:pt idx="18">
                  <c:v>Lithuania</c:v>
                </c:pt>
                <c:pt idx="19">
                  <c:v>Latvia</c:v>
                </c:pt>
                <c:pt idx="20">
                  <c:v>Czechia</c:v>
                </c:pt>
                <c:pt idx="21">
                  <c:v>Estonia</c:v>
                </c:pt>
                <c:pt idx="22">
                  <c:v>Croatia</c:v>
                </c:pt>
                <c:pt idx="23">
                  <c:v>Belgium</c:v>
                </c:pt>
                <c:pt idx="24">
                  <c:v>Denmark</c:v>
                </c:pt>
                <c:pt idx="25">
                  <c:v>Netherlands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234.35</c:v>
                </c:pt>
                <c:pt idx="1">
                  <c:v>228.24</c:v>
                </c:pt>
                <c:pt idx="2">
                  <c:v>224.13</c:v>
                </c:pt>
                <c:pt idx="3">
                  <c:v>224.07</c:v>
                </c:pt>
                <c:pt idx="4">
                  <c:v>219.82</c:v>
                </c:pt>
                <c:pt idx="5">
                  <c:v>212.11</c:v>
                </c:pt>
                <c:pt idx="6">
                  <c:v>209.71</c:v>
                </c:pt>
                <c:pt idx="7">
                  <c:v>206.19</c:v>
                </c:pt>
                <c:pt idx="8">
                  <c:v>205.81</c:v>
                </c:pt>
                <c:pt idx="9">
                  <c:v>205.58</c:v>
                </c:pt>
                <c:pt idx="10">
                  <c:v>201.3</c:v>
                </c:pt>
                <c:pt idx="11">
                  <c:v>195.35</c:v>
                </c:pt>
                <c:pt idx="12">
                  <c:v>193.1</c:v>
                </c:pt>
                <c:pt idx="13">
                  <c:v>192.9</c:v>
                </c:pt>
                <c:pt idx="14">
                  <c:v>191.92</c:v>
                </c:pt>
                <c:pt idx="15">
                  <c:v>190.64</c:v>
                </c:pt>
                <c:pt idx="16">
                  <c:v>190.55</c:v>
                </c:pt>
                <c:pt idx="17">
                  <c:v>190.17</c:v>
                </c:pt>
                <c:pt idx="18">
                  <c:v>187.51</c:v>
                </c:pt>
                <c:pt idx="19">
                  <c:v>187.27</c:v>
                </c:pt>
                <c:pt idx="20">
                  <c:v>183.56</c:v>
                </c:pt>
                <c:pt idx="21">
                  <c:v>179.55</c:v>
                </c:pt>
                <c:pt idx="22">
                  <c:v>179.14</c:v>
                </c:pt>
                <c:pt idx="23">
                  <c:v>171.98</c:v>
                </c:pt>
                <c:pt idx="24">
                  <c:v>170.15</c:v>
                </c:pt>
                <c:pt idx="25">
                  <c:v>168.73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2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1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Relationship Id="rId8" Type="http://schemas.openxmlformats.org/officeDocument/2006/relationships/image" Target="../media/image16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409574</xdr:colOff>
      <xdr:row>17</xdr:row>
      <xdr:rowOff>19050</xdr:rowOff>
    </xdr:from>
    <xdr:to>
      <xdr:col>10</xdr:col>
      <xdr:colOff>380999</xdr:colOff>
      <xdr:row>27</xdr:row>
      <xdr:rowOff>177687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6874" y="4000500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3650" y="160020"/>
          <a:ext cx="1821180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382250" y="4391024"/>
    <xdr:ext cx="10868025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9775029" y="2209799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9400" y="2242820"/>
          <a:ext cx="1892300" cy="1304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1380" y="2349500"/>
          <a:ext cx="1896110" cy="1304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7300" y="236220"/>
          <a:ext cx="184658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B1:AJ43"/>
  <sheetViews>
    <sheetView showGridLines="0" tabSelected="1" workbookViewId="0">
      <selection activeCell="J9" sqref="J9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439"/>
      <c r="C1" s="1439"/>
      <c r="D1" s="1439"/>
      <c r="E1" s="1440"/>
      <c r="F1" s="1440"/>
      <c r="G1" s="8"/>
      <c r="L1" s="767"/>
      <c r="M1" s="767"/>
      <c r="N1" s="767"/>
      <c r="O1" s="767"/>
      <c r="P1" s="767"/>
      <c r="Q1" s="767"/>
      <c r="R1" s="767"/>
      <c r="S1" s="767"/>
      <c r="T1" s="767"/>
    </row>
    <row r="2" spans="2:36" ht="15.75">
      <c r="B2" s="1439"/>
      <c r="C2" s="1439"/>
      <c r="D2" s="1441" t="s">
        <v>488</v>
      </c>
      <c r="E2" s="1440"/>
      <c r="F2" s="1440"/>
      <c r="G2" s="8"/>
      <c r="L2" s="767"/>
      <c r="M2" s="767"/>
      <c r="N2" s="767"/>
      <c r="O2" s="767"/>
      <c r="P2" s="767"/>
      <c r="Q2" s="767"/>
      <c r="R2" s="767"/>
      <c r="S2" s="767"/>
      <c r="T2" s="767"/>
      <c r="AI2" s="384"/>
      <c r="AJ2" s="384"/>
    </row>
    <row r="3" spans="2:36" ht="19.5" customHeight="1">
      <c r="B3" s="1439"/>
      <c r="C3" s="1439"/>
      <c r="D3" s="1442" t="s">
        <v>489</v>
      </c>
      <c r="E3" s="1439"/>
      <c r="F3" s="1440"/>
      <c r="G3" s="766"/>
      <c r="H3" s="767"/>
      <c r="I3" s="767"/>
      <c r="J3" s="767"/>
      <c r="K3" s="767"/>
      <c r="L3" s="767"/>
      <c r="M3" s="767"/>
      <c r="N3" s="767"/>
      <c r="O3" s="767"/>
      <c r="P3" s="767"/>
      <c r="Q3" s="767"/>
      <c r="R3" s="767"/>
      <c r="S3" s="767"/>
      <c r="T3" s="767"/>
      <c r="AI3" s="384"/>
      <c r="AJ3" s="384"/>
    </row>
    <row r="4" spans="2:36" ht="15.75">
      <c r="B4" s="1440"/>
      <c r="C4" s="1440"/>
      <c r="D4" s="1440"/>
      <c r="E4" s="1440"/>
      <c r="F4" s="1440"/>
      <c r="G4" s="766"/>
      <c r="H4" s="768"/>
      <c r="I4" s="767"/>
      <c r="J4" s="767"/>
      <c r="K4" s="767"/>
      <c r="L4" s="767"/>
      <c r="M4" s="767"/>
      <c r="N4" s="767"/>
      <c r="O4" s="767"/>
      <c r="P4" s="767"/>
      <c r="Q4" s="767"/>
      <c r="R4" s="767"/>
      <c r="S4" s="767"/>
      <c r="T4" s="767"/>
    </row>
    <row r="5" spans="2:36" ht="15.75">
      <c r="B5" s="766"/>
      <c r="C5" s="766"/>
      <c r="D5" s="766"/>
      <c r="E5" s="766"/>
      <c r="F5" s="766"/>
      <c r="G5" s="766"/>
      <c r="H5" s="768"/>
      <c r="I5" s="76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</row>
    <row r="6" spans="2:36" ht="18" customHeight="1">
      <c r="B6" s="1443" t="s">
        <v>17</v>
      </c>
      <c r="C6" s="767"/>
      <c r="D6" s="767"/>
      <c r="E6" s="767"/>
      <c r="F6" s="767"/>
      <c r="G6" s="766"/>
      <c r="H6" s="768"/>
      <c r="I6" s="767"/>
      <c r="J6" s="767"/>
      <c r="K6" s="767"/>
      <c r="L6" s="767"/>
      <c r="M6" s="767"/>
      <c r="N6" s="767"/>
      <c r="O6" s="767"/>
      <c r="P6" s="767"/>
      <c r="Q6" s="767"/>
      <c r="R6" s="767"/>
      <c r="S6" s="767"/>
      <c r="T6" s="767"/>
    </row>
    <row r="7" spans="2:36" ht="16.5" customHeight="1">
      <c r="B7" s="767"/>
      <c r="C7" s="767"/>
      <c r="D7" s="767"/>
      <c r="E7" s="767"/>
      <c r="F7" s="767"/>
      <c r="G7" s="766"/>
      <c r="H7" s="767"/>
      <c r="I7" s="767"/>
      <c r="J7" s="767"/>
      <c r="K7" s="767"/>
      <c r="L7" s="767"/>
      <c r="M7" s="767"/>
      <c r="N7" s="767"/>
      <c r="O7" s="767"/>
      <c r="P7" s="767"/>
      <c r="Q7" s="767"/>
      <c r="R7" s="767"/>
      <c r="S7" s="767"/>
      <c r="T7" s="767"/>
    </row>
    <row r="8" spans="2:36" ht="18.75" customHeight="1">
      <c r="B8" s="767"/>
      <c r="C8" s="767"/>
      <c r="D8" s="767"/>
      <c r="E8" s="767"/>
      <c r="F8" s="767"/>
      <c r="G8" s="766"/>
      <c r="H8" s="767"/>
      <c r="I8" s="767"/>
      <c r="J8" s="767"/>
      <c r="K8" s="767"/>
      <c r="L8" s="767"/>
      <c r="M8" s="767"/>
      <c r="N8" s="767"/>
      <c r="O8" s="767"/>
      <c r="P8" s="767"/>
      <c r="Q8" s="767"/>
      <c r="R8" s="767"/>
      <c r="S8" s="767"/>
      <c r="T8" s="767"/>
    </row>
    <row r="9" spans="2:36" s="8" customFormat="1" ht="33" customHeight="1">
      <c r="B9" s="770" t="s">
        <v>22</v>
      </c>
      <c r="C9" s="771"/>
      <c r="D9" s="771"/>
      <c r="E9" s="766"/>
      <c r="F9" s="766"/>
      <c r="G9" s="766"/>
      <c r="H9" s="766"/>
      <c r="I9" s="766"/>
      <c r="J9" s="766"/>
      <c r="K9" s="766"/>
      <c r="L9" s="766"/>
      <c r="M9" s="766"/>
      <c r="N9" s="766"/>
      <c r="O9" s="766"/>
      <c r="P9" s="766"/>
      <c r="Q9" s="766"/>
      <c r="R9" s="766"/>
      <c r="S9" s="766"/>
      <c r="T9" s="766"/>
    </row>
    <row r="10" spans="2:36" s="8" customFormat="1" ht="23.25" customHeight="1">
      <c r="B10" s="1444"/>
      <c r="C10" s="766"/>
      <c r="D10" s="766"/>
      <c r="E10" s="766"/>
      <c r="F10" s="766"/>
      <c r="G10" s="766"/>
      <c r="H10" s="766"/>
      <c r="I10" s="766"/>
      <c r="J10" s="766"/>
      <c r="K10" s="766"/>
      <c r="L10" s="766"/>
      <c r="M10" s="766"/>
      <c r="N10" s="766"/>
      <c r="O10" s="766"/>
      <c r="P10" s="766"/>
      <c r="Q10" s="766"/>
      <c r="R10" s="766"/>
      <c r="S10" s="766"/>
      <c r="T10" s="766"/>
    </row>
    <row r="11" spans="2:36">
      <c r="B11" s="767"/>
      <c r="C11" s="767"/>
      <c r="D11" s="767"/>
      <c r="E11" s="767"/>
      <c r="F11" s="767"/>
      <c r="G11" s="766"/>
      <c r="H11" s="767"/>
      <c r="I11" s="767"/>
      <c r="J11" s="767"/>
      <c r="K11" s="767"/>
      <c r="L11" s="767"/>
      <c r="M11" s="767"/>
      <c r="N11" s="767"/>
      <c r="O11" s="767"/>
      <c r="P11" s="767"/>
      <c r="Q11" s="767"/>
      <c r="R11" s="767"/>
      <c r="S11" s="767"/>
      <c r="T11" s="767"/>
    </row>
    <row r="12" spans="2:36" ht="23.25">
      <c r="B12" s="1445" t="s">
        <v>515</v>
      </c>
      <c r="C12" s="1446"/>
      <c r="D12" s="1447"/>
      <c r="E12" s="1448" t="s">
        <v>516</v>
      </c>
      <c r="F12" s="1449"/>
      <c r="G12" s="1450"/>
      <c r="Q12" s="767"/>
      <c r="R12" s="767"/>
      <c r="S12" s="767"/>
      <c r="T12" s="767"/>
    </row>
    <row r="13" spans="2:36">
      <c r="B13" s="767"/>
      <c r="C13" s="767"/>
      <c r="D13" s="767"/>
      <c r="E13" s="767"/>
      <c r="F13" s="767"/>
      <c r="G13" s="766"/>
      <c r="H13" s="767"/>
      <c r="I13" s="767"/>
      <c r="J13" s="767"/>
      <c r="K13" s="767"/>
      <c r="L13" s="767"/>
      <c r="M13" s="767"/>
      <c r="N13" s="767"/>
      <c r="O13" s="767"/>
      <c r="P13" s="767"/>
      <c r="Q13" s="767"/>
      <c r="R13" s="767"/>
      <c r="S13" s="767"/>
      <c r="T13" s="767"/>
    </row>
    <row r="14" spans="2:36">
      <c r="B14" s="767"/>
      <c r="C14" s="767"/>
      <c r="D14" s="767"/>
      <c r="E14" s="767"/>
      <c r="F14" s="767"/>
      <c r="G14" s="766"/>
      <c r="H14" s="767"/>
      <c r="I14" s="767"/>
      <c r="J14" s="767"/>
      <c r="K14" s="767"/>
      <c r="L14" s="767"/>
      <c r="M14" s="767"/>
      <c r="N14" s="767"/>
      <c r="O14" s="767"/>
      <c r="P14" s="767"/>
      <c r="Q14" s="767"/>
      <c r="R14" s="767"/>
      <c r="S14" s="767"/>
      <c r="T14" s="767"/>
    </row>
    <row r="15" spans="2:36" ht="26.25">
      <c r="B15" s="779" t="s">
        <v>384</v>
      </c>
      <c r="C15" s="780"/>
      <c r="D15" s="1451" t="str">
        <f>SKUP_SEUROP_tyg!C2</f>
        <v>15.08.2022 - 21.08.2022</v>
      </c>
      <c r="E15" s="780"/>
      <c r="F15" s="780"/>
      <c r="G15" s="1446"/>
      <c r="H15" s="767"/>
      <c r="I15" s="767"/>
      <c r="J15" s="767"/>
      <c r="K15" s="767"/>
      <c r="L15" s="767"/>
      <c r="M15" s="767"/>
      <c r="N15" s="767"/>
      <c r="O15" s="767"/>
      <c r="P15" s="767"/>
      <c r="Q15" s="767"/>
      <c r="R15" s="767"/>
      <c r="S15" s="767"/>
      <c r="T15" s="767"/>
    </row>
    <row r="16" spans="2:36" ht="15">
      <c r="B16" s="775"/>
      <c r="C16" s="775"/>
      <c r="D16" s="775"/>
      <c r="E16" s="775"/>
      <c r="F16" s="775"/>
      <c r="G16" s="766"/>
      <c r="H16" s="767"/>
      <c r="I16" s="767"/>
      <c r="J16" s="767"/>
      <c r="K16" s="767"/>
      <c r="L16" s="767"/>
      <c r="M16" s="767"/>
      <c r="N16" s="767"/>
      <c r="O16" s="767"/>
      <c r="P16" s="767"/>
      <c r="Q16" s="767"/>
      <c r="R16" s="767"/>
      <c r="S16" s="767"/>
      <c r="T16" s="767"/>
    </row>
    <row r="17" spans="2:20" ht="15">
      <c r="B17" s="775" t="s">
        <v>438</v>
      </c>
      <c r="C17" s="775"/>
      <c r="D17" s="775"/>
      <c r="E17" s="775"/>
      <c r="F17" s="775"/>
      <c r="G17" s="767"/>
      <c r="H17" s="767"/>
      <c r="I17" s="767"/>
      <c r="J17" s="767"/>
      <c r="K17" s="767"/>
      <c r="L17" s="767"/>
      <c r="M17" s="767"/>
      <c r="N17" s="767"/>
      <c r="O17" s="767"/>
      <c r="P17" s="767"/>
      <c r="Q17" s="767"/>
      <c r="R17" s="767"/>
      <c r="S17" s="767"/>
      <c r="T17" s="767"/>
    </row>
    <row r="18" spans="2:20" ht="15">
      <c r="B18" s="775" t="s">
        <v>18</v>
      </c>
      <c r="C18" s="775"/>
      <c r="D18" s="775"/>
      <c r="E18" s="775"/>
      <c r="F18" s="775"/>
      <c r="G18" s="767"/>
      <c r="H18" s="767"/>
      <c r="I18" s="767"/>
      <c r="J18" s="767"/>
      <c r="K18" s="767"/>
      <c r="L18" s="767"/>
      <c r="M18" s="767"/>
      <c r="N18" s="767"/>
      <c r="O18" s="767"/>
      <c r="P18" s="767"/>
      <c r="Q18" s="767"/>
      <c r="R18" s="767"/>
      <c r="S18" s="767"/>
      <c r="T18" s="767"/>
    </row>
    <row r="19" spans="2:20" ht="15">
      <c r="B19" s="776" t="s">
        <v>452</v>
      </c>
      <c r="C19" s="776"/>
      <c r="D19" s="776"/>
      <c r="E19" s="776"/>
      <c r="F19" s="776"/>
      <c r="G19" s="769"/>
      <c r="H19" s="769"/>
      <c r="I19" s="769"/>
      <c r="J19" s="769"/>
      <c r="K19" s="767"/>
      <c r="L19" s="767"/>
      <c r="M19" s="767"/>
      <c r="N19" s="767"/>
      <c r="O19" s="767"/>
      <c r="P19" s="767"/>
      <c r="Q19" s="767"/>
      <c r="R19" s="767"/>
      <c r="S19" s="767"/>
      <c r="T19" s="767"/>
    </row>
    <row r="20" spans="2:20" ht="15">
      <c r="B20" s="775" t="s">
        <v>19</v>
      </c>
      <c r="C20" s="775"/>
      <c r="D20" s="775"/>
      <c r="E20" s="775"/>
      <c r="F20" s="775"/>
      <c r="G20" s="767"/>
      <c r="H20" s="767"/>
      <c r="I20" s="767"/>
      <c r="J20" s="767"/>
      <c r="K20" s="767"/>
      <c r="L20" s="767"/>
      <c r="M20" s="767"/>
      <c r="N20" s="767"/>
      <c r="O20" s="767"/>
      <c r="P20" s="767"/>
      <c r="Q20" s="767"/>
      <c r="R20" s="767"/>
      <c r="S20" s="767"/>
      <c r="T20" s="767"/>
    </row>
    <row r="21" spans="2:20" ht="15">
      <c r="B21" s="775" t="s">
        <v>20</v>
      </c>
      <c r="C21" s="775"/>
      <c r="D21" s="775"/>
      <c r="E21" s="775"/>
      <c r="F21" s="775"/>
      <c r="G21" s="767"/>
      <c r="H21" s="767"/>
      <c r="I21" s="767"/>
      <c r="J21" s="767"/>
      <c r="K21" s="767"/>
      <c r="L21" s="767"/>
      <c r="M21" s="767"/>
      <c r="N21" s="767"/>
      <c r="O21" s="767"/>
      <c r="P21" s="767"/>
      <c r="Q21" s="767"/>
      <c r="R21" s="767"/>
      <c r="S21" s="767"/>
      <c r="T21" s="767"/>
    </row>
    <row r="22" spans="2:20" ht="15">
      <c r="B22" s="775" t="s">
        <v>23</v>
      </c>
      <c r="C22" s="775"/>
      <c r="D22" s="775"/>
      <c r="E22" s="775"/>
      <c r="F22" s="775"/>
      <c r="G22" s="767"/>
      <c r="H22" s="767"/>
      <c r="I22" s="767"/>
      <c r="J22" s="767"/>
      <c r="K22" s="767"/>
      <c r="L22" s="767"/>
      <c r="M22" s="767"/>
      <c r="N22" s="767"/>
      <c r="O22" s="767"/>
      <c r="P22" s="767"/>
      <c r="Q22" s="767"/>
      <c r="R22" s="767"/>
      <c r="S22" s="767"/>
      <c r="T22" s="767"/>
    </row>
    <row r="23" spans="2:20" ht="15">
      <c r="B23" s="775"/>
      <c r="C23" s="775"/>
      <c r="D23" s="775"/>
      <c r="E23" s="775"/>
      <c r="F23" s="775"/>
      <c r="G23" s="767"/>
      <c r="H23" s="767"/>
      <c r="I23" s="767"/>
      <c r="J23" s="767"/>
      <c r="K23" s="767"/>
      <c r="L23" s="767"/>
      <c r="M23" s="767"/>
      <c r="N23" s="767"/>
      <c r="O23" s="767"/>
      <c r="P23" s="767"/>
      <c r="Q23" s="767"/>
      <c r="R23" s="767"/>
      <c r="S23" s="767"/>
      <c r="T23" s="767"/>
    </row>
    <row r="24" spans="2:20" ht="15">
      <c r="B24" s="775"/>
      <c r="C24" s="777"/>
      <c r="D24" s="775"/>
      <c r="E24" s="775"/>
      <c r="F24" s="775"/>
      <c r="G24" s="767"/>
      <c r="H24" s="767"/>
      <c r="I24" s="767"/>
      <c r="J24" s="767"/>
      <c r="K24" s="767"/>
      <c r="L24" s="767"/>
      <c r="M24" s="767"/>
      <c r="N24" s="767"/>
      <c r="O24" s="767"/>
      <c r="P24" s="767"/>
      <c r="Q24" s="767"/>
      <c r="R24" s="767"/>
      <c r="S24" s="767"/>
      <c r="T24" s="767"/>
    </row>
    <row r="25" spans="2:20" ht="15">
      <c r="B25" s="775"/>
      <c r="C25" s="777"/>
      <c r="D25" s="775"/>
      <c r="E25" s="775"/>
      <c r="F25" s="775"/>
      <c r="G25" s="767"/>
      <c r="H25" s="767"/>
      <c r="I25" s="767"/>
      <c r="J25" s="767"/>
      <c r="K25" s="767"/>
      <c r="L25" s="767"/>
      <c r="M25" s="767"/>
      <c r="N25" s="767"/>
      <c r="O25" s="767"/>
      <c r="P25" s="767"/>
      <c r="Q25" s="767"/>
      <c r="R25" s="767"/>
      <c r="S25" s="767"/>
      <c r="T25" s="767"/>
    </row>
    <row r="26" spans="2:20" ht="15">
      <c r="B26" s="776" t="s">
        <v>21</v>
      </c>
      <c r="C26" s="775"/>
      <c r="D26" s="775"/>
      <c r="E26" s="775"/>
      <c r="F26" s="775"/>
      <c r="G26" s="767"/>
      <c r="H26" s="767"/>
      <c r="I26" s="767"/>
      <c r="J26" s="767"/>
      <c r="K26" s="767"/>
      <c r="L26" s="767"/>
      <c r="M26" s="767"/>
      <c r="N26" s="767"/>
      <c r="O26" s="767"/>
      <c r="P26" s="767"/>
      <c r="Q26" s="767"/>
      <c r="R26" s="767"/>
      <c r="S26" s="767"/>
      <c r="T26" s="767"/>
    </row>
    <row r="27" spans="2:20" ht="15">
      <c r="B27" s="776" t="s">
        <v>434</v>
      </c>
      <c r="C27" s="776"/>
      <c r="D27" s="776"/>
      <c r="E27" s="776"/>
      <c r="F27" s="776"/>
      <c r="G27" s="769"/>
      <c r="H27" s="769"/>
      <c r="I27" s="769"/>
      <c r="J27" s="769"/>
      <c r="K27" s="767"/>
      <c r="L27" s="767"/>
      <c r="M27" s="767"/>
      <c r="N27" s="767"/>
      <c r="O27" s="767"/>
      <c r="P27" s="767"/>
      <c r="Q27" s="767"/>
      <c r="R27" s="767"/>
      <c r="S27" s="767"/>
      <c r="T27" s="767"/>
    </row>
    <row r="28" spans="2:20" ht="15">
      <c r="B28" s="775" t="s">
        <v>33</v>
      </c>
      <c r="C28" s="777" t="s">
        <v>435</v>
      </c>
      <c r="D28" s="775"/>
      <c r="E28" s="775"/>
      <c r="F28" s="775"/>
      <c r="G28" s="767"/>
      <c r="H28" s="767"/>
      <c r="I28" s="767"/>
      <c r="J28" s="767"/>
      <c r="K28" s="767"/>
      <c r="L28" s="767"/>
      <c r="M28" s="767"/>
      <c r="N28" s="767"/>
      <c r="O28" s="767"/>
      <c r="P28" s="767"/>
      <c r="Q28" s="767"/>
      <c r="R28" s="767"/>
      <c r="S28" s="767"/>
      <c r="T28" s="767"/>
    </row>
    <row r="29" spans="2:20" ht="15">
      <c r="B29" s="775" t="s">
        <v>436</v>
      </c>
      <c r="C29" s="775"/>
      <c r="D29" s="775"/>
      <c r="E29" s="775"/>
      <c r="F29" s="775"/>
      <c r="G29" s="767"/>
      <c r="H29" s="767"/>
      <c r="I29" s="767"/>
      <c r="J29" s="767"/>
      <c r="K29" s="767"/>
      <c r="L29" s="767"/>
      <c r="M29" s="767"/>
      <c r="N29" s="767"/>
      <c r="O29" s="767"/>
      <c r="P29" s="767"/>
      <c r="Q29" s="767"/>
      <c r="R29" s="767"/>
      <c r="S29" s="767"/>
      <c r="T29" s="767"/>
    </row>
    <row r="30" spans="2:20" ht="15">
      <c r="B30" s="775"/>
      <c r="C30" s="775"/>
      <c r="D30" s="775"/>
      <c r="E30" s="775"/>
      <c r="F30" s="775"/>
      <c r="G30" s="767"/>
      <c r="H30" s="767"/>
      <c r="I30" s="767"/>
      <c r="J30" s="767"/>
      <c r="K30" s="767"/>
      <c r="L30" s="767"/>
      <c r="M30" s="767"/>
      <c r="N30" s="767"/>
      <c r="O30" s="767"/>
      <c r="P30" s="767"/>
      <c r="Q30" s="767"/>
      <c r="R30" s="767"/>
      <c r="S30" s="767"/>
      <c r="T30" s="767"/>
    </row>
    <row r="31" spans="2:20" ht="15">
      <c r="B31" s="1459" t="s">
        <v>491</v>
      </c>
      <c r="C31" s="778"/>
      <c r="D31" s="778"/>
      <c r="E31" s="778"/>
      <c r="F31" s="778"/>
      <c r="G31" s="773"/>
      <c r="H31" s="773"/>
      <c r="I31" s="773"/>
      <c r="J31" s="773"/>
      <c r="K31" s="773"/>
      <c r="L31" s="773"/>
      <c r="M31" s="773"/>
      <c r="N31" s="773"/>
      <c r="O31" s="773"/>
      <c r="P31" s="773"/>
      <c r="Q31" s="767"/>
      <c r="R31" s="767"/>
      <c r="S31" s="767"/>
      <c r="T31" s="767"/>
    </row>
    <row r="32" spans="2:20" ht="15">
      <c r="B32" s="1460" t="s">
        <v>492</v>
      </c>
      <c r="C32" s="778"/>
      <c r="D32" s="778"/>
      <c r="E32" s="778"/>
      <c r="F32" s="778"/>
      <c r="G32" s="773"/>
      <c r="H32" s="773"/>
      <c r="I32" s="773"/>
      <c r="J32" s="773"/>
      <c r="K32" s="773"/>
      <c r="L32" s="773"/>
      <c r="M32" s="773"/>
      <c r="N32" s="773"/>
      <c r="O32" s="773"/>
      <c r="P32" s="773"/>
      <c r="Q32" s="767"/>
      <c r="R32" s="767"/>
      <c r="S32" s="767"/>
      <c r="T32" s="767"/>
    </row>
    <row r="33" spans="2:20" ht="15.75">
      <c r="B33" s="1460" t="s">
        <v>493</v>
      </c>
      <c r="C33" s="775"/>
      <c r="D33" s="775"/>
      <c r="E33" s="775"/>
      <c r="F33" s="775"/>
      <c r="G33" s="767"/>
      <c r="H33" s="767"/>
      <c r="I33" s="767"/>
      <c r="J33" s="767"/>
      <c r="K33" s="767"/>
      <c r="L33" s="767"/>
      <c r="M33" s="767"/>
      <c r="N33" s="774"/>
      <c r="O33" s="767"/>
      <c r="P33" s="767"/>
      <c r="Q33" s="767"/>
      <c r="R33" s="767"/>
      <c r="S33" s="767"/>
      <c r="T33" s="767"/>
    </row>
    <row r="34" spans="2:20" ht="15.75">
      <c r="B34" s="775"/>
      <c r="C34" s="775"/>
      <c r="D34" s="775"/>
      <c r="E34" s="775"/>
      <c r="F34" s="775"/>
      <c r="G34" s="767"/>
      <c r="H34" s="767"/>
      <c r="I34" s="767"/>
      <c r="J34" s="767"/>
      <c r="K34" s="767"/>
      <c r="L34" s="767"/>
      <c r="M34" s="767"/>
      <c r="N34" s="774"/>
      <c r="O34" s="767"/>
      <c r="P34" s="767"/>
      <c r="Q34" s="767"/>
      <c r="R34" s="767"/>
      <c r="S34" s="767"/>
      <c r="T34" s="767"/>
    </row>
    <row r="35" spans="2:20" ht="15.75">
      <c r="B35" s="767"/>
      <c r="C35" s="767"/>
      <c r="D35" s="767"/>
      <c r="E35" s="767"/>
      <c r="F35" s="767"/>
      <c r="G35" s="767"/>
      <c r="H35" s="767"/>
      <c r="I35" s="767"/>
      <c r="J35" s="767"/>
      <c r="K35" s="767"/>
      <c r="L35" s="767"/>
      <c r="M35" s="767"/>
      <c r="N35" s="774"/>
      <c r="O35" s="767"/>
      <c r="P35" s="767"/>
      <c r="Q35" s="767"/>
      <c r="R35" s="767"/>
      <c r="S35" s="767"/>
      <c r="T35" s="767"/>
    </row>
    <row r="36" spans="2:20" ht="15.75">
      <c r="B36" s="767"/>
      <c r="C36" s="767"/>
      <c r="D36" s="767"/>
      <c r="E36" s="767"/>
      <c r="F36" s="767"/>
      <c r="G36" s="767"/>
      <c r="H36" s="767"/>
      <c r="I36" s="767"/>
      <c r="J36" s="767"/>
      <c r="K36" s="767"/>
      <c r="L36" s="767"/>
      <c r="M36" s="767"/>
      <c r="N36" s="774"/>
      <c r="O36" s="767"/>
      <c r="P36" s="767"/>
      <c r="Q36" s="767"/>
      <c r="R36" s="767"/>
      <c r="S36" s="767"/>
      <c r="T36" s="767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 ht="15.75">
      <c r="B38" s="9"/>
      <c r="C38" s="9"/>
      <c r="D38" s="9"/>
      <c r="E38" s="9"/>
      <c r="F38" s="9"/>
      <c r="G38" s="9"/>
      <c r="H38" s="9"/>
      <c r="I38" s="9"/>
      <c r="J38" s="9"/>
      <c r="K38" s="9"/>
      <c r="N38" s="321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20">
      <c r="B43" s="9"/>
      <c r="C43" s="9"/>
      <c r="D43" s="9"/>
      <c r="E43" s="9"/>
      <c r="F43" s="9"/>
      <c r="G43" s="9"/>
      <c r="H43" s="9"/>
      <c r="I43" s="9"/>
      <c r="J43" s="9"/>
      <c r="K43" s="9"/>
    </row>
  </sheetData>
  <hyperlinks>
    <hyperlink ref="C28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>
    <tabColor rgb="FFFFFF99"/>
  </sheetPr>
  <dimension ref="A1:L393"/>
  <sheetViews>
    <sheetView showGridLines="0" zoomScale="90" zoomScaleNormal="90" workbookViewId="0">
      <selection activeCell="B4" sqref="B4:E12"/>
    </sheetView>
  </sheetViews>
  <sheetFormatPr defaultRowHeight="12.75"/>
  <cols>
    <col min="2" max="2" width="29.42578125" customWidth="1"/>
    <col min="3" max="3" width="13.140625" customWidth="1"/>
    <col min="4" max="4" width="12.42578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22" t="s">
        <v>446</v>
      </c>
      <c r="F1" s="1026"/>
    </row>
    <row r="2" spans="1:12" ht="27.75" customHeight="1">
      <c r="A2" s="385"/>
      <c r="B2" s="910" t="s">
        <v>447</v>
      </c>
      <c r="C2" s="1023" t="str">
        <f>SKUP_SEUROP_tyg!C2</f>
        <v>15.08.2022 - 21.08.2022</v>
      </c>
      <c r="D2" s="1024"/>
      <c r="E2" s="1025"/>
      <c r="F2" s="1027"/>
      <c r="I2" s="1028" t="s">
        <v>144</v>
      </c>
    </row>
    <row r="3" spans="1:12" ht="28.5" customHeight="1" thickBot="1">
      <c r="A3" s="6"/>
      <c r="B3" s="775" t="s">
        <v>148</v>
      </c>
      <c r="C3" s="767"/>
      <c r="D3" s="767"/>
      <c r="E3" s="767"/>
      <c r="F3" s="769"/>
      <c r="I3" s="775" t="s">
        <v>32</v>
      </c>
      <c r="J3" s="767"/>
      <c r="K3" s="767"/>
      <c r="L3" s="767"/>
    </row>
    <row r="4" spans="1:12" ht="35.25" customHeight="1" thickBot="1">
      <c r="A4" s="2"/>
      <c r="B4" s="1590" t="s">
        <v>261</v>
      </c>
      <c r="C4" s="1591"/>
      <c r="D4" s="1591"/>
      <c r="E4" s="1592"/>
      <c r="F4" s="767"/>
      <c r="I4" s="1590" t="s">
        <v>261</v>
      </c>
      <c r="J4" s="1591"/>
      <c r="K4" s="1591"/>
      <c r="L4" s="1592"/>
    </row>
    <row r="5" spans="1:12" ht="21" customHeight="1" thickBot="1">
      <c r="A5" s="2"/>
      <c r="B5" s="1603" t="s">
        <v>28</v>
      </c>
      <c r="C5" s="1599" t="s">
        <v>1</v>
      </c>
      <c r="D5" s="1600"/>
      <c r="E5" s="1601" t="s">
        <v>232</v>
      </c>
      <c r="F5" s="767"/>
      <c r="I5" s="1593" t="s">
        <v>28</v>
      </c>
      <c r="J5" s="1595" t="s">
        <v>74</v>
      </c>
      <c r="K5" s="1596"/>
      <c r="L5" s="1597" t="s">
        <v>448</v>
      </c>
    </row>
    <row r="6" spans="1:12" ht="27" customHeight="1" thickBot="1">
      <c r="A6" s="2"/>
      <c r="B6" s="1604"/>
      <c r="C6" s="1038" t="s">
        <v>554</v>
      </c>
      <c r="D6" s="1032" t="s">
        <v>555</v>
      </c>
      <c r="E6" s="1602"/>
      <c r="F6" s="767"/>
      <c r="I6" s="1594"/>
      <c r="J6" s="1029">
        <v>44794</v>
      </c>
      <c r="K6" s="930">
        <v>44430</v>
      </c>
      <c r="L6" s="1598"/>
    </row>
    <row r="7" spans="1:12" s="4" customFormat="1" ht="23.25" customHeight="1" thickBot="1">
      <c r="A7" s="7"/>
      <c r="B7" s="1033" t="s">
        <v>16</v>
      </c>
      <c r="C7" s="1034"/>
      <c r="D7" s="1034"/>
      <c r="E7" s="1035"/>
      <c r="F7" s="767"/>
      <c r="G7"/>
      <c r="I7" s="1030" t="s">
        <v>9</v>
      </c>
      <c r="J7" s="1051">
        <v>10667.484</v>
      </c>
      <c r="K7" s="1373">
        <v>7397.1760000000004</v>
      </c>
      <c r="L7" s="1376">
        <v>44.210222928317506</v>
      </c>
    </row>
    <row r="8" spans="1:12" ht="20.100000000000001" customHeight="1">
      <c r="A8" s="2"/>
      <c r="B8" s="1039" t="s">
        <v>9</v>
      </c>
      <c r="C8" s="1040">
        <v>10667.484</v>
      </c>
      <c r="D8" s="1041">
        <v>10164.148999999999</v>
      </c>
      <c r="E8" s="1049">
        <v>4.9520623910570469</v>
      </c>
      <c r="F8" s="767"/>
      <c r="I8" s="1031" t="s">
        <v>560</v>
      </c>
      <c r="J8" s="1050">
        <v>10769.266</v>
      </c>
      <c r="K8" s="1374">
        <v>7345.3370000000004</v>
      </c>
      <c r="L8" s="1377">
        <v>46.613640735612258</v>
      </c>
    </row>
    <row r="9" spans="1:12" ht="20.100000000000001" customHeight="1">
      <c r="A9" s="2"/>
      <c r="B9" s="1036" t="s">
        <v>556</v>
      </c>
      <c r="C9" s="1042">
        <v>10769.266</v>
      </c>
      <c r="D9" s="1043">
        <v>10148.800999999999</v>
      </c>
      <c r="E9" s="1046">
        <v>6.1136778620449856</v>
      </c>
      <c r="F9" s="767"/>
      <c r="I9" s="1031" t="s">
        <v>561</v>
      </c>
      <c r="J9" s="1050" t="s">
        <v>143</v>
      </c>
      <c r="K9" s="1374" t="s">
        <v>143</v>
      </c>
      <c r="L9" s="1379" t="s">
        <v>143</v>
      </c>
    </row>
    <row r="10" spans="1:12" ht="20.100000000000001" customHeight="1">
      <c r="A10" s="2"/>
      <c r="B10" s="1036" t="s">
        <v>557</v>
      </c>
      <c r="C10" s="1042" t="s">
        <v>143</v>
      </c>
      <c r="D10" s="1043" t="s">
        <v>143</v>
      </c>
      <c r="E10" s="1360" t="s">
        <v>143</v>
      </c>
      <c r="F10" s="767"/>
      <c r="I10" s="1031" t="s">
        <v>562</v>
      </c>
      <c r="J10" s="1050">
        <v>10697.407999999999</v>
      </c>
      <c r="K10" s="1374">
        <v>7525.9709999999995</v>
      </c>
      <c r="L10" s="1377">
        <v>42.139904605000474</v>
      </c>
    </row>
    <row r="11" spans="1:12" ht="20.100000000000001" customHeight="1" thickBot="1">
      <c r="A11" s="2"/>
      <c r="B11" s="1036" t="s">
        <v>558</v>
      </c>
      <c r="C11" s="1042">
        <v>10697.407999999999</v>
      </c>
      <c r="D11" s="1043">
        <v>10286.335999999999</v>
      </c>
      <c r="E11" s="1047">
        <v>3.9962917796968727</v>
      </c>
      <c r="F11" s="767"/>
      <c r="I11" s="1053" t="s">
        <v>563</v>
      </c>
      <c r="J11" s="1052">
        <v>10651.362999999999</v>
      </c>
      <c r="K11" s="1375">
        <v>7355.3040000000001</v>
      </c>
      <c r="L11" s="1378">
        <v>44.812002331922642</v>
      </c>
    </row>
    <row r="12" spans="1:12" ht="20.100000000000001" customHeight="1" thickBot="1">
      <c r="A12" s="2"/>
      <c r="B12" s="1037" t="s">
        <v>559</v>
      </c>
      <c r="C12" s="1044">
        <v>10651.362999999999</v>
      </c>
      <c r="D12" s="1045">
        <v>10121.691999999999</v>
      </c>
      <c r="E12" s="1048">
        <v>5.23302823282906</v>
      </c>
      <c r="F12" s="767"/>
    </row>
    <row r="13" spans="1:12">
      <c r="B13" s="896"/>
      <c r="C13" s="767"/>
      <c r="D13" s="767"/>
      <c r="E13" s="767"/>
      <c r="F13" s="767"/>
    </row>
    <row r="14" spans="1:12" ht="27" customHeight="1">
      <c r="A14" s="385"/>
      <c r="B14" s="872"/>
      <c r="C14" s="872"/>
      <c r="D14" s="872"/>
      <c r="E14" s="872"/>
      <c r="F14" s="872"/>
    </row>
    <row r="15" spans="1:12" ht="29.25" customHeight="1">
      <c r="A15" s="531"/>
      <c r="B15" s="906"/>
      <c r="C15" s="906"/>
      <c r="D15" s="906"/>
      <c r="E15" s="767"/>
      <c r="F15" s="767"/>
      <c r="G15" s="1"/>
    </row>
    <row r="16" spans="1:12">
      <c r="B16" s="767"/>
      <c r="C16" s="767"/>
      <c r="D16" s="767"/>
      <c r="E16" s="767"/>
      <c r="F16" s="767"/>
      <c r="G16" s="1"/>
    </row>
    <row r="17" spans="2:7" ht="15.75">
      <c r="B17" s="907" t="s">
        <v>163</v>
      </c>
      <c r="C17" s="908"/>
      <c r="D17" s="909"/>
      <c r="E17" s="909"/>
      <c r="F17" s="874"/>
      <c r="G17" s="1"/>
    </row>
    <row r="18" spans="2:7" ht="15.75">
      <c r="B18" s="874"/>
      <c r="C18" s="909"/>
      <c r="D18" s="909"/>
      <c r="E18" s="909"/>
      <c r="F18" s="874"/>
      <c r="G18" s="1"/>
    </row>
    <row r="19" spans="2:7" ht="15.75">
      <c r="B19" s="874" t="s">
        <v>24</v>
      </c>
      <c r="C19" s="909"/>
      <c r="D19" s="909"/>
      <c r="E19" s="909"/>
      <c r="F19" s="874"/>
      <c r="G19" s="1"/>
    </row>
    <row r="20" spans="2:7" ht="15.75">
      <c r="B20" s="874" t="s">
        <v>25</v>
      </c>
      <c r="C20" s="909"/>
      <c r="D20" s="909"/>
      <c r="E20" s="909"/>
      <c r="F20" s="874"/>
      <c r="G20" s="1"/>
    </row>
    <row r="21" spans="2:7" ht="15.75">
      <c r="B21" s="874" t="s">
        <v>26</v>
      </c>
      <c r="C21" s="909"/>
      <c r="D21" s="909"/>
      <c r="E21" s="909"/>
      <c r="F21" s="874"/>
      <c r="G21" s="1"/>
    </row>
    <row r="22" spans="2:7" ht="15.75">
      <c r="B22" s="874" t="s">
        <v>27</v>
      </c>
      <c r="C22" s="874"/>
      <c r="D22" s="874"/>
      <c r="E22" s="874"/>
      <c r="F22" s="874"/>
      <c r="G22" s="1"/>
    </row>
    <row r="23" spans="2:7">
      <c r="B23" s="767"/>
      <c r="C23" s="767"/>
      <c r="D23" s="767"/>
      <c r="E23" s="767"/>
      <c r="F23" s="767"/>
      <c r="G23" s="1"/>
    </row>
    <row r="24" spans="2:7">
      <c r="B24" s="767"/>
      <c r="C24" s="767"/>
      <c r="D24" s="767"/>
      <c r="E24" s="767"/>
      <c r="F24" s="767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5504" priority="3" operator="lessThan">
      <formula>0</formula>
    </cfRule>
    <cfRule type="cellIs" dxfId="5503" priority="4" operator="greaterThan">
      <formula>0</formula>
    </cfRule>
  </conditionalFormatting>
  <conditionalFormatting sqref="L7:L8 L10:L11">
    <cfRule type="cellIs" dxfId="5502" priority="1" operator="lessThan">
      <formula>0</formula>
    </cfRule>
    <cfRule type="cellIs" dxfId="5501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6">
    <tabColor rgb="FFFFFF99"/>
  </sheetPr>
  <dimension ref="B1:V82"/>
  <sheetViews>
    <sheetView showGridLines="0" topLeftCell="A58" zoomScale="85" zoomScaleNormal="85" workbookViewId="0">
      <selection activeCell="I82" sqref="I82"/>
    </sheetView>
  </sheetViews>
  <sheetFormatPr defaultColWidth="9.140625" defaultRowHeight="12.75"/>
  <cols>
    <col min="1" max="1" width="11.28515625" style="392" customWidth="1"/>
    <col min="2" max="2" width="21" style="1056" customWidth="1"/>
    <col min="3" max="3" width="16.140625" style="1056" customWidth="1"/>
    <col min="4" max="4" width="12.140625" style="1056" customWidth="1"/>
    <col min="5" max="5" width="9.5703125" style="1056" customWidth="1"/>
    <col min="6" max="6" width="10.42578125" style="1056" customWidth="1"/>
    <col min="7" max="8" width="9.140625" style="1056"/>
    <col min="9" max="9" width="11.28515625" style="1056" customWidth="1"/>
    <col min="10" max="10" width="9.7109375" style="1056" customWidth="1"/>
    <col min="11" max="11" width="9.85546875" style="1056" customWidth="1"/>
    <col min="12" max="12" width="9.5703125" style="1056" customWidth="1"/>
    <col min="13" max="13" width="9.7109375" style="1056" customWidth="1"/>
    <col min="14" max="14" width="11.140625" style="1056" customWidth="1"/>
    <col min="15" max="15" width="6.42578125" style="1054" customWidth="1"/>
    <col min="16" max="22" width="9.140625" style="1056"/>
    <col min="23" max="16384" width="9.140625" style="392"/>
  </cols>
  <sheetData>
    <row r="1" spans="2:15" ht="20.25" customHeight="1">
      <c r="B1" s="1054"/>
      <c r="C1" s="1054"/>
      <c r="D1" s="1054"/>
      <c r="E1" s="1054"/>
      <c r="F1" s="1054"/>
      <c r="G1" s="1054"/>
      <c r="H1" s="1054"/>
      <c r="I1" s="1054"/>
      <c r="J1" s="1054"/>
      <c r="K1" s="1054"/>
      <c r="L1" s="1055"/>
      <c r="M1" s="1055"/>
      <c r="N1" s="1054"/>
    </row>
    <row r="2" spans="2:15" ht="20.25" customHeight="1">
      <c r="B2" s="1057" t="s">
        <v>238</v>
      </c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8"/>
    </row>
    <row r="3" spans="2:15" ht="20.25" customHeight="1">
      <c r="B3" s="1059"/>
      <c r="C3" s="1060"/>
      <c r="D3" s="1054"/>
      <c r="E3" s="1054"/>
      <c r="F3" s="1054"/>
      <c r="G3" s="1054"/>
      <c r="H3" s="1054"/>
      <c r="I3" s="1054"/>
      <c r="J3" s="1054"/>
      <c r="K3" s="1054"/>
      <c r="L3" s="1054"/>
      <c r="M3" s="1054"/>
      <c r="N3" s="1054"/>
    </row>
    <row r="4" spans="2:15" ht="20.25" customHeight="1" thickBot="1">
      <c r="B4" s="1071">
        <v>2004</v>
      </c>
      <c r="C4" s="1072" t="s">
        <v>110</v>
      </c>
      <c r="D4" s="1064"/>
      <c r="E4" s="1064"/>
      <c r="F4" s="1064"/>
      <c r="G4" s="1064"/>
      <c r="H4" s="1064"/>
      <c r="I4" s="1064"/>
      <c r="J4" s="1064"/>
      <c r="K4" s="1064"/>
      <c r="L4" s="1064"/>
      <c r="M4" s="1064"/>
      <c r="N4" s="1064"/>
    </row>
    <row r="5" spans="2:15" ht="17.25" customHeight="1" thickBot="1">
      <c r="B5" s="1073"/>
      <c r="C5" s="1075" t="s">
        <v>111</v>
      </c>
      <c r="D5" s="1075" t="s">
        <v>112</v>
      </c>
      <c r="E5" s="1075" t="s">
        <v>113</v>
      </c>
      <c r="F5" s="1075" t="s">
        <v>114</v>
      </c>
      <c r="G5" s="1075" t="s">
        <v>115</v>
      </c>
      <c r="H5" s="1075" t="s">
        <v>116</v>
      </c>
      <c r="I5" s="1075" t="s">
        <v>117</v>
      </c>
      <c r="J5" s="1075" t="s">
        <v>118</v>
      </c>
      <c r="K5" s="1075" t="s">
        <v>119</v>
      </c>
      <c r="L5" s="1075" t="s">
        <v>120</v>
      </c>
      <c r="M5" s="1075" t="s">
        <v>121</v>
      </c>
      <c r="N5" s="1076" t="s">
        <v>122</v>
      </c>
    </row>
    <row r="6" spans="2:15" ht="17.25" customHeight="1" thickBot="1">
      <c r="B6" s="1074" t="s">
        <v>123</v>
      </c>
      <c r="C6" s="1065">
        <v>4745.1329999999998</v>
      </c>
      <c r="D6" s="1065">
        <v>4967.0389999999998</v>
      </c>
      <c r="E6" s="1065">
        <v>5718.8540000000003</v>
      </c>
      <c r="F6" s="1065">
        <v>5972.0820000000003</v>
      </c>
      <c r="G6" s="1065">
        <v>6055.5649999999996</v>
      </c>
      <c r="H6" s="1065">
        <v>6825.7389999999996</v>
      </c>
      <c r="I6" s="1065">
        <v>6966.6059999999998</v>
      </c>
      <c r="J6" s="1065">
        <v>6854.2579999999998</v>
      </c>
      <c r="K6" s="1065">
        <v>7221.1440000000002</v>
      </c>
      <c r="L6" s="1065">
        <v>6917.2629999999999</v>
      </c>
      <c r="M6" s="1065">
        <v>6750.8010000000004</v>
      </c>
      <c r="N6" s="1066">
        <v>6535.24</v>
      </c>
    </row>
    <row r="7" spans="2:15" ht="17.25" customHeight="1">
      <c r="B7" s="1064"/>
      <c r="C7" s="1064"/>
      <c r="D7" s="1064"/>
      <c r="E7" s="1064"/>
      <c r="F7" s="1064"/>
      <c r="G7" s="1064"/>
      <c r="H7" s="1064"/>
      <c r="I7" s="1064"/>
      <c r="J7" s="1064"/>
      <c r="K7" s="1064"/>
      <c r="L7" s="1064"/>
      <c r="M7" s="1064"/>
      <c r="N7" s="1064"/>
    </row>
    <row r="8" spans="2:15" ht="17.25" customHeight="1" thickBot="1">
      <c r="B8" s="1071">
        <v>2005</v>
      </c>
      <c r="C8" s="1072" t="s">
        <v>110</v>
      </c>
      <c r="D8" s="1064"/>
      <c r="E8" s="1064"/>
      <c r="F8" s="1064"/>
      <c r="G8" s="1064"/>
      <c r="H8" s="1064"/>
      <c r="I8" s="1064"/>
      <c r="J8" s="1064"/>
      <c r="K8" s="1064"/>
      <c r="L8" s="1064"/>
      <c r="M8" s="1064"/>
      <c r="N8" s="1064"/>
    </row>
    <row r="9" spans="2:15" ht="17.25" customHeight="1" thickBot="1">
      <c r="B9" s="1073"/>
      <c r="C9" s="1075" t="s">
        <v>111</v>
      </c>
      <c r="D9" s="1075" t="s">
        <v>112</v>
      </c>
      <c r="E9" s="1075" t="s">
        <v>113</v>
      </c>
      <c r="F9" s="1075" t="s">
        <v>114</v>
      </c>
      <c r="G9" s="1075" t="s">
        <v>115</v>
      </c>
      <c r="H9" s="1075" t="s">
        <v>116</v>
      </c>
      <c r="I9" s="1075" t="s">
        <v>117</v>
      </c>
      <c r="J9" s="1075" t="s">
        <v>118</v>
      </c>
      <c r="K9" s="1075" t="s">
        <v>119</v>
      </c>
      <c r="L9" s="1075" t="s">
        <v>120</v>
      </c>
      <c r="M9" s="1075" t="s">
        <v>121</v>
      </c>
      <c r="N9" s="1076" t="s">
        <v>122</v>
      </c>
    </row>
    <row r="10" spans="2:15" ht="17.25" customHeight="1" thickBot="1">
      <c r="B10" s="1074" t="s">
        <v>123</v>
      </c>
      <c r="C10" s="1065">
        <v>5727.442</v>
      </c>
      <c r="D10" s="1065">
        <v>5805.5129999999999</v>
      </c>
      <c r="E10" s="1065">
        <v>5895.8040000000001</v>
      </c>
      <c r="F10" s="1065">
        <v>5498.875</v>
      </c>
      <c r="G10" s="1065">
        <v>5386.9530000000004</v>
      </c>
      <c r="H10" s="1065">
        <v>5545.4840000000004</v>
      </c>
      <c r="I10" s="1065">
        <v>5961.8959999999997</v>
      </c>
      <c r="J10" s="1065">
        <v>6210.8370000000004</v>
      </c>
      <c r="K10" s="1065">
        <v>6114.4129999999996</v>
      </c>
      <c r="L10" s="1065">
        <v>5863.924</v>
      </c>
      <c r="M10" s="1065">
        <v>5541.8360000000002</v>
      </c>
      <c r="N10" s="1066">
        <v>5474.7569999999996</v>
      </c>
    </row>
    <row r="11" spans="2:15" ht="17.25" customHeight="1">
      <c r="B11" s="1064"/>
      <c r="C11" s="1064"/>
      <c r="D11" s="1064"/>
      <c r="E11" s="1064"/>
      <c r="F11" s="1064"/>
      <c r="G11" s="1064"/>
      <c r="H11" s="1064"/>
      <c r="I11" s="1064"/>
      <c r="J11" s="1064"/>
      <c r="K11" s="1064"/>
      <c r="L11" s="1064"/>
      <c r="M11" s="1064"/>
      <c r="N11" s="1064"/>
    </row>
    <row r="12" spans="2:15" ht="17.25" customHeight="1" thickBot="1">
      <c r="B12" s="1071">
        <v>2006</v>
      </c>
      <c r="C12" s="1072" t="s">
        <v>110</v>
      </c>
      <c r="D12" s="1064"/>
      <c r="E12" s="1064"/>
      <c r="F12" s="1064"/>
      <c r="G12" s="1064"/>
      <c r="H12" s="1064"/>
      <c r="I12" s="1064"/>
      <c r="J12" s="1064"/>
      <c r="K12" s="1064"/>
      <c r="L12" s="1064"/>
      <c r="M12" s="1064"/>
      <c r="N12" s="1064"/>
    </row>
    <row r="13" spans="2:15" ht="17.25" customHeight="1" thickBot="1">
      <c r="B13" s="1073"/>
      <c r="C13" s="1075" t="s">
        <v>111</v>
      </c>
      <c r="D13" s="1075" t="s">
        <v>112</v>
      </c>
      <c r="E13" s="1075" t="s">
        <v>113</v>
      </c>
      <c r="F13" s="1075" t="s">
        <v>114</v>
      </c>
      <c r="G13" s="1075" t="s">
        <v>115</v>
      </c>
      <c r="H13" s="1075" t="s">
        <v>116</v>
      </c>
      <c r="I13" s="1075" t="s">
        <v>117</v>
      </c>
      <c r="J13" s="1075" t="s">
        <v>118</v>
      </c>
      <c r="K13" s="1075" t="s">
        <v>119</v>
      </c>
      <c r="L13" s="1075" t="s">
        <v>120</v>
      </c>
      <c r="M13" s="1075" t="s">
        <v>121</v>
      </c>
      <c r="N13" s="1076" t="s">
        <v>122</v>
      </c>
    </row>
    <row r="14" spans="2:15" ht="17.25" customHeight="1" thickBot="1">
      <c r="B14" s="1077" t="s">
        <v>123</v>
      </c>
      <c r="C14" s="1065">
        <v>5167.4750000000004</v>
      </c>
      <c r="D14" s="1065">
        <v>4922.9769999999999</v>
      </c>
      <c r="E14" s="1065">
        <v>5063.8980000000001</v>
      </c>
      <c r="F14" s="1065">
        <v>5127.4639999999999</v>
      </c>
      <c r="G14" s="1065">
        <v>5106.8609999999999</v>
      </c>
      <c r="H14" s="1065">
        <v>5589.4520000000002</v>
      </c>
      <c r="I14" s="1065">
        <v>6026.9629999999997</v>
      </c>
      <c r="J14" s="1065">
        <v>6499.076</v>
      </c>
      <c r="K14" s="1065">
        <v>6186.4949999999999</v>
      </c>
      <c r="L14" s="1065">
        <v>5618.3580000000002</v>
      </c>
      <c r="M14" s="1065">
        <v>5259.9059999999999</v>
      </c>
      <c r="N14" s="1066">
        <v>5045.9780000000001</v>
      </c>
    </row>
    <row r="15" spans="2:15" ht="17.25" customHeight="1">
      <c r="B15" s="1067"/>
      <c r="C15" s="1068"/>
      <c r="D15" s="1068"/>
      <c r="E15" s="1068"/>
      <c r="F15" s="1068"/>
      <c r="G15" s="1068"/>
      <c r="H15" s="1068"/>
      <c r="I15" s="1068"/>
      <c r="J15" s="1068"/>
      <c r="K15" s="1068"/>
      <c r="L15" s="1068"/>
      <c r="M15" s="1068"/>
      <c r="N15" s="1068"/>
    </row>
    <row r="16" spans="2:15" ht="17.25" customHeight="1" thickBot="1">
      <c r="B16" s="1071">
        <v>2007</v>
      </c>
      <c r="C16" s="1072" t="s">
        <v>110</v>
      </c>
      <c r="D16" s="1068"/>
      <c r="E16" s="1068"/>
      <c r="F16" s="1068"/>
      <c r="G16" s="1068"/>
      <c r="H16" s="1068"/>
      <c r="I16" s="1068"/>
      <c r="J16" s="1068"/>
      <c r="K16" s="1068"/>
      <c r="L16" s="1068"/>
      <c r="M16" s="1068"/>
      <c r="N16" s="1068"/>
    </row>
    <row r="17" spans="2:14" ht="17.25" customHeight="1" thickBot="1">
      <c r="B17" s="1073"/>
      <c r="C17" s="1075" t="s">
        <v>111</v>
      </c>
      <c r="D17" s="1075" t="s">
        <v>112</v>
      </c>
      <c r="E17" s="1075" t="s">
        <v>113</v>
      </c>
      <c r="F17" s="1075" t="s">
        <v>114</v>
      </c>
      <c r="G17" s="1075" t="s">
        <v>115</v>
      </c>
      <c r="H17" s="1075" t="s">
        <v>116</v>
      </c>
      <c r="I17" s="1075" t="s">
        <v>117</v>
      </c>
      <c r="J17" s="1075" t="s">
        <v>118</v>
      </c>
      <c r="K17" s="1075" t="s">
        <v>119</v>
      </c>
      <c r="L17" s="1075" t="s">
        <v>120</v>
      </c>
      <c r="M17" s="1075" t="s">
        <v>121</v>
      </c>
      <c r="N17" s="1076" t="s">
        <v>122</v>
      </c>
    </row>
    <row r="18" spans="2:14" ht="17.25" customHeight="1" thickBot="1">
      <c r="B18" s="1074" t="s">
        <v>123</v>
      </c>
      <c r="C18" s="1065">
        <v>4878.0050000000001</v>
      </c>
      <c r="D18" s="1065">
        <v>4998.683</v>
      </c>
      <c r="E18" s="1065">
        <v>5080.3729999999996</v>
      </c>
      <c r="F18" s="1065">
        <v>4985.0389999999998</v>
      </c>
      <c r="G18" s="1065">
        <v>4864.4809999999998</v>
      </c>
      <c r="H18" s="1065">
        <v>5416.3459999999995</v>
      </c>
      <c r="I18" s="1065">
        <v>5850.35</v>
      </c>
      <c r="J18" s="1065">
        <v>6101.1459999999997</v>
      </c>
      <c r="K18" s="1065">
        <v>6062.3810000000003</v>
      </c>
      <c r="L18" s="1065">
        <v>5389.2690000000002</v>
      </c>
      <c r="M18" s="1065">
        <v>5060.2169999999996</v>
      </c>
      <c r="N18" s="1066">
        <v>5200.0069999999996</v>
      </c>
    </row>
    <row r="19" spans="2:14" ht="17.25" customHeight="1">
      <c r="B19" s="1062"/>
      <c r="C19" s="1063"/>
      <c r="D19" s="1064"/>
      <c r="E19" s="1064"/>
      <c r="F19" s="1064"/>
      <c r="G19" s="1064"/>
      <c r="H19" s="1064"/>
      <c r="I19" s="1064"/>
      <c r="J19" s="1064"/>
      <c r="K19" s="1064"/>
      <c r="L19" s="1064"/>
      <c r="M19" s="1064"/>
      <c r="N19" s="1064"/>
    </row>
    <row r="20" spans="2:14" ht="17.25" customHeight="1" thickBot="1">
      <c r="B20" s="1071">
        <v>2008</v>
      </c>
      <c r="C20" s="1072" t="s">
        <v>110</v>
      </c>
      <c r="D20" s="1068"/>
      <c r="E20" s="1068"/>
      <c r="F20" s="1068"/>
      <c r="G20" s="1068"/>
      <c r="H20" s="1068"/>
      <c r="I20" s="1068"/>
      <c r="J20" s="1068"/>
      <c r="K20" s="1068"/>
      <c r="L20" s="1068"/>
      <c r="M20" s="1068"/>
      <c r="N20" s="1068"/>
    </row>
    <row r="21" spans="2:14" ht="17.25" customHeight="1" thickBot="1">
      <c r="B21" s="1073"/>
      <c r="C21" s="1075" t="s">
        <v>111</v>
      </c>
      <c r="D21" s="1075" t="s">
        <v>112</v>
      </c>
      <c r="E21" s="1075" t="s">
        <v>113</v>
      </c>
      <c r="F21" s="1075" t="s">
        <v>114</v>
      </c>
      <c r="G21" s="1075" t="s">
        <v>115</v>
      </c>
      <c r="H21" s="1075" t="s">
        <v>116</v>
      </c>
      <c r="I21" s="1075" t="s">
        <v>117</v>
      </c>
      <c r="J21" s="1075" t="s">
        <v>118</v>
      </c>
      <c r="K21" s="1075" t="s">
        <v>119</v>
      </c>
      <c r="L21" s="1075" t="s">
        <v>120</v>
      </c>
      <c r="M21" s="1075" t="s">
        <v>121</v>
      </c>
      <c r="N21" s="1076" t="s">
        <v>122</v>
      </c>
    </row>
    <row r="22" spans="2:14" ht="17.25" customHeight="1" thickBot="1">
      <c r="B22" s="1074" t="s">
        <v>123</v>
      </c>
      <c r="C22" s="1065">
        <v>5362.0659999999998</v>
      </c>
      <c r="D22" s="1065">
        <v>4991.3639999999996</v>
      </c>
      <c r="E22" s="1065">
        <v>5502.9759999999997</v>
      </c>
      <c r="F22" s="1065">
        <v>5445.4089999999997</v>
      </c>
      <c r="G22" s="1065">
        <v>6090.0209999999997</v>
      </c>
      <c r="H22" s="1065">
        <v>6347.5010000000002</v>
      </c>
      <c r="I22" s="1065">
        <v>6491.11</v>
      </c>
      <c r="J22" s="1065">
        <v>6519.6940000000004</v>
      </c>
      <c r="K22" s="1065">
        <v>6710.549</v>
      </c>
      <c r="L22" s="1065">
        <v>6325.4049999999997</v>
      </c>
      <c r="M22" s="1065">
        <v>6235.9309999999996</v>
      </c>
      <c r="N22" s="1066">
        <v>6463.6270000000004</v>
      </c>
    </row>
    <row r="23" spans="2:14" ht="17.25" customHeight="1">
      <c r="B23" s="1062"/>
      <c r="C23" s="1063"/>
      <c r="D23" s="1064"/>
      <c r="E23" s="1064"/>
      <c r="F23" s="1064"/>
      <c r="G23" s="1064"/>
      <c r="H23" s="1064"/>
      <c r="I23" s="1064"/>
      <c r="J23" s="1064"/>
      <c r="K23" s="1064"/>
      <c r="L23" s="1064"/>
      <c r="M23" s="1064"/>
      <c r="N23" s="1064"/>
    </row>
    <row r="24" spans="2:14" ht="17.25" customHeight="1">
      <c r="B24" s="1062"/>
      <c r="C24" s="1063"/>
      <c r="D24" s="1064"/>
      <c r="E24" s="1064"/>
      <c r="F24" s="1064"/>
      <c r="G24" s="1064"/>
      <c r="H24" s="1064"/>
      <c r="I24" s="1064"/>
      <c r="J24" s="1064"/>
      <c r="K24" s="1064"/>
      <c r="L24" s="1064"/>
      <c r="M24" s="1064"/>
      <c r="N24" s="1064"/>
    </row>
    <row r="25" spans="2:14" ht="17.25" customHeight="1" thickBot="1">
      <c r="B25" s="1071">
        <v>2009</v>
      </c>
      <c r="C25" s="1072" t="s">
        <v>110</v>
      </c>
      <c r="D25" s="1068"/>
      <c r="E25" s="1068"/>
      <c r="F25" s="1068"/>
      <c r="G25" s="1068"/>
      <c r="H25" s="1068"/>
      <c r="I25" s="1068"/>
      <c r="J25" s="1068"/>
      <c r="K25" s="1068"/>
      <c r="L25" s="1068"/>
      <c r="M25" s="1068"/>
      <c r="N25" s="1068"/>
    </row>
    <row r="26" spans="2:14" ht="17.25" customHeight="1" thickBot="1">
      <c r="B26" s="1073"/>
      <c r="C26" s="1075" t="s">
        <v>111</v>
      </c>
      <c r="D26" s="1075" t="s">
        <v>112</v>
      </c>
      <c r="E26" s="1075" t="s">
        <v>113</v>
      </c>
      <c r="F26" s="1075" t="s">
        <v>114</v>
      </c>
      <c r="G26" s="1075" t="s">
        <v>115</v>
      </c>
      <c r="H26" s="1075" t="s">
        <v>116</v>
      </c>
      <c r="I26" s="1075" t="s">
        <v>117</v>
      </c>
      <c r="J26" s="1075" t="s">
        <v>118</v>
      </c>
      <c r="K26" s="1075" t="s">
        <v>119</v>
      </c>
      <c r="L26" s="1075" t="s">
        <v>120</v>
      </c>
      <c r="M26" s="1075" t="s">
        <v>121</v>
      </c>
      <c r="N26" s="1076" t="s">
        <v>122</v>
      </c>
    </row>
    <row r="27" spans="2:14" ht="17.25" customHeight="1" thickBot="1">
      <c r="B27" s="1074" t="s">
        <v>123</v>
      </c>
      <c r="C27" s="1065">
        <v>6295.6080000000002</v>
      </c>
      <c r="D27" s="1065">
        <v>6468.9390000000003</v>
      </c>
      <c r="E27" s="1065">
        <v>6927.45</v>
      </c>
      <c r="F27" s="1065">
        <v>7086.6149999999998</v>
      </c>
      <c r="G27" s="1065">
        <v>6944.3450000000003</v>
      </c>
      <c r="H27" s="1065">
        <v>7275.0780000000004</v>
      </c>
      <c r="I27" s="1065">
        <v>7259.6670000000004</v>
      </c>
      <c r="J27" s="1065">
        <v>7016.5630000000001</v>
      </c>
      <c r="K27" s="1065">
        <v>6702.5069999999996</v>
      </c>
      <c r="L27" s="1065">
        <v>6094.8180000000002</v>
      </c>
      <c r="M27" s="1065">
        <v>5990.2740000000003</v>
      </c>
      <c r="N27" s="1066">
        <v>5714.6890000000003</v>
      </c>
    </row>
    <row r="28" spans="2:14" ht="17.25" customHeight="1">
      <c r="B28" s="1062"/>
      <c r="C28" s="1063"/>
      <c r="D28" s="1064"/>
      <c r="E28" s="1064"/>
      <c r="F28" s="1064"/>
      <c r="G28" s="1064"/>
      <c r="H28" s="1064"/>
      <c r="I28" s="1064"/>
      <c r="J28" s="1064"/>
      <c r="K28" s="1064"/>
      <c r="L28" s="1064"/>
      <c r="M28" s="1064"/>
      <c r="N28" s="1064"/>
    </row>
    <row r="29" spans="2:14" ht="17.25" customHeight="1">
      <c r="B29" s="1062"/>
      <c r="C29" s="1063"/>
      <c r="D29" s="1064"/>
      <c r="E29" s="1064"/>
      <c r="F29" s="1064"/>
      <c r="G29" s="1064"/>
      <c r="H29" s="1064"/>
      <c r="I29" s="1064"/>
      <c r="J29" s="1064"/>
      <c r="K29" s="1064"/>
      <c r="L29" s="1064"/>
      <c r="M29" s="1064"/>
      <c r="N29" s="1064"/>
    </row>
    <row r="30" spans="2:14" ht="17.25" customHeight="1" thickBot="1">
      <c r="B30" s="1071">
        <v>2010</v>
      </c>
      <c r="C30" s="1072" t="s">
        <v>110</v>
      </c>
      <c r="D30" s="1068"/>
      <c r="E30" s="1068"/>
      <c r="F30" s="1068"/>
      <c r="G30" s="1068"/>
      <c r="H30" s="1068"/>
      <c r="I30" s="1068"/>
      <c r="J30" s="1068"/>
      <c r="K30" s="1068"/>
      <c r="L30" s="1068"/>
      <c r="M30" s="1068"/>
      <c r="N30" s="1068"/>
    </row>
    <row r="31" spans="2:14" ht="17.25" customHeight="1" thickBot="1">
      <c r="B31" s="1073"/>
      <c r="C31" s="1075" t="s">
        <v>111</v>
      </c>
      <c r="D31" s="1075" t="s">
        <v>112</v>
      </c>
      <c r="E31" s="1075" t="s">
        <v>113</v>
      </c>
      <c r="F31" s="1075" t="s">
        <v>114</v>
      </c>
      <c r="G31" s="1075" t="s">
        <v>115</v>
      </c>
      <c r="H31" s="1075" t="s">
        <v>116</v>
      </c>
      <c r="I31" s="1075" t="s">
        <v>117</v>
      </c>
      <c r="J31" s="1075" t="s">
        <v>118</v>
      </c>
      <c r="K31" s="1075" t="s">
        <v>119</v>
      </c>
      <c r="L31" s="1075" t="s">
        <v>120</v>
      </c>
      <c r="M31" s="1075" t="s">
        <v>121</v>
      </c>
      <c r="N31" s="1076" t="s">
        <v>122</v>
      </c>
    </row>
    <row r="32" spans="2:14" ht="17.25" customHeight="1" thickBot="1">
      <c r="B32" s="1074" t="s">
        <v>123</v>
      </c>
      <c r="C32" s="1065">
        <v>5513.7250000000004</v>
      </c>
      <c r="D32" s="1065">
        <v>5337.8959999999997</v>
      </c>
      <c r="E32" s="1065">
        <v>5419.1390000000001</v>
      </c>
      <c r="F32" s="1065">
        <v>5230.2240000000002</v>
      </c>
      <c r="G32" s="1065">
        <v>5525.125</v>
      </c>
      <c r="H32" s="1065">
        <v>6384.0550000000003</v>
      </c>
      <c r="I32" s="1065">
        <v>6260.77</v>
      </c>
      <c r="J32" s="1065">
        <v>6435.451</v>
      </c>
      <c r="K32" s="1065">
        <v>6148.3149999999996</v>
      </c>
      <c r="L32" s="1065">
        <v>5620.31</v>
      </c>
      <c r="M32" s="1065">
        <v>5639.1809999999996</v>
      </c>
      <c r="N32" s="1066">
        <v>5829.0429999999997</v>
      </c>
    </row>
    <row r="33" spans="2:14" ht="17.25" customHeight="1">
      <c r="B33" s="1062"/>
      <c r="C33" s="1063"/>
      <c r="D33" s="1064"/>
      <c r="E33" s="1064"/>
      <c r="F33" s="1064"/>
      <c r="G33" s="1064"/>
      <c r="H33" s="1064"/>
      <c r="I33" s="1064"/>
      <c r="J33" s="1064"/>
      <c r="K33" s="1064"/>
      <c r="L33" s="1064"/>
      <c r="M33" s="1064"/>
      <c r="N33" s="1064"/>
    </row>
    <row r="34" spans="2:14" ht="17.25" customHeight="1" thickBot="1">
      <c r="B34" s="1071">
        <v>2011</v>
      </c>
      <c r="C34" s="1072" t="s">
        <v>110</v>
      </c>
      <c r="D34" s="1064"/>
      <c r="E34" s="1064"/>
      <c r="F34" s="1064"/>
      <c r="G34" s="1064"/>
      <c r="H34" s="1064"/>
      <c r="I34" s="1064"/>
      <c r="J34" s="1064"/>
      <c r="K34" s="1064"/>
      <c r="L34" s="1064"/>
      <c r="M34" s="1064"/>
      <c r="N34" s="1064"/>
    </row>
    <row r="35" spans="2:14" ht="17.25" customHeight="1" thickBot="1">
      <c r="B35" s="1073"/>
      <c r="C35" s="1075" t="s">
        <v>111</v>
      </c>
      <c r="D35" s="1075" t="s">
        <v>112</v>
      </c>
      <c r="E35" s="1075" t="s">
        <v>113</v>
      </c>
      <c r="F35" s="1075" t="s">
        <v>114</v>
      </c>
      <c r="G35" s="1075" t="s">
        <v>115</v>
      </c>
      <c r="H35" s="1075" t="s">
        <v>116</v>
      </c>
      <c r="I35" s="1075" t="s">
        <v>117</v>
      </c>
      <c r="J35" s="1075" t="s">
        <v>118</v>
      </c>
      <c r="K35" s="1075" t="s">
        <v>119</v>
      </c>
      <c r="L35" s="1075" t="s">
        <v>120</v>
      </c>
      <c r="M35" s="1075" t="s">
        <v>121</v>
      </c>
      <c r="N35" s="1076" t="s">
        <v>122</v>
      </c>
    </row>
    <row r="36" spans="2:14" ht="17.25" customHeight="1" thickBot="1">
      <c r="B36" s="1074" t="s">
        <v>123</v>
      </c>
      <c r="C36" s="1065">
        <v>5542.2489999999998</v>
      </c>
      <c r="D36" s="1065">
        <v>5758.527</v>
      </c>
      <c r="E36" s="1065">
        <v>6129.1270000000004</v>
      </c>
      <c r="F36" s="1065">
        <v>6495.5770000000002</v>
      </c>
      <c r="G36" s="1065">
        <v>6462.6729999999998</v>
      </c>
      <c r="H36" s="1065">
        <v>6556.2529999999997</v>
      </c>
      <c r="I36" s="1065">
        <v>6740.4040000000005</v>
      </c>
      <c r="J36" s="1065">
        <v>6784.7690000000002</v>
      </c>
      <c r="K36" s="1065">
        <v>7121.5379999999996</v>
      </c>
      <c r="L36" s="1065">
        <v>7260.2550000000001</v>
      </c>
      <c r="M36" s="1065">
        <v>7431.1750000000002</v>
      </c>
      <c r="N36" s="1066">
        <v>8022.55</v>
      </c>
    </row>
    <row r="37" spans="2:14" ht="17.25" customHeight="1">
      <c r="B37" s="1067"/>
      <c r="C37" s="1069"/>
      <c r="D37" s="1069"/>
      <c r="E37" s="1069"/>
      <c r="F37" s="1069"/>
      <c r="G37" s="1069"/>
      <c r="H37" s="1069"/>
      <c r="I37" s="1069"/>
      <c r="J37" s="1069"/>
      <c r="K37" s="1069"/>
      <c r="L37" s="1069"/>
      <c r="M37" s="1069"/>
      <c r="N37" s="1069"/>
    </row>
    <row r="38" spans="2:14" ht="17.25" customHeight="1">
      <c r="B38" s="1067"/>
      <c r="C38" s="1069"/>
      <c r="D38" s="1069"/>
      <c r="E38" s="1069"/>
      <c r="F38" s="1069"/>
      <c r="G38" s="1069"/>
      <c r="H38" s="1069"/>
      <c r="I38" s="1069"/>
      <c r="J38" s="1069"/>
      <c r="K38" s="1069"/>
      <c r="L38" s="1069"/>
      <c r="M38" s="1069"/>
      <c r="N38" s="1069"/>
    </row>
    <row r="39" spans="2:14" ht="17.25" customHeight="1" thickBot="1">
      <c r="B39" s="1071">
        <v>2012</v>
      </c>
      <c r="C39" s="1072" t="s">
        <v>110</v>
      </c>
      <c r="D39" s="1068"/>
      <c r="E39" s="1068"/>
      <c r="F39" s="1068"/>
      <c r="G39" s="1068"/>
      <c r="H39" s="1068"/>
      <c r="I39" s="1068"/>
      <c r="J39" s="1068"/>
      <c r="K39" s="1068"/>
      <c r="L39" s="1068"/>
      <c r="M39" s="1068"/>
      <c r="N39" s="1068"/>
    </row>
    <row r="40" spans="2:14" ht="17.25" customHeight="1" thickBot="1">
      <c r="B40" s="1073"/>
      <c r="C40" s="1075" t="s">
        <v>111</v>
      </c>
      <c r="D40" s="1075" t="s">
        <v>112</v>
      </c>
      <c r="E40" s="1075" t="s">
        <v>113</v>
      </c>
      <c r="F40" s="1075" t="s">
        <v>114</v>
      </c>
      <c r="G40" s="1075" t="s">
        <v>115</v>
      </c>
      <c r="H40" s="1075" t="s">
        <v>116</v>
      </c>
      <c r="I40" s="1075" t="s">
        <v>117</v>
      </c>
      <c r="J40" s="1075" t="s">
        <v>118</v>
      </c>
      <c r="K40" s="1075" t="s">
        <v>119</v>
      </c>
      <c r="L40" s="1075" t="s">
        <v>120</v>
      </c>
      <c r="M40" s="1075" t="s">
        <v>121</v>
      </c>
      <c r="N40" s="1076" t="s">
        <v>122</v>
      </c>
    </row>
    <row r="41" spans="2:14" ht="17.25" customHeight="1" thickBot="1">
      <c r="B41" s="1074" t="s">
        <v>123</v>
      </c>
      <c r="C41" s="1065">
        <v>7220.2179999999998</v>
      </c>
      <c r="D41" s="1065">
        <v>7285.2380000000003</v>
      </c>
      <c r="E41" s="1065">
        <v>7222.0290000000005</v>
      </c>
      <c r="F41" s="1065">
        <v>7308.799</v>
      </c>
      <c r="G41" s="1065">
        <v>7419.9120000000003</v>
      </c>
      <c r="H41" s="1065">
        <v>7830.9740000000002</v>
      </c>
      <c r="I41" s="1065">
        <v>7652.692</v>
      </c>
      <c r="J41" s="1065">
        <v>7979.491</v>
      </c>
      <c r="K41" s="1065">
        <v>8261.9950000000008</v>
      </c>
      <c r="L41" s="1065">
        <v>8323.91</v>
      </c>
      <c r="M41" s="1065">
        <v>8027.0209999999997</v>
      </c>
      <c r="N41" s="1066">
        <v>7753.5780000000004</v>
      </c>
    </row>
    <row r="42" spans="2:14" ht="17.25" customHeight="1">
      <c r="B42" s="1067"/>
      <c r="C42" s="1069"/>
      <c r="D42" s="1069"/>
      <c r="E42" s="1069"/>
      <c r="F42" s="1069"/>
      <c r="G42" s="1069"/>
      <c r="H42" s="1069"/>
      <c r="I42" s="1069"/>
      <c r="J42" s="1069"/>
      <c r="K42" s="1069"/>
      <c r="L42" s="1069"/>
      <c r="M42" s="1069"/>
      <c r="N42" s="1069"/>
    </row>
    <row r="43" spans="2:14" ht="17.25" customHeight="1" thickBot="1">
      <c r="B43" s="1071">
        <v>2013</v>
      </c>
      <c r="C43" s="1072" t="s">
        <v>110</v>
      </c>
      <c r="D43" s="1068"/>
      <c r="E43" s="1068"/>
      <c r="F43" s="1068"/>
      <c r="G43" s="1068"/>
      <c r="H43" s="1068"/>
      <c r="I43" s="1068"/>
      <c r="J43" s="1068"/>
      <c r="K43" s="1068"/>
      <c r="L43" s="1068"/>
      <c r="M43" s="1068"/>
      <c r="N43" s="1068"/>
    </row>
    <row r="44" spans="2:14" ht="17.25" customHeight="1" thickBot="1">
      <c r="B44" s="1073"/>
      <c r="C44" s="1075" t="s">
        <v>111</v>
      </c>
      <c r="D44" s="1075" t="s">
        <v>112</v>
      </c>
      <c r="E44" s="1075" t="s">
        <v>113</v>
      </c>
      <c r="F44" s="1075" t="s">
        <v>114</v>
      </c>
      <c r="G44" s="1075" t="s">
        <v>115</v>
      </c>
      <c r="H44" s="1075" t="s">
        <v>116</v>
      </c>
      <c r="I44" s="1075" t="s">
        <v>117</v>
      </c>
      <c r="J44" s="1075" t="s">
        <v>118</v>
      </c>
      <c r="K44" s="1075" t="s">
        <v>119</v>
      </c>
      <c r="L44" s="1075" t="s">
        <v>120</v>
      </c>
      <c r="M44" s="1075" t="s">
        <v>121</v>
      </c>
      <c r="N44" s="1076" t="s">
        <v>122</v>
      </c>
    </row>
    <row r="45" spans="2:14" ht="17.25" customHeight="1" thickBot="1">
      <c r="B45" s="1074" t="s">
        <v>123</v>
      </c>
      <c r="C45" s="1065">
        <v>7308.357</v>
      </c>
      <c r="D45" s="1065">
        <v>7186.6750000000002</v>
      </c>
      <c r="E45" s="1065">
        <v>7373.3140000000003</v>
      </c>
      <c r="F45" s="1065">
        <v>7369.2830000000004</v>
      </c>
      <c r="G45" s="1065">
        <v>7246.326</v>
      </c>
      <c r="H45" s="1065">
        <v>7797.8069999999998</v>
      </c>
      <c r="I45" s="1065">
        <v>8149.6509999999998</v>
      </c>
      <c r="J45" s="1065">
        <v>8393.5580000000009</v>
      </c>
      <c r="K45" s="1065">
        <v>8527.268</v>
      </c>
      <c r="L45" s="1065">
        <v>8053.9530000000004</v>
      </c>
      <c r="M45" s="1065">
        <v>7689.7520000000004</v>
      </c>
      <c r="N45" s="1066">
        <v>7709.8720000000003</v>
      </c>
    </row>
    <row r="46" spans="2:14" ht="17.25" customHeight="1">
      <c r="B46" s="1067"/>
      <c r="C46" s="1069"/>
      <c r="D46" s="1069"/>
      <c r="E46" s="1069"/>
      <c r="F46" s="1069"/>
      <c r="G46" s="1069"/>
      <c r="H46" s="1069"/>
      <c r="I46" s="1069"/>
      <c r="J46" s="1069"/>
      <c r="K46" s="1069"/>
      <c r="L46" s="1069"/>
      <c r="M46" s="1069"/>
      <c r="N46" s="1069"/>
    </row>
    <row r="47" spans="2:14" ht="17.25" customHeight="1" thickBot="1">
      <c r="B47" s="1071">
        <v>2014</v>
      </c>
      <c r="C47" s="1078" t="s">
        <v>110</v>
      </c>
      <c r="D47" s="1069"/>
      <c r="E47" s="1069"/>
      <c r="F47" s="1069"/>
      <c r="G47" s="1069"/>
      <c r="H47" s="1069"/>
      <c r="I47" s="1069"/>
      <c r="J47" s="1069"/>
      <c r="K47" s="1069"/>
      <c r="L47" s="1069"/>
      <c r="M47" s="1069"/>
      <c r="N47" s="1069"/>
    </row>
    <row r="48" spans="2:14" ht="17.25" customHeight="1" thickBot="1">
      <c r="B48" s="1073"/>
      <c r="C48" s="1075" t="s">
        <v>111</v>
      </c>
      <c r="D48" s="1075" t="s">
        <v>112</v>
      </c>
      <c r="E48" s="1075" t="s">
        <v>113</v>
      </c>
      <c r="F48" s="1075" t="s">
        <v>114</v>
      </c>
      <c r="G48" s="1075" t="s">
        <v>115</v>
      </c>
      <c r="H48" s="1075" t="s">
        <v>116</v>
      </c>
      <c r="I48" s="1075" t="s">
        <v>117</v>
      </c>
      <c r="J48" s="1075" t="s">
        <v>118</v>
      </c>
      <c r="K48" s="1075" t="s">
        <v>119</v>
      </c>
      <c r="L48" s="1075" t="s">
        <v>120</v>
      </c>
      <c r="M48" s="1075" t="s">
        <v>121</v>
      </c>
      <c r="N48" s="1076" t="s">
        <v>122</v>
      </c>
    </row>
    <row r="49" spans="2:15" ht="17.25" customHeight="1" thickBot="1">
      <c r="B49" s="1074" t="s">
        <v>123</v>
      </c>
      <c r="C49" s="1065">
        <v>7262.8469999999998</v>
      </c>
      <c r="D49" s="1065">
        <v>6800.7120000000004</v>
      </c>
      <c r="E49" s="1065">
        <v>6722.1270000000004</v>
      </c>
      <c r="F49" s="1065">
        <v>7257.9780000000001</v>
      </c>
      <c r="G49" s="1065">
        <v>7289.0529999999999</v>
      </c>
      <c r="H49" s="1065">
        <v>7462.4669999999996</v>
      </c>
      <c r="I49" s="1065">
        <v>7570.5439999999999</v>
      </c>
      <c r="J49" s="1065">
        <v>7332.3329999999996</v>
      </c>
      <c r="K49" s="1065">
        <v>7125.6239999999998</v>
      </c>
      <c r="L49" s="1065">
        <v>6584.1970000000001</v>
      </c>
      <c r="M49" s="1065">
        <v>6464.5140000000001</v>
      </c>
      <c r="N49" s="1066">
        <v>6212.4610000000002</v>
      </c>
    </row>
    <row r="50" spans="2:15" ht="17.25" customHeight="1">
      <c r="B50" s="1067"/>
      <c r="C50" s="1069"/>
      <c r="D50" s="1069"/>
      <c r="E50" s="1069"/>
      <c r="F50" s="1069"/>
      <c r="G50" s="1069"/>
      <c r="H50" s="1069"/>
      <c r="I50" s="1069"/>
      <c r="J50" s="1069"/>
      <c r="K50" s="1069"/>
      <c r="L50" s="1069"/>
      <c r="M50" s="1069"/>
      <c r="N50" s="1069"/>
    </row>
    <row r="51" spans="2:15" ht="17.25" customHeight="1" thickBot="1">
      <c r="B51" s="1071">
        <v>2015</v>
      </c>
      <c r="C51" s="1078" t="s">
        <v>110</v>
      </c>
      <c r="D51" s="1069"/>
      <c r="E51" s="1069"/>
      <c r="F51" s="1069"/>
      <c r="G51" s="1069"/>
      <c r="H51" s="1069"/>
      <c r="I51" s="1069"/>
      <c r="J51" s="1069"/>
      <c r="K51" s="1069"/>
      <c r="L51" s="1069"/>
      <c r="M51" s="1069"/>
      <c r="N51" s="1069"/>
    </row>
    <row r="52" spans="2:15" ht="17.25" customHeight="1" thickBot="1">
      <c r="B52" s="1073"/>
      <c r="C52" s="1075" t="s">
        <v>111</v>
      </c>
      <c r="D52" s="1075" t="s">
        <v>112</v>
      </c>
      <c r="E52" s="1075" t="s">
        <v>113</v>
      </c>
      <c r="F52" s="1075" t="s">
        <v>114</v>
      </c>
      <c r="G52" s="1075" t="s">
        <v>115</v>
      </c>
      <c r="H52" s="1075" t="s">
        <v>116</v>
      </c>
      <c r="I52" s="1075" t="s">
        <v>117</v>
      </c>
      <c r="J52" s="1075" t="s">
        <v>118</v>
      </c>
      <c r="K52" s="1075" t="s">
        <v>119</v>
      </c>
      <c r="L52" s="1075" t="s">
        <v>120</v>
      </c>
      <c r="M52" s="1075" t="s">
        <v>121</v>
      </c>
      <c r="N52" s="1076" t="s">
        <v>122</v>
      </c>
    </row>
    <row r="53" spans="2:15" ht="17.25" customHeight="1" thickBot="1">
      <c r="B53" s="1074" t="s">
        <v>123</v>
      </c>
      <c r="C53" s="1065">
        <v>5988.5789999999997</v>
      </c>
      <c r="D53" s="1065">
        <v>6226.96</v>
      </c>
      <c r="E53" s="1065">
        <v>6357.433</v>
      </c>
      <c r="F53" s="1065">
        <v>6430.7160000000003</v>
      </c>
      <c r="G53" s="1065">
        <v>6157.1660000000002</v>
      </c>
      <c r="H53" s="1065">
        <v>6392.8370000000004</v>
      </c>
      <c r="I53" s="1065">
        <v>6266.0069999999996</v>
      </c>
      <c r="J53" s="1065">
        <v>6294.1379999999999</v>
      </c>
      <c r="K53" s="1065">
        <v>6632.9830000000002</v>
      </c>
      <c r="L53" s="1065">
        <v>6475.1030000000001</v>
      </c>
      <c r="M53" s="1065">
        <v>5982.0010000000002</v>
      </c>
      <c r="N53" s="1066">
        <v>5794.0420000000004</v>
      </c>
    </row>
    <row r="54" spans="2:15" ht="17.25" customHeight="1">
      <c r="B54" s="1067"/>
      <c r="C54" s="1069"/>
      <c r="D54" s="1069"/>
      <c r="E54" s="1069"/>
      <c r="F54" s="1069"/>
      <c r="G54" s="1069"/>
      <c r="H54" s="1069"/>
      <c r="I54" s="1069"/>
      <c r="J54" s="1069"/>
      <c r="K54" s="1069"/>
      <c r="L54" s="1069"/>
      <c r="M54" s="1069"/>
      <c r="N54" s="1069"/>
    </row>
    <row r="55" spans="2:15" ht="17.25" customHeight="1" thickBot="1">
      <c r="B55" s="1071">
        <v>2016</v>
      </c>
      <c r="C55" s="1078" t="s">
        <v>110</v>
      </c>
      <c r="D55" s="1069"/>
      <c r="E55" s="1069"/>
      <c r="F55" s="1069"/>
      <c r="G55" s="1069"/>
      <c r="H55" s="1069"/>
      <c r="I55" s="1069"/>
      <c r="J55" s="1069"/>
      <c r="K55" s="1069"/>
      <c r="L55" s="1069"/>
      <c r="M55" s="1069"/>
      <c r="N55" s="1069"/>
    </row>
    <row r="56" spans="2:15" ht="17.25" customHeight="1" thickBot="1">
      <c r="B56" s="1073"/>
      <c r="C56" s="1075" t="s">
        <v>111</v>
      </c>
      <c r="D56" s="1075" t="s">
        <v>112</v>
      </c>
      <c r="E56" s="1075" t="s">
        <v>113</v>
      </c>
      <c r="F56" s="1075" t="s">
        <v>114</v>
      </c>
      <c r="G56" s="1075" t="s">
        <v>115</v>
      </c>
      <c r="H56" s="1075" t="s">
        <v>116</v>
      </c>
      <c r="I56" s="1075" t="s">
        <v>117</v>
      </c>
      <c r="J56" s="1075" t="s">
        <v>118</v>
      </c>
      <c r="K56" s="1075" t="s">
        <v>119</v>
      </c>
      <c r="L56" s="1075" t="s">
        <v>120</v>
      </c>
      <c r="M56" s="1075" t="s">
        <v>121</v>
      </c>
      <c r="N56" s="1076" t="s">
        <v>122</v>
      </c>
    </row>
    <row r="57" spans="2:15" ht="17.25" customHeight="1" thickBot="1">
      <c r="B57" s="1074" t="s">
        <v>123</v>
      </c>
      <c r="C57" s="1065">
        <v>5874.2449999999999</v>
      </c>
      <c r="D57" s="1065">
        <v>5990.7640000000001</v>
      </c>
      <c r="E57" s="1065">
        <v>6134.9849999999997</v>
      </c>
      <c r="F57" s="1065">
        <v>6074.7089999999998</v>
      </c>
      <c r="G57" s="1065">
        <v>6544.3220000000001</v>
      </c>
      <c r="H57" s="1065">
        <v>7168.3109999999997</v>
      </c>
      <c r="I57" s="1065">
        <v>7648.6670000000004</v>
      </c>
      <c r="J57" s="1065">
        <v>7646.9120000000003</v>
      </c>
      <c r="K57" s="1065">
        <v>7698.9219999999996</v>
      </c>
      <c r="L57" s="1065">
        <v>7356.1809999999996</v>
      </c>
      <c r="M57" s="1065">
        <v>7136.1949999999997</v>
      </c>
      <c r="N57" s="1066">
        <v>7355.4430000000002</v>
      </c>
    </row>
    <row r="58" spans="2:15" ht="17.25" customHeight="1">
      <c r="B58" s="1067"/>
      <c r="C58" s="1069"/>
      <c r="D58" s="1069"/>
      <c r="E58" s="1069"/>
      <c r="F58" s="1070"/>
      <c r="G58" s="1069"/>
      <c r="H58" s="1069"/>
      <c r="I58" s="1069"/>
      <c r="J58" s="1069"/>
      <c r="K58" s="1069"/>
      <c r="L58" s="1069"/>
      <c r="M58" s="1069"/>
      <c r="N58" s="1069"/>
    </row>
    <row r="59" spans="2:15" ht="17.25" customHeight="1" thickBot="1">
      <c r="B59" s="1071">
        <v>2017</v>
      </c>
      <c r="C59" s="1078" t="s">
        <v>110</v>
      </c>
      <c r="D59" s="1069"/>
      <c r="E59" s="1069"/>
      <c r="F59" s="1069"/>
      <c r="G59" s="1069"/>
      <c r="H59" s="1069"/>
      <c r="I59" s="1069"/>
      <c r="J59" s="1069"/>
      <c r="K59" s="1069"/>
      <c r="L59" s="1069"/>
      <c r="M59" s="1069"/>
      <c r="N59" s="1069"/>
    </row>
    <row r="60" spans="2:15" ht="17.25" customHeight="1" thickBot="1">
      <c r="B60" s="1073"/>
      <c r="C60" s="1075" t="s">
        <v>111</v>
      </c>
      <c r="D60" s="1075" t="s">
        <v>112</v>
      </c>
      <c r="E60" s="1075" t="s">
        <v>113</v>
      </c>
      <c r="F60" s="1075" t="s">
        <v>114</v>
      </c>
      <c r="G60" s="1075" t="s">
        <v>115</v>
      </c>
      <c r="H60" s="1075" t="s">
        <v>116</v>
      </c>
      <c r="I60" s="1075" t="s">
        <v>117</v>
      </c>
      <c r="J60" s="1075" t="s">
        <v>118</v>
      </c>
      <c r="K60" s="1075" t="s">
        <v>119</v>
      </c>
      <c r="L60" s="1075" t="s">
        <v>120</v>
      </c>
      <c r="M60" s="1075" t="s">
        <v>121</v>
      </c>
      <c r="N60" s="1076" t="s">
        <v>122</v>
      </c>
    </row>
    <row r="61" spans="2:15" ht="17.25" customHeight="1" thickBot="1">
      <c r="B61" s="1074" t="s">
        <v>123</v>
      </c>
      <c r="C61" s="1065">
        <v>7107.8590000000004</v>
      </c>
      <c r="D61" s="1065">
        <v>7032.9409999999998</v>
      </c>
      <c r="E61" s="1065">
        <v>7178.1710000000003</v>
      </c>
      <c r="F61" s="1065">
        <v>7899.58</v>
      </c>
      <c r="G61" s="1065">
        <v>8096.6610000000001</v>
      </c>
      <c r="H61" s="1065">
        <v>8142.7550000000001</v>
      </c>
      <c r="I61" s="1065">
        <v>7976.6329999999998</v>
      </c>
      <c r="J61" s="1065">
        <v>7841.8630000000003</v>
      </c>
      <c r="K61" s="1065">
        <v>7669.6620000000003</v>
      </c>
      <c r="L61" s="1065">
        <v>7096.991</v>
      </c>
      <c r="M61" s="1065">
        <v>6818.5039999999999</v>
      </c>
      <c r="N61" s="1066">
        <v>6791.3230000000003</v>
      </c>
    </row>
    <row r="62" spans="2:15" ht="17.25" customHeight="1">
      <c r="B62" s="1067"/>
      <c r="C62" s="1069"/>
      <c r="D62" s="1069"/>
      <c r="E62" s="1069"/>
      <c r="F62" s="1069"/>
      <c r="G62" s="1069"/>
      <c r="H62" s="1069"/>
      <c r="I62" s="1069"/>
      <c r="J62" s="1069"/>
      <c r="K62" s="1069"/>
      <c r="L62" s="1069"/>
      <c r="M62" s="1069"/>
      <c r="N62" s="1069"/>
      <c r="O62" s="1061"/>
    </row>
    <row r="63" spans="2:15" ht="17.25" customHeight="1" thickBot="1">
      <c r="B63" s="1071">
        <v>2018</v>
      </c>
      <c r="C63" s="1078" t="s">
        <v>110</v>
      </c>
      <c r="D63" s="1069"/>
      <c r="E63" s="1069"/>
      <c r="F63" s="1069"/>
      <c r="G63" s="1069"/>
      <c r="H63" s="1069"/>
      <c r="I63" s="1069"/>
      <c r="J63" s="1069"/>
      <c r="K63" s="1069"/>
      <c r="L63" s="1069"/>
      <c r="M63" s="1069"/>
      <c r="N63" s="1069"/>
    </row>
    <row r="64" spans="2:15" ht="17.25" customHeight="1" thickBot="1">
      <c r="B64" s="1073"/>
      <c r="C64" s="1075" t="s">
        <v>111</v>
      </c>
      <c r="D64" s="1075" t="s">
        <v>112</v>
      </c>
      <c r="E64" s="1075" t="s">
        <v>113</v>
      </c>
      <c r="F64" s="1075" t="s">
        <v>114</v>
      </c>
      <c r="G64" s="1075" t="s">
        <v>115</v>
      </c>
      <c r="H64" s="1075" t="s">
        <v>116</v>
      </c>
      <c r="I64" s="1075" t="s">
        <v>117</v>
      </c>
      <c r="J64" s="1075" t="s">
        <v>118</v>
      </c>
      <c r="K64" s="1075" t="s">
        <v>119</v>
      </c>
      <c r="L64" s="1075" t="s">
        <v>120</v>
      </c>
      <c r="M64" s="1075" t="s">
        <v>121</v>
      </c>
      <c r="N64" s="1076" t="s">
        <v>122</v>
      </c>
    </row>
    <row r="65" spans="2:22" ht="17.25" customHeight="1" thickBot="1">
      <c r="B65" s="1074" t="s">
        <v>123</v>
      </c>
      <c r="C65" s="1065">
        <v>6304.1369999999997</v>
      </c>
      <c r="D65" s="1065">
        <v>6602.5190000000002</v>
      </c>
      <c r="E65" s="1065">
        <v>6838.3890000000001</v>
      </c>
      <c r="F65" s="1065">
        <v>6668.2719999999999</v>
      </c>
      <c r="G65" s="1065">
        <v>6553.5039999999999</v>
      </c>
      <c r="H65" s="1065">
        <v>6794.8559999999998</v>
      </c>
      <c r="I65" s="1065">
        <v>6792.067</v>
      </c>
      <c r="J65" s="1065">
        <v>7043.116</v>
      </c>
      <c r="K65" s="1065">
        <v>6983.848</v>
      </c>
      <c r="L65" s="1065">
        <v>6532.5169999999998</v>
      </c>
      <c r="M65" s="1065">
        <v>6422.5680000000002</v>
      </c>
      <c r="N65" s="1066">
        <v>6408.8670000000002</v>
      </c>
    </row>
    <row r="66" spans="2:22" ht="17.25" customHeight="1">
      <c r="B66" s="1067"/>
      <c r="C66" s="1069"/>
      <c r="D66" s="1069"/>
      <c r="E66" s="1069"/>
      <c r="F66" s="1069"/>
      <c r="G66" s="1069"/>
      <c r="H66" s="1069"/>
      <c r="I66" s="1069"/>
      <c r="J66" s="1069"/>
      <c r="K66" s="1069"/>
      <c r="L66" s="1069"/>
      <c r="M66" s="1069"/>
      <c r="N66" s="1069"/>
      <c r="O66" s="1061"/>
    </row>
    <row r="67" spans="2:22" ht="17.25" customHeight="1" thickBot="1">
      <c r="B67" s="1071">
        <v>2019</v>
      </c>
      <c r="C67" s="1078" t="s">
        <v>110</v>
      </c>
      <c r="D67" s="1069"/>
      <c r="E67" s="1069"/>
      <c r="F67" s="1069"/>
      <c r="G67" s="1069"/>
      <c r="H67" s="1069"/>
      <c r="I67" s="1069"/>
      <c r="J67" s="1069"/>
      <c r="K67" s="1069"/>
      <c r="L67" s="1069"/>
      <c r="M67" s="1069"/>
      <c r="N67" s="1069"/>
    </row>
    <row r="68" spans="2:22" ht="17.25" customHeight="1" thickBot="1">
      <c r="B68" s="1073"/>
      <c r="C68" s="1075" t="s">
        <v>111</v>
      </c>
      <c r="D68" s="1075" t="s">
        <v>112</v>
      </c>
      <c r="E68" s="1075" t="s">
        <v>113</v>
      </c>
      <c r="F68" s="1075" t="s">
        <v>114</v>
      </c>
      <c r="G68" s="1075" t="s">
        <v>115</v>
      </c>
      <c r="H68" s="1075" t="s">
        <v>116</v>
      </c>
      <c r="I68" s="1075" t="s">
        <v>117</v>
      </c>
      <c r="J68" s="1075" t="s">
        <v>118</v>
      </c>
      <c r="K68" s="1075" t="s">
        <v>119</v>
      </c>
      <c r="L68" s="1075" t="s">
        <v>120</v>
      </c>
      <c r="M68" s="1075" t="s">
        <v>121</v>
      </c>
      <c r="N68" s="1076" t="s">
        <v>122</v>
      </c>
    </row>
    <row r="69" spans="2:22" ht="17.25" customHeight="1" thickBot="1">
      <c r="B69" s="1074" t="s">
        <v>123</v>
      </c>
      <c r="C69" s="1065">
        <v>6293.2969999999996</v>
      </c>
      <c r="D69" s="1065">
        <v>6301.5559999999996</v>
      </c>
      <c r="E69" s="1065">
        <v>6571.634</v>
      </c>
      <c r="F69" s="1065">
        <v>8477.1820000000007</v>
      </c>
      <c r="G69" s="1065">
        <v>8512.2630000000008</v>
      </c>
      <c r="H69" s="1065">
        <v>8364.6530000000002</v>
      </c>
      <c r="I69" s="1065">
        <v>8132.777</v>
      </c>
      <c r="J69" s="1065">
        <v>8539.4519999999993</v>
      </c>
      <c r="K69" s="1065">
        <v>8538.0300000000007</v>
      </c>
      <c r="L69" s="1065">
        <v>8525.3870000000006</v>
      </c>
      <c r="M69" s="1065">
        <v>8711.92</v>
      </c>
      <c r="N69" s="1066">
        <v>9366.018</v>
      </c>
    </row>
    <row r="70" spans="2:22" s="393" customFormat="1" ht="17.25" customHeight="1">
      <c r="B70" s="1067"/>
      <c r="C70" s="1069"/>
      <c r="D70" s="1069"/>
      <c r="E70" s="1069"/>
      <c r="F70" s="1069"/>
      <c r="G70" s="1069"/>
      <c r="H70" s="1069"/>
      <c r="I70" s="1069"/>
      <c r="J70" s="1069"/>
      <c r="K70" s="1069"/>
      <c r="L70" s="1069"/>
      <c r="M70" s="1069"/>
      <c r="N70" s="1069"/>
      <c r="O70" s="1054"/>
      <c r="P70" s="1054"/>
      <c r="Q70" s="1054"/>
      <c r="R70" s="1054"/>
      <c r="S70" s="1054"/>
      <c r="T70" s="1054"/>
      <c r="U70" s="1054"/>
      <c r="V70" s="1054"/>
    </row>
    <row r="71" spans="2:22" ht="17.25" customHeight="1" thickBot="1">
      <c r="B71" s="1071">
        <v>2020</v>
      </c>
      <c r="C71" s="1078" t="s">
        <v>110</v>
      </c>
      <c r="D71" s="1069"/>
      <c r="E71" s="1069"/>
      <c r="F71" s="1069"/>
      <c r="G71" s="1069"/>
      <c r="H71" s="1069"/>
      <c r="I71" s="1069"/>
      <c r="J71" s="1069"/>
      <c r="K71" s="1069"/>
      <c r="L71" s="1069"/>
      <c r="M71" s="1069"/>
      <c r="N71" s="1069"/>
      <c r="O71" s="1061"/>
    </row>
    <row r="72" spans="2:22" ht="17.25" customHeight="1" thickBot="1">
      <c r="B72" s="1073"/>
      <c r="C72" s="1075" t="s">
        <v>111</v>
      </c>
      <c r="D72" s="1075" t="s">
        <v>112</v>
      </c>
      <c r="E72" s="1075" t="s">
        <v>113</v>
      </c>
      <c r="F72" s="1075" t="s">
        <v>114</v>
      </c>
      <c r="G72" s="1075" t="s">
        <v>115</v>
      </c>
      <c r="H72" s="1075" t="s">
        <v>116</v>
      </c>
      <c r="I72" s="1075" t="s">
        <v>117</v>
      </c>
      <c r="J72" s="1075" t="s">
        <v>118</v>
      </c>
      <c r="K72" s="1075" t="s">
        <v>119</v>
      </c>
      <c r="L72" s="1075" t="s">
        <v>120</v>
      </c>
      <c r="M72" s="1075" t="s">
        <v>121</v>
      </c>
      <c r="N72" s="1076" t="s">
        <v>122</v>
      </c>
      <c r="O72" s="1061"/>
    </row>
    <row r="73" spans="2:22" ht="17.25" customHeight="1" thickBot="1">
      <c r="B73" s="1074" t="s">
        <v>123</v>
      </c>
      <c r="C73" s="1065">
        <v>8722.2080000000005</v>
      </c>
      <c r="D73" s="1065">
        <v>8888.68</v>
      </c>
      <c r="E73" s="1065">
        <v>9249.9439999999995</v>
      </c>
      <c r="F73" s="1065">
        <v>8827.5239999999994</v>
      </c>
      <c r="G73" s="1065">
        <v>7595.232</v>
      </c>
      <c r="H73" s="1065">
        <v>7993.848</v>
      </c>
      <c r="I73" s="1065">
        <v>7228.6859999999997</v>
      </c>
      <c r="J73" s="1065">
        <v>7127.9790000000003</v>
      </c>
      <c r="K73" s="1065">
        <v>6782.8620000000001</v>
      </c>
      <c r="L73" s="1065">
        <v>6522.2709999999997</v>
      </c>
      <c r="M73" s="1065">
        <v>6220.9089999999997</v>
      </c>
      <c r="N73" s="1066">
        <v>5857.3779999999997</v>
      </c>
      <c r="O73" s="1061"/>
    </row>
    <row r="74" spans="2:22" ht="15.75">
      <c r="B74" s="1064"/>
      <c r="C74" s="1064"/>
      <c r="D74" s="1064"/>
      <c r="E74" s="1064"/>
      <c r="F74" s="1064"/>
      <c r="G74" s="1064"/>
      <c r="H74" s="1064"/>
      <c r="I74" s="1064"/>
      <c r="J74" s="1064"/>
      <c r="K74" s="1064"/>
      <c r="L74" s="1067"/>
      <c r="M74" s="1067"/>
      <c r="N74" s="1067"/>
      <c r="O74" s="1061"/>
    </row>
    <row r="75" spans="2:22" ht="15.75">
      <c r="B75" s="1064"/>
      <c r="C75" s="1064"/>
      <c r="D75" s="1064"/>
      <c r="E75" s="1064"/>
      <c r="F75" s="1064"/>
      <c r="G75" s="1064"/>
      <c r="H75" s="1064"/>
      <c r="I75" s="1064"/>
      <c r="J75" s="1064"/>
      <c r="K75" s="1064"/>
      <c r="L75" s="1067"/>
      <c r="M75" s="1067"/>
      <c r="N75" s="1067"/>
      <c r="O75" s="1061"/>
    </row>
    <row r="76" spans="2:22" ht="16.5" thickBot="1">
      <c r="B76" s="1071">
        <v>2021</v>
      </c>
      <c r="C76" s="1078" t="s">
        <v>110</v>
      </c>
      <c r="D76" s="1069"/>
      <c r="E76" s="1069"/>
      <c r="F76" s="1069"/>
      <c r="G76" s="1069"/>
      <c r="H76" s="1069"/>
      <c r="I76" s="1069"/>
      <c r="J76" s="1069"/>
      <c r="K76" s="1069"/>
      <c r="L76" s="1069"/>
      <c r="M76" s="1069"/>
      <c r="N76" s="1069"/>
      <c r="O76" s="1061"/>
    </row>
    <row r="77" spans="2:22" ht="16.5" thickBot="1">
      <c r="B77" s="1073"/>
      <c r="C77" s="1075" t="s">
        <v>111</v>
      </c>
      <c r="D77" s="1075" t="s">
        <v>112</v>
      </c>
      <c r="E77" s="1075" t="s">
        <v>113</v>
      </c>
      <c r="F77" s="1075" t="s">
        <v>114</v>
      </c>
      <c r="G77" s="1075" t="s">
        <v>115</v>
      </c>
      <c r="H77" s="1075" t="s">
        <v>116</v>
      </c>
      <c r="I77" s="1075" t="s">
        <v>117</v>
      </c>
      <c r="J77" s="1075" t="s">
        <v>118</v>
      </c>
      <c r="K77" s="1075" t="s">
        <v>119</v>
      </c>
      <c r="L77" s="1075" t="s">
        <v>120</v>
      </c>
      <c r="M77" s="1075" t="s">
        <v>121</v>
      </c>
      <c r="N77" s="1076" t="s">
        <v>122</v>
      </c>
      <c r="O77" s="1061"/>
    </row>
    <row r="78" spans="2:22" ht="16.5" thickBot="1">
      <c r="B78" s="1074" t="s">
        <v>123</v>
      </c>
      <c r="C78" s="1065">
        <v>5856.7259999999997</v>
      </c>
      <c r="D78" s="1065">
        <v>6191.5230000000001</v>
      </c>
      <c r="E78" s="1065">
        <v>7930.8140000000003</v>
      </c>
      <c r="F78" s="1065">
        <v>7600.5050000000001</v>
      </c>
      <c r="G78" s="1065">
        <v>7635.61</v>
      </c>
      <c r="H78" s="1065">
        <v>7737</v>
      </c>
      <c r="I78" s="1065">
        <v>7168.5640000000003</v>
      </c>
      <c r="J78" s="1065">
        <v>7431.9129999999996</v>
      </c>
      <c r="K78" s="1065">
        <v>6762.7129999999997</v>
      </c>
      <c r="L78" s="1065">
        <v>6263.6350000000002</v>
      </c>
      <c r="M78" s="1065">
        <v>6216</v>
      </c>
      <c r="N78" s="1066">
        <v>6429</v>
      </c>
      <c r="O78" s="1061"/>
    </row>
    <row r="79" spans="2:22" ht="15.75">
      <c r="B79" s="1064"/>
      <c r="C79" s="1064"/>
      <c r="D79" s="1064"/>
      <c r="E79" s="1064"/>
      <c r="F79" s="1064"/>
      <c r="G79" s="1064"/>
      <c r="H79" s="1064"/>
      <c r="I79" s="1064"/>
      <c r="J79" s="1064"/>
      <c r="K79" s="1064"/>
      <c r="L79" s="1067"/>
      <c r="M79" s="1067"/>
      <c r="N79" s="1067"/>
      <c r="O79" s="1061"/>
    </row>
    <row r="80" spans="2:22" ht="16.5" thickBot="1">
      <c r="B80" s="1079">
        <v>2022</v>
      </c>
      <c r="C80" s="1080" t="s">
        <v>110</v>
      </c>
      <c r="D80" s="1069"/>
      <c r="E80" s="1069"/>
      <c r="F80" s="1069"/>
      <c r="G80" s="1069"/>
      <c r="H80" s="1069"/>
      <c r="I80" s="1069"/>
      <c r="J80" s="1069"/>
      <c r="K80" s="1069"/>
      <c r="L80" s="1069"/>
      <c r="M80" s="1069"/>
      <c r="N80" s="1069"/>
    </row>
    <row r="81" spans="2:14" ht="16.5" thickBot="1">
      <c r="B81" s="1081"/>
      <c r="C81" s="1083" t="s">
        <v>111</v>
      </c>
      <c r="D81" s="1083" t="s">
        <v>112</v>
      </c>
      <c r="E81" s="1083" t="s">
        <v>113</v>
      </c>
      <c r="F81" s="1083" t="s">
        <v>114</v>
      </c>
      <c r="G81" s="1083" t="s">
        <v>115</v>
      </c>
      <c r="H81" s="1083" t="s">
        <v>116</v>
      </c>
      <c r="I81" s="1083" t="s">
        <v>117</v>
      </c>
      <c r="J81" s="1083" t="s">
        <v>118</v>
      </c>
      <c r="K81" s="1083" t="s">
        <v>119</v>
      </c>
      <c r="L81" s="1083" t="s">
        <v>120</v>
      </c>
      <c r="M81" s="1083" t="s">
        <v>121</v>
      </c>
      <c r="N81" s="1084" t="s">
        <v>122</v>
      </c>
    </row>
    <row r="82" spans="2:14" ht="16.5" thickBot="1">
      <c r="B82" s="1082" t="s">
        <v>123</v>
      </c>
      <c r="C82" s="1065">
        <v>6706.8040000000001</v>
      </c>
      <c r="D82" s="1065">
        <v>6444.71</v>
      </c>
      <c r="E82" s="1065">
        <v>9602.8559999999998</v>
      </c>
      <c r="F82" s="1065">
        <v>10011.225</v>
      </c>
      <c r="G82" s="1065">
        <v>9408.5210000000006</v>
      </c>
      <c r="H82" s="1065">
        <v>9558.83</v>
      </c>
      <c r="I82" s="1065">
        <v>9865.9449999999997</v>
      </c>
      <c r="J82" s="1065"/>
      <c r="K82" s="1065"/>
      <c r="L82" s="1065"/>
      <c r="M82" s="1065"/>
      <c r="N82" s="1066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>
    <tabColor theme="9" tint="0.59999389629810485"/>
  </sheetPr>
  <dimension ref="B1:M30"/>
  <sheetViews>
    <sheetView showGridLines="0" workbookViewId="0">
      <selection activeCell="B4" sqref="B4:E14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610" t="s">
        <v>449</v>
      </c>
      <c r="C1" s="1610"/>
      <c r="D1" s="1610"/>
      <c r="E1" s="1610"/>
      <c r="F1" s="1026"/>
      <c r="G1" s="664" t="s">
        <v>393</v>
      </c>
      <c r="H1" s="1085"/>
    </row>
    <row r="2" spans="2:13" ht="24" customHeight="1">
      <c r="B2" s="910" t="s">
        <v>447</v>
      </c>
      <c r="C2" s="1611" t="s">
        <v>518</v>
      </c>
      <c r="D2" s="1611"/>
      <c r="G2" s="641"/>
    </row>
    <row r="3" spans="2:13" ht="28.5" customHeight="1" thickBot="1">
      <c r="B3" s="1086"/>
      <c r="C3" s="1087"/>
      <c r="D3" s="1087"/>
      <c r="E3" s="1087"/>
    </row>
    <row r="4" spans="2:13" ht="21.75" customHeight="1" thickBot="1">
      <c r="B4" s="1605" t="s">
        <v>519</v>
      </c>
      <c r="C4" s="1607" t="s">
        <v>520</v>
      </c>
      <c r="D4" s="1608"/>
      <c r="E4" s="1609"/>
      <c r="H4"/>
      <c r="I4"/>
      <c r="J4"/>
      <c r="K4"/>
      <c r="L4"/>
      <c r="M4"/>
    </row>
    <row r="5" spans="2:13" ht="30.75" customHeight="1" thickBot="1">
      <c r="B5" s="1606"/>
      <c r="C5" s="1346">
        <v>44794</v>
      </c>
      <c r="D5" s="1347">
        <v>44787</v>
      </c>
      <c r="E5" s="1088" t="s">
        <v>521</v>
      </c>
      <c r="H5"/>
      <c r="I5"/>
      <c r="J5"/>
      <c r="K5"/>
      <c r="L5"/>
      <c r="M5"/>
    </row>
    <row r="6" spans="2:13" ht="17.25" customHeight="1">
      <c r="B6" s="1089" t="s">
        <v>522</v>
      </c>
      <c r="C6" s="1090">
        <v>17807.656999999999</v>
      </c>
      <c r="D6" s="1091">
        <v>17234.905999999999</v>
      </c>
      <c r="E6" s="1100">
        <v>3.3232035034017608E-2</v>
      </c>
      <c r="F6" s="642"/>
      <c r="H6"/>
      <c r="I6"/>
      <c r="J6"/>
      <c r="K6"/>
      <c r="L6"/>
      <c r="M6"/>
    </row>
    <row r="7" spans="2:13" ht="17.25" customHeight="1">
      <c r="B7" s="1092" t="s">
        <v>523</v>
      </c>
      <c r="C7" s="1093">
        <v>15541.885</v>
      </c>
      <c r="D7" s="1094">
        <v>14092.254000000001</v>
      </c>
      <c r="E7" s="1101">
        <v>0.10286722053122228</v>
      </c>
      <c r="H7"/>
      <c r="I7"/>
      <c r="J7"/>
      <c r="K7"/>
      <c r="L7"/>
      <c r="M7"/>
    </row>
    <row r="8" spans="2:13" ht="17.25" customHeight="1">
      <c r="B8" s="1092" t="s">
        <v>524</v>
      </c>
      <c r="C8" s="1093">
        <v>14238.547</v>
      </c>
      <c r="D8" s="1094">
        <v>14029.654</v>
      </c>
      <c r="E8" s="1101">
        <v>1.4889390714838729E-2</v>
      </c>
      <c r="H8"/>
      <c r="I8"/>
      <c r="J8"/>
      <c r="K8"/>
      <c r="L8"/>
      <c r="M8"/>
    </row>
    <row r="9" spans="2:13" ht="17.25" customHeight="1">
      <c r="B9" s="1092" t="s">
        <v>525</v>
      </c>
      <c r="C9" s="1093">
        <v>9922.9500000000007</v>
      </c>
      <c r="D9" s="1094">
        <v>9586.1640000000007</v>
      </c>
      <c r="E9" s="1101">
        <v>3.5132509729647855E-2</v>
      </c>
      <c r="H9"/>
      <c r="I9"/>
      <c r="J9"/>
      <c r="K9"/>
      <c r="L9"/>
      <c r="M9"/>
    </row>
    <row r="10" spans="2:13" ht="15.75">
      <c r="B10" s="1092" t="s">
        <v>526</v>
      </c>
      <c r="C10" s="1093">
        <v>13918.302</v>
      </c>
      <c r="D10" s="1094">
        <v>13243.837</v>
      </c>
      <c r="E10" s="1101">
        <v>5.0926706512621697E-2</v>
      </c>
      <c r="H10"/>
      <c r="I10"/>
      <c r="J10"/>
      <c r="K10"/>
      <c r="L10"/>
      <c r="M10"/>
    </row>
    <row r="11" spans="2:13" ht="15.75">
      <c r="B11" s="1092" t="s">
        <v>527</v>
      </c>
      <c r="C11" s="1093">
        <v>13257.504000000001</v>
      </c>
      <c r="D11" s="1094">
        <v>12210.739</v>
      </c>
      <c r="E11" s="1101">
        <v>8.5724950799456218E-2</v>
      </c>
      <c r="H11"/>
      <c r="I11"/>
      <c r="J11"/>
      <c r="K11"/>
      <c r="L11"/>
      <c r="M11"/>
    </row>
    <row r="12" spans="2:13" ht="15.75">
      <c r="B12" s="1092" t="s">
        <v>528</v>
      </c>
      <c r="C12" s="1093">
        <v>14450.789000000001</v>
      </c>
      <c r="D12" s="1094">
        <v>13419.674000000001</v>
      </c>
      <c r="E12" s="1101">
        <v>7.6836069192142795E-2</v>
      </c>
      <c r="H12"/>
      <c r="I12"/>
      <c r="J12"/>
      <c r="K12"/>
      <c r="L12"/>
      <c r="M12"/>
    </row>
    <row r="13" spans="2:13" ht="15.75">
      <c r="B13" s="1092" t="s">
        <v>529</v>
      </c>
      <c r="C13" s="1093">
        <v>20418.267</v>
      </c>
      <c r="D13" s="1094">
        <v>22031.411</v>
      </c>
      <c r="E13" s="1102">
        <v>-7.3220185488800521E-2</v>
      </c>
      <c r="H13"/>
      <c r="I13"/>
      <c r="J13"/>
      <c r="K13"/>
      <c r="L13"/>
      <c r="M13"/>
    </row>
    <row r="14" spans="2:13" ht="16.5" thickBot="1">
      <c r="B14" s="1095" t="s">
        <v>530</v>
      </c>
      <c r="C14" s="1096">
        <v>13703.085999999999</v>
      </c>
      <c r="D14" s="1097">
        <v>18008.133999999998</v>
      </c>
      <c r="E14" s="1103">
        <v>-0.23906130418620827</v>
      </c>
      <c r="F14" s="319"/>
      <c r="G14" s="319"/>
      <c r="H14"/>
      <c r="I14"/>
      <c r="J14"/>
      <c r="K14"/>
      <c r="L14"/>
      <c r="M14"/>
    </row>
    <row r="15" spans="2:13">
      <c r="B15" s="1098"/>
      <c r="C15" s="1098"/>
      <c r="D15" s="1099"/>
      <c r="E15" s="1099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5500" priority="1" operator="lessThan">
      <formula>0</formula>
    </cfRule>
    <cfRule type="cellIs" dxfId="5499" priority="2" operator="greaterThan">
      <formula>0</formula>
    </cfRule>
    <cfRule type="cellIs" dxfId="5498" priority="3" stopIfTrue="1" operator="lessThan">
      <formula>0</formula>
    </cfRule>
    <cfRule type="cellIs" dxfId="5497" priority="4" stopIfTrue="1" operator="greaterThan">
      <formula>0</formula>
    </cfRule>
    <cfRule type="cellIs" dxfId="5496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7">
    <tabColor theme="9" tint="0.59999389629810485"/>
  </sheetPr>
  <dimension ref="A1:S73"/>
  <sheetViews>
    <sheetView showGridLines="0" workbookViewId="0">
      <selection activeCell="M26" sqref="M26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04" t="s">
        <v>450</v>
      </c>
      <c r="B1" s="1105"/>
      <c r="C1" s="1105"/>
      <c r="D1" s="1105"/>
      <c r="E1" s="1105"/>
      <c r="F1" s="1105"/>
      <c r="G1" s="1105"/>
      <c r="H1" s="1105"/>
      <c r="I1" s="1105"/>
      <c r="J1" s="1105"/>
      <c r="K1" s="1105"/>
      <c r="L1" s="1105"/>
      <c r="M1" s="1105"/>
      <c r="N1" s="1105"/>
    </row>
    <row r="2" spans="1:17" ht="18.75">
      <c r="A2" s="1106" t="s">
        <v>239</v>
      </c>
      <c r="B2" s="1105"/>
      <c r="C2" s="1105"/>
      <c r="D2" s="1105"/>
      <c r="E2" s="1105"/>
      <c r="F2" s="1105"/>
      <c r="G2" s="1105"/>
      <c r="H2" s="1105"/>
      <c r="I2" s="1105"/>
      <c r="J2" s="1105"/>
      <c r="K2" s="1105"/>
      <c r="L2" s="1105"/>
      <c r="M2" s="1105"/>
      <c r="N2" s="1105"/>
    </row>
    <row r="3" spans="1:17" ht="12" customHeight="1">
      <c r="A3" s="1105"/>
      <c r="B3" s="1105"/>
      <c r="C3" s="1105"/>
      <c r="D3" s="1105"/>
      <c r="E3" s="1105"/>
      <c r="F3" s="1105"/>
      <c r="G3" s="1105"/>
      <c r="H3" s="1105"/>
      <c r="I3" s="1105"/>
      <c r="J3" s="1105"/>
      <c r="K3" s="1105"/>
      <c r="L3" s="1105"/>
      <c r="M3" s="1105"/>
      <c r="N3" s="1105"/>
    </row>
    <row r="4" spans="1:17" ht="13.5" customHeight="1" thickBot="1">
      <c r="A4" s="1105"/>
      <c r="B4" s="1105"/>
      <c r="C4" s="1107" t="s">
        <v>241</v>
      </c>
      <c r="D4" s="1105"/>
      <c r="E4" s="1108"/>
      <c r="F4" s="1109"/>
      <c r="G4" s="1105"/>
      <c r="H4" s="1105"/>
      <c r="I4" s="1105"/>
      <c r="J4" s="1105"/>
      <c r="K4" s="1105"/>
      <c r="L4" s="1105"/>
      <c r="M4" s="1105"/>
      <c r="N4" s="1105"/>
    </row>
    <row r="5" spans="1:17" ht="15.75" thickBot="1">
      <c r="A5" s="1110" t="s">
        <v>242</v>
      </c>
      <c r="B5" s="1111" t="s">
        <v>243</v>
      </c>
      <c r="C5" s="1112" t="s">
        <v>244</v>
      </c>
      <c r="D5" s="1112" t="s">
        <v>245</v>
      </c>
      <c r="E5" s="1112" t="s">
        <v>246</v>
      </c>
      <c r="F5" s="1112" t="s">
        <v>247</v>
      </c>
      <c r="G5" s="1112" t="s">
        <v>248</v>
      </c>
      <c r="H5" s="1112" t="s">
        <v>249</v>
      </c>
      <c r="I5" s="1112" t="s">
        <v>250</v>
      </c>
      <c r="J5" s="1112" t="s">
        <v>251</v>
      </c>
      <c r="K5" s="1112" t="s">
        <v>252</v>
      </c>
      <c r="L5" s="1112" t="s">
        <v>253</v>
      </c>
      <c r="M5" s="1113" t="s">
        <v>254</v>
      </c>
      <c r="N5" s="1105"/>
    </row>
    <row r="6" spans="1:17" ht="22.5" customHeight="1" thickBot="1">
      <c r="A6" s="1612" t="s">
        <v>258</v>
      </c>
      <c r="B6" s="1613"/>
      <c r="C6" s="1613"/>
      <c r="D6" s="1613"/>
      <c r="E6" s="1613"/>
      <c r="F6" s="1613"/>
      <c r="G6" s="1613"/>
      <c r="H6" s="1613"/>
      <c r="I6" s="1613"/>
      <c r="J6" s="1613"/>
      <c r="K6" s="1613"/>
      <c r="L6" s="1613"/>
      <c r="M6" s="1614"/>
      <c r="N6" s="1105"/>
    </row>
    <row r="7" spans="1:17" ht="15.75">
      <c r="A7" s="1114" t="s">
        <v>255</v>
      </c>
      <c r="B7" s="1115">
        <v>12072.460066898788</v>
      </c>
      <c r="C7" s="1116">
        <v>11801.754024324327</v>
      </c>
      <c r="D7" s="1116">
        <v>11842.874129213025</v>
      </c>
      <c r="E7" s="1116">
        <v>12635.769988031125</v>
      </c>
      <c r="F7" s="1116">
        <v>12629.137716030946</v>
      </c>
      <c r="G7" s="1116">
        <v>12583.955527752287</v>
      </c>
      <c r="H7" s="1116">
        <v>12409.656890636163</v>
      </c>
      <c r="I7" s="1116">
        <v>12314.176792211427</v>
      </c>
      <c r="J7" s="1116">
        <v>12236.484970709</v>
      </c>
      <c r="K7" s="1116">
        <v>11952.61433067424</v>
      </c>
      <c r="L7" s="1116">
        <v>11905.714046979869</v>
      </c>
      <c r="M7" s="1117">
        <v>12034.467692820765</v>
      </c>
      <c r="N7" s="1105"/>
    </row>
    <row r="8" spans="1:17" ht="15.75">
      <c r="A8" s="1118" t="s">
        <v>256</v>
      </c>
      <c r="B8" s="1119">
        <v>11640.855915020755</v>
      </c>
      <c r="C8" s="1120">
        <v>11612.937112078713</v>
      </c>
      <c r="D8" s="1120">
        <v>12018.127992604223</v>
      </c>
      <c r="E8" s="1120">
        <v>11874.202222075666</v>
      </c>
      <c r="F8" s="1120">
        <v>11826.881186150231</v>
      </c>
      <c r="G8" s="1120">
        <v>11494.455592602042</v>
      </c>
      <c r="H8" s="1120">
        <v>11378.649654487566</v>
      </c>
      <c r="I8" s="1120">
        <v>11500.772655429282</v>
      </c>
      <c r="J8" s="1120">
        <v>11555.248191666431</v>
      </c>
      <c r="K8" s="1120">
        <v>11351.845098183347</v>
      </c>
      <c r="L8" s="1120">
        <v>11391.502646445555</v>
      </c>
      <c r="M8" s="1121">
        <v>11492.859999452077</v>
      </c>
      <c r="N8" s="1105"/>
    </row>
    <row r="9" spans="1:17" ht="15.75">
      <c r="A9" s="1118" t="s">
        <v>257</v>
      </c>
      <c r="B9" s="1119">
        <v>11468.445677214311</v>
      </c>
      <c r="C9" s="1120">
        <v>11395.660197596975</v>
      </c>
      <c r="D9" s="1120">
        <v>11429.39419859064</v>
      </c>
      <c r="E9" s="1120">
        <v>12775.194222807571</v>
      </c>
      <c r="F9" s="1120">
        <v>12854.221299749677</v>
      </c>
      <c r="G9" s="1120">
        <v>12653.163547531443</v>
      </c>
      <c r="H9" s="1120">
        <v>12344.801068499683</v>
      </c>
      <c r="I9" s="1120">
        <v>12340.35</v>
      </c>
      <c r="J9" s="1122">
        <v>12423.259</v>
      </c>
      <c r="K9" s="1120">
        <v>11381.679</v>
      </c>
      <c r="L9" s="1120">
        <v>11571.589</v>
      </c>
      <c r="M9" s="1121">
        <v>12975.208000000001</v>
      </c>
      <c r="N9" s="1105"/>
    </row>
    <row r="10" spans="1:17" ht="15.75">
      <c r="A10" s="1118">
        <v>2020</v>
      </c>
      <c r="B10" s="1119">
        <v>12510.022000000001</v>
      </c>
      <c r="C10" s="1120">
        <v>12273.789000000001</v>
      </c>
      <c r="D10" s="1120">
        <v>13020.531000000001</v>
      </c>
      <c r="E10" s="1120">
        <v>12219.789000000001</v>
      </c>
      <c r="F10" s="1120">
        <v>11271.537</v>
      </c>
      <c r="G10" s="1120">
        <v>11310.51</v>
      </c>
      <c r="H10" s="1120">
        <v>11047.205</v>
      </c>
      <c r="I10" s="1120">
        <v>11216.826999999999</v>
      </c>
      <c r="J10" s="1122">
        <v>10892.03</v>
      </c>
      <c r="K10" s="1120">
        <v>10571.252</v>
      </c>
      <c r="L10" s="1120">
        <v>10369.69</v>
      </c>
      <c r="M10" s="1121">
        <v>10486.311</v>
      </c>
      <c r="N10" s="1105"/>
    </row>
    <row r="11" spans="1:17" ht="15.75">
      <c r="A11" s="1348">
        <v>2021</v>
      </c>
      <c r="B11" s="1349">
        <v>10383.261</v>
      </c>
      <c r="C11" s="1350">
        <v>10311.768</v>
      </c>
      <c r="D11" s="1350">
        <v>11430.093999999999</v>
      </c>
      <c r="E11" s="1350">
        <v>10932.215</v>
      </c>
      <c r="F11" s="1350">
        <v>11661.768</v>
      </c>
      <c r="G11" s="1350">
        <v>11041.956</v>
      </c>
      <c r="H11" s="1350">
        <v>11207.654</v>
      </c>
      <c r="I11" s="1350">
        <v>11117.385</v>
      </c>
      <c r="J11" s="1351">
        <v>10932.218000000001</v>
      </c>
      <c r="K11" s="1350">
        <v>10799.884</v>
      </c>
      <c r="L11" s="1350">
        <v>10727</v>
      </c>
      <c r="M11" s="1352">
        <v>10744</v>
      </c>
      <c r="N11" s="1105"/>
    </row>
    <row r="12" spans="1:17" ht="16.5" thickBot="1">
      <c r="A12" s="1123">
        <v>2022</v>
      </c>
      <c r="B12" s="1124">
        <v>11273.188</v>
      </c>
      <c r="C12" s="1125">
        <v>10292.949000000001</v>
      </c>
      <c r="D12" s="1125">
        <v>15339.986999999999</v>
      </c>
      <c r="E12" s="1125">
        <v>15073.291999999999</v>
      </c>
      <c r="F12" s="1125">
        <v>14162.804</v>
      </c>
      <c r="G12" s="1125">
        <v>14496.053</v>
      </c>
      <c r="H12" s="1125">
        <v>14140.483</v>
      </c>
      <c r="I12" s="1125"/>
      <c r="J12" s="1125"/>
      <c r="K12" s="1125"/>
      <c r="L12" s="1125"/>
      <c r="M12" s="1126"/>
      <c r="N12" s="1105"/>
    </row>
    <row r="13" spans="1:17" ht="16.5" thickBot="1">
      <c r="A13" s="1612" t="s">
        <v>259</v>
      </c>
      <c r="B13" s="1613"/>
      <c r="C13" s="1613"/>
      <c r="D13" s="1613"/>
      <c r="E13" s="1613"/>
      <c r="F13" s="1613"/>
      <c r="G13" s="1613"/>
      <c r="H13" s="1613"/>
      <c r="I13" s="1613"/>
      <c r="J13" s="1613"/>
      <c r="K13" s="1613"/>
      <c r="L13" s="1613"/>
      <c r="M13" s="1614"/>
      <c r="N13" s="1105"/>
      <c r="Q13" s="635"/>
    </row>
    <row r="14" spans="1:17" ht="15.75">
      <c r="A14" s="1114" t="s">
        <v>255</v>
      </c>
      <c r="B14" s="1115">
        <v>16521.015311102961</v>
      </c>
      <c r="C14" s="1116">
        <v>16329.848133231302</v>
      </c>
      <c r="D14" s="1116">
        <v>16386.325031621967</v>
      </c>
      <c r="E14" s="1116">
        <v>16685.23248821239</v>
      </c>
      <c r="F14" s="1116">
        <v>16478.558665396817</v>
      </c>
      <c r="G14" s="1116">
        <v>17481.393714721282</v>
      </c>
      <c r="H14" s="1116">
        <v>17152.130721219499</v>
      </c>
      <c r="I14" s="1116">
        <v>17594.326029049367</v>
      </c>
      <c r="J14" s="1116">
        <v>17664.347577413922</v>
      </c>
      <c r="K14" s="1116">
        <v>17992.626149633696</v>
      </c>
      <c r="L14" s="1116">
        <v>17189.463741507981</v>
      </c>
      <c r="M14" s="1117">
        <v>17708.052386413412</v>
      </c>
      <c r="N14" s="1105"/>
      <c r="Q14" s="635"/>
    </row>
    <row r="15" spans="1:17" ht="15.75">
      <c r="A15" s="1118" t="s">
        <v>256</v>
      </c>
      <c r="B15" s="1119">
        <v>17405.203196364768</v>
      </c>
      <c r="C15" s="1120">
        <v>16663.489714689258</v>
      </c>
      <c r="D15" s="1120">
        <v>17876.778164465093</v>
      </c>
      <c r="E15" s="1120">
        <v>17492.473995654553</v>
      </c>
      <c r="F15" s="1120">
        <v>17408.261366694438</v>
      </c>
      <c r="G15" s="1120">
        <v>17768.295914177183</v>
      </c>
      <c r="H15" s="1120">
        <v>17638.293330420769</v>
      </c>
      <c r="I15" s="1120">
        <v>17053.353500612251</v>
      </c>
      <c r="J15" s="1120">
        <v>16997.901762003297</v>
      </c>
      <c r="K15" s="1120">
        <v>17011.40309944937</v>
      </c>
      <c r="L15" s="1120">
        <v>16307.846554248332</v>
      </c>
      <c r="M15" s="1121">
        <v>17138.4291193067</v>
      </c>
      <c r="N15" s="1105"/>
      <c r="Q15" s="635"/>
    </row>
    <row r="16" spans="1:17" ht="15.75">
      <c r="A16" s="1118" t="s">
        <v>257</v>
      </c>
      <c r="B16" s="1119">
        <v>16877.095027891006</v>
      </c>
      <c r="C16" s="1120">
        <v>17482.236551893751</v>
      </c>
      <c r="D16" s="1120">
        <v>17242.294654298134</v>
      </c>
      <c r="E16" s="1120">
        <v>18427.025149968933</v>
      </c>
      <c r="F16" s="1120">
        <v>19024.980514747356</v>
      </c>
      <c r="G16" s="1120">
        <v>19273.248992715995</v>
      </c>
      <c r="H16" s="1120">
        <v>18923.676691274948</v>
      </c>
      <c r="I16" s="1120">
        <v>19224.04</v>
      </c>
      <c r="J16" s="1122">
        <v>19225.103999999999</v>
      </c>
      <c r="K16" s="1120">
        <v>19146.864000000001</v>
      </c>
      <c r="L16" s="1120">
        <v>19042.045999999998</v>
      </c>
      <c r="M16" s="1121">
        <v>19725.342000000001</v>
      </c>
      <c r="N16" s="1105"/>
    </row>
    <row r="17" spans="1:19" ht="15.75">
      <c r="A17" s="1118">
        <v>2020</v>
      </c>
      <c r="B17" s="1119">
        <v>20283.589</v>
      </c>
      <c r="C17" s="1120">
        <v>20300.54</v>
      </c>
      <c r="D17" s="1120">
        <v>20608.195</v>
      </c>
      <c r="E17" s="1120">
        <v>20332.895</v>
      </c>
      <c r="F17" s="1120">
        <v>19536.315999999999</v>
      </c>
      <c r="G17" s="1120">
        <v>19296.098000000002</v>
      </c>
      <c r="H17" s="1120">
        <v>18577.181</v>
      </c>
      <c r="I17" s="1120">
        <v>18513.739000000001</v>
      </c>
      <c r="J17" s="1122">
        <v>18297.399000000001</v>
      </c>
      <c r="K17" s="1120">
        <v>18634.648000000001</v>
      </c>
      <c r="L17" s="1120">
        <v>18093.807000000001</v>
      </c>
      <c r="M17" s="1121">
        <v>18013.78</v>
      </c>
      <c r="N17" s="1105"/>
    </row>
    <row r="18" spans="1:19" ht="15.75">
      <c r="A18" s="1118">
        <v>2021</v>
      </c>
      <c r="B18" s="1119">
        <v>17346.679</v>
      </c>
      <c r="C18" s="1120">
        <v>17839.125</v>
      </c>
      <c r="D18" s="1120">
        <v>17886.092000000001</v>
      </c>
      <c r="E18" s="1120">
        <v>17064.796999999999</v>
      </c>
      <c r="F18" s="1120">
        <v>19236.758000000002</v>
      </c>
      <c r="G18" s="1120">
        <v>18633.511999999999</v>
      </c>
      <c r="H18" s="1120">
        <v>18729.616000000002</v>
      </c>
      <c r="I18" s="1120">
        <v>18203.812000000002</v>
      </c>
      <c r="J18" s="1120">
        <v>18402.953000000001</v>
      </c>
      <c r="K18" s="1120">
        <v>18346.451000000001</v>
      </c>
      <c r="L18" s="1120">
        <v>18006</v>
      </c>
      <c r="M18" s="1121">
        <v>18082</v>
      </c>
      <c r="N18" s="1105"/>
      <c r="Q18" s="492"/>
      <c r="R18" s="492"/>
    </row>
    <row r="19" spans="1:19" ht="16.5" thickBot="1">
      <c r="A19" s="1353">
        <v>2022</v>
      </c>
      <c r="B19" s="1354">
        <v>17499.580000000002</v>
      </c>
      <c r="C19" s="1355">
        <v>17999.591</v>
      </c>
      <c r="D19" s="1355">
        <v>19423.821</v>
      </c>
      <c r="E19" s="1355">
        <v>21804.31</v>
      </c>
      <c r="F19" s="1355">
        <v>22317.184000000001</v>
      </c>
      <c r="G19" s="1355">
        <v>21889.429</v>
      </c>
      <c r="H19" s="1355">
        <v>22360.151999999998</v>
      </c>
      <c r="I19" s="1355"/>
      <c r="J19" s="1355"/>
      <c r="K19" s="1355"/>
      <c r="L19" s="1355"/>
      <c r="M19" s="1356"/>
      <c r="N19" s="1105"/>
      <c r="Q19" s="492"/>
      <c r="R19" s="492"/>
    </row>
    <row r="20" spans="1:19">
      <c r="A20" s="1108"/>
      <c r="B20" s="1109"/>
      <c r="C20" s="1105"/>
      <c r="D20" s="1105"/>
      <c r="E20" s="1108"/>
      <c r="F20" s="1109"/>
      <c r="G20" s="1105"/>
      <c r="H20" s="1105"/>
      <c r="I20" s="1105"/>
      <c r="J20" s="1105"/>
      <c r="K20" s="1105"/>
      <c r="L20" s="1105"/>
      <c r="M20" s="1105"/>
      <c r="N20" s="1105"/>
      <c r="Q20" s="492"/>
      <c r="R20" s="492"/>
    </row>
    <row r="21" spans="1:19">
      <c r="A21" s="1127" t="s">
        <v>240</v>
      </c>
      <c r="B21" s="1109"/>
      <c r="C21" s="1105"/>
      <c r="D21" s="1105"/>
      <c r="E21" s="1108"/>
      <c r="F21" s="1109"/>
      <c r="G21" s="1105"/>
      <c r="H21" s="1105"/>
      <c r="I21" s="1105"/>
      <c r="J21" s="1105"/>
      <c r="K21" s="1105"/>
      <c r="L21" s="1105"/>
      <c r="M21" s="1105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>
    <tabColor theme="9" tint="0.59999389629810485"/>
  </sheetPr>
  <dimension ref="A1:L17"/>
  <sheetViews>
    <sheetView showGridLines="0" workbookViewId="0">
      <selection activeCell="M15" sqref="M15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33" t="s">
        <v>464</v>
      </c>
      <c r="B2" s="1133"/>
      <c r="C2" s="1133"/>
      <c r="D2" s="1133"/>
      <c r="E2" s="1133"/>
      <c r="F2" s="1133"/>
      <c r="G2" s="1133"/>
      <c r="H2" s="767"/>
      <c r="I2" s="767"/>
      <c r="J2" s="767"/>
      <c r="K2" s="967"/>
      <c r="L2" s="967"/>
    </row>
    <row r="3" spans="1:12" ht="22.5" customHeight="1">
      <c r="A3" s="1132" t="s">
        <v>451</v>
      </c>
      <c r="B3" s="1131" t="s">
        <v>518</v>
      </c>
      <c r="C3" s="1131"/>
      <c r="D3" s="1128"/>
      <c r="E3" s="1129"/>
      <c r="F3" s="967"/>
      <c r="G3" s="967"/>
      <c r="H3" s="967"/>
      <c r="I3" s="967"/>
      <c r="J3" s="967"/>
      <c r="K3" s="967"/>
      <c r="L3" s="967"/>
    </row>
    <row r="4" spans="1:12" ht="15.75" customHeight="1">
      <c r="A4" s="1130"/>
      <c r="B4" s="1128"/>
      <c r="C4" s="1128"/>
      <c r="D4" s="1128"/>
      <c r="E4" s="1129"/>
      <c r="F4" s="967"/>
      <c r="G4" s="967"/>
      <c r="H4" s="967"/>
      <c r="I4" s="967"/>
      <c r="J4" s="967"/>
      <c r="K4" s="967"/>
      <c r="L4" s="967"/>
    </row>
    <row r="5" spans="1:12" ht="15.75" thickBot="1">
      <c r="A5" s="1128"/>
      <c r="B5" s="1128"/>
      <c r="C5" s="1128"/>
      <c r="D5" s="1128"/>
      <c r="E5" s="1129"/>
      <c r="F5" s="967"/>
      <c r="G5" s="967"/>
      <c r="H5" s="967"/>
      <c r="I5" s="967"/>
      <c r="J5" s="967"/>
      <c r="K5" s="967"/>
      <c r="L5" s="967"/>
    </row>
    <row r="6" spans="1:12" ht="23.25" customHeight="1">
      <c r="A6" s="1615" t="s">
        <v>531</v>
      </c>
      <c r="B6" s="1617" t="s">
        <v>532</v>
      </c>
      <c r="C6" s="1618"/>
      <c r="D6" s="1619" t="s">
        <v>533</v>
      </c>
      <c r="E6" s="661"/>
    </row>
    <row r="7" spans="1:12" ht="25.5" customHeight="1" thickBot="1">
      <c r="A7" s="1616"/>
      <c r="B7" s="1145">
        <v>44794</v>
      </c>
      <c r="C7" s="1144">
        <v>44787</v>
      </c>
      <c r="D7" s="1620"/>
      <c r="E7" s="660"/>
    </row>
    <row r="8" spans="1:12" ht="17.25">
      <c r="A8" s="1621" t="s">
        <v>534</v>
      </c>
      <c r="B8" s="1622"/>
      <c r="C8" s="1622"/>
      <c r="D8" s="1623"/>
      <c r="E8" s="660"/>
    </row>
    <row r="9" spans="1:12" ht="17.25" customHeight="1">
      <c r="A9" s="1134" t="s">
        <v>530</v>
      </c>
      <c r="B9" s="1146">
        <v>14964.645</v>
      </c>
      <c r="C9" s="1135">
        <v>14368</v>
      </c>
      <c r="D9" s="1151">
        <v>4.1525960467706042</v>
      </c>
      <c r="E9" s="660"/>
    </row>
    <row r="10" spans="1:12" ht="17.25" customHeight="1">
      <c r="A10" s="1134" t="s">
        <v>535</v>
      </c>
      <c r="B10" s="1146">
        <v>16396.688999999998</v>
      </c>
      <c r="C10" s="1135">
        <v>16038</v>
      </c>
      <c r="D10" s="1151">
        <v>2.2364945753834546</v>
      </c>
      <c r="E10" s="660"/>
    </row>
    <row r="11" spans="1:12" ht="17.25" customHeight="1" thickBot="1">
      <c r="A11" s="1136" t="s">
        <v>536</v>
      </c>
      <c r="B11" s="1149" t="s">
        <v>143</v>
      </c>
      <c r="C11" s="1137" t="s">
        <v>143</v>
      </c>
      <c r="D11" s="1152" t="s">
        <v>537</v>
      </c>
      <c r="E11" s="660"/>
    </row>
    <row r="12" spans="1:12" ht="17.25">
      <c r="A12" s="1621" t="s">
        <v>538</v>
      </c>
      <c r="B12" s="1622"/>
      <c r="C12" s="1622"/>
      <c r="D12" s="1623"/>
      <c r="E12" s="660"/>
    </row>
    <row r="13" spans="1:12" ht="18.75" customHeight="1">
      <c r="A13" s="1138" t="s">
        <v>530</v>
      </c>
      <c r="B13" s="1150" t="s">
        <v>143</v>
      </c>
      <c r="C13" s="1139" t="s">
        <v>143</v>
      </c>
      <c r="D13" s="1140" t="s">
        <v>537</v>
      </c>
      <c r="E13" s="660"/>
    </row>
    <row r="14" spans="1:12" ht="18.75" customHeight="1">
      <c r="A14" s="1138" t="s">
        <v>535</v>
      </c>
      <c r="B14" s="1147">
        <v>17844.744999999999</v>
      </c>
      <c r="C14" s="1139">
        <v>16372</v>
      </c>
      <c r="D14" s="1685">
        <v>8.9955106279012895</v>
      </c>
      <c r="E14" s="660"/>
    </row>
    <row r="15" spans="1:12" ht="18.75" customHeight="1" thickBot="1">
      <c r="A15" s="1141" t="s">
        <v>536</v>
      </c>
      <c r="B15" s="1148">
        <v>14874.796</v>
      </c>
      <c r="C15" s="1142">
        <v>15059</v>
      </c>
      <c r="D15" s="1153">
        <v>-1.2232153529450809</v>
      </c>
      <c r="E15" s="660"/>
    </row>
    <row r="16" spans="1:12" ht="15">
      <c r="A16" s="1143" t="s">
        <v>394</v>
      </c>
      <c r="B16" s="767"/>
      <c r="C16" s="767"/>
      <c r="D16" s="767"/>
      <c r="E16" s="660"/>
    </row>
    <row r="17" spans="1:5" ht="15">
      <c r="A17" s="767"/>
      <c r="B17" s="767"/>
      <c r="C17" s="767"/>
      <c r="D17" s="767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5495" priority="5" stopIfTrue="1" operator="lessThan">
      <formula>0</formula>
    </cfRule>
    <cfRule type="cellIs" dxfId="5494" priority="6" stopIfTrue="1" operator="greaterThan">
      <formula>0</formula>
    </cfRule>
    <cfRule type="cellIs" dxfId="5493" priority="7" stopIfTrue="1" operator="equal">
      <formula>0</formula>
    </cfRule>
  </conditionalFormatting>
  <conditionalFormatting sqref="D13:D15">
    <cfRule type="cellIs" dxfId="5492" priority="3" operator="lessThan">
      <formula>0</formula>
    </cfRule>
    <cfRule type="cellIs" dxfId="5491" priority="4" operator="greaterThan">
      <formula>0</formula>
    </cfRule>
  </conditionalFormatting>
  <conditionalFormatting sqref="D9:D10 D14:D15">
    <cfRule type="cellIs" dxfId="5490" priority="1" operator="lessThan">
      <formula>0</formula>
    </cfRule>
    <cfRule type="cellIs" dxfId="5489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D12" sqref="AD12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24" t="s">
        <v>367</v>
      </c>
      <c r="B1" s="1625"/>
      <c r="C1" s="1625"/>
      <c r="D1" s="1625"/>
      <c r="E1" s="1625"/>
      <c r="F1" s="1625"/>
      <c r="G1" s="1625"/>
      <c r="H1" s="1625"/>
      <c r="I1" s="1625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54">
        <v>44570</v>
      </c>
      <c r="C3" s="1154">
        <v>44577</v>
      </c>
      <c r="D3" s="1154">
        <v>44584</v>
      </c>
      <c r="E3" s="1154">
        <v>44591</v>
      </c>
      <c r="F3" s="1154">
        <v>44598</v>
      </c>
      <c r="G3" s="1154">
        <v>44605</v>
      </c>
      <c r="H3" s="1154">
        <v>44612</v>
      </c>
      <c r="I3" s="1154">
        <v>44619</v>
      </c>
      <c r="J3" s="1154">
        <v>44626</v>
      </c>
      <c r="K3" s="1154">
        <v>44633</v>
      </c>
      <c r="L3" s="1154">
        <v>44640</v>
      </c>
      <c r="M3" s="1154">
        <v>44647</v>
      </c>
      <c r="N3" s="1154">
        <v>44654</v>
      </c>
      <c r="O3" s="1154">
        <v>44661</v>
      </c>
      <c r="P3" s="1154">
        <v>44668</v>
      </c>
      <c r="Q3" s="1154">
        <v>44675</v>
      </c>
      <c r="R3" s="1154">
        <v>44682</v>
      </c>
      <c r="S3" s="1154">
        <v>44689</v>
      </c>
      <c r="T3" s="1154">
        <v>44696</v>
      </c>
      <c r="U3" s="1154">
        <v>44703</v>
      </c>
      <c r="V3" s="1154">
        <v>44710</v>
      </c>
      <c r="W3" s="1154">
        <v>44717</v>
      </c>
      <c r="X3" s="1154">
        <v>44724</v>
      </c>
      <c r="Y3" s="1154">
        <v>44731</v>
      </c>
      <c r="Z3" s="1154">
        <v>44738</v>
      </c>
      <c r="AA3" s="1154">
        <v>44745</v>
      </c>
      <c r="AB3" s="1154">
        <v>44752</v>
      </c>
      <c r="AC3" s="1154">
        <v>44759</v>
      </c>
      <c r="AD3" s="1154">
        <v>44766</v>
      </c>
      <c r="AE3" s="1154">
        <v>44773</v>
      </c>
      <c r="AF3" s="1154">
        <v>44780</v>
      </c>
      <c r="AG3" s="1154">
        <v>44787</v>
      </c>
      <c r="AH3" s="1154">
        <v>44794</v>
      </c>
      <c r="AI3" s="1154">
        <v>44801</v>
      </c>
      <c r="AJ3" s="1154">
        <v>44808</v>
      </c>
      <c r="AK3" s="1154">
        <v>44815</v>
      </c>
      <c r="AL3" s="1154">
        <v>44822</v>
      </c>
      <c r="AM3" s="1154">
        <v>44829</v>
      </c>
      <c r="AN3" s="1154">
        <v>44836</v>
      </c>
      <c r="AO3" s="1154">
        <v>44843</v>
      </c>
      <c r="AP3" s="1154">
        <v>44850</v>
      </c>
      <c r="AQ3" s="1154">
        <v>44857</v>
      </c>
      <c r="AR3" s="1154">
        <v>44864</v>
      </c>
      <c r="AS3" s="1154">
        <v>44871</v>
      </c>
      <c r="AT3" s="1154">
        <v>44878</v>
      </c>
      <c r="AU3" s="1154">
        <v>44885</v>
      </c>
      <c r="AV3" s="1154">
        <v>44892</v>
      </c>
      <c r="AW3" s="1154">
        <v>44899</v>
      </c>
      <c r="AX3" s="1154">
        <v>44906</v>
      </c>
      <c r="AY3" s="1154">
        <v>44913</v>
      </c>
      <c r="AZ3" s="1154">
        <v>44920</v>
      </c>
      <c r="BA3" s="1154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371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461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>
        <v>202.96</v>
      </c>
      <c r="R5" s="479">
        <v>202.8</v>
      </c>
      <c r="S5" s="479">
        <v>193.73000000000002</v>
      </c>
      <c r="T5" s="479">
        <v>188.5</v>
      </c>
      <c r="U5" s="479">
        <v>187.81</v>
      </c>
      <c r="V5" s="479">
        <v>187.9</v>
      </c>
      <c r="W5" s="479">
        <v>187.84</v>
      </c>
      <c r="X5" s="479">
        <v>187.95000000000002</v>
      </c>
      <c r="Y5" s="479">
        <v>188.02</v>
      </c>
      <c r="Z5" s="479">
        <v>191.15</v>
      </c>
      <c r="AA5" s="479">
        <v>193.23000000000002</v>
      </c>
      <c r="AB5" s="479">
        <v>193.67000000000002</v>
      </c>
      <c r="AC5" s="479">
        <v>192.83</v>
      </c>
      <c r="AD5" s="479">
        <v>192.70000000000002</v>
      </c>
      <c r="AE5" s="479">
        <v>192.24</v>
      </c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370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462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>
        <v>191.37189544552385</v>
      </c>
      <c r="R7" s="479">
        <v>191.83260084612971</v>
      </c>
      <c r="S7" s="479">
        <v>188.53269544552393</v>
      </c>
      <c r="T7" s="479">
        <v>184.46421295309722</v>
      </c>
      <c r="U7" s="479">
        <v>185.90358739162224</v>
      </c>
      <c r="V7" s="479">
        <v>185.41875938577246</v>
      </c>
      <c r="W7" s="479">
        <v>185.84182782826701</v>
      </c>
      <c r="X7" s="479">
        <v>186.84967816776353</v>
      </c>
      <c r="Y7" s="479">
        <v>187.32041706883948</v>
      </c>
      <c r="Z7" s="479">
        <v>189.90286878721406</v>
      </c>
      <c r="AA7" s="479">
        <v>192.14965530136837</v>
      </c>
      <c r="AB7" s="479">
        <v>192.70790902538388</v>
      </c>
      <c r="AC7" s="479">
        <v>193.12320597139575</v>
      </c>
      <c r="AD7" s="479">
        <v>192.70351356091453</v>
      </c>
      <c r="AE7" s="479">
        <v>193.44286166614475</v>
      </c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372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463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>
        <v>190.03200000000001</v>
      </c>
      <c r="R9" s="479">
        <v>193.07670000000002</v>
      </c>
      <c r="S9" s="479">
        <v>187.1593</v>
      </c>
      <c r="T9" s="479">
        <v>180.4684</v>
      </c>
      <c r="U9" s="479">
        <v>182.39350000000002</v>
      </c>
      <c r="V9" s="479">
        <v>186.34900000000002</v>
      </c>
      <c r="W9" s="479">
        <v>189.4478</v>
      </c>
      <c r="X9" s="479">
        <v>190.51990000000001</v>
      </c>
      <c r="Y9" s="479">
        <v>188.03140000000002</v>
      </c>
      <c r="Z9" s="479">
        <v>190.09190000000001</v>
      </c>
      <c r="AA9" s="479">
        <v>193.4522</v>
      </c>
      <c r="AB9" s="479">
        <v>191.54830000000001</v>
      </c>
      <c r="AC9" s="479">
        <v>188.8717</v>
      </c>
      <c r="AD9" s="479">
        <v>192.05290000000002</v>
      </c>
      <c r="AE9" s="479">
        <v>194.5684</v>
      </c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630" t="s">
        <v>386</v>
      </c>
      <c r="B2" s="1630"/>
      <c r="C2" s="1630"/>
      <c r="D2" s="1630"/>
      <c r="E2" s="1630"/>
      <c r="F2" s="1630"/>
      <c r="G2" s="1630"/>
      <c r="H2" s="1630"/>
      <c r="I2" s="1630"/>
      <c r="J2" s="1630"/>
      <c r="K2" s="1630"/>
      <c r="L2" s="1630"/>
      <c r="M2" s="1630"/>
      <c r="N2" s="1630"/>
      <c r="O2" s="1630"/>
      <c r="P2" s="1630"/>
    </row>
    <row r="3" spans="1:17" ht="15.75" customHeight="1" thickBot="1"/>
    <row r="4" spans="1:17" ht="28.5" customHeight="1" thickBot="1">
      <c r="A4" s="1626"/>
      <c r="B4" s="1627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378</v>
      </c>
    </row>
    <row r="5" spans="1:17" ht="16.5" customHeight="1" thickBot="1">
      <c r="A5" s="1628"/>
      <c r="B5" s="1629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34</v>
      </c>
      <c r="B6" s="493" t="s">
        <v>35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71</v>
      </c>
      <c r="B7" s="497" t="s">
        <v>35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73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56</v>
      </c>
      <c r="B9" s="501" t="s">
        <v>35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107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36</v>
      </c>
      <c r="B11" s="497" t="s">
        <v>35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37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38</v>
      </c>
      <c r="B13" s="497" t="s">
        <v>35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55</v>
      </c>
      <c r="B14" s="497" t="s">
        <v>35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228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42</v>
      </c>
      <c r="B15" s="497" t="s">
        <v>35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39</v>
      </c>
      <c r="B16" s="497" t="s">
        <v>35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40</v>
      </c>
      <c r="B17" s="501" t="s">
        <v>35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41</v>
      </c>
      <c r="B18" s="497" t="s">
        <v>35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124</v>
      </c>
      <c r="B19" s="497" t="s">
        <v>125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126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57</v>
      </c>
      <c r="B21" s="497" t="s">
        <v>35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59</v>
      </c>
      <c r="B22" s="497" t="s">
        <v>35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58</v>
      </c>
      <c r="B23" s="497" t="s">
        <v>35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60</v>
      </c>
      <c r="B24" s="497" t="s">
        <v>35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65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61</v>
      </c>
      <c r="B26" s="497" t="s">
        <v>35</v>
      </c>
      <c r="C26" s="494">
        <v>214</v>
      </c>
      <c r="D26" s="449">
        <v>214</v>
      </c>
      <c r="E26" s="449" t="s">
        <v>228</v>
      </c>
      <c r="F26" s="449" t="s">
        <v>228</v>
      </c>
      <c r="G26" s="449" t="s">
        <v>228</v>
      </c>
      <c r="H26" s="449" t="s">
        <v>228</v>
      </c>
      <c r="I26" s="449" t="s">
        <v>228</v>
      </c>
      <c r="J26" s="449" t="s">
        <v>228</v>
      </c>
      <c r="K26" s="449" t="s">
        <v>228</v>
      </c>
      <c r="L26" s="449" t="s">
        <v>228</v>
      </c>
      <c r="M26" s="449" t="s">
        <v>228</v>
      </c>
      <c r="N26" s="449" t="s">
        <v>228</v>
      </c>
      <c r="O26" s="495" t="s">
        <v>228</v>
      </c>
      <c r="P26" s="496" t="s">
        <v>228</v>
      </c>
      <c r="Q26" s="295"/>
    </row>
    <row r="27" spans="1:17" ht="15.95" customHeight="1">
      <c r="A27" s="14" t="s">
        <v>262</v>
      </c>
      <c r="B27" s="501" t="s">
        <v>35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46</v>
      </c>
      <c r="B28" s="502" t="s">
        <v>35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62</v>
      </c>
      <c r="B29" s="521" t="s">
        <v>35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66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47</v>
      </c>
      <c r="B31" s="497" t="s">
        <v>35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70</v>
      </c>
      <c r="B32" s="497" t="s">
        <v>35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72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67</v>
      </c>
      <c r="B34" s="497" t="s">
        <v>35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63</v>
      </c>
      <c r="B35" s="497" t="s">
        <v>35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48</v>
      </c>
      <c r="B36" s="497" t="s">
        <v>35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49</v>
      </c>
      <c r="B37" s="497" t="s">
        <v>35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50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68</v>
      </c>
      <c r="B40" s="505" t="s">
        <v>35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51</v>
      </c>
      <c r="B42" s="511" t="s">
        <v>35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52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211</v>
      </c>
      <c r="E48" s="289" t="s">
        <v>210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209</v>
      </c>
      <c r="C50" s="289" t="s">
        <v>35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208</v>
      </c>
      <c r="C51" s="289" t="s">
        <v>35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207</v>
      </c>
      <c r="C52" s="289" t="s">
        <v>35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206</v>
      </c>
      <c r="C53" s="289" t="s">
        <v>35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205</v>
      </c>
      <c r="C54" s="289" t="s">
        <v>35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204</v>
      </c>
      <c r="C55" s="289" t="s">
        <v>35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203</v>
      </c>
      <c r="C56" s="289" t="s">
        <v>35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202</v>
      </c>
      <c r="C57" s="289" t="s">
        <v>35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201</v>
      </c>
      <c r="C58" s="289" t="s">
        <v>35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200</v>
      </c>
      <c r="C59" s="289" t="s">
        <v>35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199</v>
      </c>
      <c r="C60" s="289" t="s">
        <v>35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198</v>
      </c>
      <c r="C61" s="289" t="s">
        <v>35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197</v>
      </c>
      <c r="C62" s="289" t="s">
        <v>35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196</v>
      </c>
      <c r="C63" s="289" t="s">
        <v>35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195</v>
      </c>
      <c r="C64" s="289" t="s">
        <v>35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194</v>
      </c>
      <c r="C65" s="289" t="s">
        <v>35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193</v>
      </c>
      <c r="C66" s="289" t="s">
        <v>35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192</v>
      </c>
      <c r="C67" s="289" t="s">
        <v>35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191</v>
      </c>
      <c r="C68" s="315" t="s">
        <v>35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190</v>
      </c>
      <c r="C69" s="289" t="s">
        <v>35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189</v>
      </c>
      <c r="C70" s="289" t="s">
        <v>35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188</v>
      </c>
      <c r="C71" s="289" t="s">
        <v>35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187</v>
      </c>
      <c r="C72" s="289" t="s">
        <v>35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186</v>
      </c>
      <c r="C73" s="289" t="s">
        <v>35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185</v>
      </c>
      <c r="C74" s="289" t="s">
        <v>35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183</v>
      </c>
      <c r="C75" s="315" t="s">
        <v>35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39997558519241921"/>
    <pageSetUpPr fitToPage="1"/>
  </sheetPr>
  <dimension ref="A1:CI515"/>
  <sheetViews>
    <sheetView zoomScale="60" zoomScaleNormal="60" workbookViewId="0">
      <pane ySplit="434" topLeftCell="A453" activePane="bottomLeft" state="frozen"/>
      <selection pane="bottomLeft" activeCell="AM461" activeCellId="7" sqref="C9:K9 M9:Q9 S9:AJ9 AM9 C461:K461 M461:Q461 S461:AJ461 AM461"/>
    </sheetView>
  </sheetViews>
  <sheetFormatPr defaultColWidth="8.85546875" defaultRowHeight="15.75" outlineLevelRow="1" outlineLevelCol="1"/>
  <cols>
    <col min="1" max="1" width="25.28515625" style="666" customWidth="1"/>
    <col min="2" max="4" width="11.140625" style="666" customWidth="1"/>
    <col min="5" max="5" width="11.140625" style="666" hidden="1" customWidth="1" outlineLevel="1"/>
    <col min="6" max="6" width="11.140625" style="666" customWidth="1" collapsed="1"/>
    <col min="7" max="7" width="12.5703125" style="666" hidden="1" customWidth="1" outlineLevel="1"/>
    <col min="8" max="8" width="11.140625" style="666" customWidth="1" collapsed="1"/>
    <col min="9" max="9" width="11.140625" style="666" hidden="1" customWidth="1" outlineLevel="1"/>
    <col min="10" max="10" width="11.140625" style="666" customWidth="1" collapsed="1"/>
    <col min="11" max="15" width="11.140625" style="666" customWidth="1"/>
    <col min="16" max="16" width="14.85546875" style="666" hidden="1" customWidth="1" outlineLevel="1"/>
    <col min="17" max="17" width="11.140625" style="666" customWidth="1" collapsed="1"/>
    <col min="18" max="23" width="11.140625" style="666" customWidth="1"/>
    <col min="24" max="24" width="13.28515625" style="666" hidden="1" customWidth="1" outlineLevel="1"/>
    <col min="25" max="25" width="11.140625" style="666" customWidth="1" collapsed="1"/>
    <col min="26" max="28" width="11.140625" style="666" customWidth="1"/>
    <col min="29" max="29" width="11.140625" style="666" hidden="1" customWidth="1" outlineLevel="1"/>
    <col min="30" max="30" width="11.140625" style="666" customWidth="1" collapsed="1"/>
    <col min="31" max="31" width="11.140625" style="666" customWidth="1"/>
    <col min="32" max="32" width="11.140625" style="666" hidden="1" customWidth="1" outlineLevel="1"/>
    <col min="33" max="33" width="11.140625" style="666" customWidth="1" collapsed="1"/>
    <col min="34" max="36" width="11.140625" style="666" customWidth="1"/>
    <col min="37" max="37" width="12" style="666" hidden="1" customWidth="1" outlineLevel="1"/>
    <col min="38" max="38" width="5.7109375" style="665" customWidth="1" collapsed="1"/>
    <col min="39" max="39" width="25.7109375" style="712" customWidth="1"/>
    <col min="40" max="40" width="23.28515625" style="666" customWidth="1"/>
    <col min="41" max="41" width="5.7109375" style="665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5" customWidth="1" collapsed="1"/>
    <col min="45" max="45" width="25.7109375" style="712" hidden="1" customWidth="1" outlineLevel="1"/>
    <col min="46" max="46" width="23.28515625" style="666" hidden="1" customWidth="1" outlineLevel="1"/>
    <col min="47" max="47" width="5.7109375" style="665" customWidth="1" collapsed="1"/>
    <col min="48" max="48" width="8.85546875" style="665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631" t="s">
        <v>397</v>
      </c>
      <c r="B1" s="1631"/>
      <c r="C1" s="1631"/>
      <c r="D1" s="1631"/>
      <c r="E1" s="1631"/>
      <c r="F1" s="1631"/>
      <c r="G1" s="1631"/>
      <c r="H1" s="1631"/>
      <c r="I1" s="1631"/>
      <c r="J1" s="1631"/>
      <c r="K1" s="1631"/>
      <c r="L1" s="1631"/>
      <c r="M1" s="1631"/>
      <c r="N1" s="1631"/>
      <c r="O1" s="1631"/>
      <c r="P1" s="1631"/>
      <c r="Q1" s="1631"/>
      <c r="R1" s="1631"/>
      <c r="S1" s="1631"/>
      <c r="T1" s="1631"/>
      <c r="U1" s="1631"/>
      <c r="V1" s="1631"/>
      <c r="W1" s="1631"/>
      <c r="X1" s="1631"/>
      <c r="Y1" s="1631"/>
      <c r="Z1" s="1632"/>
      <c r="AA1" s="1632"/>
      <c r="AB1" s="1632"/>
      <c r="AC1" s="1632"/>
      <c r="AD1" s="1632"/>
      <c r="AE1" s="1632"/>
      <c r="AF1" s="1632"/>
      <c r="AG1" s="1632"/>
      <c r="AH1" s="1632"/>
      <c r="AI1" s="1632"/>
      <c r="AJ1" s="1632"/>
      <c r="AK1" s="1632"/>
      <c r="AL1" s="1632"/>
      <c r="AM1" s="1632"/>
      <c r="AN1" s="1632"/>
      <c r="AO1" s="1632"/>
      <c r="AP1" s="1632"/>
      <c r="AQ1" s="1632"/>
      <c r="AR1" s="1632"/>
      <c r="AS1" s="1632"/>
      <c r="AT1" s="1632"/>
      <c r="AU1" s="1632"/>
    </row>
    <row r="2" spans="1:87" ht="25.35" customHeight="1">
      <c r="A2" s="1686" t="s">
        <v>276</v>
      </c>
      <c r="B2" s="668"/>
      <c r="C2" s="668"/>
      <c r="D2" s="668"/>
      <c r="E2" s="668"/>
      <c r="F2" s="668"/>
      <c r="G2" s="668"/>
      <c r="H2" s="668"/>
      <c r="I2" s="668"/>
      <c r="AM2" s="669"/>
      <c r="AN2" s="670"/>
      <c r="AS2" s="669"/>
      <c r="AT2" s="670"/>
    </row>
    <row r="3" spans="1:87" ht="25.35" customHeight="1">
      <c r="A3" s="1686" t="s">
        <v>277</v>
      </c>
      <c r="AM3" s="666"/>
      <c r="AS3" s="666"/>
    </row>
    <row r="4" spans="1:87" ht="25.35" customHeight="1">
      <c r="A4" s="1687" t="s">
        <v>465</v>
      </c>
      <c r="AG4" s="671"/>
      <c r="AH4" s="672"/>
      <c r="AI4" s="672"/>
      <c r="AJ4" s="672"/>
      <c r="AK4" s="672"/>
      <c r="AL4" s="1461"/>
      <c r="AM4" s="666"/>
      <c r="AO4" s="1461"/>
      <c r="AP4" s="1333"/>
      <c r="AQ4" s="672"/>
      <c r="AR4" s="1461"/>
      <c r="AS4" s="666"/>
      <c r="AU4" s="1461"/>
    </row>
    <row r="5" spans="1:87" s="674" customFormat="1" ht="72.599999999999994" customHeight="1">
      <c r="A5" s="1633" t="s">
        <v>398</v>
      </c>
      <c r="B5" s="1633"/>
      <c r="C5" s="1633"/>
      <c r="D5" s="1633"/>
      <c r="E5" s="1633"/>
      <c r="F5" s="1633"/>
      <c r="G5" s="1633"/>
      <c r="H5" s="1633"/>
      <c r="I5" s="1633"/>
      <c r="J5" s="1633"/>
      <c r="K5" s="1633"/>
      <c r="L5" s="1633"/>
      <c r="M5" s="1633"/>
      <c r="N5" s="1633"/>
      <c r="O5" s="1633"/>
      <c r="P5" s="1633"/>
      <c r="Q5" s="1633"/>
      <c r="R5" s="1633"/>
      <c r="S5" s="1633"/>
      <c r="T5" s="1633"/>
      <c r="U5" s="1633"/>
      <c r="V5" s="1633"/>
      <c r="W5" s="1633"/>
      <c r="X5" s="1633"/>
      <c r="Y5" s="1633"/>
      <c r="Z5" s="1633"/>
      <c r="AA5" s="1633"/>
      <c r="AB5" s="1633"/>
      <c r="AC5" s="1633"/>
      <c r="AD5" s="1633"/>
      <c r="AE5" s="1633"/>
      <c r="AF5" s="1633"/>
      <c r="AG5" s="1633"/>
      <c r="AH5" s="1633"/>
      <c r="AI5" s="1633"/>
      <c r="AJ5" s="1633"/>
      <c r="AK5" s="1633"/>
      <c r="AL5" s="1633"/>
      <c r="AM5" s="1633"/>
      <c r="AN5" s="1633"/>
      <c r="AO5" s="1633"/>
      <c r="AP5" s="1334"/>
      <c r="AQ5" s="1334"/>
      <c r="AR5" s="1334"/>
      <c r="AS5" s="1334"/>
      <c r="AT5" s="1334"/>
      <c r="AU5" s="1334"/>
      <c r="AV5" s="673"/>
    </row>
    <row r="6" spans="1:87" ht="41.1" customHeight="1">
      <c r="F6" s="1462"/>
      <c r="G6" s="1462"/>
      <c r="AM6" s="666"/>
      <c r="AS6" s="666"/>
    </row>
    <row r="7" spans="1:87" s="675" customFormat="1" ht="30" customHeight="1">
      <c r="A7" s="1463"/>
      <c r="B7" s="1464"/>
      <c r="C7" s="1464"/>
      <c r="D7" s="1464"/>
      <c r="E7" s="1464"/>
      <c r="F7" s="1464"/>
      <c r="G7" s="1464"/>
      <c r="H7" s="1464"/>
      <c r="I7" s="1464"/>
      <c r="AL7" s="676"/>
      <c r="AM7" s="1464"/>
      <c r="AO7" s="676"/>
      <c r="AR7" s="676"/>
      <c r="AS7" s="1464"/>
      <c r="AU7" s="676"/>
      <c r="AV7" s="676"/>
    </row>
    <row r="8" spans="1:87" s="665" customFormat="1" ht="30" customHeight="1">
      <c r="A8" s="1465" t="s">
        <v>399</v>
      </c>
      <c r="B8" s="1466"/>
      <c r="C8" s="1467"/>
      <c r="D8" s="1467"/>
      <c r="E8" s="1467"/>
      <c r="F8" s="1467"/>
      <c r="G8" s="1468"/>
      <c r="H8" s="1467"/>
      <c r="I8" s="1467"/>
      <c r="J8" s="1469"/>
      <c r="K8" s="1469"/>
      <c r="L8" s="1469"/>
      <c r="M8" s="1469"/>
      <c r="N8" s="1469"/>
      <c r="O8" s="1467"/>
      <c r="P8" s="1467"/>
      <c r="Q8" s="1469"/>
      <c r="R8" s="1469"/>
      <c r="S8" s="1469"/>
      <c r="T8" s="1469"/>
      <c r="U8" s="1467"/>
      <c r="V8" s="1469"/>
      <c r="W8" s="1469"/>
      <c r="X8" s="1469"/>
      <c r="Y8" s="1469"/>
      <c r="Z8" s="1469"/>
      <c r="AA8" s="1469"/>
      <c r="AB8" s="1469"/>
      <c r="AC8" s="1469"/>
      <c r="AD8" s="1469"/>
      <c r="AE8" s="1469"/>
      <c r="AF8" s="1469"/>
      <c r="AG8" s="1469"/>
      <c r="AH8" s="1469"/>
      <c r="AI8" s="1469"/>
      <c r="AJ8" s="1469"/>
      <c r="AK8" s="1469"/>
      <c r="AM8" s="1470"/>
      <c r="AP8" s="1469"/>
      <c r="AQ8" s="1469"/>
      <c r="AS8" s="1470"/>
    </row>
    <row r="9" spans="1:87" s="684" customFormat="1" ht="50.1" customHeight="1">
      <c r="A9" s="677" t="s">
        <v>400</v>
      </c>
      <c r="B9" s="678"/>
      <c r="C9" s="679" t="s">
        <v>209</v>
      </c>
      <c r="D9" s="680" t="s">
        <v>208</v>
      </c>
      <c r="E9" s="681" t="s">
        <v>208</v>
      </c>
      <c r="F9" s="680" t="s">
        <v>207</v>
      </c>
      <c r="G9" s="681" t="s">
        <v>207</v>
      </c>
      <c r="H9" s="680" t="s">
        <v>206</v>
      </c>
      <c r="I9" s="681" t="s">
        <v>206</v>
      </c>
      <c r="J9" s="679" t="s">
        <v>205</v>
      </c>
      <c r="K9" s="679" t="s">
        <v>204</v>
      </c>
      <c r="L9" s="679" t="s">
        <v>202</v>
      </c>
      <c r="M9" s="679" t="s">
        <v>201</v>
      </c>
      <c r="N9" s="679" t="s">
        <v>200</v>
      </c>
      <c r="O9" s="680" t="s">
        <v>199</v>
      </c>
      <c r="P9" s="681" t="s">
        <v>199</v>
      </c>
      <c r="Q9" s="679" t="s">
        <v>203</v>
      </c>
      <c r="R9" s="679" t="s">
        <v>279</v>
      </c>
      <c r="S9" s="679" t="s">
        <v>198</v>
      </c>
      <c r="T9" s="679" t="s">
        <v>197</v>
      </c>
      <c r="U9" s="679" t="s">
        <v>196</v>
      </c>
      <c r="V9" s="679" t="s">
        <v>280</v>
      </c>
      <c r="W9" s="680" t="s">
        <v>195</v>
      </c>
      <c r="X9" s="681" t="s">
        <v>195</v>
      </c>
      <c r="Y9" s="679" t="s">
        <v>194</v>
      </c>
      <c r="Z9" s="679" t="s">
        <v>193</v>
      </c>
      <c r="AA9" s="679" t="s">
        <v>192</v>
      </c>
      <c r="AB9" s="680" t="s">
        <v>191</v>
      </c>
      <c r="AC9" s="681" t="s">
        <v>191</v>
      </c>
      <c r="AD9" s="679" t="s">
        <v>190</v>
      </c>
      <c r="AE9" s="679" t="s">
        <v>189</v>
      </c>
      <c r="AF9" s="682" t="s">
        <v>189</v>
      </c>
      <c r="AG9" s="679" t="s">
        <v>188</v>
      </c>
      <c r="AH9" s="679" t="s">
        <v>187</v>
      </c>
      <c r="AI9" s="679" t="s">
        <v>186</v>
      </c>
      <c r="AJ9" s="680" t="s">
        <v>185</v>
      </c>
      <c r="AK9" s="681" t="s">
        <v>185</v>
      </c>
      <c r="AL9" s="1471"/>
      <c r="AM9" s="683" t="s">
        <v>281</v>
      </c>
      <c r="AO9" s="1472"/>
      <c r="AP9" s="680" t="s">
        <v>184</v>
      </c>
      <c r="AQ9" s="1335" t="s">
        <v>184</v>
      </c>
      <c r="AR9" s="1471"/>
      <c r="AS9" s="683" t="s">
        <v>466</v>
      </c>
      <c r="AU9" s="1472"/>
      <c r="AV9" s="1473"/>
    </row>
    <row r="10" spans="1:87" s="692" customFormat="1" ht="30" customHeight="1" thickBot="1">
      <c r="A10" s="685" t="s">
        <v>401</v>
      </c>
      <c r="B10" s="685" t="s">
        <v>402</v>
      </c>
      <c r="C10" s="686" t="s">
        <v>282</v>
      </c>
      <c r="D10" s="687" t="s">
        <v>282</v>
      </c>
      <c r="E10" s="688" t="s">
        <v>283</v>
      </c>
      <c r="F10" s="687" t="s">
        <v>282</v>
      </c>
      <c r="G10" s="688" t="s">
        <v>284</v>
      </c>
      <c r="H10" s="687" t="s">
        <v>282</v>
      </c>
      <c r="I10" s="688" t="s">
        <v>285</v>
      </c>
      <c r="J10" s="686" t="s">
        <v>282</v>
      </c>
      <c r="K10" s="686" t="s">
        <v>282</v>
      </c>
      <c r="L10" s="686" t="s">
        <v>282</v>
      </c>
      <c r="M10" s="686" t="s">
        <v>282</v>
      </c>
      <c r="N10" s="686" t="s">
        <v>282</v>
      </c>
      <c r="O10" s="687" t="s">
        <v>282</v>
      </c>
      <c r="P10" s="688" t="s">
        <v>286</v>
      </c>
      <c r="Q10" s="686" t="s">
        <v>282</v>
      </c>
      <c r="R10" s="686" t="s">
        <v>282</v>
      </c>
      <c r="S10" s="686" t="s">
        <v>282</v>
      </c>
      <c r="T10" s="686" t="s">
        <v>282</v>
      </c>
      <c r="U10" s="686" t="s">
        <v>282</v>
      </c>
      <c r="V10" s="686" t="s">
        <v>282</v>
      </c>
      <c r="W10" s="687" t="s">
        <v>282</v>
      </c>
      <c r="X10" s="688" t="s">
        <v>287</v>
      </c>
      <c r="Y10" s="686" t="s">
        <v>282</v>
      </c>
      <c r="Z10" s="686" t="s">
        <v>282</v>
      </c>
      <c r="AA10" s="686" t="s">
        <v>282</v>
      </c>
      <c r="AB10" s="687" t="s">
        <v>282</v>
      </c>
      <c r="AC10" s="688" t="s">
        <v>288</v>
      </c>
      <c r="AD10" s="686" t="s">
        <v>282</v>
      </c>
      <c r="AE10" s="686" t="s">
        <v>282</v>
      </c>
      <c r="AF10" s="689" t="s">
        <v>289</v>
      </c>
      <c r="AG10" s="686" t="s">
        <v>282</v>
      </c>
      <c r="AH10" s="686" t="s">
        <v>282</v>
      </c>
      <c r="AI10" s="686" t="s">
        <v>282</v>
      </c>
      <c r="AJ10" s="687" t="s">
        <v>282</v>
      </c>
      <c r="AK10" s="688" t="s">
        <v>290</v>
      </c>
      <c r="AL10" s="646"/>
      <c r="AM10" s="690" t="s">
        <v>282</v>
      </c>
      <c r="AN10" s="691" t="s">
        <v>291</v>
      </c>
      <c r="AO10" s="646"/>
      <c r="AP10" s="687" t="s">
        <v>282</v>
      </c>
      <c r="AQ10" s="1336" t="s">
        <v>467</v>
      </c>
      <c r="AR10" s="646"/>
      <c r="AS10" s="690" t="s">
        <v>282</v>
      </c>
      <c r="AT10" s="691" t="s">
        <v>291</v>
      </c>
      <c r="AU10" s="646"/>
      <c r="AV10" s="665"/>
    </row>
    <row r="11" spans="1:87" ht="30" hidden="1" customHeight="1" outlineLevel="1">
      <c r="A11" s="693">
        <v>41638</v>
      </c>
      <c r="B11" s="1474">
        <v>1</v>
      </c>
      <c r="C11" s="694">
        <v>142.70000000000002</v>
      </c>
      <c r="D11" s="695">
        <v>205.36350000000002</v>
      </c>
      <c r="E11" s="696">
        <v>401.65000000000003</v>
      </c>
      <c r="F11" s="695">
        <v>164.05</v>
      </c>
      <c r="G11" s="697">
        <v>4507</v>
      </c>
      <c r="H11" s="695">
        <v>152.43</v>
      </c>
      <c r="I11" s="697">
        <v>1137</v>
      </c>
      <c r="J11" s="694">
        <v>167.17000000000002</v>
      </c>
      <c r="K11" s="694">
        <v>168.07</v>
      </c>
      <c r="L11" s="694">
        <v>200.48000000000002</v>
      </c>
      <c r="M11" s="694">
        <v>173.93</v>
      </c>
      <c r="N11" s="694">
        <v>148</v>
      </c>
      <c r="O11" s="695">
        <v>173.03111563871701</v>
      </c>
      <c r="P11" s="697">
        <v>1320</v>
      </c>
      <c r="Q11" s="694">
        <v>163.43</v>
      </c>
      <c r="R11" s="694">
        <v>192.17000000000002</v>
      </c>
      <c r="S11" s="694">
        <v>189</v>
      </c>
      <c r="T11" s="694">
        <v>165.24</v>
      </c>
      <c r="U11" s="694">
        <v>168.52</v>
      </c>
      <c r="V11" s="694">
        <v>151.19999999999999</v>
      </c>
      <c r="W11" s="695">
        <v>159</v>
      </c>
      <c r="X11" s="697">
        <v>47338.42</v>
      </c>
      <c r="Y11" s="694">
        <v>237</v>
      </c>
      <c r="Z11" s="694">
        <v>140.34</v>
      </c>
      <c r="AA11" s="694">
        <v>159.32</v>
      </c>
      <c r="AB11" s="695">
        <v>161.82</v>
      </c>
      <c r="AC11" s="696">
        <v>672.94</v>
      </c>
      <c r="AD11" s="694">
        <v>168</v>
      </c>
      <c r="AE11" s="694">
        <v>178.62</v>
      </c>
      <c r="AF11" s="698">
        <v>799.96</v>
      </c>
      <c r="AG11" s="694">
        <v>166.19</v>
      </c>
      <c r="AH11" s="694">
        <v>168.44</v>
      </c>
      <c r="AI11" s="694">
        <v>171.89</v>
      </c>
      <c r="AJ11" s="695">
        <v>182.59283855811734</v>
      </c>
      <c r="AK11" s="697">
        <v>1623</v>
      </c>
      <c r="AL11" s="699"/>
      <c r="AM11" s="645">
        <v>161.80776859648319</v>
      </c>
      <c r="AN11" s="672"/>
      <c r="AO11" s="699"/>
      <c r="AP11" s="695">
        <v>200.17</v>
      </c>
      <c r="AQ11" s="1337">
        <v>166.70000000000002</v>
      </c>
      <c r="AR11" s="699"/>
      <c r="AS11" s="1338">
        <v>162.50724165274502</v>
      </c>
      <c r="AT11" s="672"/>
      <c r="AU11" s="1339"/>
      <c r="AV11" s="700"/>
      <c r="AW11" s="701"/>
      <c r="AX11" s="701"/>
      <c r="AY11" s="701"/>
      <c r="AZ11" s="701"/>
      <c r="BA11" s="701"/>
      <c r="BB11" s="701"/>
      <c r="BC11" s="701"/>
      <c r="BD11" s="701"/>
      <c r="BE11" s="701"/>
      <c r="BF11" s="701"/>
      <c r="BG11" s="701"/>
      <c r="BH11" s="701"/>
      <c r="BI11" s="701"/>
      <c r="BJ11" s="701"/>
      <c r="BK11" s="701"/>
      <c r="BL11" s="701"/>
      <c r="BM11" s="701"/>
      <c r="BN11" s="701"/>
      <c r="BO11" s="701"/>
      <c r="BP11" s="701"/>
      <c r="BQ11" s="701"/>
      <c r="BR11" s="701"/>
      <c r="BS11" s="701"/>
      <c r="BT11" s="701"/>
      <c r="BU11" s="701"/>
      <c r="BV11" s="701"/>
      <c r="BW11" s="701"/>
      <c r="BX11" s="701"/>
      <c r="BY11" s="701"/>
      <c r="BZ11" s="701"/>
      <c r="CA11" s="701"/>
      <c r="CB11" s="701"/>
      <c r="CC11" s="701"/>
      <c r="CD11" s="701"/>
      <c r="CE11" s="701"/>
      <c r="CF11" s="701"/>
      <c r="CG11" s="701"/>
      <c r="CH11" s="701"/>
      <c r="CI11" s="701"/>
    </row>
    <row r="12" spans="1:87" ht="30" hidden="1" customHeight="1" outlineLevel="1">
      <c r="A12" s="693">
        <v>41645</v>
      </c>
      <c r="B12" s="1474">
        <v>2</v>
      </c>
      <c r="C12" s="694">
        <v>140.70000000000002</v>
      </c>
      <c r="D12" s="695">
        <v>207.06100000000001</v>
      </c>
      <c r="E12" s="696">
        <v>404.97</v>
      </c>
      <c r="F12" s="695">
        <v>160.60040000000001</v>
      </c>
      <c r="G12" s="697">
        <v>4408</v>
      </c>
      <c r="H12" s="695">
        <v>152.4</v>
      </c>
      <c r="I12" s="697">
        <v>1137</v>
      </c>
      <c r="J12" s="694">
        <v>155.32</v>
      </c>
      <c r="K12" s="694">
        <v>162.9</v>
      </c>
      <c r="L12" s="694">
        <v>201.13</v>
      </c>
      <c r="M12" s="694">
        <v>173.93</v>
      </c>
      <c r="N12" s="694">
        <v>147</v>
      </c>
      <c r="O12" s="695">
        <v>168.17440000000002</v>
      </c>
      <c r="P12" s="697">
        <v>1283</v>
      </c>
      <c r="Q12" s="694">
        <v>159.68</v>
      </c>
      <c r="R12" s="694">
        <v>192.17000000000002</v>
      </c>
      <c r="S12" s="694">
        <v>189</v>
      </c>
      <c r="T12" s="694">
        <v>171.6</v>
      </c>
      <c r="U12" s="694">
        <v>167.25</v>
      </c>
      <c r="V12" s="694">
        <v>150.80000000000001</v>
      </c>
      <c r="W12" s="695">
        <v>159.49950000000001</v>
      </c>
      <c r="X12" s="697">
        <v>47792.21</v>
      </c>
      <c r="Y12" s="694">
        <v>237</v>
      </c>
      <c r="Z12" s="694">
        <v>140.64000000000001</v>
      </c>
      <c r="AA12" s="694">
        <v>155.93</v>
      </c>
      <c r="AB12" s="695">
        <v>158.07</v>
      </c>
      <c r="AC12" s="696">
        <v>659.87</v>
      </c>
      <c r="AD12" s="694">
        <v>164</v>
      </c>
      <c r="AE12" s="694">
        <v>175.32</v>
      </c>
      <c r="AF12" s="698">
        <v>791.32</v>
      </c>
      <c r="AG12" s="694">
        <v>159.34</v>
      </c>
      <c r="AH12" s="694">
        <v>172.86</v>
      </c>
      <c r="AI12" s="694">
        <v>169.93</v>
      </c>
      <c r="AJ12" s="695">
        <v>181.96</v>
      </c>
      <c r="AK12" s="697">
        <v>1616</v>
      </c>
      <c r="AL12" s="699"/>
      <c r="AM12" s="645">
        <v>157.16859329955201</v>
      </c>
      <c r="AN12" s="643">
        <v>-2.8670905835803007E-2</v>
      </c>
      <c r="AO12" s="699"/>
      <c r="AP12" s="695">
        <v>198.3314</v>
      </c>
      <c r="AQ12" s="1337">
        <v>164.37</v>
      </c>
      <c r="AR12" s="699"/>
      <c r="AS12" s="1338">
        <v>158.24089350366881</v>
      </c>
      <c r="AT12" s="643">
        <v>-2.6253280196539164E-2</v>
      </c>
      <c r="AU12" s="1339"/>
      <c r="AV12" s="700"/>
      <c r="AW12" s="701"/>
      <c r="AX12" s="701"/>
      <c r="AY12" s="701"/>
      <c r="AZ12" s="701"/>
      <c r="BA12" s="701"/>
      <c r="BB12" s="701"/>
      <c r="BC12" s="701"/>
      <c r="BD12" s="701"/>
      <c r="BE12" s="701"/>
      <c r="BF12" s="701"/>
      <c r="BG12" s="701"/>
      <c r="BH12" s="701"/>
      <c r="BI12" s="701"/>
      <c r="BJ12" s="701"/>
      <c r="BK12" s="701"/>
      <c r="BL12" s="701"/>
      <c r="BM12" s="701"/>
      <c r="BN12" s="701"/>
      <c r="BO12" s="701"/>
      <c r="BP12" s="701"/>
      <c r="BQ12" s="701"/>
      <c r="BR12" s="701"/>
      <c r="BS12" s="701"/>
      <c r="BT12" s="701"/>
      <c r="BU12" s="701"/>
      <c r="BV12" s="701"/>
      <c r="BW12" s="701"/>
      <c r="BX12" s="701"/>
      <c r="BY12" s="701"/>
      <c r="BZ12" s="701"/>
      <c r="CA12" s="701"/>
      <c r="CB12" s="701"/>
      <c r="CC12" s="701"/>
      <c r="CD12" s="701"/>
      <c r="CE12" s="701"/>
      <c r="CF12" s="701"/>
      <c r="CG12" s="701"/>
      <c r="CH12" s="701"/>
      <c r="CI12" s="701"/>
    </row>
    <row r="13" spans="1:87" ht="30" hidden="1" customHeight="1" outlineLevel="1">
      <c r="A13" s="693">
        <v>41652</v>
      </c>
      <c r="B13" s="1474">
        <v>3</v>
      </c>
      <c r="C13" s="694">
        <v>141.4</v>
      </c>
      <c r="D13" s="695">
        <v>221.67400000000001</v>
      </c>
      <c r="E13" s="696">
        <v>433.55</v>
      </c>
      <c r="F13" s="695">
        <v>160.07580000000002</v>
      </c>
      <c r="G13" s="697">
        <v>4392</v>
      </c>
      <c r="H13" s="695">
        <v>152.3706</v>
      </c>
      <c r="I13" s="697">
        <v>1137</v>
      </c>
      <c r="J13" s="694">
        <v>156.66</v>
      </c>
      <c r="K13" s="694">
        <v>173.5</v>
      </c>
      <c r="L13" s="694">
        <v>200.76</v>
      </c>
      <c r="M13" s="694">
        <v>173.93</v>
      </c>
      <c r="N13" s="694">
        <v>149</v>
      </c>
      <c r="O13" s="695">
        <v>171.36680000000001</v>
      </c>
      <c r="P13" s="697">
        <v>1307</v>
      </c>
      <c r="Q13" s="694">
        <v>155.88</v>
      </c>
      <c r="R13" s="694">
        <v>191.64000000000001</v>
      </c>
      <c r="S13" s="694">
        <v>189</v>
      </c>
      <c r="T13" s="694">
        <v>169.18</v>
      </c>
      <c r="U13" s="694">
        <v>162.87360000000001</v>
      </c>
      <c r="V13" s="694">
        <v>151.80000000000001</v>
      </c>
      <c r="W13" s="695">
        <v>158.74930000000001</v>
      </c>
      <c r="X13" s="697">
        <v>47630.01</v>
      </c>
      <c r="Y13" s="694">
        <v>237</v>
      </c>
      <c r="Z13" s="694">
        <v>140.66</v>
      </c>
      <c r="AA13" s="694">
        <v>155.80000000000001</v>
      </c>
      <c r="AB13" s="695">
        <v>158.15620000000001</v>
      </c>
      <c r="AC13" s="696">
        <v>658.28</v>
      </c>
      <c r="AD13" s="694">
        <v>163</v>
      </c>
      <c r="AE13" s="694">
        <v>171.97470000000001</v>
      </c>
      <c r="AF13" s="698">
        <v>779.21</v>
      </c>
      <c r="AG13" s="694">
        <v>159.20000000000002</v>
      </c>
      <c r="AH13" s="694">
        <v>169.34</v>
      </c>
      <c r="AI13" s="694">
        <v>168.68</v>
      </c>
      <c r="AJ13" s="695">
        <v>182.101</v>
      </c>
      <c r="AK13" s="697">
        <v>1607</v>
      </c>
      <c r="AL13" s="699"/>
      <c r="AM13" s="645">
        <v>157.64686521276838</v>
      </c>
      <c r="AN13" s="643">
        <v>3.0430501614582273E-3</v>
      </c>
      <c r="AO13" s="699"/>
      <c r="AP13" s="695">
        <v>195.4873</v>
      </c>
      <c r="AQ13" s="1337">
        <v>162.14000000000001</v>
      </c>
      <c r="AR13" s="699"/>
      <c r="AS13" s="1338">
        <v>158.58818018225176</v>
      </c>
      <c r="AT13" s="643">
        <v>2.1946708647402335E-3</v>
      </c>
      <c r="AU13" s="1339"/>
      <c r="AV13" s="700"/>
      <c r="AW13" s="701"/>
      <c r="AX13" s="701"/>
      <c r="AY13" s="701"/>
      <c r="AZ13" s="701"/>
      <c r="BA13" s="701"/>
      <c r="BB13" s="701"/>
      <c r="BC13" s="701"/>
      <c r="BD13" s="701"/>
      <c r="BE13" s="701"/>
      <c r="BF13" s="701"/>
      <c r="BG13" s="701"/>
      <c r="BH13" s="701"/>
      <c r="BI13" s="701"/>
      <c r="BJ13" s="701"/>
      <c r="BK13" s="701"/>
      <c r="BL13" s="701"/>
      <c r="BM13" s="701"/>
      <c r="BN13" s="701"/>
      <c r="BO13" s="701"/>
      <c r="BP13" s="701"/>
      <c r="BQ13" s="701"/>
      <c r="BR13" s="701"/>
      <c r="BS13" s="701"/>
      <c r="BT13" s="701"/>
      <c r="BU13" s="701"/>
      <c r="BV13" s="701"/>
      <c r="BW13" s="701"/>
      <c r="BX13" s="701"/>
      <c r="BY13" s="701"/>
      <c r="BZ13" s="701"/>
      <c r="CA13" s="701"/>
      <c r="CB13" s="701"/>
      <c r="CC13" s="701"/>
      <c r="CD13" s="701"/>
      <c r="CE13" s="701"/>
      <c r="CF13" s="701"/>
      <c r="CG13" s="701"/>
      <c r="CH13" s="701"/>
      <c r="CI13" s="701"/>
    </row>
    <row r="14" spans="1:87" ht="30" hidden="1" customHeight="1" outlineLevel="1">
      <c r="A14" s="693">
        <v>41659</v>
      </c>
      <c r="B14" s="1474">
        <v>4</v>
      </c>
      <c r="C14" s="694">
        <v>144.5</v>
      </c>
      <c r="D14" s="695">
        <v>205.8339</v>
      </c>
      <c r="E14" s="696">
        <v>402.57</v>
      </c>
      <c r="F14" s="695">
        <v>157.6174</v>
      </c>
      <c r="G14" s="697">
        <v>4337</v>
      </c>
      <c r="H14" s="695">
        <v>149.82230000000001</v>
      </c>
      <c r="I14" s="697">
        <v>1118</v>
      </c>
      <c r="J14" s="694">
        <v>160.13</v>
      </c>
      <c r="K14" s="694">
        <v>167.09</v>
      </c>
      <c r="L14" s="694">
        <v>200.76</v>
      </c>
      <c r="M14" s="694">
        <v>173.93</v>
      </c>
      <c r="N14" s="694">
        <v>151</v>
      </c>
      <c r="O14" s="695">
        <v>167.83180000000002</v>
      </c>
      <c r="P14" s="697">
        <v>1282</v>
      </c>
      <c r="Q14" s="694">
        <v>156</v>
      </c>
      <c r="R14" s="694">
        <v>191.64000000000001</v>
      </c>
      <c r="S14" s="694">
        <v>189</v>
      </c>
      <c r="T14" s="694">
        <v>167.49</v>
      </c>
      <c r="U14" s="694">
        <v>165.09790000000001</v>
      </c>
      <c r="V14" s="694">
        <v>156.1</v>
      </c>
      <c r="W14" s="695">
        <v>160.71880000000002</v>
      </c>
      <c r="X14" s="697">
        <v>48728.32</v>
      </c>
      <c r="Y14" s="694">
        <v>237</v>
      </c>
      <c r="Z14" s="694">
        <v>143.43</v>
      </c>
      <c r="AA14" s="694">
        <v>158.75</v>
      </c>
      <c r="AB14" s="695">
        <v>159.5</v>
      </c>
      <c r="AC14" s="696">
        <v>666.17</v>
      </c>
      <c r="AD14" s="694">
        <v>163</v>
      </c>
      <c r="AE14" s="694">
        <v>166.125</v>
      </c>
      <c r="AF14" s="698">
        <v>753.41</v>
      </c>
      <c r="AG14" s="694">
        <v>162.12</v>
      </c>
      <c r="AH14" s="694">
        <v>167.48</v>
      </c>
      <c r="AI14" s="694">
        <v>168.32</v>
      </c>
      <c r="AJ14" s="695">
        <v>188.9093</v>
      </c>
      <c r="AK14" s="697">
        <v>1662</v>
      </c>
      <c r="AL14" s="699"/>
      <c r="AM14" s="645">
        <v>159.11079801405077</v>
      </c>
      <c r="AN14" s="643">
        <v>9.2861523082403696E-3</v>
      </c>
      <c r="AO14" s="699"/>
      <c r="AP14" s="695">
        <v>197.66420000000002</v>
      </c>
      <c r="AQ14" s="1337">
        <v>163.08000000000001</v>
      </c>
      <c r="AR14" s="699"/>
      <c r="AS14" s="1338">
        <v>159.60419601383023</v>
      </c>
      <c r="AT14" s="643">
        <v>6.4066302445167089E-3</v>
      </c>
      <c r="AU14" s="1339"/>
      <c r="AV14" s="700"/>
      <c r="AW14" s="701"/>
      <c r="AX14" s="701"/>
      <c r="AY14" s="701"/>
      <c r="AZ14" s="701"/>
      <c r="BA14" s="701"/>
      <c r="BB14" s="701"/>
      <c r="BC14" s="701"/>
      <c r="BD14" s="701"/>
      <c r="BE14" s="701"/>
      <c r="BF14" s="701"/>
      <c r="BG14" s="701"/>
      <c r="BH14" s="701"/>
      <c r="BI14" s="701"/>
      <c r="BJ14" s="701"/>
      <c r="BK14" s="701"/>
      <c r="BL14" s="701"/>
      <c r="BM14" s="701"/>
      <c r="BN14" s="701"/>
      <c r="BO14" s="701"/>
      <c r="BP14" s="701"/>
      <c r="BQ14" s="701"/>
      <c r="BR14" s="701"/>
      <c r="BS14" s="701"/>
      <c r="BT14" s="701"/>
      <c r="BU14" s="701"/>
      <c r="BV14" s="701"/>
      <c r="BW14" s="701"/>
      <c r="BX14" s="701"/>
      <c r="BY14" s="701"/>
      <c r="BZ14" s="701"/>
      <c r="CA14" s="701"/>
      <c r="CB14" s="701"/>
      <c r="CC14" s="701"/>
      <c r="CD14" s="701"/>
      <c r="CE14" s="701"/>
      <c r="CF14" s="701"/>
      <c r="CG14" s="701"/>
      <c r="CH14" s="701"/>
      <c r="CI14" s="701"/>
    </row>
    <row r="15" spans="1:87" ht="30" hidden="1" customHeight="1" outlineLevel="1">
      <c r="A15" s="693">
        <v>41666</v>
      </c>
      <c r="B15" s="1474">
        <v>5</v>
      </c>
      <c r="C15" s="694">
        <v>149</v>
      </c>
      <c r="D15" s="695">
        <v>207.22470000000001</v>
      </c>
      <c r="E15" s="696">
        <v>405.29</v>
      </c>
      <c r="F15" s="695">
        <v>158.35670000000002</v>
      </c>
      <c r="G15" s="697">
        <v>4358</v>
      </c>
      <c r="H15" s="695">
        <v>149.82230000000001</v>
      </c>
      <c r="I15" s="697">
        <v>1118</v>
      </c>
      <c r="J15" s="694">
        <v>162.53</v>
      </c>
      <c r="K15" s="694">
        <v>164.71</v>
      </c>
      <c r="L15" s="694">
        <v>201.5</v>
      </c>
      <c r="M15" s="694">
        <v>172.20000000000002</v>
      </c>
      <c r="N15" s="694">
        <v>151</v>
      </c>
      <c r="O15" s="695">
        <v>167.071</v>
      </c>
      <c r="P15" s="697">
        <v>1278</v>
      </c>
      <c r="Q15" s="694">
        <v>156.15</v>
      </c>
      <c r="R15" s="694">
        <v>191.64000000000001</v>
      </c>
      <c r="S15" s="694">
        <v>197</v>
      </c>
      <c r="T15" s="694">
        <v>166.18</v>
      </c>
      <c r="U15" s="694">
        <v>166.56630000000001</v>
      </c>
      <c r="V15" s="694">
        <v>156.1</v>
      </c>
      <c r="W15" s="695">
        <v>162.9494</v>
      </c>
      <c r="X15" s="697">
        <v>50287.81</v>
      </c>
      <c r="Y15" s="694">
        <v>237</v>
      </c>
      <c r="Z15" s="694">
        <v>143.43</v>
      </c>
      <c r="AA15" s="694">
        <v>163.35</v>
      </c>
      <c r="AB15" s="695">
        <v>161.2286</v>
      </c>
      <c r="AC15" s="696">
        <v>680.35</v>
      </c>
      <c r="AD15" s="694">
        <v>163</v>
      </c>
      <c r="AE15" s="694">
        <v>163.4453</v>
      </c>
      <c r="AF15" s="698">
        <v>738.6</v>
      </c>
      <c r="AG15" s="694">
        <v>166.08</v>
      </c>
      <c r="AH15" s="694">
        <v>168.4</v>
      </c>
      <c r="AI15" s="694">
        <v>168.59</v>
      </c>
      <c r="AJ15" s="695">
        <v>190.24510000000001</v>
      </c>
      <c r="AK15" s="697">
        <v>1679</v>
      </c>
      <c r="AL15" s="699"/>
      <c r="AM15" s="645">
        <v>160.24778314809464</v>
      </c>
      <c r="AN15" s="643">
        <v>7.1458703509454935E-3</v>
      </c>
      <c r="AO15" s="699"/>
      <c r="AP15" s="695">
        <v>197.66420000000002</v>
      </c>
      <c r="AQ15" s="1337">
        <v>163.08000000000001</v>
      </c>
      <c r="AR15" s="699"/>
      <c r="AS15" s="1338">
        <v>160.54537956742146</v>
      </c>
      <c r="AT15" s="643">
        <v>5.8969850235621735E-3</v>
      </c>
      <c r="AU15" s="1339"/>
      <c r="AV15" s="700"/>
      <c r="AW15" s="701"/>
      <c r="AX15" s="701"/>
      <c r="AY15" s="701"/>
      <c r="AZ15" s="701"/>
      <c r="BA15" s="701"/>
      <c r="BB15" s="701"/>
      <c r="BC15" s="701"/>
      <c r="BD15" s="701"/>
      <c r="BE15" s="701"/>
      <c r="BF15" s="701"/>
      <c r="BG15" s="701"/>
      <c r="BH15" s="701"/>
      <c r="BI15" s="701"/>
      <c r="BJ15" s="701"/>
      <c r="BK15" s="701"/>
      <c r="BL15" s="701"/>
      <c r="BM15" s="701"/>
      <c r="BN15" s="701"/>
      <c r="BO15" s="701"/>
      <c r="BP15" s="701"/>
      <c r="BQ15" s="701"/>
      <c r="BR15" s="701"/>
      <c r="BS15" s="701"/>
      <c r="BT15" s="701"/>
      <c r="BU15" s="701"/>
      <c r="BV15" s="701"/>
      <c r="BW15" s="701"/>
      <c r="BX15" s="701"/>
      <c r="BY15" s="701"/>
      <c r="BZ15" s="701"/>
      <c r="CA15" s="701"/>
      <c r="CB15" s="701"/>
      <c r="CC15" s="701"/>
      <c r="CD15" s="701"/>
      <c r="CE15" s="701"/>
      <c r="CF15" s="701"/>
      <c r="CG15" s="701"/>
      <c r="CH15" s="701"/>
      <c r="CI15" s="701"/>
    </row>
    <row r="16" spans="1:87" ht="30" hidden="1" customHeight="1" outlineLevel="1">
      <c r="A16" s="693">
        <v>41673</v>
      </c>
      <c r="B16" s="1474">
        <v>6</v>
      </c>
      <c r="C16" s="694">
        <v>145.4</v>
      </c>
      <c r="D16" s="695">
        <v>200.0102</v>
      </c>
      <c r="E16" s="696">
        <v>391.18</v>
      </c>
      <c r="F16" s="695">
        <v>158.22620000000001</v>
      </c>
      <c r="G16" s="697">
        <v>4354</v>
      </c>
      <c r="H16" s="695">
        <v>149.82210000000001</v>
      </c>
      <c r="I16" s="697">
        <v>1118</v>
      </c>
      <c r="J16" s="694">
        <v>157.68</v>
      </c>
      <c r="K16" s="694">
        <v>163.27000000000001</v>
      </c>
      <c r="L16" s="694">
        <v>200.76</v>
      </c>
      <c r="M16" s="694">
        <v>175.74</v>
      </c>
      <c r="N16" s="694">
        <v>151</v>
      </c>
      <c r="O16" s="695">
        <v>166.26670000000001</v>
      </c>
      <c r="P16" s="697">
        <v>1272</v>
      </c>
      <c r="Q16" s="694">
        <v>156</v>
      </c>
      <c r="R16" s="694">
        <v>191.64000000000001</v>
      </c>
      <c r="S16" s="694">
        <v>197</v>
      </c>
      <c r="T16" s="694">
        <v>168.59</v>
      </c>
      <c r="U16" s="694">
        <v>165.1095</v>
      </c>
      <c r="V16" s="694">
        <v>156</v>
      </c>
      <c r="W16" s="695">
        <v>164.21180000000001</v>
      </c>
      <c r="X16" s="697">
        <v>50835.97</v>
      </c>
      <c r="Y16" s="694">
        <v>237</v>
      </c>
      <c r="Z16" s="694">
        <v>140.36000000000001</v>
      </c>
      <c r="AA16" s="694">
        <v>163.25</v>
      </c>
      <c r="AB16" s="695">
        <v>158.7544</v>
      </c>
      <c r="AC16" s="696">
        <v>667.56000000000006</v>
      </c>
      <c r="AD16" s="694">
        <v>165</v>
      </c>
      <c r="AE16" s="694">
        <v>159.92360000000002</v>
      </c>
      <c r="AF16" s="698">
        <v>715.69</v>
      </c>
      <c r="AG16" s="694">
        <v>165.71</v>
      </c>
      <c r="AH16" s="694">
        <v>166.72</v>
      </c>
      <c r="AI16" s="694">
        <v>166.85</v>
      </c>
      <c r="AJ16" s="695">
        <v>180.88</v>
      </c>
      <c r="AK16" s="697">
        <v>1598</v>
      </c>
      <c r="AL16" s="699"/>
      <c r="AM16" s="645">
        <v>158.12800482985224</v>
      </c>
      <c r="AN16" s="643">
        <v>-1.3228128817753371E-2</v>
      </c>
      <c r="AO16" s="699"/>
      <c r="AP16" s="695">
        <v>192.61</v>
      </c>
      <c r="AQ16" s="1337">
        <v>159.59</v>
      </c>
      <c r="AR16" s="699"/>
      <c r="AS16" s="1338">
        <v>158.45224756911668</v>
      </c>
      <c r="AT16" s="643">
        <v>-1.3037634617356075E-2</v>
      </c>
      <c r="AU16" s="1339"/>
      <c r="AV16" s="700"/>
      <c r="AW16" s="701"/>
      <c r="AX16" s="701"/>
      <c r="AY16" s="701"/>
      <c r="AZ16" s="701"/>
      <c r="BA16" s="701"/>
      <c r="BB16" s="701"/>
      <c r="BC16" s="701"/>
      <c r="BD16" s="701"/>
      <c r="BE16" s="701"/>
      <c r="BF16" s="701"/>
      <c r="BG16" s="701"/>
      <c r="BH16" s="701"/>
      <c r="BI16" s="701"/>
      <c r="BJ16" s="701"/>
      <c r="BK16" s="701"/>
      <c r="BL16" s="701"/>
      <c r="BM16" s="701"/>
      <c r="BN16" s="701"/>
      <c r="BO16" s="701"/>
      <c r="BP16" s="701"/>
      <c r="BQ16" s="701"/>
      <c r="BR16" s="701"/>
      <c r="BS16" s="701"/>
      <c r="BT16" s="701"/>
      <c r="BU16" s="701"/>
      <c r="BV16" s="701"/>
      <c r="BW16" s="701"/>
      <c r="BX16" s="701"/>
      <c r="BY16" s="701"/>
      <c r="BZ16" s="701"/>
      <c r="CA16" s="701"/>
      <c r="CB16" s="701"/>
      <c r="CC16" s="701"/>
      <c r="CD16" s="701"/>
      <c r="CE16" s="701"/>
      <c r="CF16" s="701"/>
      <c r="CG16" s="701"/>
      <c r="CH16" s="701"/>
      <c r="CI16" s="701"/>
    </row>
    <row r="17" spans="1:87" ht="30" hidden="1" customHeight="1" outlineLevel="1">
      <c r="A17" s="693">
        <v>41680</v>
      </c>
      <c r="B17" s="1474">
        <v>7</v>
      </c>
      <c r="C17" s="694">
        <v>142.20000000000002</v>
      </c>
      <c r="D17" s="695">
        <v>214.33680000000001</v>
      </c>
      <c r="E17" s="696">
        <v>419.2</v>
      </c>
      <c r="F17" s="695">
        <v>157.1514</v>
      </c>
      <c r="G17" s="697">
        <v>4322</v>
      </c>
      <c r="H17" s="695">
        <v>149.8235</v>
      </c>
      <c r="I17" s="697">
        <v>1118</v>
      </c>
      <c r="J17" s="694">
        <v>154.93</v>
      </c>
      <c r="K17" s="694">
        <v>164.29</v>
      </c>
      <c r="L17" s="694">
        <v>199.83</v>
      </c>
      <c r="M17" s="694">
        <v>174.6</v>
      </c>
      <c r="N17" s="694">
        <v>146</v>
      </c>
      <c r="O17" s="695">
        <v>163.8466</v>
      </c>
      <c r="P17" s="697">
        <v>1254</v>
      </c>
      <c r="Q17" s="694">
        <v>156.47999999999999</v>
      </c>
      <c r="R17" s="694">
        <v>191.64000000000001</v>
      </c>
      <c r="S17" s="694">
        <v>197</v>
      </c>
      <c r="T17" s="694">
        <v>158.64000000000001</v>
      </c>
      <c r="U17" s="694">
        <v>162.3407</v>
      </c>
      <c r="V17" s="694">
        <v>150.80000000000001</v>
      </c>
      <c r="W17" s="695">
        <v>157.7501</v>
      </c>
      <c r="X17" s="697">
        <v>48859.270000000004</v>
      </c>
      <c r="Y17" s="694">
        <v>237</v>
      </c>
      <c r="Z17" s="694">
        <v>136.62</v>
      </c>
      <c r="AA17" s="694">
        <v>156.37</v>
      </c>
      <c r="AB17" s="695">
        <v>151.0215</v>
      </c>
      <c r="AC17" s="696">
        <v>629.6</v>
      </c>
      <c r="AD17" s="694">
        <v>165</v>
      </c>
      <c r="AE17" s="694">
        <v>155.239</v>
      </c>
      <c r="AF17" s="698">
        <v>695.93000000000006</v>
      </c>
      <c r="AG17" s="694">
        <v>157.94</v>
      </c>
      <c r="AH17" s="694">
        <v>163.6</v>
      </c>
      <c r="AI17" s="694">
        <v>168.20000000000002</v>
      </c>
      <c r="AJ17" s="695">
        <v>180.19640000000001</v>
      </c>
      <c r="AK17" s="697">
        <v>1591</v>
      </c>
      <c r="AL17" s="699"/>
      <c r="AM17" s="645">
        <v>154.83465194147391</v>
      </c>
      <c r="AN17" s="643">
        <v>-2.0827132372422064E-2</v>
      </c>
      <c r="AO17" s="699"/>
      <c r="AP17" s="695">
        <v>192.73000000000002</v>
      </c>
      <c r="AQ17" s="1337">
        <v>159.07</v>
      </c>
      <c r="AR17" s="699"/>
      <c r="AS17" s="1338">
        <v>155.2764523316425</v>
      </c>
      <c r="AT17" s="643">
        <v>-2.0042601390610759E-2</v>
      </c>
      <c r="AU17" s="1339"/>
      <c r="AV17" s="700"/>
      <c r="AW17" s="701"/>
      <c r="AX17" s="701"/>
      <c r="AY17" s="701"/>
      <c r="AZ17" s="701"/>
      <c r="BA17" s="701"/>
      <c r="BB17" s="701"/>
      <c r="BC17" s="701"/>
      <c r="BD17" s="701"/>
      <c r="BE17" s="701"/>
      <c r="BF17" s="701"/>
      <c r="BG17" s="701"/>
      <c r="BH17" s="701"/>
      <c r="BI17" s="701"/>
      <c r="BJ17" s="701"/>
      <c r="BK17" s="701"/>
      <c r="BL17" s="701"/>
      <c r="BM17" s="701"/>
      <c r="BN17" s="701"/>
      <c r="BO17" s="701"/>
      <c r="BP17" s="701"/>
      <c r="BQ17" s="701"/>
      <c r="BR17" s="701"/>
      <c r="BS17" s="701"/>
      <c r="BT17" s="701"/>
      <c r="BU17" s="701"/>
      <c r="BV17" s="701"/>
      <c r="BW17" s="701"/>
      <c r="BX17" s="701"/>
      <c r="BY17" s="701"/>
      <c r="BZ17" s="701"/>
      <c r="CA17" s="701"/>
      <c r="CB17" s="701"/>
      <c r="CC17" s="701"/>
      <c r="CD17" s="701"/>
      <c r="CE17" s="701"/>
      <c r="CF17" s="701"/>
      <c r="CG17" s="701"/>
      <c r="CH17" s="701"/>
      <c r="CI17" s="701"/>
    </row>
    <row r="18" spans="1:87" ht="30" hidden="1" customHeight="1" outlineLevel="1">
      <c r="A18" s="693">
        <v>41687</v>
      </c>
      <c r="B18" s="1474">
        <v>8</v>
      </c>
      <c r="C18" s="694">
        <v>140.30000000000001</v>
      </c>
      <c r="D18" s="695">
        <v>216.6224</v>
      </c>
      <c r="E18" s="696">
        <v>423.67</v>
      </c>
      <c r="F18" s="695">
        <v>155.89870000000002</v>
      </c>
      <c r="G18" s="697">
        <v>4271</v>
      </c>
      <c r="H18" s="695">
        <v>146.471</v>
      </c>
      <c r="I18" s="697">
        <v>1093</v>
      </c>
      <c r="J18" s="694">
        <v>153.76</v>
      </c>
      <c r="K18" s="694">
        <v>162.26</v>
      </c>
      <c r="L18" s="694">
        <v>199.27</v>
      </c>
      <c r="M18" s="694">
        <v>172.33</v>
      </c>
      <c r="N18" s="694">
        <v>142</v>
      </c>
      <c r="O18" s="695">
        <v>160.095</v>
      </c>
      <c r="P18" s="697">
        <v>1227</v>
      </c>
      <c r="Q18" s="694">
        <v>156.49</v>
      </c>
      <c r="R18" s="694">
        <v>191.64000000000001</v>
      </c>
      <c r="S18" s="694">
        <v>197</v>
      </c>
      <c r="T18" s="694">
        <v>158.66</v>
      </c>
      <c r="U18" s="694">
        <v>155.8503</v>
      </c>
      <c r="V18" s="694">
        <v>150.30000000000001</v>
      </c>
      <c r="W18" s="695">
        <v>154.86440000000002</v>
      </c>
      <c r="X18" s="697">
        <v>48198.239999999998</v>
      </c>
      <c r="Y18" s="694">
        <v>237</v>
      </c>
      <c r="Z18" s="694">
        <v>131.94</v>
      </c>
      <c r="AA18" s="694">
        <v>156.31</v>
      </c>
      <c r="AB18" s="695">
        <v>144.47540000000001</v>
      </c>
      <c r="AC18" s="696">
        <v>601.35</v>
      </c>
      <c r="AD18" s="694">
        <v>158</v>
      </c>
      <c r="AE18" s="694">
        <v>151.68260000000001</v>
      </c>
      <c r="AF18" s="698">
        <v>683.33</v>
      </c>
      <c r="AG18" s="694">
        <v>155.59</v>
      </c>
      <c r="AH18" s="694">
        <v>163.39000000000001</v>
      </c>
      <c r="AI18" s="694">
        <v>165.43</v>
      </c>
      <c r="AJ18" s="695">
        <v>178.11250000000001</v>
      </c>
      <c r="AK18" s="697">
        <v>1590</v>
      </c>
      <c r="AL18" s="699"/>
      <c r="AM18" s="645">
        <v>151.78772386728744</v>
      </c>
      <c r="AN18" s="643">
        <v>-1.9678592847150123E-2</v>
      </c>
      <c r="AO18" s="699"/>
      <c r="AP18" s="695">
        <v>192.89590000000001</v>
      </c>
      <c r="AQ18" s="1337">
        <v>158.54</v>
      </c>
      <c r="AR18" s="699"/>
      <c r="AS18" s="1338">
        <v>152.2395378171515</v>
      </c>
      <c r="AT18" s="643">
        <v>-1.9558113731273918E-2</v>
      </c>
      <c r="AU18" s="1339"/>
      <c r="AV18" s="700"/>
      <c r="AW18" s="701"/>
      <c r="AX18" s="701"/>
      <c r="AY18" s="701"/>
      <c r="AZ18" s="701"/>
      <c r="BA18" s="701"/>
      <c r="BB18" s="701"/>
      <c r="BC18" s="701"/>
      <c r="BD18" s="701"/>
      <c r="BE18" s="701"/>
      <c r="BF18" s="701"/>
      <c r="BG18" s="701"/>
      <c r="BH18" s="701"/>
      <c r="BI18" s="701"/>
      <c r="BJ18" s="701"/>
      <c r="BK18" s="701"/>
      <c r="BL18" s="701"/>
      <c r="BM18" s="701"/>
      <c r="BN18" s="701"/>
      <c r="BO18" s="701"/>
      <c r="BP18" s="701"/>
      <c r="BQ18" s="701"/>
      <c r="BR18" s="701"/>
      <c r="BS18" s="701"/>
      <c r="BT18" s="701"/>
      <c r="BU18" s="701"/>
      <c r="BV18" s="701"/>
      <c r="BW18" s="701"/>
      <c r="BX18" s="701"/>
      <c r="BY18" s="701"/>
      <c r="BZ18" s="701"/>
      <c r="CA18" s="701"/>
      <c r="CB18" s="701"/>
      <c r="CC18" s="701"/>
      <c r="CD18" s="701"/>
      <c r="CE18" s="701"/>
      <c r="CF18" s="701"/>
      <c r="CG18" s="701"/>
      <c r="CH18" s="701"/>
      <c r="CI18" s="701"/>
    </row>
    <row r="19" spans="1:87" ht="30" hidden="1" customHeight="1" outlineLevel="1">
      <c r="A19" s="693">
        <v>41694</v>
      </c>
      <c r="B19" s="1474">
        <v>9</v>
      </c>
      <c r="C19" s="694">
        <v>137.70000000000002</v>
      </c>
      <c r="D19" s="695">
        <v>197.6122</v>
      </c>
      <c r="E19" s="696">
        <v>386.49</v>
      </c>
      <c r="F19" s="695">
        <v>157.01990000000001</v>
      </c>
      <c r="G19" s="697">
        <v>4294</v>
      </c>
      <c r="H19" s="695">
        <v>144.0547</v>
      </c>
      <c r="I19" s="697">
        <v>1075</v>
      </c>
      <c r="J19" s="694">
        <v>151.51</v>
      </c>
      <c r="K19" s="694">
        <v>161.29</v>
      </c>
      <c r="L19" s="694">
        <v>199.27</v>
      </c>
      <c r="M19" s="694">
        <v>172.76</v>
      </c>
      <c r="N19" s="694">
        <v>143</v>
      </c>
      <c r="O19" s="695">
        <v>159.78810000000001</v>
      </c>
      <c r="P19" s="697">
        <v>1224</v>
      </c>
      <c r="Q19" s="694">
        <v>151.15</v>
      </c>
      <c r="R19" s="694">
        <v>191.64000000000001</v>
      </c>
      <c r="S19" s="694">
        <v>197</v>
      </c>
      <c r="T19" s="694">
        <v>146.17000000000002</v>
      </c>
      <c r="U19" s="694">
        <v>147.96980000000002</v>
      </c>
      <c r="V19" s="694">
        <v>146.80000000000001</v>
      </c>
      <c r="W19" s="695">
        <v>154.91040000000001</v>
      </c>
      <c r="X19" s="697">
        <v>48097.46</v>
      </c>
      <c r="Y19" s="694">
        <v>237</v>
      </c>
      <c r="Z19" s="694">
        <v>131.9</v>
      </c>
      <c r="AA19" s="694">
        <v>156.02000000000001</v>
      </c>
      <c r="AB19" s="695">
        <v>135.0624</v>
      </c>
      <c r="AC19" s="696">
        <v>562.45000000000005</v>
      </c>
      <c r="AD19" s="694">
        <v>158</v>
      </c>
      <c r="AE19" s="694">
        <v>148.77950000000001</v>
      </c>
      <c r="AF19" s="698">
        <v>670.97</v>
      </c>
      <c r="AG19" s="694">
        <v>155.80000000000001</v>
      </c>
      <c r="AH19" s="694">
        <v>162.97999999999999</v>
      </c>
      <c r="AI19" s="694">
        <v>166.15</v>
      </c>
      <c r="AJ19" s="695">
        <v>178.43210000000002</v>
      </c>
      <c r="AK19" s="697">
        <v>1591</v>
      </c>
      <c r="AL19" s="699"/>
      <c r="AM19" s="645">
        <v>149.14777343985307</v>
      </c>
      <c r="AN19" s="643">
        <v>-1.7392384312598042E-2</v>
      </c>
      <c r="AO19" s="699"/>
      <c r="AP19" s="695">
        <v>191.41740000000001</v>
      </c>
      <c r="AQ19" s="1337">
        <v>157.67000000000002</v>
      </c>
      <c r="AR19" s="699"/>
      <c r="AS19" s="1338">
        <v>149.68397283687997</v>
      </c>
      <c r="AT19" s="643">
        <v>-1.6786473585731154E-2</v>
      </c>
      <c r="AU19" s="1339"/>
      <c r="AV19" s="700"/>
      <c r="AW19" s="701"/>
      <c r="AX19" s="701"/>
      <c r="AY19" s="701"/>
      <c r="AZ19" s="701"/>
      <c r="BA19" s="701"/>
      <c r="BB19" s="701"/>
      <c r="BC19" s="701"/>
      <c r="BD19" s="701"/>
      <c r="BE19" s="701"/>
      <c r="BF19" s="701"/>
      <c r="BG19" s="701"/>
      <c r="BH19" s="701"/>
      <c r="BI19" s="701"/>
      <c r="BJ19" s="701"/>
      <c r="BK19" s="701"/>
      <c r="BL19" s="701"/>
      <c r="BM19" s="701"/>
      <c r="BN19" s="701"/>
      <c r="BO19" s="701"/>
      <c r="BP19" s="701"/>
      <c r="BQ19" s="701"/>
      <c r="BR19" s="701"/>
      <c r="BS19" s="701"/>
      <c r="BT19" s="701"/>
      <c r="BU19" s="701"/>
      <c r="BV19" s="701"/>
      <c r="BW19" s="701"/>
      <c r="BX19" s="701"/>
      <c r="BY19" s="701"/>
      <c r="BZ19" s="701"/>
      <c r="CA19" s="701"/>
      <c r="CB19" s="701"/>
      <c r="CC19" s="701"/>
      <c r="CD19" s="701"/>
      <c r="CE19" s="701"/>
      <c r="CF19" s="701"/>
      <c r="CG19" s="701"/>
      <c r="CH19" s="701"/>
      <c r="CI19" s="701"/>
    </row>
    <row r="20" spans="1:87" ht="30" hidden="1" customHeight="1" outlineLevel="1">
      <c r="A20" s="693">
        <v>41701</v>
      </c>
      <c r="B20" s="1474">
        <v>10</v>
      </c>
      <c r="C20" s="694">
        <v>135.5</v>
      </c>
      <c r="D20" s="695">
        <v>208.4058</v>
      </c>
      <c r="E20" s="696">
        <v>407.6</v>
      </c>
      <c r="F20" s="695">
        <v>154.95510000000002</v>
      </c>
      <c r="G20" s="697">
        <v>4238</v>
      </c>
      <c r="H20" s="695">
        <v>141.23520000000002</v>
      </c>
      <c r="I20" s="697">
        <v>1054</v>
      </c>
      <c r="J20" s="694">
        <v>149.63</v>
      </c>
      <c r="K20" s="694">
        <v>156.65</v>
      </c>
      <c r="L20" s="694">
        <v>195.19</v>
      </c>
      <c r="M20" s="694">
        <v>174.65</v>
      </c>
      <c r="N20" s="694">
        <v>144</v>
      </c>
      <c r="O20" s="695">
        <v>159.78810000000001</v>
      </c>
      <c r="P20" s="697">
        <v>1224</v>
      </c>
      <c r="Q20" s="694">
        <v>151.45000000000002</v>
      </c>
      <c r="R20" s="694" t="s">
        <v>228</v>
      </c>
      <c r="S20" s="694">
        <v>197</v>
      </c>
      <c r="T20" s="694">
        <v>142.9</v>
      </c>
      <c r="U20" s="694">
        <v>140.7148</v>
      </c>
      <c r="V20" s="694">
        <v>144.70000000000002</v>
      </c>
      <c r="W20" s="695">
        <v>151.6052</v>
      </c>
      <c r="X20" s="697">
        <v>47074.29</v>
      </c>
      <c r="Y20" s="694">
        <v>237</v>
      </c>
      <c r="Z20" s="694">
        <v>130.08000000000001</v>
      </c>
      <c r="AA20" s="694">
        <v>156.17000000000002</v>
      </c>
      <c r="AB20" s="695">
        <v>140.2824</v>
      </c>
      <c r="AC20" s="696">
        <v>587.08000000000004</v>
      </c>
      <c r="AD20" s="694">
        <v>158</v>
      </c>
      <c r="AE20" s="694">
        <v>146.1362</v>
      </c>
      <c r="AF20" s="698">
        <v>658.45</v>
      </c>
      <c r="AG20" s="694">
        <v>157.06</v>
      </c>
      <c r="AH20" s="694">
        <v>160.87</v>
      </c>
      <c r="AI20" s="694">
        <v>164.12</v>
      </c>
      <c r="AJ20" s="695">
        <v>179.35429999999999</v>
      </c>
      <c r="AK20" s="697">
        <v>1588</v>
      </c>
      <c r="AL20" s="699"/>
      <c r="AM20" s="645">
        <v>149.08056201618029</v>
      </c>
      <c r="AN20" s="643">
        <v>-4.5063645351617332E-4</v>
      </c>
      <c r="AO20" s="699"/>
      <c r="AP20" s="695">
        <v>190.4034</v>
      </c>
      <c r="AQ20" s="1337">
        <v>157.11000000000001</v>
      </c>
      <c r="AR20" s="699"/>
      <c r="AS20" s="1338">
        <v>149.34330295783235</v>
      </c>
      <c r="AT20" s="643">
        <v>-2.2759275598521755E-3</v>
      </c>
      <c r="AU20" s="1339"/>
      <c r="AV20" s="700"/>
      <c r="AW20" s="701"/>
      <c r="AX20" s="701"/>
      <c r="AY20" s="701"/>
      <c r="AZ20" s="701"/>
      <c r="BA20" s="701"/>
      <c r="BB20" s="701"/>
      <c r="BC20" s="701"/>
      <c r="BD20" s="701"/>
      <c r="BE20" s="701"/>
      <c r="BF20" s="701"/>
      <c r="BG20" s="701"/>
      <c r="BH20" s="701"/>
      <c r="BI20" s="701"/>
      <c r="BJ20" s="701"/>
      <c r="BK20" s="701"/>
      <c r="BL20" s="701"/>
      <c r="BM20" s="701"/>
      <c r="BN20" s="701"/>
      <c r="BO20" s="701"/>
      <c r="BP20" s="701"/>
      <c r="BQ20" s="701"/>
      <c r="BR20" s="701"/>
      <c r="BS20" s="701"/>
      <c r="BT20" s="701"/>
      <c r="BU20" s="701"/>
      <c r="BV20" s="701"/>
      <c r="BW20" s="701"/>
      <c r="BX20" s="701"/>
      <c r="BY20" s="701"/>
      <c r="BZ20" s="701"/>
      <c r="CA20" s="701"/>
      <c r="CB20" s="701"/>
      <c r="CC20" s="701"/>
      <c r="CD20" s="701"/>
      <c r="CE20" s="701"/>
      <c r="CF20" s="701"/>
      <c r="CG20" s="701"/>
      <c r="CH20" s="701"/>
      <c r="CI20" s="701"/>
    </row>
    <row r="21" spans="1:87" ht="30" hidden="1" customHeight="1" outlineLevel="1">
      <c r="A21" s="693">
        <v>41708</v>
      </c>
      <c r="B21" s="1474">
        <v>11</v>
      </c>
      <c r="C21" s="694">
        <v>137.5</v>
      </c>
      <c r="D21" s="695">
        <v>204.79600000000002</v>
      </c>
      <c r="E21" s="696">
        <v>400.54</v>
      </c>
      <c r="F21" s="695">
        <v>153.78030000000001</v>
      </c>
      <c r="G21" s="697">
        <v>4206</v>
      </c>
      <c r="H21" s="695">
        <v>141.2295</v>
      </c>
      <c r="I21" s="697">
        <v>1054</v>
      </c>
      <c r="J21" s="694">
        <v>156.47</v>
      </c>
      <c r="K21" s="694">
        <v>156.32</v>
      </c>
      <c r="L21" s="694">
        <v>194.26</v>
      </c>
      <c r="M21" s="694">
        <v>173.66</v>
      </c>
      <c r="N21" s="694">
        <v>144</v>
      </c>
      <c r="O21" s="695">
        <v>157.2456</v>
      </c>
      <c r="P21" s="697">
        <v>1204</v>
      </c>
      <c r="Q21" s="694">
        <v>151.29</v>
      </c>
      <c r="R21" s="694" t="s">
        <v>228</v>
      </c>
      <c r="S21" s="694">
        <v>197</v>
      </c>
      <c r="T21" s="694">
        <v>141.52000000000001</v>
      </c>
      <c r="U21" s="694">
        <v>145.61799999999999</v>
      </c>
      <c r="V21" s="694">
        <v>151.20000000000002</v>
      </c>
      <c r="W21" s="695">
        <v>150.90479999999999</v>
      </c>
      <c r="X21" s="697">
        <v>47195.26</v>
      </c>
      <c r="Y21" s="694">
        <v>237</v>
      </c>
      <c r="Z21" s="694">
        <v>131.66</v>
      </c>
      <c r="AA21" s="694">
        <v>156.1</v>
      </c>
      <c r="AB21" s="695">
        <v>145.6123</v>
      </c>
      <c r="AC21" s="696">
        <v>614.59</v>
      </c>
      <c r="AD21" s="694">
        <v>158</v>
      </c>
      <c r="AE21" s="694">
        <v>142.18810000000002</v>
      </c>
      <c r="AF21" s="698">
        <v>640.6</v>
      </c>
      <c r="AG21" s="694">
        <v>157.93</v>
      </c>
      <c r="AH21" s="694">
        <v>158.57</v>
      </c>
      <c r="AI21" s="694">
        <v>165.24</v>
      </c>
      <c r="AJ21" s="695">
        <v>179.042</v>
      </c>
      <c r="AK21" s="697">
        <v>1586</v>
      </c>
      <c r="AL21" s="699"/>
      <c r="AM21" s="645">
        <v>151.90675783381323</v>
      </c>
      <c r="AN21" s="643">
        <v>1.8957507131789564E-2</v>
      </c>
      <c r="AO21" s="699"/>
      <c r="AP21" s="695">
        <v>188.19120000000001</v>
      </c>
      <c r="AQ21" s="1337">
        <v>157.02000000000001</v>
      </c>
      <c r="AR21" s="699"/>
      <c r="AS21" s="1338">
        <v>151.74910625121731</v>
      </c>
      <c r="AT21" s="643">
        <v>1.6109214445754194E-2</v>
      </c>
      <c r="AU21" s="1339"/>
      <c r="AV21" s="700"/>
      <c r="AW21" s="701"/>
      <c r="AX21" s="701"/>
      <c r="AY21" s="701"/>
      <c r="AZ21" s="701"/>
      <c r="BA21" s="701"/>
      <c r="BB21" s="701"/>
      <c r="BC21" s="701"/>
      <c r="BD21" s="701"/>
      <c r="BE21" s="701"/>
      <c r="BF21" s="701"/>
      <c r="BG21" s="701"/>
      <c r="BH21" s="701"/>
      <c r="BI21" s="701"/>
      <c r="BJ21" s="701"/>
      <c r="BK21" s="701"/>
      <c r="BL21" s="701"/>
      <c r="BM21" s="701"/>
      <c r="BN21" s="701"/>
      <c r="BO21" s="701"/>
      <c r="BP21" s="701"/>
      <c r="BQ21" s="701"/>
      <c r="BR21" s="701"/>
      <c r="BS21" s="701"/>
      <c r="BT21" s="701"/>
      <c r="BU21" s="701"/>
      <c r="BV21" s="701"/>
      <c r="BW21" s="701"/>
      <c r="BX21" s="701"/>
      <c r="BY21" s="701"/>
      <c r="BZ21" s="701"/>
      <c r="CA21" s="701"/>
      <c r="CB21" s="701"/>
      <c r="CC21" s="701"/>
      <c r="CD21" s="701"/>
      <c r="CE21" s="701"/>
      <c r="CF21" s="701"/>
      <c r="CG21" s="701"/>
      <c r="CH21" s="701"/>
      <c r="CI21" s="701"/>
    </row>
    <row r="22" spans="1:87" ht="30" hidden="1" customHeight="1" outlineLevel="1">
      <c r="A22" s="693">
        <v>41715</v>
      </c>
      <c r="B22" s="1474">
        <v>12</v>
      </c>
      <c r="C22" s="694">
        <v>149.6</v>
      </c>
      <c r="D22" s="695">
        <v>205.13340000000002</v>
      </c>
      <c r="E22" s="696">
        <v>401.2</v>
      </c>
      <c r="F22" s="695">
        <v>152.54320000000001</v>
      </c>
      <c r="G22" s="697">
        <v>4185</v>
      </c>
      <c r="H22" s="695">
        <v>143.6224</v>
      </c>
      <c r="I22" s="697">
        <v>1072</v>
      </c>
      <c r="J22" s="694">
        <v>160.84</v>
      </c>
      <c r="K22" s="694">
        <v>159.04</v>
      </c>
      <c r="L22" s="694">
        <v>192.77</v>
      </c>
      <c r="M22" s="694">
        <v>175.05</v>
      </c>
      <c r="N22" s="694">
        <v>149</v>
      </c>
      <c r="O22" s="695">
        <v>155.35390000000001</v>
      </c>
      <c r="P22" s="697">
        <v>1190</v>
      </c>
      <c r="Q22" s="694">
        <v>152.35</v>
      </c>
      <c r="R22" s="694" t="s">
        <v>228</v>
      </c>
      <c r="S22" s="694">
        <v>198</v>
      </c>
      <c r="T22" s="694">
        <v>149.36000000000001</v>
      </c>
      <c r="U22" s="694">
        <v>150.36490000000001</v>
      </c>
      <c r="V22" s="694">
        <v>157.4</v>
      </c>
      <c r="W22" s="695">
        <v>162.33070000000001</v>
      </c>
      <c r="X22" s="697">
        <v>50693.340000000004</v>
      </c>
      <c r="Y22" s="694">
        <v>237</v>
      </c>
      <c r="Z22" s="694">
        <v>144.16</v>
      </c>
      <c r="AA22" s="694">
        <v>165.01</v>
      </c>
      <c r="AB22" s="695">
        <v>157.31970000000001</v>
      </c>
      <c r="AC22" s="696">
        <v>662.30000000000007</v>
      </c>
      <c r="AD22" s="694">
        <v>150</v>
      </c>
      <c r="AE22" s="694">
        <v>138.93620000000001</v>
      </c>
      <c r="AF22" s="698">
        <v>624.80000000000007</v>
      </c>
      <c r="AG22" s="694">
        <v>164.87</v>
      </c>
      <c r="AH22" s="694">
        <v>157.46</v>
      </c>
      <c r="AI22" s="694">
        <v>163.65</v>
      </c>
      <c r="AJ22" s="695">
        <v>186.89180000000002</v>
      </c>
      <c r="AK22" s="697">
        <v>1654</v>
      </c>
      <c r="AL22" s="699"/>
      <c r="AM22" s="645">
        <v>157.55058248349093</v>
      </c>
      <c r="AN22" s="643">
        <v>3.7153216421431878E-2</v>
      </c>
      <c r="AO22" s="699"/>
      <c r="AP22" s="695">
        <v>187.94</v>
      </c>
      <c r="AQ22" s="1337">
        <v>157.18</v>
      </c>
      <c r="AR22" s="699"/>
      <c r="AS22" s="1338">
        <v>156.95746395614498</v>
      </c>
      <c r="AT22" s="643">
        <v>3.4322163955979645E-2</v>
      </c>
      <c r="AU22" s="1339"/>
      <c r="AV22" s="700"/>
      <c r="AW22" s="701"/>
      <c r="AX22" s="701"/>
      <c r="AY22" s="701"/>
      <c r="AZ22" s="701"/>
      <c r="BA22" s="701"/>
      <c r="BB22" s="701"/>
      <c r="BC22" s="701"/>
      <c r="BD22" s="701"/>
      <c r="BE22" s="701"/>
      <c r="BF22" s="701"/>
      <c r="BG22" s="701"/>
      <c r="BH22" s="701"/>
      <c r="BI22" s="701"/>
      <c r="BJ22" s="701"/>
      <c r="BK22" s="701"/>
      <c r="BL22" s="701"/>
      <c r="BM22" s="701"/>
      <c r="BN22" s="701"/>
      <c r="BO22" s="701"/>
      <c r="BP22" s="701"/>
      <c r="BQ22" s="701"/>
      <c r="BR22" s="701"/>
      <c r="BS22" s="701"/>
      <c r="BT22" s="701"/>
      <c r="BU22" s="701"/>
      <c r="BV22" s="701"/>
      <c r="BW22" s="701"/>
      <c r="BX22" s="701"/>
      <c r="BY22" s="701"/>
      <c r="BZ22" s="701"/>
      <c r="CA22" s="701"/>
      <c r="CB22" s="701"/>
      <c r="CC22" s="701"/>
      <c r="CD22" s="701"/>
      <c r="CE22" s="701"/>
      <c r="CF22" s="701"/>
      <c r="CG22" s="701"/>
      <c r="CH22" s="701"/>
      <c r="CI22" s="701"/>
    </row>
    <row r="23" spans="1:87" ht="30" hidden="1" customHeight="1" outlineLevel="1">
      <c r="A23" s="693">
        <v>41722</v>
      </c>
      <c r="B23" s="1474">
        <v>13</v>
      </c>
      <c r="C23" s="694">
        <v>146</v>
      </c>
      <c r="D23" s="695">
        <v>203.2979</v>
      </c>
      <c r="E23" s="696">
        <v>397.61</v>
      </c>
      <c r="F23" s="695">
        <v>154.9649</v>
      </c>
      <c r="G23" s="697">
        <v>4250</v>
      </c>
      <c r="H23" s="695">
        <v>146.1448</v>
      </c>
      <c r="I23" s="697">
        <v>1091</v>
      </c>
      <c r="J23" s="694">
        <v>158.80000000000001</v>
      </c>
      <c r="K23" s="694">
        <v>157.99</v>
      </c>
      <c r="L23" s="694">
        <v>191.66</v>
      </c>
      <c r="M23" s="694">
        <v>178.3</v>
      </c>
      <c r="N23" s="694">
        <v>154</v>
      </c>
      <c r="O23" s="695">
        <v>156.65360000000001</v>
      </c>
      <c r="P23" s="697">
        <v>1200</v>
      </c>
      <c r="Q23" s="694">
        <v>152.35</v>
      </c>
      <c r="R23" s="694" t="s">
        <v>228</v>
      </c>
      <c r="S23" s="694">
        <v>198</v>
      </c>
      <c r="T23" s="694">
        <v>149.36000000000001</v>
      </c>
      <c r="U23" s="694">
        <v>153.20000000000002</v>
      </c>
      <c r="V23" s="694">
        <v>164.09</v>
      </c>
      <c r="W23" s="695">
        <v>159.4075</v>
      </c>
      <c r="X23" s="697">
        <v>49621.950000000004</v>
      </c>
      <c r="Y23" s="694">
        <v>237</v>
      </c>
      <c r="Z23" s="694">
        <v>139.62</v>
      </c>
      <c r="AA23" s="694">
        <v>162.06</v>
      </c>
      <c r="AB23" s="695">
        <v>156.75030000000001</v>
      </c>
      <c r="AC23" s="696">
        <v>656.02</v>
      </c>
      <c r="AD23" s="694">
        <v>167</v>
      </c>
      <c r="AE23" s="694">
        <v>139.02520000000001</v>
      </c>
      <c r="AF23" s="698">
        <v>621.53</v>
      </c>
      <c r="AG23" s="694">
        <v>160.55000000000001</v>
      </c>
      <c r="AH23" s="694">
        <v>158.99</v>
      </c>
      <c r="AI23" s="694">
        <v>164.22</v>
      </c>
      <c r="AJ23" s="695">
        <v>179.89420000000001</v>
      </c>
      <c r="AK23" s="697">
        <v>1600</v>
      </c>
      <c r="AL23" s="699"/>
      <c r="AM23" s="645">
        <v>157.42768807548532</v>
      </c>
      <c r="AN23" s="643">
        <v>-7.8003144176563843E-4</v>
      </c>
      <c r="AO23" s="699"/>
      <c r="AP23" s="695">
        <v>188.68350000000001</v>
      </c>
      <c r="AQ23" s="1337">
        <v>156.92000000000002</v>
      </c>
      <c r="AR23" s="699"/>
      <c r="AS23" s="1338">
        <v>156.8959734080014</v>
      </c>
      <c r="AT23" s="643">
        <v>-3.9176568347687457E-4</v>
      </c>
      <c r="AU23" s="1339"/>
      <c r="AV23" s="700"/>
      <c r="AW23" s="701"/>
      <c r="AX23" s="701"/>
      <c r="AY23" s="701"/>
      <c r="AZ23" s="701"/>
      <c r="BA23" s="701"/>
      <c r="BB23" s="701"/>
      <c r="BC23" s="701"/>
      <c r="BD23" s="701"/>
      <c r="BE23" s="701"/>
      <c r="BF23" s="701"/>
      <c r="BG23" s="701"/>
      <c r="BH23" s="701"/>
      <c r="BI23" s="701"/>
      <c r="BJ23" s="701"/>
      <c r="BK23" s="701"/>
      <c r="BL23" s="701"/>
      <c r="BM23" s="701"/>
      <c r="BN23" s="701"/>
      <c r="BO23" s="701"/>
      <c r="BP23" s="701"/>
      <c r="BQ23" s="701"/>
      <c r="BR23" s="701"/>
      <c r="BS23" s="701"/>
      <c r="BT23" s="701"/>
      <c r="BU23" s="701"/>
      <c r="BV23" s="701"/>
      <c r="BW23" s="701"/>
      <c r="BX23" s="701"/>
      <c r="BY23" s="701"/>
      <c r="BZ23" s="701"/>
      <c r="CA23" s="701"/>
      <c r="CB23" s="701"/>
      <c r="CC23" s="701"/>
      <c r="CD23" s="701"/>
      <c r="CE23" s="701"/>
      <c r="CF23" s="701"/>
      <c r="CG23" s="701"/>
      <c r="CH23" s="701"/>
      <c r="CI23" s="701"/>
    </row>
    <row r="24" spans="1:87" ht="30" hidden="1" customHeight="1" outlineLevel="1">
      <c r="A24" s="693">
        <v>41729</v>
      </c>
      <c r="B24" s="1474">
        <v>14</v>
      </c>
      <c r="C24" s="694">
        <v>146</v>
      </c>
      <c r="D24" s="695">
        <v>194.29390000000001</v>
      </c>
      <c r="E24" s="696">
        <v>380</v>
      </c>
      <c r="F24" s="695">
        <v>154.9649</v>
      </c>
      <c r="G24" s="697">
        <v>4277</v>
      </c>
      <c r="H24" s="695">
        <v>146.1414</v>
      </c>
      <c r="I24" s="697">
        <v>1091</v>
      </c>
      <c r="J24" s="694">
        <v>161.59</v>
      </c>
      <c r="K24" s="694">
        <v>159.03</v>
      </c>
      <c r="L24" s="694">
        <v>191.84</v>
      </c>
      <c r="M24" s="694">
        <v>185.20000000000002</v>
      </c>
      <c r="N24" s="694">
        <v>159</v>
      </c>
      <c r="O24" s="695">
        <v>157.71980000000002</v>
      </c>
      <c r="P24" s="697">
        <v>1206</v>
      </c>
      <c r="Q24" s="694">
        <v>155.51</v>
      </c>
      <c r="R24" s="694" t="s">
        <v>228</v>
      </c>
      <c r="S24" s="694">
        <v>198</v>
      </c>
      <c r="T24" s="694">
        <v>168.35</v>
      </c>
      <c r="U24" s="694">
        <v>161.93520000000001</v>
      </c>
      <c r="V24" s="694">
        <v>157</v>
      </c>
      <c r="W24" s="695">
        <v>159.3211</v>
      </c>
      <c r="X24" s="697">
        <v>48973.5</v>
      </c>
      <c r="Y24" s="694">
        <v>237</v>
      </c>
      <c r="Z24" s="694">
        <v>142.42000000000002</v>
      </c>
      <c r="AA24" s="694">
        <v>162.65</v>
      </c>
      <c r="AB24" s="695">
        <v>158.559</v>
      </c>
      <c r="AC24" s="696">
        <v>661.49</v>
      </c>
      <c r="AD24" s="694">
        <v>170</v>
      </c>
      <c r="AE24" s="694">
        <v>137.97650000000002</v>
      </c>
      <c r="AF24" s="698">
        <v>615.74</v>
      </c>
      <c r="AG24" s="694">
        <v>159.31</v>
      </c>
      <c r="AH24" s="694">
        <v>158.13</v>
      </c>
      <c r="AI24" s="694">
        <v>163.72</v>
      </c>
      <c r="AJ24" s="695">
        <v>181.37900000000002</v>
      </c>
      <c r="AK24" s="697">
        <v>1621</v>
      </c>
      <c r="AL24" s="699"/>
      <c r="AM24" s="645">
        <v>159.89391391030657</v>
      </c>
      <c r="AN24" s="643">
        <v>1.5665769249172401E-2</v>
      </c>
      <c r="AO24" s="699"/>
      <c r="AP24" s="695">
        <v>190.69830000000002</v>
      </c>
      <c r="AQ24" s="1337">
        <v>157.89000000000001</v>
      </c>
      <c r="AR24" s="699"/>
      <c r="AS24" s="1338">
        <v>159.2152956368424</v>
      </c>
      <c r="AT24" s="643">
        <v>1.4782547814721214E-2</v>
      </c>
      <c r="AU24" s="1339"/>
      <c r="AV24" s="700"/>
      <c r="AW24" s="701"/>
      <c r="AX24" s="701"/>
      <c r="AY24" s="701"/>
      <c r="AZ24" s="701"/>
      <c r="BA24" s="701"/>
      <c r="BB24" s="701"/>
      <c r="BC24" s="701"/>
      <c r="BD24" s="701"/>
      <c r="BE24" s="701"/>
      <c r="BF24" s="701"/>
      <c r="BG24" s="701"/>
      <c r="BH24" s="701"/>
      <c r="BI24" s="701"/>
      <c r="BJ24" s="701"/>
      <c r="BK24" s="701"/>
      <c r="BL24" s="701"/>
      <c r="BM24" s="701"/>
      <c r="BN24" s="701"/>
      <c r="BO24" s="701"/>
      <c r="BP24" s="701"/>
      <c r="BQ24" s="701"/>
      <c r="BR24" s="701"/>
      <c r="BS24" s="701"/>
      <c r="BT24" s="701"/>
      <c r="BU24" s="701"/>
      <c r="BV24" s="701"/>
      <c r="BW24" s="701"/>
      <c r="BX24" s="701"/>
      <c r="BY24" s="701"/>
      <c r="BZ24" s="701"/>
      <c r="CA24" s="701"/>
      <c r="CB24" s="701"/>
      <c r="CC24" s="701"/>
      <c r="CD24" s="701"/>
      <c r="CE24" s="701"/>
      <c r="CF24" s="701"/>
      <c r="CG24" s="701"/>
      <c r="CH24" s="701"/>
      <c r="CI24" s="701"/>
    </row>
    <row r="25" spans="1:87" ht="30" hidden="1" customHeight="1" outlineLevel="1" collapsed="1">
      <c r="A25" s="693">
        <v>41736</v>
      </c>
      <c r="B25" s="1474">
        <v>15</v>
      </c>
      <c r="C25" s="694">
        <v>152.1</v>
      </c>
      <c r="D25" s="695">
        <v>190.79660000000001</v>
      </c>
      <c r="E25" s="696">
        <v>373.16</v>
      </c>
      <c r="F25" s="695">
        <v>157.9898</v>
      </c>
      <c r="G25" s="697">
        <v>4334</v>
      </c>
      <c r="H25" s="695">
        <v>146.1302</v>
      </c>
      <c r="I25" s="697">
        <v>1091</v>
      </c>
      <c r="J25" s="694">
        <v>165.49</v>
      </c>
      <c r="K25" s="694">
        <v>161.36000000000001</v>
      </c>
      <c r="L25" s="694">
        <v>189.99</v>
      </c>
      <c r="M25" s="694">
        <v>185.48</v>
      </c>
      <c r="N25" s="694">
        <v>157</v>
      </c>
      <c r="O25" s="695">
        <v>160.68030000000002</v>
      </c>
      <c r="P25" s="697">
        <v>1226</v>
      </c>
      <c r="Q25" s="694">
        <v>158.46</v>
      </c>
      <c r="R25" s="694" t="s">
        <v>228</v>
      </c>
      <c r="S25" s="694">
        <v>201</v>
      </c>
      <c r="T25" s="694">
        <v>165.54</v>
      </c>
      <c r="U25" s="694">
        <v>165.4281</v>
      </c>
      <c r="V25" s="694">
        <v>161.30000000000001</v>
      </c>
      <c r="W25" s="695">
        <v>164.0796</v>
      </c>
      <c r="X25" s="697">
        <v>50223.58</v>
      </c>
      <c r="Y25" s="694">
        <v>237</v>
      </c>
      <c r="Z25" s="694">
        <v>147.86000000000001</v>
      </c>
      <c r="AA25" s="694">
        <v>166.5</v>
      </c>
      <c r="AB25" s="695">
        <v>161.73220000000001</v>
      </c>
      <c r="AC25" s="696">
        <v>675.07</v>
      </c>
      <c r="AD25" s="694">
        <v>158</v>
      </c>
      <c r="AE25" s="694">
        <v>140.5796</v>
      </c>
      <c r="AF25" s="698">
        <v>627.20000000000005</v>
      </c>
      <c r="AG25" s="694">
        <v>164.47</v>
      </c>
      <c r="AH25" s="694">
        <v>159.84</v>
      </c>
      <c r="AI25" s="694">
        <v>161.63</v>
      </c>
      <c r="AJ25" s="695">
        <v>180.8347</v>
      </c>
      <c r="AK25" s="697">
        <v>1630</v>
      </c>
      <c r="AL25" s="699"/>
      <c r="AM25" s="645">
        <v>162.10631819403926</v>
      </c>
      <c r="AN25" s="643">
        <v>1.3836701032746923E-2</v>
      </c>
      <c r="AO25" s="699"/>
      <c r="AP25" s="695">
        <v>190.4478</v>
      </c>
      <c r="AQ25" s="1337">
        <v>157.45000000000002</v>
      </c>
      <c r="AR25" s="699"/>
      <c r="AS25" s="1338">
        <v>161.42025145069755</v>
      </c>
      <c r="AT25" s="643">
        <v>1.3848894385652954E-2</v>
      </c>
      <c r="AU25" s="1339"/>
      <c r="AV25" s="700"/>
      <c r="AW25" s="701"/>
      <c r="AX25" s="701"/>
      <c r="AY25" s="701"/>
      <c r="AZ25" s="701"/>
      <c r="BA25" s="701"/>
      <c r="BB25" s="701"/>
      <c r="BC25" s="701"/>
      <c r="BD25" s="701"/>
      <c r="BE25" s="701"/>
      <c r="BF25" s="701"/>
      <c r="BG25" s="701"/>
      <c r="BH25" s="701"/>
      <c r="BI25" s="701"/>
      <c r="BJ25" s="701"/>
      <c r="BK25" s="701"/>
      <c r="BL25" s="701"/>
      <c r="BM25" s="701"/>
      <c r="BN25" s="701"/>
      <c r="BO25" s="701"/>
      <c r="BP25" s="701"/>
      <c r="BQ25" s="701"/>
      <c r="BR25" s="701"/>
      <c r="BS25" s="701"/>
      <c r="BT25" s="701"/>
      <c r="BU25" s="701"/>
      <c r="BV25" s="701"/>
      <c r="BW25" s="701"/>
      <c r="BX25" s="701"/>
      <c r="BY25" s="701"/>
      <c r="BZ25" s="701"/>
      <c r="CA25" s="701"/>
      <c r="CB25" s="701"/>
      <c r="CC25" s="701"/>
      <c r="CD25" s="701"/>
      <c r="CE25" s="701"/>
      <c r="CF25" s="701"/>
      <c r="CG25" s="701"/>
      <c r="CH25" s="701"/>
      <c r="CI25" s="701"/>
    </row>
    <row r="26" spans="1:87" ht="30" hidden="1" customHeight="1" outlineLevel="1">
      <c r="A26" s="693">
        <v>41743</v>
      </c>
      <c r="B26" s="1474">
        <v>16</v>
      </c>
      <c r="C26" s="694">
        <v>153</v>
      </c>
      <c r="D26" s="695">
        <v>192.351</v>
      </c>
      <c r="E26" s="696">
        <v>376.2</v>
      </c>
      <c r="F26" s="695">
        <v>159.5822</v>
      </c>
      <c r="G26" s="697">
        <v>4385</v>
      </c>
      <c r="H26" s="695">
        <v>149.87260000000001</v>
      </c>
      <c r="I26" s="697">
        <v>1119</v>
      </c>
      <c r="J26" s="694">
        <v>163.76</v>
      </c>
      <c r="K26" s="694">
        <v>161.68</v>
      </c>
      <c r="L26" s="694">
        <v>189.06</v>
      </c>
      <c r="M26" s="694">
        <v>185.8</v>
      </c>
      <c r="N26" s="694">
        <v>163</v>
      </c>
      <c r="O26" s="695">
        <v>159.78560000000002</v>
      </c>
      <c r="P26" s="697">
        <v>1218</v>
      </c>
      <c r="Q26" s="694">
        <v>160.35</v>
      </c>
      <c r="R26" s="694" t="s">
        <v>228</v>
      </c>
      <c r="S26" s="694">
        <v>201</v>
      </c>
      <c r="T26" s="694">
        <v>172.64000000000001</v>
      </c>
      <c r="U26" s="694">
        <v>163.64690000000002</v>
      </c>
      <c r="V26" s="694">
        <v>160.5</v>
      </c>
      <c r="W26" s="695">
        <v>165.34010000000001</v>
      </c>
      <c r="X26" s="697">
        <v>50859.32</v>
      </c>
      <c r="Y26" s="694">
        <v>237</v>
      </c>
      <c r="Z26" s="694">
        <v>147.55000000000001</v>
      </c>
      <c r="AA26" s="694">
        <v>165.68</v>
      </c>
      <c r="AB26" s="695">
        <v>160.83510000000001</v>
      </c>
      <c r="AC26" s="696">
        <v>673.89</v>
      </c>
      <c r="AD26" s="694">
        <v>180</v>
      </c>
      <c r="AE26" s="694">
        <v>146.44030000000001</v>
      </c>
      <c r="AF26" s="698">
        <v>654.04</v>
      </c>
      <c r="AG26" s="694">
        <v>165.4</v>
      </c>
      <c r="AH26" s="694">
        <v>163.76</v>
      </c>
      <c r="AI26" s="694">
        <v>160.57</v>
      </c>
      <c r="AJ26" s="695">
        <v>180.79070000000002</v>
      </c>
      <c r="AK26" s="697">
        <v>1644</v>
      </c>
      <c r="AL26" s="699"/>
      <c r="AM26" s="645">
        <v>162.98973054383038</v>
      </c>
      <c r="AN26" s="643">
        <v>5.4495861705630144E-3</v>
      </c>
      <c r="AO26" s="699"/>
      <c r="AP26" s="695">
        <v>191.08</v>
      </c>
      <c r="AQ26" s="1337">
        <v>157.72999999999999</v>
      </c>
      <c r="AR26" s="699"/>
      <c r="AS26" s="1338">
        <v>162.47677607324931</v>
      </c>
      <c r="AT26" s="643">
        <v>6.5451801310969504E-3</v>
      </c>
      <c r="AU26" s="1339"/>
      <c r="AV26" s="700"/>
      <c r="AW26" s="701"/>
      <c r="AX26" s="701"/>
      <c r="AY26" s="701"/>
      <c r="AZ26" s="701"/>
      <c r="BA26" s="701"/>
      <c r="BB26" s="701"/>
      <c r="BC26" s="701"/>
      <c r="BD26" s="701"/>
      <c r="BE26" s="701"/>
      <c r="BF26" s="701"/>
      <c r="BG26" s="701"/>
      <c r="BH26" s="701"/>
      <c r="BI26" s="701"/>
      <c r="BJ26" s="701"/>
      <c r="BK26" s="701"/>
      <c r="BL26" s="701"/>
      <c r="BM26" s="701"/>
      <c r="BN26" s="701"/>
      <c r="BO26" s="701"/>
      <c r="BP26" s="701"/>
      <c r="BQ26" s="701"/>
      <c r="BR26" s="701"/>
      <c r="BS26" s="701"/>
      <c r="BT26" s="701"/>
      <c r="BU26" s="701"/>
      <c r="BV26" s="701"/>
      <c r="BW26" s="701"/>
      <c r="BX26" s="701"/>
      <c r="BY26" s="701"/>
      <c r="BZ26" s="701"/>
      <c r="CA26" s="701"/>
      <c r="CB26" s="701"/>
      <c r="CC26" s="701"/>
      <c r="CD26" s="701"/>
      <c r="CE26" s="701"/>
      <c r="CF26" s="701"/>
      <c r="CG26" s="701"/>
      <c r="CH26" s="701"/>
      <c r="CI26" s="701"/>
    </row>
    <row r="27" spans="1:87" ht="30" hidden="1" customHeight="1" outlineLevel="1">
      <c r="A27" s="693">
        <v>41750</v>
      </c>
      <c r="B27" s="1474">
        <v>17</v>
      </c>
      <c r="C27" s="694">
        <v>149.4</v>
      </c>
      <c r="D27" s="695">
        <v>190.21880000000002</v>
      </c>
      <c r="E27" s="696">
        <v>372.03000000000003</v>
      </c>
      <c r="F27" s="695">
        <v>158.34059999999999</v>
      </c>
      <c r="G27" s="697">
        <v>4350</v>
      </c>
      <c r="H27" s="695">
        <v>149.8843</v>
      </c>
      <c r="I27" s="697">
        <v>1119</v>
      </c>
      <c r="J27" s="694">
        <v>162.95000000000002</v>
      </c>
      <c r="K27" s="694">
        <v>160.92000000000002</v>
      </c>
      <c r="L27" s="694">
        <v>189.61</v>
      </c>
      <c r="M27" s="694">
        <v>185.88</v>
      </c>
      <c r="N27" s="694">
        <v>164</v>
      </c>
      <c r="O27" s="695">
        <v>163.50630000000001</v>
      </c>
      <c r="P27" s="697">
        <v>1246</v>
      </c>
      <c r="Q27" s="694">
        <v>160.61000000000001</v>
      </c>
      <c r="R27" s="694" t="s">
        <v>228</v>
      </c>
      <c r="S27" s="694">
        <v>201</v>
      </c>
      <c r="T27" s="694">
        <v>171.91</v>
      </c>
      <c r="U27" s="694">
        <v>167.18890000000002</v>
      </c>
      <c r="V27" s="694">
        <v>157.70000000000002</v>
      </c>
      <c r="W27" s="695">
        <v>161.8511</v>
      </c>
      <c r="X27" s="697">
        <v>49878.340000000004</v>
      </c>
      <c r="Y27" s="694">
        <v>237</v>
      </c>
      <c r="Z27" s="694">
        <v>145.1</v>
      </c>
      <c r="AA27" s="694">
        <v>163.44</v>
      </c>
      <c r="AB27" s="695">
        <v>160.47210000000001</v>
      </c>
      <c r="AC27" s="696">
        <v>673.24</v>
      </c>
      <c r="AD27" s="694">
        <v>180</v>
      </c>
      <c r="AE27" s="694">
        <v>147.714</v>
      </c>
      <c r="AF27" s="698">
        <v>658.87</v>
      </c>
      <c r="AG27" s="694">
        <v>161.86000000000001</v>
      </c>
      <c r="AH27" s="694">
        <v>162.5</v>
      </c>
      <c r="AI27" s="694">
        <v>160.89000000000001</v>
      </c>
      <c r="AJ27" s="695">
        <v>182.56660000000002</v>
      </c>
      <c r="AK27" s="697">
        <v>1660</v>
      </c>
      <c r="AL27" s="699"/>
      <c r="AM27" s="645">
        <v>162.36888427433706</v>
      </c>
      <c r="AN27" s="643">
        <v>-3.8091128037441857E-3</v>
      </c>
      <c r="AO27" s="699"/>
      <c r="AP27" s="695">
        <v>191.22830000000002</v>
      </c>
      <c r="AQ27" s="1337">
        <v>157.4</v>
      </c>
      <c r="AR27" s="699"/>
      <c r="AS27" s="1338">
        <v>161.91385008307705</v>
      </c>
      <c r="AT27" s="643">
        <v>-3.4646550958056244E-3</v>
      </c>
      <c r="AU27" s="1339"/>
      <c r="AV27" s="700"/>
      <c r="AW27" s="701"/>
      <c r="AX27" s="701"/>
      <c r="AY27" s="701"/>
      <c r="AZ27" s="701"/>
      <c r="BA27" s="701"/>
      <c r="BB27" s="701"/>
      <c r="BC27" s="701"/>
      <c r="BD27" s="701"/>
      <c r="BE27" s="701"/>
      <c r="BF27" s="701"/>
      <c r="BG27" s="701"/>
      <c r="BH27" s="701"/>
      <c r="BI27" s="701"/>
      <c r="BJ27" s="701"/>
      <c r="BK27" s="701"/>
      <c r="BL27" s="701"/>
      <c r="BM27" s="701"/>
      <c r="BN27" s="701"/>
      <c r="BO27" s="701"/>
      <c r="BP27" s="701"/>
      <c r="BQ27" s="701"/>
      <c r="BR27" s="701"/>
      <c r="BS27" s="701"/>
      <c r="BT27" s="701"/>
      <c r="BU27" s="701"/>
      <c r="BV27" s="701"/>
      <c r="BW27" s="701"/>
      <c r="BX27" s="701"/>
      <c r="BY27" s="701"/>
      <c r="BZ27" s="701"/>
      <c r="CA27" s="701"/>
      <c r="CB27" s="701"/>
      <c r="CC27" s="701"/>
      <c r="CD27" s="701"/>
      <c r="CE27" s="701"/>
      <c r="CF27" s="701"/>
      <c r="CG27" s="701"/>
      <c r="CH27" s="701"/>
      <c r="CI27" s="701"/>
    </row>
    <row r="28" spans="1:87" ht="30" hidden="1" customHeight="1" outlineLevel="1">
      <c r="A28" s="693">
        <v>41757</v>
      </c>
      <c r="B28" s="1474">
        <v>18</v>
      </c>
      <c r="C28" s="694">
        <v>150.30000000000001</v>
      </c>
      <c r="D28" s="695">
        <v>187.64700000000002</v>
      </c>
      <c r="E28" s="696">
        <v>372.03000000000003</v>
      </c>
      <c r="F28" s="695">
        <v>159.6738</v>
      </c>
      <c r="G28" s="697">
        <v>4383</v>
      </c>
      <c r="H28" s="695">
        <v>149.91560000000001</v>
      </c>
      <c r="I28" s="697">
        <v>1119</v>
      </c>
      <c r="J28" s="694">
        <v>163.96</v>
      </c>
      <c r="K28" s="694">
        <v>160.97999999999999</v>
      </c>
      <c r="L28" s="694">
        <v>188.69</v>
      </c>
      <c r="M28" s="694">
        <v>185.07</v>
      </c>
      <c r="N28" s="694">
        <v>164</v>
      </c>
      <c r="O28" s="695">
        <v>163.9126</v>
      </c>
      <c r="P28" s="697">
        <v>1247</v>
      </c>
      <c r="Q28" s="694">
        <v>162.19</v>
      </c>
      <c r="R28" s="694" t="s">
        <v>228</v>
      </c>
      <c r="S28" s="694">
        <v>201</v>
      </c>
      <c r="T28" s="694">
        <v>173.35</v>
      </c>
      <c r="U28" s="694">
        <v>166.81820000000002</v>
      </c>
      <c r="V28" s="694">
        <v>159.80000000000001</v>
      </c>
      <c r="W28" s="695">
        <v>163.72740000000002</v>
      </c>
      <c r="X28" s="697">
        <v>50470.15</v>
      </c>
      <c r="Y28" s="694">
        <v>237</v>
      </c>
      <c r="Z28" s="694">
        <v>147.08000000000001</v>
      </c>
      <c r="AA28" s="694">
        <v>163.31</v>
      </c>
      <c r="AB28" s="695">
        <v>162.8176</v>
      </c>
      <c r="AC28" s="696">
        <v>684.32</v>
      </c>
      <c r="AD28" s="694">
        <v>180</v>
      </c>
      <c r="AE28" s="694">
        <v>153.97400000000002</v>
      </c>
      <c r="AF28" s="698">
        <v>684.52</v>
      </c>
      <c r="AG28" s="694">
        <v>162.32</v>
      </c>
      <c r="AH28" s="694">
        <v>161.19</v>
      </c>
      <c r="AI28" s="694">
        <v>162.22</v>
      </c>
      <c r="AJ28" s="695">
        <v>181.53140000000002</v>
      </c>
      <c r="AK28" s="697">
        <v>1644</v>
      </c>
      <c r="AL28" s="699"/>
      <c r="AM28" s="645">
        <v>163.37690835258545</v>
      </c>
      <c r="AN28" s="643">
        <v>6.2082343101232951E-3</v>
      </c>
      <c r="AO28" s="699"/>
      <c r="AP28" s="695">
        <v>192.57550000000001</v>
      </c>
      <c r="AQ28" s="1337">
        <v>158.37</v>
      </c>
      <c r="AR28" s="699"/>
      <c r="AS28" s="1338">
        <v>163.06084307741514</v>
      </c>
      <c r="AT28" s="643">
        <v>7.0839708508541044E-3</v>
      </c>
      <c r="AU28" s="1339"/>
      <c r="AV28" s="700"/>
      <c r="AW28" s="701"/>
      <c r="AX28" s="701"/>
      <c r="AY28" s="701"/>
      <c r="AZ28" s="701"/>
      <c r="BA28" s="701"/>
      <c r="BB28" s="701"/>
      <c r="BC28" s="701"/>
      <c r="BD28" s="701"/>
      <c r="BE28" s="701"/>
      <c r="BF28" s="701"/>
      <c r="BG28" s="701"/>
      <c r="BH28" s="701"/>
      <c r="BI28" s="701"/>
      <c r="BJ28" s="701"/>
      <c r="BK28" s="701"/>
      <c r="BL28" s="701"/>
      <c r="BM28" s="701"/>
      <c r="BN28" s="701"/>
      <c r="BO28" s="701"/>
      <c r="BP28" s="701"/>
      <c r="BQ28" s="701"/>
      <c r="BR28" s="701"/>
      <c r="BS28" s="701"/>
      <c r="BT28" s="701"/>
      <c r="BU28" s="701"/>
      <c r="BV28" s="701"/>
      <c r="BW28" s="701"/>
      <c r="BX28" s="701"/>
      <c r="BY28" s="701"/>
      <c r="BZ28" s="701"/>
      <c r="CA28" s="701"/>
      <c r="CB28" s="701"/>
      <c r="CC28" s="701"/>
      <c r="CD28" s="701"/>
      <c r="CE28" s="701"/>
      <c r="CF28" s="701"/>
      <c r="CG28" s="701"/>
      <c r="CH28" s="701"/>
      <c r="CI28" s="701"/>
    </row>
    <row r="29" spans="1:87" ht="30" hidden="1" customHeight="1" outlineLevel="1">
      <c r="A29" s="693">
        <v>41764</v>
      </c>
      <c r="B29" s="1474">
        <v>19</v>
      </c>
      <c r="C29" s="694">
        <v>151.70000000000002</v>
      </c>
      <c r="D29" s="695">
        <v>199.00810000000001</v>
      </c>
      <c r="E29" s="696">
        <v>389.22</v>
      </c>
      <c r="F29" s="695">
        <v>159.6738</v>
      </c>
      <c r="G29" s="697">
        <v>4383</v>
      </c>
      <c r="H29" s="695">
        <v>149.9196</v>
      </c>
      <c r="I29" s="697">
        <v>1119</v>
      </c>
      <c r="J29" s="694">
        <v>164.07</v>
      </c>
      <c r="K29" s="694">
        <v>163.01</v>
      </c>
      <c r="L29" s="694">
        <v>187.76</v>
      </c>
      <c r="M29" s="694">
        <v>185.14000000000001</v>
      </c>
      <c r="N29" s="694">
        <v>160</v>
      </c>
      <c r="O29" s="695">
        <v>166.39000000000001</v>
      </c>
      <c r="P29" s="697">
        <v>1263</v>
      </c>
      <c r="Q29" s="694">
        <v>163.4</v>
      </c>
      <c r="R29" s="694" t="s">
        <v>228</v>
      </c>
      <c r="S29" s="694">
        <v>201</v>
      </c>
      <c r="T29" s="694">
        <v>172.19</v>
      </c>
      <c r="U29" s="694">
        <v>167.16</v>
      </c>
      <c r="V29" s="694">
        <v>158.70000000000002</v>
      </c>
      <c r="W29" s="695">
        <v>164.791</v>
      </c>
      <c r="X29" s="697">
        <v>50384.14</v>
      </c>
      <c r="Y29" s="694">
        <v>237</v>
      </c>
      <c r="Z29" s="694">
        <v>147.15</v>
      </c>
      <c r="AA29" s="694">
        <v>163.14000000000001</v>
      </c>
      <c r="AB29" s="695">
        <v>163.16419999999999</v>
      </c>
      <c r="AC29" s="696">
        <v>684.63</v>
      </c>
      <c r="AD29" s="694">
        <v>181</v>
      </c>
      <c r="AE29" s="694">
        <v>157.54140000000001</v>
      </c>
      <c r="AF29" s="698">
        <v>698.66</v>
      </c>
      <c r="AG29" s="694">
        <v>163.81</v>
      </c>
      <c r="AH29" s="694">
        <v>162.36000000000001</v>
      </c>
      <c r="AI29" s="694">
        <v>160.55000000000001</v>
      </c>
      <c r="AJ29" s="695">
        <v>191.17950000000002</v>
      </c>
      <c r="AK29" s="697">
        <v>1729</v>
      </c>
      <c r="AL29" s="699"/>
      <c r="AM29" s="645">
        <v>163.60912206713141</v>
      </c>
      <c r="AN29" s="643">
        <v>1.4213374269809176E-3</v>
      </c>
      <c r="AO29" s="699"/>
      <c r="AP29" s="695">
        <v>192.89060000000001</v>
      </c>
      <c r="AQ29" s="1337">
        <v>158.28</v>
      </c>
      <c r="AR29" s="699"/>
      <c r="AS29" s="1338">
        <v>163.27645337621897</v>
      </c>
      <c r="AT29" s="643">
        <v>1.3222690054501829E-3</v>
      </c>
      <c r="AU29" s="1339"/>
      <c r="AV29" s="700"/>
      <c r="AW29" s="701"/>
      <c r="AX29" s="701"/>
      <c r="AY29" s="701"/>
      <c r="AZ29" s="701"/>
      <c r="BA29" s="701"/>
      <c r="BB29" s="701"/>
      <c r="BC29" s="701"/>
      <c r="BD29" s="701"/>
      <c r="BE29" s="701"/>
      <c r="BF29" s="701"/>
      <c r="BG29" s="701"/>
      <c r="BH29" s="701"/>
      <c r="BI29" s="701"/>
      <c r="BJ29" s="701"/>
      <c r="BK29" s="701"/>
      <c r="BL29" s="701"/>
      <c r="BM29" s="701"/>
      <c r="BN29" s="701"/>
      <c r="BO29" s="701"/>
      <c r="BP29" s="701"/>
      <c r="BQ29" s="701"/>
      <c r="BR29" s="701"/>
      <c r="BS29" s="701"/>
      <c r="BT29" s="701"/>
      <c r="BU29" s="701"/>
      <c r="BV29" s="701"/>
      <c r="BW29" s="701"/>
      <c r="BX29" s="701"/>
      <c r="BY29" s="701"/>
      <c r="BZ29" s="701"/>
      <c r="CA29" s="701"/>
      <c r="CB29" s="701"/>
      <c r="CC29" s="701"/>
      <c r="CD29" s="701"/>
      <c r="CE29" s="701"/>
      <c r="CF29" s="701"/>
      <c r="CG29" s="701"/>
      <c r="CH29" s="701"/>
      <c r="CI29" s="701"/>
    </row>
    <row r="30" spans="1:87" ht="30" hidden="1" customHeight="1" outlineLevel="1">
      <c r="A30" s="693">
        <v>41771</v>
      </c>
      <c r="B30" s="1474">
        <v>20</v>
      </c>
      <c r="C30" s="694">
        <v>151.1</v>
      </c>
      <c r="D30" s="695">
        <v>193.93600000000001</v>
      </c>
      <c r="E30" s="696">
        <v>379.3</v>
      </c>
      <c r="F30" s="695">
        <v>160.8613</v>
      </c>
      <c r="G30" s="697">
        <v>4411</v>
      </c>
      <c r="H30" s="695">
        <v>149.91300000000001</v>
      </c>
      <c r="I30" s="697">
        <v>1119</v>
      </c>
      <c r="J30" s="694">
        <v>164.07</v>
      </c>
      <c r="K30" s="694">
        <v>163.88</v>
      </c>
      <c r="L30" s="694">
        <v>185.71</v>
      </c>
      <c r="M30" s="694">
        <v>185.32</v>
      </c>
      <c r="N30" s="694">
        <v>157</v>
      </c>
      <c r="O30" s="695">
        <v>166.42350000000002</v>
      </c>
      <c r="P30" s="697">
        <v>1263</v>
      </c>
      <c r="Q30" s="694">
        <v>166.37</v>
      </c>
      <c r="R30" s="694" t="s">
        <v>228</v>
      </c>
      <c r="S30" s="694">
        <v>201</v>
      </c>
      <c r="T30" s="694">
        <v>172.55</v>
      </c>
      <c r="U30" s="694">
        <v>168.21420000000001</v>
      </c>
      <c r="V30" s="694">
        <v>158.6</v>
      </c>
      <c r="W30" s="695">
        <v>164.70650000000001</v>
      </c>
      <c r="X30" s="697">
        <v>50136.65</v>
      </c>
      <c r="Y30" s="694">
        <v>237</v>
      </c>
      <c r="Z30" s="694">
        <v>147.22999999999999</v>
      </c>
      <c r="AA30" s="694">
        <v>163.43</v>
      </c>
      <c r="AB30" s="695">
        <v>160.74870000000001</v>
      </c>
      <c r="AC30" s="696">
        <v>672.80000000000007</v>
      </c>
      <c r="AD30" s="694">
        <v>181</v>
      </c>
      <c r="AE30" s="694">
        <v>162.46970000000002</v>
      </c>
      <c r="AF30" s="698">
        <v>720.30000000000007</v>
      </c>
      <c r="AG30" s="694">
        <v>162.42000000000002</v>
      </c>
      <c r="AH30" s="694">
        <v>162.19</v>
      </c>
      <c r="AI30" s="694">
        <v>161.01</v>
      </c>
      <c r="AJ30" s="695">
        <v>192.2638</v>
      </c>
      <c r="AK30" s="697">
        <v>1731</v>
      </c>
      <c r="AL30" s="702"/>
      <c r="AM30" s="645">
        <v>163.18355494939237</v>
      </c>
      <c r="AN30" s="643">
        <v>-2.6011209666195745E-3</v>
      </c>
      <c r="AO30" s="702"/>
      <c r="AP30" s="695">
        <v>195.70840000000001</v>
      </c>
      <c r="AQ30" s="1337">
        <v>159.61000000000001</v>
      </c>
      <c r="AR30" s="702"/>
      <c r="AS30" s="1338">
        <v>163.04627095681377</v>
      </c>
      <c r="AT30" s="643">
        <v>-1.4097710640175176E-3</v>
      </c>
      <c r="AU30" s="702"/>
      <c r="AV30" s="700"/>
      <c r="AW30" s="701"/>
      <c r="AX30" s="701"/>
      <c r="AY30" s="701"/>
      <c r="AZ30" s="701"/>
      <c r="BA30" s="701"/>
      <c r="BB30" s="701"/>
      <c r="BC30" s="701"/>
      <c r="BD30" s="701"/>
      <c r="BE30" s="701"/>
      <c r="BF30" s="701"/>
      <c r="BG30" s="701"/>
      <c r="BH30" s="701"/>
      <c r="BI30" s="701"/>
      <c r="BJ30" s="701"/>
      <c r="BK30" s="701"/>
      <c r="BL30" s="701"/>
      <c r="BM30" s="701"/>
      <c r="BN30" s="701"/>
      <c r="BO30" s="701"/>
      <c r="BP30" s="701"/>
      <c r="BQ30" s="701"/>
      <c r="BR30" s="701"/>
      <c r="BS30" s="701"/>
      <c r="BT30" s="701"/>
      <c r="BU30" s="701"/>
      <c r="BV30" s="701"/>
      <c r="BW30" s="701"/>
      <c r="BX30" s="701"/>
      <c r="BY30" s="701"/>
      <c r="BZ30" s="701"/>
      <c r="CA30" s="701"/>
      <c r="CB30" s="701"/>
      <c r="CC30" s="701"/>
      <c r="CD30" s="701"/>
      <c r="CE30" s="701"/>
      <c r="CF30" s="701"/>
      <c r="CG30" s="701"/>
      <c r="CH30" s="701"/>
      <c r="CI30" s="701"/>
    </row>
    <row r="31" spans="1:87" ht="30" hidden="1" customHeight="1" outlineLevel="1">
      <c r="A31" s="693">
        <v>41778</v>
      </c>
      <c r="B31" s="1474">
        <v>21</v>
      </c>
      <c r="C31" s="694">
        <v>143.1</v>
      </c>
      <c r="D31" s="695">
        <v>190.76080000000002</v>
      </c>
      <c r="E31" s="696">
        <v>373.09000000000003</v>
      </c>
      <c r="F31" s="695">
        <v>161.8674</v>
      </c>
      <c r="G31" s="697">
        <v>4444</v>
      </c>
      <c r="H31" s="695">
        <v>149.9093</v>
      </c>
      <c r="I31" s="697">
        <v>1119</v>
      </c>
      <c r="J31" s="694">
        <v>168.06</v>
      </c>
      <c r="K31" s="694">
        <v>163.44</v>
      </c>
      <c r="L31" s="694">
        <v>185.71</v>
      </c>
      <c r="M31" s="694">
        <v>177.67000000000002</v>
      </c>
      <c r="N31" s="694">
        <v>153</v>
      </c>
      <c r="O31" s="695">
        <v>167.76170000000002</v>
      </c>
      <c r="P31" s="697">
        <v>1276</v>
      </c>
      <c r="Q31" s="694">
        <v>166.88</v>
      </c>
      <c r="R31" s="694" t="s">
        <v>228</v>
      </c>
      <c r="S31" s="694">
        <v>201</v>
      </c>
      <c r="T31" s="694">
        <v>175.18</v>
      </c>
      <c r="U31" s="694">
        <v>167.70740000000001</v>
      </c>
      <c r="V31" s="694">
        <v>163.6</v>
      </c>
      <c r="W31" s="695">
        <v>166.56450000000001</v>
      </c>
      <c r="X31" s="697">
        <v>50738.630000000005</v>
      </c>
      <c r="Y31" s="694">
        <v>237</v>
      </c>
      <c r="Z31" s="694">
        <v>147.4</v>
      </c>
      <c r="AA31" s="694">
        <v>165.08</v>
      </c>
      <c r="AB31" s="695">
        <v>162.08760000000001</v>
      </c>
      <c r="AC31" s="696">
        <v>677.48</v>
      </c>
      <c r="AD31" s="694">
        <v>181</v>
      </c>
      <c r="AE31" s="694">
        <v>163.53149999999999</v>
      </c>
      <c r="AF31" s="698">
        <v>723.33</v>
      </c>
      <c r="AG31" s="694">
        <v>163.9</v>
      </c>
      <c r="AH31" s="694">
        <v>164.20000000000002</v>
      </c>
      <c r="AI31" s="694">
        <v>160.99</v>
      </c>
      <c r="AJ31" s="695">
        <v>186.28890000000001</v>
      </c>
      <c r="AK31" s="697">
        <v>1682</v>
      </c>
      <c r="AL31" s="702"/>
      <c r="AM31" s="645">
        <v>163.52242669863972</v>
      </c>
      <c r="AN31" s="643">
        <v>2.0766292862810509E-3</v>
      </c>
      <c r="AO31" s="702"/>
      <c r="AP31" s="695">
        <v>196.07</v>
      </c>
      <c r="AQ31" s="1337">
        <v>159.15</v>
      </c>
      <c r="AR31" s="702"/>
      <c r="AS31" s="1338">
        <v>163.59987126492999</v>
      </c>
      <c r="AT31" s="643">
        <v>3.3953570656199972E-3</v>
      </c>
      <c r="AU31" s="702"/>
      <c r="AV31" s="700"/>
      <c r="AW31" s="701"/>
      <c r="AX31" s="701"/>
      <c r="AY31" s="701"/>
      <c r="AZ31" s="701"/>
      <c r="BA31" s="701"/>
      <c r="BB31" s="701"/>
      <c r="BC31" s="701"/>
      <c r="BD31" s="701"/>
      <c r="BE31" s="701"/>
      <c r="BF31" s="701"/>
      <c r="BG31" s="701"/>
      <c r="BH31" s="701"/>
      <c r="BI31" s="701"/>
      <c r="BJ31" s="701"/>
      <c r="BK31" s="701"/>
      <c r="BL31" s="701"/>
      <c r="BM31" s="701"/>
      <c r="BN31" s="701"/>
      <c r="BO31" s="701"/>
      <c r="BP31" s="701"/>
      <c r="BQ31" s="701"/>
      <c r="BR31" s="701"/>
      <c r="BS31" s="701"/>
      <c r="BT31" s="701"/>
      <c r="BU31" s="701"/>
      <c r="BV31" s="701"/>
      <c r="BW31" s="701"/>
      <c r="BX31" s="701"/>
      <c r="BY31" s="701"/>
      <c r="BZ31" s="701"/>
      <c r="CA31" s="701"/>
      <c r="CB31" s="701"/>
      <c r="CC31" s="701"/>
      <c r="CD31" s="701"/>
      <c r="CE31" s="701"/>
      <c r="CF31" s="701"/>
      <c r="CG31" s="701"/>
      <c r="CH31" s="701"/>
      <c r="CI31" s="701"/>
    </row>
    <row r="32" spans="1:87" ht="30" hidden="1" customHeight="1" outlineLevel="1">
      <c r="A32" s="693">
        <v>41785</v>
      </c>
      <c r="B32" s="1474">
        <v>22</v>
      </c>
      <c r="C32" s="694">
        <v>150.80000000000001</v>
      </c>
      <c r="D32" s="695">
        <v>191.5993</v>
      </c>
      <c r="E32" s="696">
        <v>374.73</v>
      </c>
      <c r="F32" s="695">
        <v>165.46450000000002</v>
      </c>
      <c r="G32" s="697">
        <v>4542</v>
      </c>
      <c r="H32" s="695">
        <v>151.93510000000001</v>
      </c>
      <c r="I32" s="697">
        <v>1134</v>
      </c>
      <c r="J32" s="694">
        <v>171.87</v>
      </c>
      <c r="K32" s="694">
        <v>162.80000000000001</v>
      </c>
      <c r="L32" s="694">
        <v>181.81</v>
      </c>
      <c r="M32" s="694">
        <v>177.8</v>
      </c>
      <c r="N32" s="694">
        <v>151</v>
      </c>
      <c r="O32" s="695">
        <v>170.44480000000001</v>
      </c>
      <c r="P32" s="697">
        <v>1294</v>
      </c>
      <c r="Q32" s="694">
        <v>167.84</v>
      </c>
      <c r="R32" s="694" t="s">
        <v>228</v>
      </c>
      <c r="S32" s="694">
        <v>201</v>
      </c>
      <c r="T32" s="694">
        <v>175.02</v>
      </c>
      <c r="U32" s="694">
        <v>166.6908</v>
      </c>
      <c r="V32" s="694">
        <v>167.5</v>
      </c>
      <c r="W32" s="695">
        <v>173.07680000000002</v>
      </c>
      <c r="X32" s="697">
        <v>52475.65</v>
      </c>
      <c r="Y32" s="694">
        <v>237</v>
      </c>
      <c r="Z32" s="694">
        <v>151.30000000000001</v>
      </c>
      <c r="AA32" s="694">
        <v>169.36</v>
      </c>
      <c r="AB32" s="695">
        <v>166.8897</v>
      </c>
      <c r="AC32" s="696">
        <v>692.95</v>
      </c>
      <c r="AD32" s="694">
        <v>184</v>
      </c>
      <c r="AE32" s="694">
        <v>167.73060000000001</v>
      </c>
      <c r="AF32" s="698">
        <v>738.30000000000007</v>
      </c>
      <c r="AG32" s="694">
        <v>169.6</v>
      </c>
      <c r="AH32" s="694">
        <v>169.69</v>
      </c>
      <c r="AI32" s="694">
        <v>161.42000000000002</v>
      </c>
      <c r="AJ32" s="695">
        <v>186.82580000000002</v>
      </c>
      <c r="AK32" s="697">
        <v>1691</v>
      </c>
      <c r="AL32" s="702"/>
      <c r="AM32" s="645">
        <v>166.51629426619138</v>
      </c>
      <c r="AN32" s="643">
        <v>1.8308605296502467E-2</v>
      </c>
      <c r="AO32" s="702"/>
      <c r="AP32" s="695">
        <v>196.63230000000001</v>
      </c>
      <c r="AQ32" s="1337">
        <v>159.65</v>
      </c>
      <c r="AR32" s="702"/>
      <c r="AS32" s="1338">
        <v>166.53216781433619</v>
      </c>
      <c r="AT32" s="643">
        <v>1.7923587144257125E-2</v>
      </c>
      <c r="AU32" s="702"/>
      <c r="AV32" s="700"/>
      <c r="AW32" s="701"/>
      <c r="AX32" s="701"/>
      <c r="AY32" s="701"/>
      <c r="AZ32" s="701"/>
      <c r="BA32" s="701"/>
      <c r="BB32" s="701"/>
      <c r="BC32" s="701"/>
      <c r="BD32" s="701"/>
      <c r="BE32" s="701"/>
      <c r="BF32" s="701"/>
      <c r="BG32" s="701"/>
      <c r="BH32" s="701"/>
      <c r="BI32" s="701"/>
      <c r="BJ32" s="701"/>
      <c r="BK32" s="701"/>
      <c r="BL32" s="701"/>
      <c r="BM32" s="701"/>
      <c r="BN32" s="701"/>
      <c r="BO32" s="701"/>
      <c r="BP32" s="701"/>
      <c r="BQ32" s="701"/>
      <c r="BR32" s="701"/>
      <c r="BS32" s="701"/>
      <c r="BT32" s="701"/>
      <c r="BU32" s="701"/>
      <c r="BV32" s="701"/>
      <c r="BW32" s="701"/>
      <c r="BX32" s="701"/>
      <c r="BY32" s="701"/>
      <c r="BZ32" s="701"/>
      <c r="CA32" s="701"/>
      <c r="CB32" s="701"/>
      <c r="CC32" s="701"/>
      <c r="CD32" s="701"/>
      <c r="CE32" s="701"/>
      <c r="CF32" s="701"/>
      <c r="CG32" s="701"/>
      <c r="CH32" s="701"/>
      <c r="CI32" s="701"/>
    </row>
    <row r="33" spans="1:87" ht="30" hidden="1" customHeight="1" outlineLevel="1">
      <c r="A33" s="693">
        <v>41792</v>
      </c>
      <c r="B33" s="1474">
        <v>23</v>
      </c>
      <c r="C33" s="694">
        <v>151.80000000000001</v>
      </c>
      <c r="D33" s="695">
        <v>184.45650000000001</v>
      </c>
      <c r="E33" s="696">
        <v>360.76</v>
      </c>
      <c r="F33" s="695">
        <v>166.6181</v>
      </c>
      <c r="G33" s="697">
        <v>4576</v>
      </c>
      <c r="H33" s="695">
        <v>155.43049999999999</v>
      </c>
      <c r="I33" s="697">
        <v>1160</v>
      </c>
      <c r="J33" s="694">
        <v>173.46</v>
      </c>
      <c r="K33" s="694">
        <v>162.61000000000001</v>
      </c>
      <c r="L33" s="694">
        <v>180.89000000000001</v>
      </c>
      <c r="M33" s="694">
        <v>178.84</v>
      </c>
      <c r="N33" s="694">
        <v>151</v>
      </c>
      <c r="O33" s="695">
        <v>170.37540000000001</v>
      </c>
      <c r="P33" s="697">
        <v>1319</v>
      </c>
      <c r="Q33" s="694">
        <v>169.54</v>
      </c>
      <c r="R33" s="694" t="s">
        <v>228</v>
      </c>
      <c r="S33" s="694">
        <v>205</v>
      </c>
      <c r="T33" s="694">
        <v>175.8</v>
      </c>
      <c r="U33" s="694">
        <v>168.9383</v>
      </c>
      <c r="V33" s="694">
        <v>168</v>
      </c>
      <c r="W33" s="695">
        <v>173.98080000000002</v>
      </c>
      <c r="X33" s="697">
        <v>52859.090000000004</v>
      </c>
      <c r="Y33" s="694">
        <v>237</v>
      </c>
      <c r="Z33" s="694">
        <v>154</v>
      </c>
      <c r="AA33" s="694">
        <v>170.12</v>
      </c>
      <c r="AB33" s="695">
        <v>166.6858</v>
      </c>
      <c r="AC33" s="696">
        <v>688.71</v>
      </c>
      <c r="AD33" s="694">
        <v>186</v>
      </c>
      <c r="AE33" s="694">
        <v>169.2073</v>
      </c>
      <c r="AF33" s="698">
        <v>743.77</v>
      </c>
      <c r="AG33" s="694">
        <v>170.23</v>
      </c>
      <c r="AH33" s="694">
        <v>170.75</v>
      </c>
      <c r="AI33" s="694">
        <v>159.63</v>
      </c>
      <c r="AJ33" s="695">
        <v>185.5598</v>
      </c>
      <c r="AK33" s="697">
        <v>1684</v>
      </c>
      <c r="AL33" s="702"/>
      <c r="AM33" s="645">
        <v>167.66608497083445</v>
      </c>
      <c r="AN33" s="643">
        <v>6.904974133072006E-3</v>
      </c>
      <c r="AO33" s="702"/>
      <c r="AP33" s="695">
        <v>196.45000000000002</v>
      </c>
      <c r="AQ33" s="1337">
        <v>159.56</v>
      </c>
      <c r="AR33" s="702"/>
      <c r="AS33" s="1338">
        <v>167.73960750866544</v>
      </c>
      <c r="AT33" s="643">
        <v>7.2504892608820093E-3</v>
      </c>
      <c r="AU33" s="702"/>
      <c r="AV33" s="700"/>
      <c r="AW33" s="701"/>
      <c r="AX33" s="701"/>
      <c r="AY33" s="701"/>
      <c r="AZ33" s="701"/>
      <c r="BA33" s="701"/>
      <c r="BB33" s="701"/>
      <c r="BC33" s="701"/>
      <c r="BD33" s="701"/>
      <c r="BE33" s="701"/>
      <c r="BF33" s="701"/>
      <c r="BG33" s="701"/>
      <c r="BH33" s="701"/>
      <c r="BI33" s="701"/>
      <c r="BJ33" s="701"/>
      <c r="BK33" s="701"/>
      <c r="BL33" s="701"/>
      <c r="BM33" s="701"/>
      <c r="BN33" s="701"/>
      <c r="BO33" s="701"/>
      <c r="BP33" s="701"/>
      <c r="BQ33" s="701"/>
      <c r="BR33" s="701"/>
      <c r="BS33" s="701"/>
      <c r="BT33" s="701"/>
      <c r="BU33" s="701"/>
      <c r="BV33" s="701"/>
      <c r="BW33" s="701"/>
      <c r="BX33" s="701"/>
      <c r="BY33" s="701"/>
      <c r="BZ33" s="701"/>
      <c r="CA33" s="701"/>
      <c r="CB33" s="701"/>
      <c r="CC33" s="701"/>
      <c r="CD33" s="701"/>
      <c r="CE33" s="701"/>
      <c r="CF33" s="701"/>
      <c r="CG33" s="701"/>
      <c r="CH33" s="701"/>
      <c r="CI33" s="701"/>
    </row>
    <row r="34" spans="1:87" ht="30" hidden="1" customHeight="1" outlineLevel="1">
      <c r="A34" s="693">
        <v>41799</v>
      </c>
      <c r="B34" s="1474">
        <v>24</v>
      </c>
      <c r="C34" s="694">
        <v>154.4</v>
      </c>
      <c r="D34" s="695">
        <v>184.45650000000001</v>
      </c>
      <c r="E34" s="696">
        <v>0</v>
      </c>
      <c r="F34" s="695">
        <v>170.0189</v>
      </c>
      <c r="G34" s="697">
        <v>4666</v>
      </c>
      <c r="H34" s="695">
        <v>155.4829</v>
      </c>
      <c r="I34" s="697">
        <v>1160</v>
      </c>
      <c r="J34" s="694">
        <v>175.21</v>
      </c>
      <c r="K34" s="694">
        <v>163.54</v>
      </c>
      <c r="L34" s="694">
        <v>180.51</v>
      </c>
      <c r="M34" s="694">
        <v>181.36</v>
      </c>
      <c r="N34" s="694">
        <v>153</v>
      </c>
      <c r="O34" s="695">
        <v>173.86780000000002</v>
      </c>
      <c r="P34" s="697">
        <v>1318</v>
      </c>
      <c r="Q34" s="694">
        <v>170.38</v>
      </c>
      <c r="R34" s="694" t="s">
        <v>228</v>
      </c>
      <c r="S34" s="694">
        <v>205</v>
      </c>
      <c r="T34" s="694">
        <v>176.66</v>
      </c>
      <c r="U34" s="694">
        <v>170.50220000000002</v>
      </c>
      <c r="V34" s="694">
        <v>170</v>
      </c>
      <c r="W34" s="695">
        <v>176.71300000000002</v>
      </c>
      <c r="X34" s="697">
        <v>53913.380000000005</v>
      </c>
      <c r="Y34" s="694">
        <v>237</v>
      </c>
      <c r="Z34" s="694">
        <v>156.99</v>
      </c>
      <c r="AA34" s="694">
        <v>171.75</v>
      </c>
      <c r="AB34" s="695">
        <v>170.16910000000001</v>
      </c>
      <c r="AC34" s="696">
        <v>699.92</v>
      </c>
      <c r="AD34" s="694">
        <v>189</v>
      </c>
      <c r="AE34" s="694">
        <v>173.32550000000001</v>
      </c>
      <c r="AF34" s="698">
        <v>761.33</v>
      </c>
      <c r="AG34" s="694">
        <v>172.59</v>
      </c>
      <c r="AH34" s="694">
        <v>170.74</v>
      </c>
      <c r="AI34" s="694">
        <v>160.84</v>
      </c>
      <c r="AJ34" s="695">
        <v>187.4478</v>
      </c>
      <c r="AK34" s="697">
        <v>1697</v>
      </c>
      <c r="AL34" s="702"/>
      <c r="AM34" s="645">
        <v>169.85501063833485</v>
      </c>
      <c r="AN34" s="643">
        <v>1.3055267962397865E-2</v>
      </c>
      <c r="AO34" s="702"/>
      <c r="AP34" s="695">
        <v>197.1978</v>
      </c>
      <c r="AQ34" s="1337">
        <v>158.74</v>
      </c>
      <c r="AR34" s="702"/>
      <c r="AS34" s="1338">
        <v>169.97847236424752</v>
      </c>
      <c r="AT34" s="643">
        <v>1.3347264184259133E-2</v>
      </c>
      <c r="AU34" s="702"/>
      <c r="AV34" s="700"/>
      <c r="AW34" s="701"/>
      <c r="AX34" s="701"/>
      <c r="AY34" s="701"/>
      <c r="AZ34" s="701"/>
      <c r="BA34" s="701"/>
      <c r="BB34" s="701"/>
      <c r="BC34" s="701"/>
      <c r="BD34" s="701"/>
      <c r="BE34" s="701"/>
      <c r="BF34" s="701"/>
      <c r="BG34" s="701"/>
      <c r="BH34" s="701"/>
      <c r="BI34" s="701"/>
      <c r="BJ34" s="701"/>
      <c r="BK34" s="701"/>
      <c r="BL34" s="701"/>
      <c r="BM34" s="701"/>
      <c r="BN34" s="701"/>
      <c r="BO34" s="701"/>
      <c r="BP34" s="701"/>
      <c r="BQ34" s="701"/>
      <c r="BR34" s="701"/>
      <c r="BS34" s="701"/>
      <c r="BT34" s="701"/>
      <c r="BU34" s="701"/>
      <c r="BV34" s="701"/>
      <c r="BW34" s="701"/>
      <c r="BX34" s="701"/>
      <c r="BY34" s="701"/>
      <c r="BZ34" s="701"/>
      <c r="CA34" s="701"/>
      <c r="CB34" s="701"/>
      <c r="CC34" s="701"/>
      <c r="CD34" s="701"/>
      <c r="CE34" s="701"/>
      <c r="CF34" s="701"/>
      <c r="CG34" s="701"/>
      <c r="CH34" s="701"/>
      <c r="CI34" s="701"/>
    </row>
    <row r="35" spans="1:87" ht="30" hidden="1" customHeight="1" outlineLevel="1">
      <c r="A35" s="693">
        <v>41806</v>
      </c>
      <c r="B35" s="1474">
        <v>25</v>
      </c>
      <c r="C35" s="694">
        <v>156.20000000000002</v>
      </c>
      <c r="D35" s="695">
        <v>194.58530000000002</v>
      </c>
      <c r="E35" s="696">
        <v>380.57</v>
      </c>
      <c r="F35" s="695">
        <v>171.6978</v>
      </c>
      <c r="G35" s="697">
        <v>4712</v>
      </c>
      <c r="H35" s="695">
        <v>155.5642</v>
      </c>
      <c r="I35" s="697">
        <v>1160</v>
      </c>
      <c r="J35" s="694">
        <v>176.47</v>
      </c>
      <c r="K35" s="694">
        <v>162.97</v>
      </c>
      <c r="L35" s="694">
        <v>180.51</v>
      </c>
      <c r="M35" s="694">
        <v>184.07</v>
      </c>
      <c r="N35" s="694">
        <v>158</v>
      </c>
      <c r="O35" s="695">
        <v>174.60570000000001</v>
      </c>
      <c r="P35" s="697">
        <v>1323</v>
      </c>
      <c r="Q35" s="694">
        <v>172.89000000000001</v>
      </c>
      <c r="R35" s="694" t="s">
        <v>228</v>
      </c>
      <c r="S35" s="694">
        <v>205</v>
      </c>
      <c r="T35" s="694">
        <v>178.35</v>
      </c>
      <c r="U35" s="694">
        <v>169.9316</v>
      </c>
      <c r="V35" s="694">
        <v>170.4</v>
      </c>
      <c r="W35" s="695">
        <v>177.94589999999999</v>
      </c>
      <c r="X35" s="697">
        <v>54541.450000000004</v>
      </c>
      <c r="Y35" s="694">
        <v>237</v>
      </c>
      <c r="Z35" s="694">
        <v>156.99</v>
      </c>
      <c r="AA35" s="694">
        <v>172.91</v>
      </c>
      <c r="AB35" s="695">
        <v>171.32740000000001</v>
      </c>
      <c r="AC35" s="696">
        <v>709.89</v>
      </c>
      <c r="AD35" s="694">
        <v>192</v>
      </c>
      <c r="AE35" s="694">
        <v>175.874</v>
      </c>
      <c r="AF35" s="698">
        <v>773.25</v>
      </c>
      <c r="AG35" s="694">
        <v>172</v>
      </c>
      <c r="AH35" s="694">
        <v>173.85</v>
      </c>
      <c r="AI35" s="694">
        <v>160.68</v>
      </c>
      <c r="AJ35" s="695">
        <v>187.84980000000002</v>
      </c>
      <c r="AK35" s="697">
        <v>1702</v>
      </c>
      <c r="AL35" s="702"/>
      <c r="AM35" s="645">
        <v>171.43530297741145</v>
      </c>
      <c r="AN35" s="643">
        <v>9.3037722769417908E-3</v>
      </c>
      <c r="AO35" s="702"/>
      <c r="AP35" s="695">
        <v>197.9768</v>
      </c>
      <c r="AQ35" s="1337">
        <v>158.1</v>
      </c>
      <c r="AR35" s="702"/>
      <c r="AS35" s="1338">
        <v>171.4515747591897</v>
      </c>
      <c r="AT35" s="643">
        <v>8.6664056598029227E-3</v>
      </c>
      <c r="AU35" s="702"/>
      <c r="AV35" s="700"/>
      <c r="AW35" s="701"/>
      <c r="AX35" s="701"/>
      <c r="AY35" s="701"/>
      <c r="AZ35" s="701"/>
      <c r="BA35" s="701"/>
      <c r="BB35" s="701"/>
      <c r="BC35" s="701"/>
      <c r="BD35" s="701"/>
      <c r="BE35" s="701"/>
      <c r="BF35" s="701"/>
      <c r="BG35" s="701"/>
      <c r="BH35" s="701"/>
      <c r="BI35" s="701"/>
      <c r="BJ35" s="701"/>
      <c r="BK35" s="701"/>
      <c r="BL35" s="701"/>
      <c r="BM35" s="701"/>
      <c r="BN35" s="701"/>
      <c r="BO35" s="701"/>
      <c r="BP35" s="701"/>
      <c r="BQ35" s="701"/>
      <c r="BR35" s="701"/>
      <c r="BS35" s="701"/>
      <c r="BT35" s="701"/>
      <c r="BU35" s="701"/>
      <c r="BV35" s="701"/>
      <c r="BW35" s="701"/>
      <c r="BX35" s="701"/>
      <c r="BY35" s="701"/>
      <c r="BZ35" s="701"/>
      <c r="CA35" s="701"/>
      <c r="CB35" s="701"/>
      <c r="CC35" s="701"/>
      <c r="CD35" s="701"/>
      <c r="CE35" s="701"/>
      <c r="CF35" s="701"/>
      <c r="CG35" s="701"/>
      <c r="CH35" s="701"/>
      <c r="CI35" s="701"/>
    </row>
    <row r="36" spans="1:87" ht="30" hidden="1" customHeight="1" outlineLevel="1">
      <c r="A36" s="693">
        <v>41813</v>
      </c>
      <c r="B36" s="1474">
        <v>26</v>
      </c>
      <c r="C36" s="694">
        <v>158.70000000000002</v>
      </c>
      <c r="D36" s="695">
        <v>194.76940000000002</v>
      </c>
      <c r="E36" s="696">
        <v>380.93</v>
      </c>
      <c r="F36" s="695">
        <v>174.33150000000001</v>
      </c>
      <c r="G36" s="697">
        <v>4785</v>
      </c>
      <c r="H36" s="695">
        <v>157.19220000000001</v>
      </c>
      <c r="I36" s="697">
        <v>1172</v>
      </c>
      <c r="J36" s="694">
        <v>180.9</v>
      </c>
      <c r="K36" s="694">
        <v>165.85</v>
      </c>
      <c r="L36" s="694">
        <v>182.37</v>
      </c>
      <c r="M36" s="694">
        <v>186.73</v>
      </c>
      <c r="N36" s="694">
        <v>159</v>
      </c>
      <c r="O36" s="695">
        <v>177.8278</v>
      </c>
      <c r="P36" s="697">
        <v>1347</v>
      </c>
      <c r="Q36" s="694">
        <v>172.87</v>
      </c>
      <c r="R36" s="694" t="s">
        <v>228</v>
      </c>
      <c r="S36" s="694">
        <v>205</v>
      </c>
      <c r="T36" s="694">
        <v>174.11</v>
      </c>
      <c r="U36" s="694">
        <v>175.7646</v>
      </c>
      <c r="V36" s="694">
        <v>175.70000000000002</v>
      </c>
      <c r="W36" s="695">
        <v>180.01010000000002</v>
      </c>
      <c r="X36" s="697">
        <v>55263.11</v>
      </c>
      <c r="Y36" s="694">
        <v>237</v>
      </c>
      <c r="Z36" s="694">
        <v>159.09</v>
      </c>
      <c r="AA36" s="694">
        <v>176.83</v>
      </c>
      <c r="AB36" s="695">
        <v>175.6678</v>
      </c>
      <c r="AC36" s="696">
        <v>729.33</v>
      </c>
      <c r="AD36" s="694">
        <v>195</v>
      </c>
      <c r="AE36" s="694">
        <v>178.95270000000002</v>
      </c>
      <c r="AF36" s="698">
        <v>785.72</v>
      </c>
      <c r="AG36" s="694">
        <v>173.95000000000002</v>
      </c>
      <c r="AH36" s="694">
        <v>175.18</v>
      </c>
      <c r="AI36" s="694">
        <v>161.05000000000001</v>
      </c>
      <c r="AJ36" s="695">
        <v>185.2013</v>
      </c>
      <c r="AK36" s="697">
        <v>1698</v>
      </c>
      <c r="AL36" s="702"/>
      <c r="AM36" s="645">
        <v>174.43092165526951</v>
      </c>
      <c r="AN36" s="643">
        <v>1.7473756139088525E-2</v>
      </c>
      <c r="AO36" s="702"/>
      <c r="AP36" s="695">
        <v>199.4838</v>
      </c>
      <c r="AQ36" s="1337">
        <v>159.56</v>
      </c>
      <c r="AR36" s="702"/>
      <c r="AS36" s="1338">
        <v>174.34087094959389</v>
      </c>
      <c r="AT36" s="643">
        <v>1.6851966477778424E-2</v>
      </c>
      <c r="AU36" s="702"/>
      <c r="AV36" s="700"/>
      <c r="AW36" s="701"/>
      <c r="AX36" s="701"/>
      <c r="AY36" s="701"/>
      <c r="AZ36" s="701"/>
      <c r="BA36" s="701"/>
      <c r="BB36" s="701"/>
      <c r="BC36" s="701"/>
      <c r="BD36" s="701"/>
      <c r="BE36" s="701"/>
      <c r="BF36" s="701"/>
      <c r="BG36" s="701"/>
      <c r="BH36" s="701"/>
      <c r="BI36" s="701"/>
      <c r="BJ36" s="701"/>
      <c r="BK36" s="701"/>
      <c r="BL36" s="701"/>
      <c r="BM36" s="701"/>
      <c r="BN36" s="701"/>
      <c r="BO36" s="701"/>
      <c r="BP36" s="701"/>
      <c r="BQ36" s="701"/>
      <c r="BR36" s="701"/>
      <c r="BS36" s="701"/>
      <c r="BT36" s="701"/>
      <c r="BU36" s="701"/>
      <c r="BV36" s="701"/>
      <c r="BW36" s="701"/>
      <c r="BX36" s="701"/>
      <c r="BY36" s="701"/>
      <c r="BZ36" s="701"/>
      <c r="CA36" s="701"/>
      <c r="CB36" s="701"/>
      <c r="CC36" s="701"/>
      <c r="CD36" s="701"/>
      <c r="CE36" s="701"/>
      <c r="CF36" s="701"/>
      <c r="CG36" s="701"/>
      <c r="CH36" s="701"/>
      <c r="CI36" s="701"/>
    </row>
    <row r="37" spans="1:87" ht="30" hidden="1" customHeight="1" outlineLevel="1">
      <c r="A37" s="693">
        <v>41820</v>
      </c>
      <c r="B37" s="1474">
        <v>27</v>
      </c>
      <c r="C37" s="694">
        <v>162.5</v>
      </c>
      <c r="D37" s="695">
        <v>194.6927</v>
      </c>
      <c r="E37" s="696">
        <v>380.78000000000003</v>
      </c>
      <c r="F37" s="695">
        <v>177.0916</v>
      </c>
      <c r="G37" s="697">
        <v>4860</v>
      </c>
      <c r="H37" s="695">
        <v>157.18010000000001</v>
      </c>
      <c r="I37" s="697">
        <v>1172</v>
      </c>
      <c r="J37" s="694">
        <v>180.35</v>
      </c>
      <c r="K37" s="694">
        <v>166.3</v>
      </c>
      <c r="L37" s="694">
        <v>180.89000000000001</v>
      </c>
      <c r="M37" s="694">
        <v>189.19</v>
      </c>
      <c r="N37" s="694">
        <v>160</v>
      </c>
      <c r="O37" s="695">
        <v>179.2167</v>
      </c>
      <c r="P37" s="697">
        <v>1359</v>
      </c>
      <c r="Q37" s="694">
        <v>173.49</v>
      </c>
      <c r="R37" s="694" t="s">
        <v>228</v>
      </c>
      <c r="S37" s="694">
        <v>205</v>
      </c>
      <c r="T37" s="694">
        <v>182.12</v>
      </c>
      <c r="U37" s="694">
        <v>177.74850000000001</v>
      </c>
      <c r="V37" s="694">
        <v>176</v>
      </c>
      <c r="W37" s="695">
        <v>183.68020000000001</v>
      </c>
      <c r="X37" s="697">
        <v>56976.800000000003</v>
      </c>
      <c r="Y37" s="694">
        <v>237</v>
      </c>
      <c r="Z37" s="694">
        <v>160.1</v>
      </c>
      <c r="AA37" s="694">
        <v>178</v>
      </c>
      <c r="AB37" s="695">
        <v>178.2766</v>
      </c>
      <c r="AC37" s="696">
        <v>739.56000000000006</v>
      </c>
      <c r="AD37" s="694">
        <v>196</v>
      </c>
      <c r="AE37" s="694">
        <v>180.8032</v>
      </c>
      <c r="AF37" s="698">
        <v>793.30000000000007</v>
      </c>
      <c r="AG37" s="694">
        <v>173.42000000000002</v>
      </c>
      <c r="AH37" s="694">
        <v>176.97</v>
      </c>
      <c r="AI37" s="694">
        <v>161.47</v>
      </c>
      <c r="AJ37" s="695">
        <v>188.84910000000002</v>
      </c>
      <c r="AK37" s="697">
        <v>1744</v>
      </c>
      <c r="AL37" s="702"/>
      <c r="AM37" s="645">
        <v>175.48905614223091</v>
      </c>
      <c r="AN37" s="643">
        <v>6.0662093447663157E-3</v>
      </c>
      <c r="AO37" s="702"/>
      <c r="AP37" s="695">
        <v>198.6874</v>
      </c>
      <c r="AQ37" s="1337">
        <v>158.29</v>
      </c>
      <c r="AR37" s="702"/>
      <c r="AS37" s="1338">
        <v>175.36054018613902</v>
      </c>
      <c r="AT37" s="643">
        <v>5.8487102363962151E-3</v>
      </c>
      <c r="AU37" s="702"/>
      <c r="AV37" s="700"/>
      <c r="AW37" s="701"/>
      <c r="AX37" s="701"/>
      <c r="AY37" s="701"/>
      <c r="AZ37" s="701"/>
      <c r="BA37" s="701"/>
      <c r="BB37" s="701"/>
      <c r="BC37" s="701"/>
      <c r="BD37" s="701"/>
      <c r="BE37" s="701"/>
      <c r="BF37" s="701"/>
      <c r="BG37" s="701"/>
      <c r="BH37" s="701"/>
      <c r="BI37" s="701"/>
      <c r="BJ37" s="701"/>
      <c r="BK37" s="701"/>
      <c r="BL37" s="701"/>
      <c r="BM37" s="701"/>
      <c r="BN37" s="701"/>
      <c r="BO37" s="701"/>
      <c r="BP37" s="701"/>
      <c r="BQ37" s="701"/>
      <c r="BR37" s="701"/>
      <c r="BS37" s="701"/>
      <c r="BT37" s="701"/>
      <c r="BU37" s="701"/>
      <c r="BV37" s="701"/>
      <c r="BW37" s="701"/>
      <c r="BX37" s="701"/>
      <c r="BY37" s="701"/>
      <c r="BZ37" s="701"/>
      <c r="CA37" s="701"/>
      <c r="CB37" s="701"/>
      <c r="CC37" s="701"/>
      <c r="CD37" s="701"/>
      <c r="CE37" s="701"/>
      <c r="CF37" s="701"/>
      <c r="CG37" s="701"/>
      <c r="CH37" s="701"/>
      <c r="CI37" s="701"/>
    </row>
    <row r="38" spans="1:87" ht="30" hidden="1" customHeight="1" outlineLevel="1" collapsed="1">
      <c r="A38" s="693">
        <v>41827</v>
      </c>
      <c r="B38" s="1474">
        <v>28</v>
      </c>
      <c r="C38" s="694">
        <v>158.70000000000002</v>
      </c>
      <c r="D38" s="695">
        <v>194.524</v>
      </c>
      <c r="E38" s="696">
        <v>380.45</v>
      </c>
      <c r="F38" s="695">
        <v>178.50970000000001</v>
      </c>
      <c r="G38" s="697">
        <v>4898</v>
      </c>
      <c r="H38" s="695">
        <v>153.8408</v>
      </c>
      <c r="I38" s="697">
        <v>1147</v>
      </c>
      <c r="J38" s="694">
        <v>174.85</v>
      </c>
      <c r="K38" s="694">
        <v>167.21</v>
      </c>
      <c r="L38" s="694">
        <v>185.16</v>
      </c>
      <c r="M38" s="694">
        <v>189.91</v>
      </c>
      <c r="N38" s="694">
        <v>67.994190556740222</v>
      </c>
      <c r="O38" s="695">
        <v>180.81200000000001</v>
      </c>
      <c r="P38" s="697">
        <v>1375</v>
      </c>
      <c r="Q38" s="694">
        <v>175.07</v>
      </c>
      <c r="R38" s="694" t="s">
        <v>228</v>
      </c>
      <c r="S38" s="694">
        <v>205</v>
      </c>
      <c r="T38" s="694">
        <v>181.74</v>
      </c>
      <c r="U38" s="694">
        <v>176.34960000000001</v>
      </c>
      <c r="V38" s="694">
        <v>170.70000000000002</v>
      </c>
      <c r="W38" s="695">
        <v>184.52080000000001</v>
      </c>
      <c r="X38" s="697">
        <v>57189.58</v>
      </c>
      <c r="Y38" s="694">
        <v>237</v>
      </c>
      <c r="Z38" s="694">
        <v>157.6</v>
      </c>
      <c r="AA38" s="694">
        <v>175.79</v>
      </c>
      <c r="AB38" s="695">
        <v>175.3141</v>
      </c>
      <c r="AC38" s="696">
        <v>725.62</v>
      </c>
      <c r="AD38" s="694">
        <v>196</v>
      </c>
      <c r="AE38" s="694">
        <v>181.09550000000002</v>
      </c>
      <c r="AF38" s="698">
        <v>796.44</v>
      </c>
      <c r="AG38" s="694">
        <v>178.24</v>
      </c>
      <c r="AH38" s="694">
        <v>178.07</v>
      </c>
      <c r="AI38" s="694">
        <v>161.44</v>
      </c>
      <c r="AJ38" s="695">
        <v>186.57770000000002</v>
      </c>
      <c r="AK38" s="697">
        <v>1728</v>
      </c>
      <c r="AL38" s="702"/>
      <c r="AM38" s="645">
        <v>165.9370589877671</v>
      </c>
      <c r="AN38" s="643">
        <v>-5.443072841375407E-2</v>
      </c>
      <c r="AO38" s="702"/>
      <c r="AP38" s="695">
        <v>198.68860000000001</v>
      </c>
      <c r="AQ38" s="1337">
        <v>157.79</v>
      </c>
      <c r="AR38" s="702"/>
      <c r="AS38" s="1338">
        <v>172.977957692047</v>
      </c>
      <c r="AT38" s="643">
        <v>-1.3586765252678767E-2</v>
      </c>
      <c r="AU38" s="702"/>
      <c r="AV38" s="700"/>
      <c r="AW38" s="701"/>
      <c r="AX38" s="701"/>
      <c r="AY38" s="701"/>
      <c r="AZ38" s="701"/>
      <c r="BA38" s="701"/>
      <c r="BB38" s="701"/>
      <c r="BC38" s="701"/>
      <c r="BD38" s="701"/>
      <c r="BE38" s="701"/>
      <c r="BF38" s="701"/>
      <c r="BG38" s="701"/>
      <c r="BH38" s="701"/>
      <c r="BI38" s="701"/>
      <c r="BJ38" s="701"/>
      <c r="BK38" s="701"/>
      <c r="BL38" s="701"/>
      <c r="BM38" s="701"/>
      <c r="BN38" s="701"/>
      <c r="BO38" s="701"/>
      <c r="BP38" s="701"/>
      <c r="BQ38" s="701"/>
      <c r="BR38" s="701"/>
      <c r="BS38" s="701"/>
      <c r="BT38" s="701"/>
      <c r="BU38" s="701"/>
      <c r="BV38" s="701"/>
      <c r="BW38" s="701"/>
      <c r="BX38" s="701"/>
      <c r="BY38" s="701"/>
      <c r="BZ38" s="701"/>
      <c r="CA38" s="701"/>
      <c r="CB38" s="701"/>
      <c r="CC38" s="701"/>
      <c r="CD38" s="701"/>
      <c r="CE38" s="701"/>
      <c r="CF38" s="701"/>
      <c r="CG38" s="701"/>
      <c r="CH38" s="701"/>
      <c r="CI38" s="701"/>
    </row>
    <row r="39" spans="1:87" ht="30" hidden="1" customHeight="1" outlineLevel="1" collapsed="1">
      <c r="A39" s="693">
        <v>41834</v>
      </c>
      <c r="B39" s="1474">
        <v>29</v>
      </c>
      <c r="C39" s="694">
        <v>150.9</v>
      </c>
      <c r="D39" s="695">
        <v>194.58530000000002</v>
      </c>
      <c r="E39" s="696">
        <v>380.57</v>
      </c>
      <c r="F39" s="695">
        <v>174.90710000000001</v>
      </c>
      <c r="G39" s="697">
        <v>4799</v>
      </c>
      <c r="H39" s="695">
        <v>152.61500000000001</v>
      </c>
      <c r="I39" s="697">
        <v>1138</v>
      </c>
      <c r="J39" s="694">
        <v>168.04</v>
      </c>
      <c r="K39" s="694">
        <v>167.69</v>
      </c>
      <c r="L39" s="694">
        <v>188.87</v>
      </c>
      <c r="M39" s="694">
        <v>187.74</v>
      </c>
      <c r="N39" s="694">
        <v>159</v>
      </c>
      <c r="O39" s="695">
        <v>175.512</v>
      </c>
      <c r="P39" s="697">
        <v>1337</v>
      </c>
      <c r="Q39" s="694">
        <v>175.12</v>
      </c>
      <c r="R39" s="694" t="s">
        <v>228</v>
      </c>
      <c r="S39" s="694">
        <v>205</v>
      </c>
      <c r="T39" s="694">
        <v>179.66</v>
      </c>
      <c r="U39" s="694">
        <v>169.88820000000001</v>
      </c>
      <c r="V39" s="694">
        <v>163.20000000000002</v>
      </c>
      <c r="W39" s="695">
        <v>174.8683</v>
      </c>
      <c r="X39" s="697">
        <v>54177.69</v>
      </c>
      <c r="Y39" s="694">
        <v>237</v>
      </c>
      <c r="Z39" s="694">
        <v>149.71</v>
      </c>
      <c r="AA39" s="694">
        <v>170.75</v>
      </c>
      <c r="AB39" s="695">
        <v>168.048</v>
      </c>
      <c r="AC39" s="696">
        <v>696.17</v>
      </c>
      <c r="AD39" s="694">
        <v>197</v>
      </c>
      <c r="AE39" s="694">
        <v>181.1985</v>
      </c>
      <c r="AF39" s="698">
        <v>802.88</v>
      </c>
      <c r="AG39" s="694">
        <v>175.41</v>
      </c>
      <c r="AH39" s="694">
        <v>177.24</v>
      </c>
      <c r="AI39" s="694">
        <v>161.87</v>
      </c>
      <c r="AJ39" s="695">
        <v>189.08360000000002</v>
      </c>
      <c r="AK39" s="697">
        <v>1747</v>
      </c>
      <c r="AL39" s="702"/>
      <c r="AM39" s="645">
        <v>168.09254241906902</v>
      </c>
      <c r="AN39" s="643">
        <v>1.2989765182356505E-2</v>
      </c>
      <c r="AO39" s="702"/>
      <c r="AP39" s="695">
        <v>198.83020000000002</v>
      </c>
      <c r="AQ39" s="1337">
        <v>157.59</v>
      </c>
      <c r="AR39" s="702"/>
      <c r="AS39" s="1338">
        <v>168.36392508081602</v>
      </c>
      <c r="AT39" s="643">
        <v>-2.667410734173048E-2</v>
      </c>
      <c r="AU39" s="702"/>
      <c r="AV39" s="700"/>
      <c r="AW39" s="701"/>
      <c r="AX39" s="701"/>
      <c r="AY39" s="701"/>
      <c r="AZ39" s="701"/>
      <c r="BA39" s="701"/>
      <c r="BB39" s="701"/>
      <c r="BC39" s="701"/>
      <c r="BD39" s="701"/>
      <c r="BE39" s="701"/>
      <c r="BF39" s="701"/>
      <c r="BG39" s="701"/>
      <c r="BH39" s="701"/>
      <c r="BI39" s="701"/>
      <c r="BJ39" s="701"/>
      <c r="BK39" s="701"/>
      <c r="BL39" s="701"/>
      <c r="BM39" s="701"/>
      <c r="BN39" s="701"/>
      <c r="BO39" s="701"/>
      <c r="BP39" s="701"/>
      <c r="BQ39" s="701"/>
      <c r="BR39" s="701"/>
      <c r="BS39" s="701"/>
      <c r="BT39" s="701"/>
      <c r="BU39" s="701"/>
      <c r="BV39" s="701"/>
      <c r="BW39" s="701"/>
      <c r="BX39" s="701"/>
      <c r="BY39" s="701"/>
      <c r="BZ39" s="701"/>
      <c r="CA39" s="701"/>
      <c r="CB39" s="701"/>
      <c r="CC39" s="701"/>
      <c r="CD39" s="701"/>
      <c r="CE39" s="701"/>
      <c r="CF39" s="701"/>
      <c r="CG39" s="701"/>
      <c r="CH39" s="701"/>
      <c r="CI39" s="701"/>
    </row>
    <row r="40" spans="1:87" ht="30" hidden="1" customHeight="1" outlineLevel="1">
      <c r="A40" s="693">
        <v>41841</v>
      </c>
      <c r="B40" s="1474">
        <v>30</v>
      </c>
      <c r="C40" s="694">
        <v>141.70000000000002</v>
      </c>
      <c r="D40" s="695">
        <v>191.53800000000001</v>
      </c>
      <c r="E40" s="696">
        <v>374.61</v>
      </c>
      <c r="F40" s="695">
        <v>171.1011</v>
      </c>
      <c r="G40" s="697">
        <v>4700</v>
      </c>
      <c r="H40" s="695">
        <v>149.66030000000001</v>
      </c>
      <c r="I40" s="697">
        <v>1116</v>
      </c>
      <c r="J40" s="694">
        <v>165.47</v>
      </c>
      <c r="K40" s="694">
        <v>167.54</v>
      </c>
      <c r="L40" s="694">
        <v>190.36</v>
      </c>
      <c r="M40" s="694">
        <v>185.18</v>
      </c>
      <c r="N40" s="694">
        <v>158</v>
      </c>
      <c r="O40" s="695">
        <v>170.53490000000002</v>
      </c>
      <c r="P40" s="697">
        <v>1300</v>
      </c>
      <c r="Q40" s="694">
        <v>171.24</v>
      </c>
      <c r="R40" s="694" t="s">
        <v>228</v>
      </c>
      <c r="S40" s="694">
        <v>205</v>
      </c>
      <c r="T40" s="694">
        <v>173.1</v>
      </c>
      <c r="U40" s="694">
        <v>171.0351</v>
      </c>
      <c r="V40" s="694">
        <v>160.30000000000001</v>
      </c>
      <c r="W40" s="695">
        <v>169.04650000000001</v>
      </c>
      <c r="X40" s="697">
        <v>52169.440000000002</v>
      </c>
      <c r="Y40" s="694">
        <v>237</v>
      </c>
      <c r="Z40" s="694">
        <v>143.76</v>
      </c>
      <c r="AA40" s="694">
        <v>167.20000000000002</v>
      </c>
      <c r="AB40" s="695">
        <v>164.089</v>
      </c>
      <c r="AC40" s="696">
        <v>679.98</v>
      </c>
      <c r="AD40" s="694">
        <v>194</v>
      </c>
      <c r="AE40" s="694">
        <v>180.87810000000002</v>
      </c>
      <c r="AF40" s="698">
        <v>799.68000000000006</v>
      </c>
      <c r="AG40" s="694">
        <v>171.33</v>
      </c>
      <c r="AH40" s="694">
        <v>173.27</v>
      </c>
      <c r="AI40" s="694">
        <v>161.71</v>
      </c>
      <c r="AJ40" s="695">
        <v>172.5224</v>
      </c>
      <c r="AK40" s="697">
        <v>1589</v>
      </c>
      <c r="AL40" s="702"/>
      <c r="AM40" s="645">
        <v>164.58397163304406</v>
      </c>
      <c r="AN40" s="643">
        <v>-2.0872852153534516E-2</v>
      </c>
      <c r="AO40" s="702"/>
      <c r="AP40" s="695">
        <v>197.0282</v>
      </c>
      <c r="AQ40" s="1337">
        <v>155.9</v>
      </c>
      <c r="AR40" s="702"/>
      <c r="AS40" s="1338">
        <v>164.93341983443742</v>
      </c>
      <c r="AT40" s="643">
        <v>-2.0375536176956754E-2</v>
      </c>
      <c r="AU40" s="702"/>
      <c r="AV40" s="700"/>
      <c r="AW40" s="701"/>
      <c r="AX40" s="701"/>
      <c r="AY40" s="701"/>
      <c r="AZ40" s="701"/>
      <c r="BA40" s="701"/>
      <c r="BB40" s="701"/>
      <c r="BC40" s="701"/>
      <c r="BD40" s="701"/>
      <c r="BE40" s="701"/>
      <c r="BF40" s="701"/>
      <c r="BG40" s="701"/>
      <c r="BH40" s="701"/>
      <c r="BI40" s="701"/>
      <c r="BJ40" s="701"/>
      <c r="BK40" s="701"/>
      <c r="BL40" s="701"/>
      <c r="BM40" s="701"/>
      <c r="BN40" s="701"/>
      <c r="BO40" s="701"/>
      <c r="BP40" s="701"/>
      <c r="BQ40" s="701"/>
      <c r="BR40" s="701"/>
      <c r="BS40" s="701"/>
      <c r="BT40" s="701"/>
      <c r="BU40" s="701"/>
      <c r="BV40" s="701"/>
      <c r="BW40" s="701"/>
      <c r="BX40" s="701"/>
      <c r="BY40" s="701"/>
      <c r="BZ40" s="701"/>
      <c r="CA40" s="701"/>
      <c r="CB40" s="701"/>
      <c r="CC40" s="701"/>
      <c r="CD40" s="701"/>
      <c r="CE40" s="701"/>
      <c r="CF40" s="701"/>
      <c r="CG40" s="701"/>
      <c r="CH40" s="701"/>
      <c r="CI40" s="701"/>
    </row>
    <row r="41" spans="1:87" ht="30" hidden="1" customHeight="1" outlineLevel="1">
      <c r="A41" s="693">
        <v>41848</v>
      </c>
      <c r="B41" s="1474">
        <v>31</v>
      </c>
      <c r="C41" s="694">
        <v>143.5</v>
      </c>
      <c r="D41" s="695">
        <v>191.18010000000001</v>
      </c>
      <c r="E41" s="696">
        <v>373.91</v>
      </c>
      <c r="F41" s="695">
        <v>170.0189</v>
      </c>
      <c r="G41" s="697">
        <v>4683</v>
      </c>
      <c r="H41" s="695">
        <v>149.67070000000001</v>
      </c>
      <c r="I41" s="697">
        <v>1116</v>
      </c>
      <c r="J41" s="694">
        <v>166.84</v>
      </c>
      <c r="K41" s="694">
        <v>166.9</v>
      </c>
      <c r="L41" s="694">
        <v>190.73</v>
      </c>
      <c r="M41" s="694">
        <v>183.27</v>
      </c>
      <c r="N41" s="694">
        <v>156</v>
      </c>
      <c r="O41" s="695">
        <v>170.703</v>
      </c>
      <c r="P41" s="697">
        <v>1304</v>
      </c>
      <c r="Q41" s="694">
        <v>167.18</v>
      </c>
      <c r="R41" s="694" t="s">
        <v>228</v>
      </c>
      <c r="S41" s="694">
        <v>205</v>
      </c>
      <c r="T41" s="694">
        <v>175.91</v>
      </c>
      <c r="U41" s="694">
        <v>171.5043</v>
      </c>
      <c r="V41" s="694">
        <v>162.5</v>
      </c>
      <c r="W41" s="695">
        <v>170.6206</v>
      </c>
      <c r="X41" s="697">
        <v>53126.39</v>
      </c>
      <c r="Y41" s="694">
        <v>237</v>
      </c>
      <c r="Z41" s="694">
        <v>146.75</v>
      </c>
      <c r="AA41" s="694">
        <v>166.38</v>
      </c>
      <c r="AB41" s="695">
        <v>162.9692</v>
      </c>
      <c r="AC41" s="696">
        <v>678.35</v>
      </c>
      <c r="AD41" s="694">
        <v>194</v>
      </c>
      <c r="AE41" s="694">
        <v>183.1473</v>
      </c>
      <c r="AF41" s="698">
        <v>808.31000000000006</v>
      </c>
      <c r="AG41" s="694">
        <v>170.18</v>
      </c>
      <c r="AH41" s="694">
        <v>175.05</v>
      </c>
      <c r="AI41" s="694">
        <v>161.29</v>
      </c>
      <c r="AJ41" s="695">
        <v>173.38900000000001</v>
      </c>
      <c r="AK41" s="697">
        <v>1595</v>
      </c>
      <c r="AL41" s="702"/>
      <c r="AM41" s="645">
        <v>164.75961088462341</v>
      </c>
      <c r="AN41" s="643">
        <v>1.0671710606848794E-3</v>
      </c>
      <c r="AO41" s="702"/>
      <c r="AP41" s="695">
        <v>195.18990000000002</v>
      </c>
      <c r="AQ41" s="1337">
        <v>154.78</v>
      </c>
      <c r="AR41" s="702"/>
      <c r="AS41" s="1338">
        <v>165.27702835615173</v>
      </c>
      <c r="AT41" s="643">
        <v>2.0833165410578669E-3</v>
      </c>
      <c r="AU41" s="702"/>
      <c r="AV41" s="700"/>
      <c r="AW41" s="701"/>
      <c r="AX41" s="701"/>
      <c r="AY41" s="701"/>
      <c r="AZ41" s="701"/>
      <c r="BA41" s="701"/>
      <c r="BB41" s="701"/>
      <c r="BC41" s="701"/>
      <c r="BD41" s="701"/>
      <c r="BE41" s="701"/>
      <c r="BF41" s="701"/>
      <c r="BG41" s="701"/>
      <c r="BH41" s="701"/>
      <c r="BI41" s="701"/>
      <c r="BJ41" s="701"/>
      <c r="BK41" s="701"/>
      <c r="BL41" s="701"/>
      <c r="BM41" s="701"/>
      <c r="BN41" s="701"/>
      <c r="BO41" s="701"/>
      <c r="BP41" s="701"/>
      <c r="BQ41" s="701"/>
      <c r="BR41" s="701"/>
      <c r="BS41" s="701"/>
      <c r="BT41" s="701"/>
      <c r="BU41" s="701"/>
      <c r="BV41" s="701"/>
      <c r="BW41" s="701"/>
      <c r="BX41" s="701"/>
      <c r="BY41" s="701"/>
      <c r="BZ41" s="701"/>
      <c r="CA41" s="701"/>
      <c r="CB41" s="701"/>
      <c r="CC41" s="701"/>
      <c r="CD41" s="701"/>
      <c r="CE41" s="701"/>
      <c r="CF41" s="701"/>
      <c r="CG41" s="701"/>
      <c r="CH41" s="701"/>
      <c r="CI41" s="701"/>
    </row>
    <row r="42" spans="1:87" ht="30" hidden="1" customHeight="1" outlineLevel="1">
      <c r="A42" s="693">
        <v>41855</v>
      </c>
      <c r="B42" s="1474">
        <v>32</v>
      </c>
      <c r="C42" s="694">
        <v>146</v>
      </c>
      <c r="D42" s="695">
        <v>193.30710000000002</v>
      </c>
      <c r="E42" s="696">
        <v>378.07</v>
      </c>
      <c r="F42" s="695">
        <v>168.75980000000001</v>
      </c>
      <c r="G42" s="697">
        <v>4684</v>
      </c>
      <c r="H42" s="695">
        <v>149.68870000000001</v>
      </c>
      <c r="I42" s="697">
        <v>1116</v>
      </c>
      <c r="J42" s="694">
        <v>166.75</v>
      </c>
      <c r="K42" s="694">
        <v>163.80000000000001</v>
      </c>
      <c r="L42" s="694">
        <v>190.73</v>
      </c>
      <c r="M42" s="694">
        <v>182.96</v>
      </c>
      <c r="N42" s="694">
        <v>156</v>
      </c>
      <c r="O42" s="695">
        <v>171.5856</v>
      </c>
      <c r="P42" s="697">
        <v>1312</v>
      </c>
      <c r="Q42" s="694">
        <v>167.19</v>
      </c>
      <c r="R42" s="694" t="s">
        <v>228</v>
      </c>
      <c r="S42" s="694">
        <v>218</v>
      </c>
      <c r="T42" s="694">
        <v>174.39000000000001</v>
      </c>
      <c r="U42" s="694">
        <v>167.0615</v>
      </c>
      <c r="V42" s="694">
        <v>161.5</v>
      </c>
      <c r="W42" s="695">
        <v>169.91760000000002</v>
      </c>
      <c r="X42" s="697">
        <v>53452.43</v>
      </c>
      <c r="Y42" s="694">
        <v>237</v>
      </c>
      <c r="Z42" s="694">
        <v>146.72999999999999</v>
      </c>
      <c r="AA42" s="694">
        <v>166.46</v>
      </c>
      <c r="AB42" s="695">
        <v>162.602</v>
      </c>
      <c r="AC42" s="696">
        <v>681.66</v>
      </c>
      <c r="AD42" s="694">
        <v>194</v>
      </c>
      <c r="AE42" s="694">
        <v>181.6574</v>
      </c>
      <c r="AF42" s="698">
        <v>806.39</v>
      </c>
      <c r="AG42" s="694">
        <v>169.1</v>
      </c>
      <c r="AH42" s="694">
        <v>173.23</v>
      </c>
      <c r="AI42" s="694">
        <v>162.74</v>
      </c>
      <c r="AJ42" s="695">
        <v>179.4117</v>
      </c>
      <c r="AK42" s="697">
        <v>1657</v>
      </c>
      <c r="AL42" s="702"/>
      <c r="AM42" s="645">
        <v>164.77725204392863</v>
      </c>
      <c r="AN42" s="643">
        <v>1.0707211075877687E-4</v>
      </c>
      <c r="AO42" s="702"/>
      <c r="AP42" s="695">
        <v>194.2415</v>
      </c>
      <c r="AQ42" s="1337">
        <v>154.49</v>
      </c>
      <c r="AR42" s="702"/>
      <c r="AS42" s="1338">
        <v>165.26214269809853</v>
      </c>
      <c r="AT42" s="643">
        <v>-9.0064894082697577E-5</v>
      </c>
      <c r="AU42" s="702"/>
      <c r="AV42" s="700"/>
      <c r="AW42" s="701"/>
      <c r="AX42" s="701"/>
      <c r="AY42" s="701"/>
      <c r="AZ42" s="701"/>
      <c r="BA42" s="701"/>
      <c r="BB42" s="701"/>
      <c r="BC42" s="701"/>
      <c r="BD42" s="701"/>
      <c r="BE42" s="701"/>
      <c r="BF42" s="701"/>
      <c r="BG42" s="701"/>
      <c r="BH42" s="701"/>
      <c r="BI42" s="701"/>
      <c r="BJ42" s="701"/>
      <c r="BK42" s="701"/>
      <c r="BL42" s="701"/>
      <c r="BM42" s="701"/>
      <c r="BN42" s="701"/>
      <c r="BO42" s="701"/>
      <c r="BP42" s="701"/>
      <c r="BQ42" s="701"/>
      <c r="BR42" s="701"/>
      <c r="BS42" s="701"/>
      <c r="BT42" s="701"/>
      <c r="BU42" s="701"/>
      <c r="BV42" s="701"/>
      <c r="BW42" s="701"/>
      <c r="BX42" s="701"/>
      <c r="BY42" s="701"/>
      <c r="BZ42" s="701"/>
      <c r="CA42" s="701"/>
      <c r="CB42" s="701"/>
      <c r="CC42" s="701"/>
      <c r="CD42" s="701"/>
      <c r="CE42" s="701"/>
      <c r="CF42" s="701"/>
      <c r="CG42" s="701"/>
      <c r="CH42" s="701"/>
      <c r="CI42" s="701"/>
    </row>
    <row r="43" spans="1:87" ht="30" hidden="1" customHeight="1" outlineLevel="1">
      <c r="A43" s="693">
        <v>41862</v>
      </c>
      <c r="B43" s="1474">
        <v>33</v>
      </c>
      <c r="C43" s="694">
        <v>146.4</v>
      </c>
      <c r="D43" s="695">
        <v>193.71100000000001</v>
      </c>
      <c r="E43" s="696">
        <v>378.86</v>
      </c>
      <c r="F43" s="695">
        <v>167.91810000000001</v>
      </c>
      <c r="G43" s="697">
        <v>4677</v>
      </c>
      <c r="H43" s="695">
        <v>149.68870000000001</v>
      </c>
      <c r="I43" s="697">
        <v>1116</v>
      </c>
      <c r="J43" s="694">
        <v>167.11</v>
      </c>
      <c r="K43" s="694">
        <v>164.58</v>
      </c>
      <c r="L43" s="694">
        <v>190.73</v>
      </c>
      <c r="M43" s="694">
        <v>181.63</v>
      </c>
      <c r="N43" s="694">
        <v>154</v>
      </c>
      <c r="O43" s="695">
        <v>169.11530000000002</v>
      </c>
      <c r="P43" s="697">
        <v>1291</v>
      </c>
      <c r="Q43" s="694">
        <v>167.19</v>
      </c>
      <c r="R43" s="694" t="s">
        <v>228</v>
      </c>
      <c r="S43" s="694">
        <v>218</v>
      </c>
      <c r="T43" s="694">
        <v>167.70000000000002</v>
      </c>
      <c r="U43" s="694">
        <v>170.0504</v>
      </c>
      <c r="V43" s="694">
        <v>162</v>
      </c>
      <c r="W43" s="695">
        <v>170.77330000000001</v>
      </c>
      <c r="X43" s="697">
        <v>53535.71</v>
      </c>
      <c r="Y43" s="694">
        <v>237</v>
      </c>
      <c r="Z43" s="694">
        <v>146.89000000000001</v>
      </c>
      <c r="AA43" s="694">
        <v>166.33</v>
      </c>
      <c r="AB43" s="695">
        <v>162.19650000000001</v>
      </c>
      <c r="AC43" s="696">
        <v>679.87</v>
      </c>
      <c r="AD43" s="694">
        <v>191</v>
      </c>
      <c r="AE43" s="694">
        <v>182.72230000000002</v>
      </c>
      <c r="AF43" s="698">
        <v>811</v>
      </c>
      <c r="AG43" s="694">
        <v>169.25</v>
      </c>
      <c r="AH43" s="694">
        <v>173.23</v>
      </c>
      <c r="AI43" s="694">
        <v>162.91</v>
      </c>
      <c r="AJ43" s="695">
        <v>184.74110000000002</v>
      </c>
      <c r="AK43" s="697">
        <v>1697</v>
      </c>
      <c r="AL43" s="702"/>
      <c r="AM43" s="645">
        <v>164.61741551996471</v>
      </c>
      <c r="AN43" s="643">
        <v>-9.7001571504118367E-4</v>
      </c>
      <c r="AO43" s="702"/>
      <c r="AP43" s="695">
        <v>192.25790000000001</v>
      </c>
      <c r="AQ43" s="1337">
        <v>153.68</v>
      </c>
      <c r="AR43" s="702"/>
      <c r="AS43" s="1338">
        <v>165.08890460339876</v>
      </c>
      <c r="AT43" s="643">
        <v>-1.0482624264180895E-3</v>
      </c>
      <c r="AU43" s="702"/>
      <c r="AV43" s="700"/>
      <c r="AW43" s="701"/>
      <c r="AX43" s="701"/>
      <c r="AY43" s="701"/>
      <c r="AZ43" s="701"/>
      <c r="BA43" s="701"/>
      <c r="BB43" s="701"/>
      <c r="BC43" s="701"/>
      <c r="BD43" s="701"/>
      <c r="BE43" s="701"/>
      <c r="BF43" s="701"/>
      <c r="BG43" s="701"/>
      <c r="BH43" s="701"/>
      <c r="BI43" s="701"/>
      <c r="BJ43" s="701"/>
      <c r="BK43" s="701"/>
      <c r="BL43" s="701"/>
      <c r="BM43" s="701"/>
      <c r="BN43" s="701"/>
      <c r="BO43" s="701"/>
      <c r="BP43" s="701"/>
      <c r="BQ43" s="701"/>
      <c r="BR43" s="701"/>
      <c r="BS43" s="701"/>
      <c r="BT43" s="701"/>
      <c r="BU43" s="701"/>
      <c r="BV43" s="701"/>
      <c r="BW43" s="701"/>
      <c r="BX43" s="701"/>
      <c r="BY43" s="701"/>
      <c r="BZ43" s="701"/>
      <c r="CA43" s="701"/>
      <c r="CB43" s="701"/>
      <c r="CC43" s="701"/>
      <c r="CD43" s="701"/>
      <c r="CE43" s="701"/>
      <c r="CF43" s="701"/>
      <c r="CG43" s="701"/>
      <c r="CH43" s="701"/>
      <c r="CI43" s="701"/>
    </row>
    <row r="44" spans="1:87" ht="30" hidden="1" customHeight="1" outlineLevel="1">
      <c r="A44" s="693">
        <v>41869</v>
      </c>
      <c r="B44" s="1474">
        <v>34</v>
      </c>
      <c r="C44" s="694">
        <v>145.30000000000001</v>
      </c>
      <c r="D44" s="695">
        <v>193.29690000000002</v>
      </c>
      <c r="E44" s="696">
        <v>378.05</v>
      </c>
      <c r="F44" s="695">
        <v>166.06730000000002</v>
      </c>
      <c r="G44" s="697">
        <v>4631</v>
      </c>
      <c r="H44" s="695">
        <v>149.68559999999999</v>
      </c>
      <c r="I44" s="697">
        <v>1116</v>
      </c>
      <c r="J44" s="694">
        <v>167.24</v>
      </c>
      <c r="K44" s="694">
        <v>164.54</v>
      </c>
      <c r="L44" s="694">
        <v>190.36</v>
      </c>
      <c r="M44" s="694">
        <v>180.24</v>
      </c>
      <c r="N44" s="694">
        <v>154</v>
      </c>
      <c r="O44" s="695">
        <v>168.7209</v>
      </c>
      <c r="P44" s="697">
        <v>1286</v>
      </c>
      <c r="Q44" s="694">
        <v>163.18</v>
      </c>
      <c r="R44" s="694" t="s">
        <v>228</v>
      </c>
      <c r="S44" s="694">
        <v>218</v>
      </c>
      <c r="T44" s="694">
        <v>166.66</v>
      </c>
      <c r="U44" s="694">
        <v>159.62120000000002</v>
      </c>
      <c r="V44" s="694">
        <v>161.70000000000002</v>
      </c>
      <c r="W44" s="695">
        <v>171.2672</v>
      </c>
      <c r="X44" s="697">
        <v>53696.66</v>
      </c>
      <c r="Y44" s="694">
        <v>237</v>
      </c>
      <c r="Z44" s="694">
        <v>146.78</v>
      </c>
      <c r="AA44" s="694">
        <v>166.5</v>
      </c>
      <c r="AB44" s="695">
        <v>162.15630000000002</v>
      </c>
      <c r="AC44" s="696">
        <v>678.80000000000007</v>
      </c>
      <c r="AD44" s="694">
        <v>190</v>
      </c>
      <c r="AE44" s="694">
        <v>182.32260000000002</v>
      </c>
      <c r="AF44" s="698">
        <v>806.47</v>
      </c>
      <c r="AG44" s="694">
        <v>168.93</v>
      </c>
      <c r="AH44" s="694">
        <v>172.8</v>
      </c>
      <c r="AI44" s="694">
        <v>163.44</v>
      </c>
      <c r="AJ44" s="695">
        <v>172.62139999999999</v>
      </c>
      <c r="AK44" s="697">
        <v>1581</v>
      </c>
      <c r="AL44" s="702"/>
      <c r="AM44" s="645">
        <v>164.0992966713068</v>
      </c>
      <c r="AN44" s="643">
        <v>-3.1474121193153515E-3</v>
      </c>
      <c r="AO44" s="702"/>
      <c r="AP44" s="695">
        <v>191.61160000000001</v>
      </c>
      <c r="AQ44" s="1337">
        <v>153.37</v>
      </c>
      <c r="AR44" s="702"/>
      <c r="AS44" s="1338">
        <v>164.56447268839318</v>
      </c>
      <c r="AT44" s="643">
        <v>-3.1766636059852305E-3</v>
      </c>
      <c r="AU44" s="702"/>
      <c r="AV44" s="700"/>
      <c r="AW44" s="701"/>
      <c r="AX44" s="701"/>
      <c r="AY44" s="701"/>
      <c r="AZ44" s="701"/>
      <c r="BA44" s="701"/>
      <c r="BB44" s="701"/>
      <c r="BC44" s="701"/>
      <c r="BD44" s="701"/>
      <c r="BE44" s="701"/>
      <c r="BF44" s="701"/>
      <c r="BG44" s="701"/>
      <c r="BH44" s="701"/>
      <c r="BI44" s="701"/>
      <c r="BJ44" s="701"/>
      <c r="BK44" s="701"/>
      <c r="BL44" s="701"/>
      <c r="BM44" s="701"/>
      <c r="BN44" s="701"/>
      <c r="BO44" s="701"/>
      <c r="BP44" s="701"/>
      <c r="BQ44" s="701"/>
      <c r="BR44" s="701"/>
      <c r="BS44" s="701"/>
      <c r="BT44" s="701"/>
      <c r="BU44" s="701"/>
      <c r="BV44" s="701"/>
      <c r="BW44" s="701"/>
      <c r="BX44" s="701"/>
      <c r="BY44" s="701"/>
      <c r="BZ44" s="701"/>
      <c r="CA44" s="701"/>
      <c r="CB44" s="701"/>
      <c r="CC44" s="701"/>
      <c r="CD44" s="701"/>
      <c r="CE44" s="701"/>
      <c r="CF44" s="701"/>
      <c r="CG44" s="701"/>
      <c r="CH44" s="701"/>
      <c r="CI44" s="701"/>
    </row>
    <row r="45" spans="1:87" ht="30" hidden="1" customHeight="1" outlineLevel="1">
      <c r="A45" s="693">
        <v>41876</v>
      </c>
      <c r="B45" s="1474">
        <v>35</v>
      </c>
      <c r="C45" s="694">
        <v>145.4</v>
      </c>
      <c r="D45" s="695">
        <v>193.71100000000001</v>
      </c>
      <c r="E45" s="696">
        <v>378.86</v>
      </c>
      <c r="F45" s="695">
        <v>165.9597</v>
      </c>
      <c r="G45" s="697">
        <v>4611</v>
      </c>
      <c r="H45" s="695">
        <v>149.7269</v>
      </c>
      <c r="I45" s="697">
        <v>1116</v>
      </c>
      <c r="J45" s="694">
        <v>168.22</v>
      </c>
      <c r="K45" s="694">
        <v>163.9</v>
      </c>
      <c r="L45" s="694">
        <v>187.94</v>
      </c>
      <c r="M45" s="694">
        <v>178.44</v>
      </c>
      <c r="N45" s="694">
        <v>153</v>
      </c>
      <c r="O45" s="695">
        <v>169.91660000000002</v>
      </c>
      <c r="P45" s="697">
        <v>1296</v>
      </c>
      <c r="Q45" s="694">
        <v>159.36000000000001</v>
      </c>
      <c r="R45" s="694" t="s">
        <v>228</v>
      </c>
      <c r="S45" s="694">
        <v>218</v>
      </c>
      <c r="T45" s="694">
        <v>166.85</v>
      </c>
      <c r="U45" s="694">
        <v>158.41060000000002</v>
      </c>
      <c r="V45" s="694">
        <v>162.6</v>
      </c>
      <c r="W45" s="695">
        <v>170.49970000000002</v>
      </c>
      <c r="X45" s="697">
        <v>53491.130000000005</v>
      </c>
      <c r="Y45" s="694">
        <v>237</v>
      </c>
      <c r="Z45" s="694">
        <v>144.05000000000001</v>
      </c>
      <c r="AA45" s="694">
        <v>166.52</v>
      </c>
      <c r="AB45" s="695">
        <v>161.42410000000001</v>
      </c>
      <c r="AC45" s="696">
        <v>677.82</v>
      </c>
      <c r="AD45" s="694">
        <v>188</v>
      </c>
      <c r="AE45" s="694">
        <v>182.21430000000001</v>
      </c>
      <c r="AF45" s="698">
        <v>802.24</v>
      </c>
      <c r="AG45" s="694">
        <v>168.96</v>
      </c>
      <c r="AH45" s="694">
        <v>172.71</v>
      </c>
      <c r="AI45" s="694">
        <v>163.62</v>
      </c>
      <c r="AJ45" s="695">
        <v>171.9725</v>
      </c>
      <c r="AK45" s="697">
        <v>1576</v>
      </c>
      <c r="AL45" s="702"/>
      <c r="AM45" s="645">
        <v>163.61975715521831</v>
      </c>
      <c r="AN45" s="643">
        <v>-2.9222521108607236E-3</v>
      </c>
      <c r="AO45" s="702"/>
      <c r="AP45" s="695">
        <v>191.7765</v>
      </c>
      <c r="AQ45" s="1337">
        <v>152.63</v>
      </c>
      <c r="AR45" s="702"/>
      <c r="AS45" s="1338">
        <v>164.07228426710887</v>
      </c>
      <c r="AT45" s="643">
        <v>-2.9908546677404058E-3</v>
      </c>
      <c r="AU45" s="702"/>
      <c r="AV45" s="700"/>
      <c r="AW45" s="701"/>
      <c r="AX45" s="701"/>
      <c r="AY45" s="701"/>
      <c r="AZ45" s="701"/>
      <c r="BA45" s="701"/>
      <c r="BB45" s="701"/>
      <c r="BC45" s="701"/>
      <c r="BD45" s="701"/>
      <c r="BE45" s="701"/>
      <c r="BF45" s="701"/>
      <c r="BG45" s="701"/>
      <c r="BH45" s="701"/>
      <c r="BI45" s="701"/>
      <c r="BJ45" s="701"/>
      <c r="BK45" s="701"/>
      <c r="BL45" s="701"/>
      <c r="BM45" s="701"/>
      <c r="BN45" s="701"/>
      <c r="BO45" s="701"/>
      <c r="BP45" s="701"/>
      <c r="BQ45" s="701"/>
      <c r="BR45" s="701"/>
      <c r="BS45" s="701"/>
      <c r="BT45" s="701"/>
      <c r="BU45" s="701"/>
      <c r="BV45" s="701"/>
      <c r="BW45" s="701"/>
      <c r="BX45" s="701"/>
      <c r="BY45" s="701"/>
      <c r="BZ45" s="701"/>
      <c r="CA45" s="701"/>
      <c r="CB45" s="701"/>
      <c r="CC45" s="701"/>
      <c r="CD45" s="701"/>
      <c r="CE45" s="701"/>
      <c r="CF45" s="701"/>
      <c r="CG45" s="701"/>
      <c r="CH45" s="701"/>
      <c r="CI45" s="701"/>
    </row>
    <row r="46" spans="1:87" ht="30" hidden="1" customHeight="1" outlineLevel="1">
      <c r="A46" s="693">
        <v>41883</v>
      </c>
      <c r="B46" s="1474">
        <v>36</v>
      </c>
      <c r="C46" s="694">
        <v>145.80000000000001</v>
      </c>
      <c r="D46" s="695">
        <v>193.71100000000001</v>
      </c>
      <c r="E46" s="696">
        <v>378.86</v>
      </c>
      <c r="F46" s="695">
        <v>167.19740000000002</v>
      </c>
      <c r="G46" s="697">
        <v>4628</v>
      </c>
      <c r="H46" s="695">
        <v>149.8426</v>
      </c>
      <c r="I46" s="697">
        <v>1116</v>
      </c>
      <c r="J46" s="694">
        <v>168.70000000000002</v>
      </c>
      <c r="K46" s="694">
        <v>163.01</v>
      </c>
      <c r="L46" s="694">
        <v>186.27</v>
      </c>
      <c r="M46" s="694">
        <v>176.15</v>
      </c>
      <c r="N46" s="694">
        <v>151</v>
      </c>
      <c r="O46" s="695">
        <v>171.53390000000002</v>
      </c>
      <c r="P46" s="697">
        <v>1307</v>
      </c>
      <c r="Q46" s="694">
        <v>159.30000000000001</v>
      </c>
      <c r="R46" s="694" t="s">
        <v>228</v>
      </c>
      <c r="S46" s="694">
        <v>218</v>
      </c>
      <c r="T46" s="694">
        <v>166.39000000000001</v>
      </c>
      <c r="U46" s="694">
        <v>161.36180000000002</v>
      </c>
      <c r="V46" s="694">
        <v>163.5</v>
      </c>
      <c r="W46" s="695">
        <v>172.65010000000001</v>
      </c>
      <c r="X46" s="697">
        <v>54250.11</v>
      </c>
      <c r="Y46" s="694">
        <v>237</v>
      </c>
      <c r="Z46" s="694">
        <v>143.97999999999999</v>
      </c>
      <c r="AA46" s="694">
        <v>166.57</v>
      </c>
      <c r="AB46" s="695">
        <v>161.2859</v>
      </c>
      <c r="AC46" s="696">
        <v>677.44</v>
      </c>
      <c r="AD46" s="694">
        <v>185</v>
      </c>
      <c r="AE46" s="694">
        <v>179.67860000000002</v>
      </c>
      <c r="AF46" s="698">
        <v>791.22</v>
      </c>
      <c r="AG46" s="694">
        <v>169.86</v>
      </c>
      <c r="AH46" s="694">
        <v>174.45000000000002</v>
      </c>
      <c r="AI46" s="694">
        <v>162.49</v>
      </c>
      <c r="AJ46" s="695">
        <v>172.50550000000001</v>
      </c>
      <c r="AK46" s="697">
        <v>1584</v>
      </c>
      <c r="AL46" s="702"/>
      <c r="AM46" s="645">
        <v>163.38675772885568</v>
      </c>
      <c r="AN46" s="643">
        <v>-1.4240298996507361E-3</v>
      </c>
      <c r="AO46" s="702"/>
      <c r="AP46" s="695">
        <v>191.93120000000002</v>
      </c>
      <c r="AQ46" s="1337">
        <v>152.44</v>
      </c>
      <c r="AR46" s="702"/>
      <c r="AS46" s="1338">
        <v>163.83100688259114</v>
      </c>
      <c r="AT46" s="643">
        <v>-1.4705554054755821E-3</v>
      </c>
      <c r="AU46" s="702"/>
      <c r="AV46" s="700"/>
      <c r="AW46" s="701"/>
      <c r="AX46" s="701"/>
      <c r="AY46" s="701"/>
      <c r="AZ46" s="701"/>
      <c r="BA46" s="701"/>
      <c r="BB46" s="701"/>
      <c r="BC46" s="701"/>
      <c r="BD46" s="701"/>
      <c r="BE46" s="701"/>
      <c r="BF46" s="701"/>
      <c r="BG46" s="701"/>
      <c r="BH46" s="701"/>
      <c r="BI46" s="701"/>
      <c r="BJ46" s="701"/>
      <c r="BK46" s="701"/>
      <c r="BL46" s="701"/>
      <c r="BM46" s="701"/>
      <c r="BN46" s="701"/>
      <c r="BO46" s="701"/>
      <c r="BP46" s="701"/>
      <c r="BQ46" s="701"/>
      <c r="BR46" s="701"/>
      <c r="BS46" s="701"/>
      <c r="BT46" s="701"/>
      <c r="BU46" s="701"/>
      <c r="BV46" s="701"/>
      <c r="BW46" s="701"/>
      <c r="BX46" s="701"/>
      <c r="BY46" s="701"/>
      <c r="BZ46" s="701"/>
      <c r="CA46" s="701"/>
      <c r="CB46" s="701"/>
      <c r="CC46" s="701"/>
      <c r="CD46" s="701"/>
      <c r="CE46" s="701"/>
      <c r="CF46" s="701"/>
      <c r="CG46" s="701"/>
      <c r="CH46" s="701"/>
      <c r="CI46" s="701"/>
    </row>
    <row r="47" spans="1:87" ht="30" hidden="1" customHeight="1" outlineLevel="1">
      <c r="A47" s="693">
        <v>41890</v>
      </c>
      <c r="B47" s="1474">
        <v>37</v>
      </c>
      <c r="C47" s="694">
        <v>144.30000000000001</v>
      </c>
      <c r="D47" s="695">
        <v>193.44</v>
      </c>
      <c r="E47" s="696">
        <v>378.33</v>
      </c>
      <c r="F47" s="695">
        <v>166.79590000000002</v>
      </c>
      <c r="G47" s="697">
        <v>4610</v>
      </c>
      <c r="H47" s="695">
        <v>149.91050000000001</v>
      </c>
      <c r="I47" s="697">
        <v>1116</v>
      </c>
      <c r="J47" s="694">
        <v>166.32</v>
      </c>
      <c r="K47" s="694">
        <v>164.29</v>
      </c>
      <c r="L47" s="694">
        <v>185.9</v>
      </c>
      <c r="M47" s="694">
        <v>173.46</v>
      </c>
      <c r="N47" s="694">
        <v>150</v>
      </c>
      <c r="O47" s="695">
        <v>171.8612</v>
      </c>
      <c r="P47" s="697">
        <v>1310</v>
      </c>
      <c r="Q47" s="694">
        <v>159.31</v>
      </c>
      <c r="R47" s="694" t="s">
        <v>228</v>
      </c>
      <c r="S47" s="694">
        <v>218</v>
      </c>
      <c r="T47" s="694">
        <v>162.47999999999999</v>
      </c>
      <c r="U47" s="694">
        <v>163.91330000000002</v>
      </c>
      <c r="V47" s="694">
        <v>162</v>
      </c>
      <c r="W47" s="695">
        <v>172.25920000000002</v>
      </c>
      <c r="X47" s="697">
        <v>54274.93</v>
      </c>
      <c r="Y47" s="694">
        <v>237</v>
      </c>
      <c r="Z47" s="694">
        <v>143.86000000000001</v>
      </c>
      <c r="AA47" s="694">
        <v>165.16</v>
      </c>
      <c r="AB47" s="695">
        <v>159.7013</v>
      </c>
      <c r="AC47" s="696">
        <v>670.07</v>
      </c>
      <c r="AD47" s="694">
        <v>182</v>
      </c>
      <c r="AE47" s="694">
        <v>176.5539</v>
      </c>
      <c r="AF47" s="698">
        <v>780.01</v>
      </c>
      <c r="AG47" s="694">
        <v>170.61</v>
      </c>
      <c r="AH47" s="694">
        <v>172.67000000000002</v>
      </c>
      <c r="AI47" s="694">
        <v>162.22</v>
      </c>
      <c r="AJ47" s="695">
        <v>171.40200000000002</v>
      </c>
      <c r="AK47" s="697">
        <v>1576</v>
      </c>
      <c r="AL47" s="702"/>
      <c r="AM47" s="645">
        <v>161.89179060754188</v>
      </c>
      <c r="AN47" s="643">
        <v>-9.1498671134336851E-3</v>
      </c>
      <c r="AO47" s="702"/>
      <c r="AP47" s="695">
        <v>189.756</v>
      </c>
      <c r="AQ47" s="1337">
        <v>151.47</v>
      </c>
      <c r="AR47" s="702"/>
      <c r="AS47" s="1338">
        <v>162.38393825910933</v>
      </c>
      <c r="AT47" s="643">
        <v>-8.8326907770203134E-3</v>
      </c>
      <c r="AU47" s="702"/>
      <c r="AV47" s="700"/>
      <c r="AW47" s="701"/>
      <c r="AX47" s="701"/>
      <c r="AY47" s="701"/>
      <c r="AZ47" s="701"/>
      <c r="BA47" s="701"/>
      <c r="BB47" s="701"/>
      <c r="BC47" s="701"/>
      <c r="BD47" s="701"/>
      <c r="BE47" s="701"/>
      <c r="BF47" s="701"/>
      <c r="BG47" s="701"/>
      <c r="BH47" s="701"/>
      <c r="BI47" s="701"/>
      <c r="BJ47" s="701"/>
      <c r="BK47" s="701"/>
      <c r="BL47" s="701"/>
      <c r="BM47" s="701"/>
      <c r="BN47" s="701"/>
      <c r="BO47" s="701"/>
      <c r="BP47" s="701"/>
      <c r="BQ47" s="701"/>
      <c r="BR47" s="701"/>
      <c r="BS47" s="701"/>
      <c r="BT47" s="701"/>
      <c r="BU47" s="701"/>
      <c r="BV47" s="701"/>
      <c r="BW47" s="701"/>
      <c r="BX47" s="701"/>
      <c r="BY47" s="701"/>
      <c r="BZ47" s="701"/>
      <c r="CA47" s="701"/>
      <c r="CB47" s="701"/>
      <c r="CC47" s="701"/>
      <c r="CD47" s="701"/>
      <c r="CE47" s="701"/>
      <c r="CF47" s="701"/>
      <c r="CG47" s="701"/>
      <c r="CH47" s="701"/>
      <c r="CI47" s="701"/>
    </row>
    <row r="48" spans="1:87" ht="30" hidden="1" customHeight="1" outlineLevel="1">
      <c r="A48" s="693">
        <v>41897</v>
      </c>
      <c r="B48" s="1474">
        <v>38</v>
      </c>
      <c r="C48" s="694">
        <v>138.4</v>
      </c>
      <c r="D48" s="695">
        <v>190.4847</v>
      </c>
      <c r="E48" s="696">
        <v>372.55</v>
      </c>
      <c r="F48" s="695">
        <v>165.5369</v>
      </c>
      <c r="G48" s="697">
        <v>4563</v>
      </c>
      <c r="H48" s="695">
        <v>151.38580000000002</v>
      </c>
      <c r="I48" s="697">
        <v>1127</v>
      </c>
      <c r="J48" s="694">
        <v>159.36000000000001</v>
      </c>
      <c r="K48" s="694">
        <v>161.52000000000001</v>
      </c>
      <c r="L48" s="694">
        <v>186.64000000000001</v>
      </c>
      <c r="M48" s="694">
        <v>169.22</v>
      </c>
      <c r="N48" s="694">
        <v>146</v>
      </c>
      <c r="O48" s="695">
        <v>172.0318</v>
      </c>
      <c r="P48" s="697">
        <v>1311</v>
      </c>
      <c r="Q48" s="694">
        <v>159.31</v>
      </c>
      <c r="R48" s="694" t="s">
        <v>228</v>
      </c>
      <c r="S48" s="694">
        <v>218</v>
      </c>
      <c r="T48" s="694">
        <v>160.75</v>
      </c>
      <c r="U48" s="694">
        <v>159.75150000000002</v>
      </c>
      <c r="V48" s="694">
        <v>156.6</v>
      </c>
      <c r="W48" s="695">
        <v>168.51900000000001</v>
      </c>
      <c r="X48" s="697">
        <v>52991.040000000001</v>
      </c>
      <c r="Y48" s="694">
        <v>237</v>
      </c>
      <c r="Z48" s="694">
        <v>138.93</v>
      </c>
      <c r="AA48" s="694">
        <v>158.78</v>
      </c>
      <c r="AB48" s="695">
        <v>154.5239</v>
      </c>
      <c r="AC48" s="696">
        <v>648.41999999999996</v>
      </c>
      <c r="AD48" s="694">
        <v>177</v>
      </c>
      <c r="AE48" s="694">
        <v>173.46460000000002</v>
      </c>
      <c r="AF48" s="698">
        <v>766</v>
      </c>
      <c r="AG48" s="694">
        <v>168.08</v>
      </c>
      <c r="AH48" s="694">
        <v>170.27</v>
      </c>
      <c r="AI48" s="694">
        <v>161.17000000000002</v>
      </c>
      <c r="AJ48" s="695">
        <v>172.47810000000001</v>
      </c>
      <c r="AK48" s="697">
        <v>1593</v>
      </c>
      <c r="AL48" s="702"/>
      <c r="AM48" s="645">
        <v>157.39009667266222</v>
      </c>
      <c r="AN48" s="643">
        <v>-2.7806807979489645E-2</v>
      </c>
      <c r="AO48" s="702"/>
      <c r="AP48" s="695">
        <v>189.8972</v>
      </c>
      <c r="AQ48" s="1337">
        <v>151.58000000000001</v>
      </c>
      <c r="AR48" s="702"/>
      <c r="AS48" s="1338">
        <v>158.16366325910931</v>
      </c>
      <c r="AT48" s="643">
        <v>-2.598948544569657E-2</v>
      </c>
      <c r="AU48" s="702"/>
      <c r="AV48" s="700"/>
      <c r="AW48" s="701"/>
      <c r="AX48" s="701"/>
      <c r="AY48" s="701"/>
      <c r="AZ48" s="701"/>
      <c r="BA48" s="701"/>
      <c r="BB48" s="701"/>
      <c r="BC48" s="701"/>
      <c r="BD48" s="701"/>
      <c r="BE48" s="701"/>
      <c r="BF48" s="701"/>
      <c r="BG48" s="701"/>
      <c r="BH48" s="701"/>
      <c r="BI48" s="701"/>
      <c r="BJ48" s="701"/>
      <c r="BK48" s="701"/>
      <c r="BL48" s="701"/>
      <c r="BM48" s="701"/>
      <c r="BN48" s="701"/>
      <c r="BO48" s="701"/>
      <c r="BP48" s="701"/>
      <c r="BQ48" s="701"/>
      <c r="BR48" s="701"/>
      <c r="BS48" s="701"/>
      <c r="BT48" s="701"/>
      <c r="BU48" s="701"/>
      <c r="BV48" s="701"/>
      <c r="BW48" s="701"/>
      <c r="BX48" s="701"/>
      <c r="BY48" s="701"/>
      <c r="BZ48" s="701"/>
      <c r="CA48" s="701"/>
      <c r="CB48" s="701"/>
      <c r="CC48" s="701"/>
      <c r="CD48" s="701"/>
      <c r="CE48" s="701"/>
      <c r="CF48" s="701"/>
      <c r="CG48" s="701"/>
      <c r="CH48" s="701"/>
      <c r="CI48" s="701"/>
    </row>
    <row r="49" spans="1:87" ht="30" hidden="1" customHeight="1" outlineLevel="1">
      <c r="A49" s="693">
        <v>41904</v>
      </c>
      <c r="B49" s="1474">
        <v>39</v>
      </c>
      <c r="C49" s="694">
        <v>129.6</v>
      </c>
      <c r="D49" s="695">
        <v>190.8733</v>
      </c>
      <c r="E49" s="696">
        <v>373.31</v>
      </c>
      <c r="F49" s="695">
        <v>160.6968</v>
      </c>
      <c r="G49" s="697">
        <v>4428</v>
      </c>
      <c r="H49" s="695">
        <v>149.09739999999999</v>
      </c>
      <c r="I49" s="697">
        <v>1110</v>
      </c>
      <c r="J49" s="694">
        <v>152.17000000000002</v>
      </c>
      <c r="K49" s="694">
        <v>162.16</v>
      </c>
      <c r="L49" s="694">
        <v>184.41</v>
      </c>
      <c r="M49" s="694">
        <v>164.47</v>
      </c>
      <c r="N49" s="694">
        <v>141</v>
      </c>
      <c r="O49" s="695">
        <v>164.042</v>
      </c>
      <c r="P49" s="697">
        <v>1250</v>
      </c>
      <c r="Q49" s="694">
        <v>155.45000000000002</v>
      </c>
      <c r="R49" s="694" t="s">
        <v>228</v>
      </c>
      <c r="S49" s="694">
        <v>218</v>
      </c>
      <c r="T49" s="694">
        <v>155.16</v>
      </c>
      <c r="U49" s="694">
        <v>154.45440000000002</v>
      </c>
      <c r="V49" s="694">
        <v>147.5</v>
      </c>
      <c r="W49" s="695">
        <v>158.64709999999999</v>
      </c>
      <c r="X49" s="697">
        <v>49870.73</v>
      </c>
      <c r="Y49" s="694">
        <v>237</v>
      </c>
      <c r="Z49" s="694">
        <v>129.49</v>
      </c>
      <c r="AA49" s="694">
        <v>150.4</v>
      </c>
      <c r="AB49" s="695">
        <v>147.4855</v>
      </c>
      <c r="AC49" s="696">
        <v>618.79</v>
      </c>
      <c r="AD49" s="694">
        <v>169</v>
      </c>
      <c r="AE49" s="694">
        <v>169.06100000000001</v>
      </c>
      <c r="AF49" s="698">
        <v>746.32</v>
      </c>
      <c r="AG49" s="694">
        <v>162.51</v>
      </c>
      <c r="AH49" s="694">
        <v>164.78</v>
      </c>
      <c r="AI49" s="694">
        <v>162.27000000000001</v>
      </c>
      <c r="AJ49" s="695">
        <v>170.39060000000001</v>
      </c>
      <c r="AK49" s="697">
        <v>1574</v>
      </c>
      <c r="AL49" s="702"/>
      <c r="AM49" s="645">
        <v>151.08971938054262</v>
      </c>
      <c r="AN49" s="643">
        <v>-4.0030328624951816E-2</v>
      </c>
      <c r="AO49" s="702"/>
      <c r="AP49" s="695">
        <v>187.73770000000002</v>
      </c>
      <c r="AQ49" s="1337">
        <v>150.04</v>
      </c>
      <c r="AR49" s="702"/>
      <c r="AS49" s="1338">
        <v>151.98806042510125</v>
      </c>
      <c r="AT49" s="643">
        <v>-3.9045648708142089E-2</v>
      </c>
      <c r="AU49" s="702"/>
      <c r="AV49" s="700"/>
      <c r="AW49" s="701"/>
      <c r="AX49" s="701"/>
      <c r="AY49" s="701"/>
      <c r="AZ49" s="701"/>
      <c r="BA49" s="701"/>
      <c r="BB49" s="701"/>
      <c r="BC49" s="701"/>
      <c r="BD49" s="701"/>
      <c r="BE49" s="701"/>
      <c r="BF49" s="701"/>
      <c r="BG49" s="701"/>
      <c r="BH49" s="701"/>
      <c r="BI49" s="701"/>
      <c r="BJ49" s="701"/>
      <c r="BK49" s="701"/>
      <c r="BL49" s="701"/>
      <c r="BM49" s="701"/>
      <c r="BN49" s="701"/>
      <c r="BO49" s="701"/>
      <c r="BP49" s="701"/>
      <c r="BQ49" s="701"/>
      <c r="BR49" s="701"/>
      <c r="BS49" s="701"/>
      <c r="BT49" s="701"/>
      <c r="BU49" s="701"/>
      <c r="BV49" s="701"/>
      <c r="BW49" s="701"/>
      <c r="BX49" s="701"/>
      <c r="BY49" s="701"/>
      <c r="BZ49" s="701"/>
      <c r="CA49" s="701"/>
      <c r="CB49" s="701"/>
      <c r="CC49" s="701"/>
      <c r="CD49" s="701"/>
      <c r="CE49" s="701"/>
      <c r="CF49" s="701"/>
      <c r="CG49" s="701"/>
      <c r="CH49" s="701"/>
      <c r="CI49" s="701"/>
    </row>
    <row r="50" spans="1:87" ht="30" hidden="1" customHeight="1" outlineLevel="1">
      <c r="A50" s="693">
        <v>41911</v>
      </c>
      <c r="B50" s="1474">
        <v>40</v>
      </c>
      <c r="C50" s="694">
        <v>125.5</v>
      </c>
      <c r="D50" s="695">
        <v>189.17070000000001</v>
      </c>
      <c r="E50" s="696">
        <v>369.98</v>
      </c>
      <c r="F50" s="695">
        <v>156.5959</v>
      </c>
      <c r="G50" s="697">
        <v>4315</v>
      </c>
      <c r="H50" s="695">
        <v>138.75460000000001</v>
      </c>
      <c r="I50" s="697">
        <v>1033</v>
      </c>
      <c r="J50" s="694">
        <v>147.38</v>
      </c>
      <c r="K50" s="694">
        <v>162.03</v>
      </c>
      <c r="L50" s="694">
        <v>184.79</v>
      </c>
      <c r="M50" s="694">
        <v>157.78</v>
      </c>
      <c r="N50" s="694">
        <v>136</v>
      </c>
      <c r="O50" s="695">
        <v>162.0735</v>
      </c>
      <c r="P50" s="697">
        <v>1235</v>
      </c>
      <c r="Q50" s="694">
        <v>155.27000000000001</v>
      </c>
      <c r="R50" s="694" t="s">
        <v>228</v>
      </c>
      <c r="S50" s="694">
        <v>218</v>
      </c>
      <c r="T50" s="694">
        <v>152.88</v>
      </c>
      <c r="U50" s="694">
        <v>148.32599999999999</v>
      </c>
      <c r="V50" s="694">
        <v>142.6</v>
      </c>
      <c r="W50" s="695">
        <v>154.40270000000001</v>
      </c>
      <c r="X50" s="697">
        <v>48536.49</v>
      </c>
      <c r="Y50" s="694">
        <v>237</v>
      </c>
      <c r="Z50" s="694">
        <v>125.62</v>
      </c>
      <c r="AA50" s="694">
        <v>146.51</v>
      </c>
      <c r="AB50" s="695">
        <v>145.45000000000002</v>
      </c>
      <c r="AC50" s="696">
        <v>610.25</v>
      </c>
      <c r="AD50" s="694">
        <v>161</v>
      </c>
      <c r="AE50" s="694">
        <v>164.09560000000002</v>
      </c>
      <c r="AF50" s="698">
        <v>724.4</v>
      </c>
      <c r="AG50" s="694">
        <v>156.9</v>
      </c>
      <c r="AH50" s="694">
        <v>161.39000000000001</v>
      </c>
      <c r="AI50" s="694">
        <v>161.35</v>
      </c>
      <c r="AJ50" s="695">
        <v>170.71530000000001</v>
      </c>
      <c r="AK50" s="697">
        <v>1577</v>
      </c>
      <c r="AL50" s="702"/>
      <c r="AM50" s="645">
        <v>146.54559938241627</v>
      </c>
      <c r="AN50" s="643">
        <v>-3.0075639936038789E-2</v>
      </c>
      <c r="AO50" s="702"/>
      <c r="AP50" s="695">
        <v>190.7157</v>
      </c>
      <c r="AQ50" s="1337">
        <v>152.42000000000002</v>
      </c>
      <c r="AR50" s="702"/>
      <c r="AS50" s="1338">
        <v>147.49988603238867</v>
      </c>
      <c r="AT50" s="643">
        <v>-2.9529782669503346E-2</v>
      </c>
      <c r="AU50" s="702"/>
      <c r="AV50" s="700"/>
      <c r="AW50" s="701"/>
      <c r="AX50" s="701"/>
      <c r="AY50" s="701"/>
      <c r="AZ50" s="701"/>
      <c r="BA50" s="701"/>
      <c r="BB50" s="701"/>
      <c r="BC50" s="701"/>
      <c r="BD50" s="701"/>
      <c r="BE50" s="701"/>
      <c r="BF50" s="701"/>
      <c r="BG50" s="701"/>
      <c r="BH50" s="701"/>
      <c r="BI50" s="701"/>
      <c r="BJ50" s="701"/>
      <c r="BK50" s="701"/>
      <c r="BL50" s="701"/>
      <c r="BM50" s="701"/>
      <c r="BN50" s="701"/>
      <c r="BO50" s="701"/>
      <c r="BP50" s="701"/>
      <c r="BQ50" s="701"/>
      <c r="BR50" s="701"/>
      <c r="BS50" s="701"/>
      <c r="BT50" s="701"/>
      <c r="BU50" s="701"/>
      <c r="BV50" s="701"/>
      <c r="BW50" s="701"/>
      <c r="BX50" s="701"/>
      <c r="BY50" s="701"/>
      <c r="BZ50" s="701"/>
      <c r="CA50" s="701"/>
      <c r="CB50" s="701"/>
      <c r="CC50" s="701"/>
      <c r="CD50" s="701"/>
      <c r="CE50" s="701"/>
      <c r="CF50" s="701"/>
      <c r="CG50" s="701"/>
      <c r="CH50" s="701"/>
      <c r="CI50" s="701"/>
    </row>
    <row r="51" spans="1:87" ht="30" hidden="1" customHeight="1" outlineLevel="1">
      <c r="A51" s="693">
        <v>41918</v>
      </c>
      <c r="B51" s="1474">
        <v>41</v>
      </c>
      <c r="C51" s="694">
        <v>119.5</v>
      </c>
      <c r="D51" s="695">
        <v>190.29040000000001</v>
      </c>
      <c r="E51" s="696">
        <v>372.17</v>
      </c>
      <c r="F51" s="695">
        <v>149.55870000000002</v>
      </c>
      <c r="G51" s="697">
        <v>4110</v>
      </c>
      <c r="H51" s="695">
        <v>133.26500000000001</v>
      </c>
      <c r="I51" s="697">
        <v>992</v>
      </c>
      <c r="J51" s="694">
        <v>143.94</v>
      </c>
      <c r="K51" s="694">
        <v>157.92000000000002</v>
      </c>
      <c r="L51" s="694">
        <v>184.41</v>
      </c>
      <c r="M51" s="694">
        <v>149.02000000000001</v>
      </c>
      <c r="N51" s="694">
        <v>132</v>
      </c>
      <c r="O51" s="695">
        <v>158.1644</v>
      </c>
      <c r="P51" s="697">
        <v>1209</v>
      </c>
      <c r="Q51" s="694">
        <v>155.29</v>
      </c>
      <c r="R51" s="694" t="s">
        <v>228</v>
      </c>
      <c r="S51" s="694">
        <v>217</v>
      </c>
      <c r="T51" s="694">
        <v>148.39000000000001</v>
      </c>
      <c r="U51" s="694">
        <v>149.63800000000001</v>
      </c>
      <c r="V51" s="694">
        <v>138.5</v>
      </c>
      <c r="W51" s="695">
        <v>151.19900000000001</v>
      </c>
      <c r="X51" s="697">
        <v>46509.47</v>
      </c>
      <c r="Y51" s="694">
        <v>237</v>
      </c>
      <c r="Z51" s="694">
        <v>119.9</v>
      </c>
      <c r="AA51" s="694">
        <v>144.53</v>
      </c>
      <c r="AB51" s="695">
        <v>144.79070000000002</v>
      </c>
      <c r="AC51" s="696">
        <v>605.68000000000006</v>
      </c>
      <c r="AD51" s="694">
        <v>153</v>
      </c>
      <c r="AE51" s="694">
        <v>157.27080000000001</v>
      </c>
      <c r="AF51" s="698">
        <v>693.16</v>
      </c>
      <c r="AG51" s="694">
        <v>154.32</v>
      </c>
      <c r="AH51" s="694">
        <v>155.56</v>
      </c>
      <c r="AI51" s="694">
        <v>160.17000000000002</v>
      </c>
      <c r="AJ51" s="695">
        <v>181.09910000000002</v>
      </c>
      <c r="AK51" s="697">
        <v>1651</v>
      </c>
      <c r="AL51" s="702"/>
      <c r="AM51" s="645">
        <v>142.87993987369376</v>
      </c>
      <c r="AN51" s="643">
        <v>-2.5013780858453738E-2</v>
      </c>
      <c r="AO51" s="702"/>
      <c r="AP51" s="695">
        <v>192.92940000000002</v>
      </c>
      <c r="AQ51" s="1337">
        <v>151.75</v>
      </c>
      <c r="AR51" s="702"/>
      <c r="AS51" s="1338">
        <v>143.78599119433201</v>
      </c>
      <c r="AT51" s="643">
        <v>-2.5178967509447037E-2</v>
      </c>
      <c r="AU51" s="702"/>
      <c r="AV51" s="700"/>
      <c r="AW51" s="701"/>
      <c r="AX51" s="701"/>
      <c r="AY51" s="701"/>
      <c r="AZ51" s="701"/>
      <c r="BA51" s="701"/>
      <c r="BB51" s="701"/>
      <c r="BC51" s="701"/>
      <c r="BD51" s="701"/>
      <c r="BE51" s="701"/>
      <c r="BF51" s="701"/>
      <c r="BG51" s="701"/>
      <c r="BH51" s="701"/>
      <c r="BI51" s="701"/>
      <c r="BJ51" s="701"/>
      <c r="BK51" s="701"/>
      <c r="BL51" s="701"/>
      <c r="BM51" s="701"/>
      <c r="BN51" s="701"/>
      <c r="BO51" s="701"/>
      <c r="BP51" s="701"/>
      <c r="BQ51" s="701"/>
      <c r="BR51" s="701"/>
      <c r="BS51" s="701"/>
      <c r="BT51" s="701"/>
      <c r="BU51" s="701"/>
      <c r="BV51" s="701"/>
      <c r="BW51" s="701"/>
      <c r="BX51" s="701"/>
      <c r="BY51" s="701"/>
      <c r="BZ51" s="701"/>
      <c r="CA51" s="701"/>
      <c r="CB51" s="701"/>
      <c r="CC51" s="701"/>
      <c r="CD51" s="701"/>
      <c r="CE51" s="701"/>
      <c r="CF51" s="701"/>
      <c r="CG51" s="701"/>
      <c r="CH51" s="701"/>
      <c r="CI51" s="701"/>
    </row>
    <row r="52" spans="1:87" ht="30" hidden="1" customHeight="1" outlineLevel="1">
      <c r="A52" s="693">
        <v>41925</v>
      </c>
      <c r="B52" s="1474">
        <v>42</v>
      </c>
      <c r="C52" s="694">
        <v>119.4</v>
      </c>
      <c r="D52" s="695">
        <v>180.05420000000001</v>
      </c>
      <c r="E52" s="696">
        <v>352.15000000000003</v>
      </c>
      <c r="F52" s="695">
        <v>147.72310000000002</v>
      </c>
      <c r="G52" s="697">
        <v>4068</v>
      </c>
      <c r="H52" s="695">
        <v>133.24710000000002</v>
      </c>
      <c r="I52" s="697">
        <v>992</v>
      </c>
      <c r="J52" s="694">
        <v>143.45000000000002</v>
      </c>
      <c r="K52" s="694">
        <v>160.02000000000001</v>
      </c>
      <c r="L52" s="694">
        <v>184.79</v>
      </c>
      <c r="M52" s="694">
        <v>145.68</v>
      </c>
      <c r="N52" s="694">
        <v>129</v>
      </c>
      <c r="O52" s="695">
        <v>157.6044</v>
      </c>
      <c r="P52" s="697">
        <v>1207</v>
      </c>
      <c r="Q52" s="694">
        <v>151.47999999999999</v>
      </c>
      <c r="R52" s="694" t="s">
        <v>228</v>
      </c>
      <c r="S52" s="694">
        <v>217</v>
      </c>
      <c r="T52" s="694">
        <v>148.08000000000001</v>
      </c>
      <c r="U52" s="694">
        <v>151.10920000000002</v>
      </c>
      <c r="V52" s="694">
        <v>139.20000000000002</v>
      </c>
      <c r="W52" s="695">
        <v>150.11330000000001</v>
      </c>
      <c r="X52" s="697">
        <v>46152.55</v>
      </c>
      <c r="Y52" s="694">
        <v>237</v>
      </c>
      <c r="Z52" s="694">
        <v>119.98</v>
      </c>
      <c r="AA52" s="694">
        <v>144.24</v>
      </c>
      <c r="AB52" s="695">
        <v>145.46899999999999</v>
      </c>
      <c r="AC52" s="696">
        <v>612.47</v>
      </c>
      <c r="AD52" s="694">
        <v>148</v>
      </c>
      <c r="AE52" s="694">
        <v>153.3843</v>
      </c>
      <c r="AF52" s="698">
        <v>677.61</v>
      </c>
      <c r="AG52" s="694">
        <v>154.39000000000001</v>
      </c>
      <c r="AH52" s="694">
        <v>156.31</v>
      </c>
      <c r="AI52" s="694">
        <v>158.44</v>
      </c>
      <c r="AJ52" s="695">
        <v>180.34550000000002</v>
      </c>
      <c r="AK52" s="697">
        <v>1654</v>
      </c>
      <c r="AL52" s="702"/>
      <c r="AM52" s="645">
        <v>141.86080187902371</v>
      </c>
      <c r="AN52" s="643">
        <v>-7.1328277123504646E-3</v>
      </c>
      <c r="AO52" s="702"/>
      <c r="AP52" s="695">
        <v>188.89950000000002</v>
      </c>
      <c r="AQ52" s="1337">
        <v>149.97</v>
      </c>
      <c r="AR52" s="702"/>
      <c r="AS52" s="1338">
        <v>142.69744817813768</v>
      </c>
      <c r="AT52" s="643">
        <v>-7.5705776839075645E-3</v>
      </c>
      <c r="AU52" s="702"/>
      <c r="AV52" s="700"/>
      <c r="AW52" s="701"/>
      <c r="AX52" s="701"/>
      <c r="AY52" s="701"/>
      <c r="AZ52" s="701"/>
      <c r="BA52" s="701"/>
      <c r="BB52" s="701"/>
      <c r="BC52" s="701"/>
      <c r="BD52" s="701"/>
      <c r="BE52" s="701"/>
      <c r="BF52" s="701"/>
      <c r="BG52" s="701"/>
      <c r="BH52" s="701"/>
      <c r="BI52" s="701"/>
      <c r="BJ52" s="701"/>
      <c r="BK52" s="701"/>
      <c r="BL52" s="701"/>
      <c r="BM52" s="701"/>
      <c r="BN52" s="701"/>
      <c r="BO52" s="701"/>
      <c r="BP52" s="701"/>
      <c r="BQ52" s="701"/>
      <c r="BR52" s="701"/>
      <c r="BS52" s="701"/>
      <c r="BT52" s="701"/>
      <c r="BU52" s="701"/>
      <c r="BV52" s="701"/>
      <c r="BW52" s="701"/>
      <c r="BX52" s="701"/>
      <c r="BY52" s="701"/>
      <c r="BZ52" s="701"/>
      <c r="CA52" s="701"/>
      <c r="CB52" s="701"/>
      <c r="CC52" s="701"/>
      <c r="CD52" s="701"/>
      <c r="CE52" s="701"/>
      <c r="CF52" s="701"/>
      <c r="CG52" s="701"/>
      <c r="CH52" s="701"/>
      <c r="CI52" s="701"/>
    </row>
    <row r="53" spans="1:87" ht="30" hidden="1" customHeight="1" outlineLevel="1">
      <c r="A53" s="693">
        <v>41932</v>
      </c>
      <c r="B53" s="1474">
        <v>43</v>
      </c>
      <c r="C53" s="694">
        <v>120.60000000000001</v>
      </c>
      <c r="D53" s="695">
        <v>181.86420000000001</v>
      </c>
      <c r="E53" s="696">
        <v>355.69</v>
      </c>
      <c r="F53" s="695">
        <v>145.42950000000002</v>
      </c>
      <c r="G53" s="697">
        <v>4006</v>
      </c>
      <c r="H53" s="695">
        <v>133.23480000000001</v>
      </c>
      <c r="I53" s="697">
        <v>992</v>
      </c>
      <c r="J53" s="694">
        <v>144.06</v>
      </c>
      <c r="K53" s="694">
        <v>158.65</v>
      </c>
      <c r="L53" s="694">
        <v>184.79</v>
      </c>
      <c r="M53" s="694">
        <v>141.9</v>
      </c>
      <c r="N53" s="694">
        <v>128</v>
      </c>
      <c r="O53" s="695">
        <v>157.2122</v>
      </c>
      <c r="P53" s="697">
        <v>1205</v>
      </c>
      <c r="Q53" s="694">
        <v>151.54</v>
      </c>
      <c r="R53" s="694" t="s">
        <v>228</v>
      </c>
      <c r="S53" s="694">
        <v>217</v>
      </c>
      <c r="T53" s="694">
        <v>147.01</v>
      </c>
      <c r="U53" s="694">
        <v>146.37690000000001</v>
      </c>
      <c r="V53" s="694">
        <v>137.80000000000001</v>
      </c>
      <c r="W53" s="695">
        <v>148.47810000000001</v>
      </c>
      <c r="X53" s="697">
        <v>45864.87</v>
      </c>
      <c r="Y53" s="694">
        <v>237</v>
      </c>
      <c r="Z53" s="694">
        <v>120.86</v>
      </c>
      <c r="AA53" s="694">
        <v>144.47</v>
      </c>
      <c r="AB53" s="695">
        <v>144.74530000000001</v>
      </c>
      <c r="AC53" s="696">
        <v>612.07000000000005</v>
      </c>
      <c r="AD53" s="694">
        <v>146</v>
      </c>
      <c r="AE53" s="694">
        <v>147.68620000000001</v>
      </c>
      <c r="AF53" s="698">
        <v>654.25</v>
      </c>
      <c r="AG53" s="694">
        <v>156.69</v>
      </c>
      <c r="AH53" s="694">
        <v>155.57</v>
      </c>
      <c r="AI53" s="694">
        <v>159.67000000000002</v>
      </c>
      <c r="AJ53" s="695">
        <v>178.721</v>
      </c>
      <c r="AK53" s="697">
        <v>1643</v>
      </c>
      <c r="AL53" s="702"/>
      <c r="AM53" s="645">
        <v>141.39070579792715</v>
      </c>
      <c r="AN53" s="643">
        <v>-3.3137841804774526E-3</v>
      </c>
      <c r="AO53" s="702"/>
      <c r="AP53" s="695">
        <v>186.63740000000001</v>
      </c>
      <c r="AQ53" s="1337">
        <v>148.75</v>
      </c>
      <c r="AR53" s="702"/>
      <c r="AS53" s="1338">
        <v>142.10155921052632</v>
      </c>
      <c r="AT53" s="643">
        <v>-4.1758908461171362E-3</v>
      </c>
      <c r="AU53" s="702"/>
      <c r="AV53" s="700"/>
      <c r="AW53" s="701"/>
      <c r="AX53" s="701"/>
      <c r="AY53" s="701"/>
      <c r="AZ53" s="701"/>
      <c r="BA53" s="701"/>
      <c r="BB53" s="701"/>
      <c r="BC53" s="701"/>
      <c r="BD53" s="701"/>
      <c r="BE53" s="701"/>
      <c r="BF53" s="701"/>
      <c r="BG53" s="701"/>
      <c r="BH53" s="701"/>
      <c r="BI53" s="701"/>
      <c r="BJ53" s="701"/>
      <c r="BK53" s="701"/>
      <c r="BL53" s="701"/>
      <c r="BM53" s="701"/>
      <c r="BN53" s="701"/>
      <c r="BO53" s="701"/>
      <c r="BP53" s="701"/>
      <c r="BQ53" s="701"/>
      <c r="BR53" s="701"/>
      <c r="BS53" s="701"/>
      <c r="BT53" s="701"/>
      <c r="BU53" s="701"/>
      <c r="BV53" s="701"/>
      <c r="BW53" s="701"/>
      <c r="BX53" s="701"/>
      <c r="BY53" s="701"/>
      <c r="BZ53" s="701"/>
      <c r="CA53" s="701"/>
      <c r="CB53" s="701"/>
      <c r="CC53" s="701"/>
      <c r="CD53" s="701"/>
      <c r="CE53" s="701"/>
      <c r="CF53" s="701"/>
      <c r="CG53" s="701"/>
      <c r="CH53" s="701"/>
      <c r="CI53" s="701"/>
    </row>
    <row r="54" spans="1:87" ht="30" hidden="1" customHeight="1" outlineLevel="1">
      <c r="A54" s="693">
        <v>41939</v>
      </c>
      <c r="B54" s="1474">
        <v>44</v>
      </c>
      <c r="C54" s="694">
        <v>122</v>
      </c>
      <c r="D54" s="695">
        <v>174.35320000000002</v>
      </c>
      <c r="E54" s="696">
        <v>341</v>
      </c>
      <c r="F54" s="695">
        <v>144.59450000000001</v>
      </c>
      <c r="G54" s="697">
        <v>3983</v>
      </c>
      <c r="H54" s="695">
        <v>133.23480000000001</v>
      </c>
      <c r="I54" s="697">
        <v>992</v>
      </c>
      <c r="J54" s="694">
        <v>143.96</v>
      </c>
      <c r="K54" s="694">
        <v>160.22999999999999</v>
      </c>
      <c r="L54" s="694">
        <v>182.93</v>
      </c>
      <c r="M54" s="694">
        <v>141.11000000000001</v>
      </c>
      <c r="N54" s="694">
        <v>128</v>
      </c>
      <c r="O54" s="695">
        <v>156.9513</v>
      </c>
      <c r="P54" s="697">
        <v>1203</v>
      </c>
      <c r="Q54" s="694">
        <v>151.51</v>
      </c>
      <c r="R54" s="694" t="s">
        <v>228</v>
      </c>
      <c r="S54" s="694">
        <v>217</v>
      </c>
      <c r="T54" s="694">
        <v>146.11000000000001</v>
      </c>
      <c r="U54" s="694">
        <v>147.8278</v>
      </c>
      <c r="V54" s="694">
        <v>137.80000000000001</v>
      </c>
      <c r="W54" s="695">
        <v>149.41410000000002</v>
      </c>
      <c r="X54" s="697">
        <v>46154.01</v>
      </c>
      <c r="Y54" s="694">
        <v>237</v>
      </c>
      <c r="Z54" s="694">
        <v>120.9</v>
      </c>
      <c r="AA54" s="694">
        <v>145.39000000000001</v>
      </c>
      <c r="AB54" s="695">
        <v>143.47300000000001</v>
      </c>
      <c r="AC54" s="696">
        <v>606.69000000000005</v>
      </c>
      <c r="AD54" s="694">
        <v>146</v>
      </c>
      <c r="AE54" s="694">
        <v>145.0429</v>
      </c>
      <c r="AF54" s="698">
        <v>642.54</v>
      </c>
      <c r="AG54" s="694">
        <v>155.57</v>
      </c>
      <c r="AH54" s="694">
        <v>157.25</v>
      </c>
      <c r="AI54" s="694">
        <v>160.16</v>
      </c>
      <c r="AJ54" s="695">
        <v>177.95959999999999</v>
      </c>
      <c r="AK54" s="697">
        <v>1636</v>
      </c>
      <c r="AL54" s="702"/>
      <c r="AM54" s="645">
        <v>141.05747398245308</v>
      </c>
      <c r="AN54" s="643">
        <v>-2.3568155600717233E-3</v>
      </c>
      <c r="AO54" s="702"/>
      <c r="AP54" s="695">
        <v>184.75530000000001</v>
      </c>
      <c r="AQ54" s="1337">
        <v>147.25</v>
      </c>
      <c r="AR54" s="702"/>
      <c r="AS54" s="1338">
        <v>141.66942651821867</v>
      </c>
      <c r="AT54" s="643">
        <v>-3.0410130241247391E-3</v>
      </c>
      <c r="AU54" s="702"/>
      <c r="AV54" s="700"/>
      <c r="AW54" s="701"/>
      <c r="AX54" s="701"/>
      <c r="AY54" s="701"/>
      <c r="AZ54" s="701"/>
      <c r="BA54" s="701"/>
      <c r="BB54" s="701"/>
      <c r="BC54" s="701"/>
      <c r="BD54" s="701"/>
      <c r="BE54" s="701"/>
      <c r="BF54" s="701"/>
      <c r="BG54" s="701"/>
      <c r="BH54" s="701"/>
      <c r="BI54" s="701"/>
      <c r="BJ54" s="701"/>
      <c r="BK54" s="701"/>
      <c r="BL54" s="701"/>
      <c r="BM54" s="701"/>
      <c r="BN54" s="701"/>
      <c r="BO54" s="701"/>
      <c r="BP54" s="701"/>
      <c r="BQ54" s="701"/>
      <c r="BR54" s="701"/>
      <c r="BS54" s="701"/>
      <c r="BT54" s="701"/>
      <c r="BU54" s="701"/>
      <c r="BV54" s="701"/>
      <c r="BW54" s="701"/>
      <c r="BX54" s="701"/>
      <c r="BY54" s="701"/>
      <c r="BZ54" s="701"/>
      <c r="CA54" s="701"/>
      <c r="CB54" s="701"/>
      <c r="CC54" s="701"/>
      <c r="CD54" s="701"/>
      <c r="CE54" s="701"/>
      <c r="CF54" s="701"/>
      <c r="CG54" s="701"/>
      <c r="CH54" s="701"/>
      <c r="CI54" s="701"/>
    </row>
    <row r="55" spans="1:87" ht="30" hidden="1" customHeight="1" outlineLevel="1">
      <c r="A55" s="693">
        <v>41946</v>
      </c>
      <c r="B55" s="1474">
        <v>45</v>
      </c>
      <c r="C55" s="694">
        <v>121.4</v>
      </c>
      <c r="D55" s="695">
        <v>174.35320000000002</v>
      </c>
      <c r="E55" s="696">
        <v>341</v>
      </c>
      <c r="F55" s="695">
        <v>144.0136</v>
      </c>
      <c r="G55" s="697">
        <v>3967</v>
      </c>
      <c r="H55" s="695">
        <v>135.6524</v>
      </c>
      <c r="I55" s="697">
        <v>1010</v>
      </c>
      <c r="J55" s="694">
        <v>143.5</v>
      </c>
      <c r="K55" s="694">
        <v>149.62</v>
      </c>
      <c r="L55" s="694">
        <v>182.93</v>
      </c>
      <c r="M55" s="694">
        <v>139.63</v>
      </c>
      <c r="N55" s="694">
        <v>128</v>
      </c>
      <c r="O55" s="695">
        <v>157.73410000000001</v>
      </c>
      <c r="P55" s="697">
        <v>1209</v>
      </c>
      <c r="Q55" s="694">
        <v>151.57</v>
      </c>
      <c r="R55" s="694" t="s">
        <v>228</v>
      </c>
      <c r="S55" s="694">
        <v>217</v>
      </c>
      <c r="T55" s="694">
        <v>146.37</v>
      </c>
      <c r="U55" s="694">
        <v>144.7782</v>
      </c>
      <c r="V55" s="694">
        <v>138</v>
      </c>
      <c r="W55" s="695">
        <v>150.06360000000001</v>
      </c>
      <c r="X55" s="697">
        <v>46354.66</v>
      </c>
      <c r="Y55" s="694">
        <v>237</v>
      </c>
      <c r="Z55" s="694">
        <v>120.9</v>
      </c>
      <c r="AA55" s="694">
        <v>148.11000000000001</v>
      </c>
      <c r="AB55" s="695">
        <v>141.93350000000001</v>
      </c>
      <c r="AC55" s="696">
        <v>600.18000000000006</v>
      </c>
      <c r="AD55" s="694">
        <v>146</v>
      </c>
      <c r="AE55" s="694">
        <v>143.4718</v>
      </c>
      <c r="AF55" s="698">
        <v>635.58000000000004</v>
      </c>
      <c r="AG55" s="694">
        <v>158.49</v>
      </c>
      <c r="AH55" s="694">
        <v>153.77000000000001</v>
      </c>
      <c r="AI55" s="694">
        <v>158.93</v>
      </c>
      <c r="AJ55" s="695">
        <v>177.30690000000001</v>
      </c>
      <c r="AK55" s="697">
        <v>1630</v>
      </c>
      <c r="AL55" s="702"/>
      <c r="AM55" s="645">
        <v>140.7138999473876</v>
      </c>
      <c r="AN55" s="643">
        <v>-2.4357024506777014E-3</v>
      </c>
      <c r="AO55" s="702"/>
      <c r="AP55" s="695">
        <v>183.01130000000001</v>
      </c>
      <c r="AQ55" s="1337">
        <v>145.86000000000001</v>
      </c>
      <c r="AR55" s="702"/>
      <c r="AS55" s="1338">
        <v>141.33526022267205</v>
      </c>
      <c r="AT55" s="643">
        <v>-2.3587749577262951E-3</v>
      </c>
      <c r="AU55" s="702"/>
      <c r="AV55" s="700"/>
      <c r="AW55" s="701"/>
      <c r="AX55" s="701"/>
      <c r="AY55" s="701"/>
      <c r="AZ55" s="701"/>
      <c r="BA55" s="701"/>
      <c r="BB55" s="701"/>
      <c r="BC55" s="701"/>
      <c r="BD55" s="701"/>
      <c r="BE55" s="701"/>
      <c r="BF55" s="701"/>
      <c r="BG55" s="701"/>
      <c r="BH55" s="701"/>
      <c r="BI55" s="701"/>
      <c r="BJ55" s="701"/>
      <c r="BK55" s="701"/>
      <c r="BL55" s="701"/>
      <c r="BM55" s="701"/>
      <c r="BN55" s="701"/>
      <c r="BO55" s="701"/>
      <c r="BP55" s="701"/>
      <c r="BQ55" s="701"/>
      <c r="BR55" s="701"/>
      <c r="BS55" s="701"/>
      <c r="BT55" s="701"/>
      <c r="BU55" s="701"/>
      <c r="BV55" s="701"/>
      <c r="BW55" s="701"/>
      <c r="BX55" s="701"/>
      <c r="BY55" s="701"/>
      <c r="BZ55" s="701"/>
      <c r="CA55" s="701"/>
      <c r="CB55" s="701"/>
      <c r="CC55" s="701"/>
      <c r="CD55" s="701"/>
      <c r="CE55" s="701"/>
      <c r="CF55" s="701"/>
      <c r="CG55" s="701"/>
      <c r="CH55" s="701"/>
      <c r="CI55" s="701"/>
    </row>
    <row r="56" spans="1:87" ht="30" hidden="1" customHeight="1" outlineLevel="1">
      <c r="A56" s="693">
        <v>41953</v>
      </c>
      <c r="B56" s="1474">
        <v>46</v>
      </c>
      <c r="C56" s="694">
        <v>121.8</v>
      </c>
      <c r="D56" s="695">
        <v>173.7243</v>
      </c>
      <c r="E56" s="696">
        <v>339.77</v>
      </c>
      <c r="F56" s="695">
        <v>143.12300000000002</v>
      </c>
      <c r="G56" s="697">
        <v>3955</v>
      </c>
      <c r="H56" s="695">
        <v>135.7313</v>
      </c>
      <c r="I56" s="697">
        <v>1010</v>
      </c>
      <c r="J56" s="694">
        <v>143.84</v>
      </c>
      <c r="K56" s="694">
        <v>150.1</v>
      </c>
      <c r="L56" s="694">
        <v>179.59</v>
      </c>
      <c r="M56" s="694">
        <v>139.44</v>
      </c>
      <c r="N56" s="694">
        <v>128</v>
      </c>
      <c r="O56" s="695">
        <v>156.65560000000002</v>
      </c>
      <c r="P56" s="697">
        <v>1201</v>
      </c>
      <c r="Q56" s="694">
        <v>149.47999999999999</v>
      </c>
      <c r="R56" s="694" t="s">
        <v>228</v>
      </c>
      <c r="S56" s="694">
        <v>217</v>
      </c>
      <c r="T56" s="694">
        <v>143.22</v>
      </c>
      <c r="U56" s="694">
        <v>145.2647</v>
      </c>
      <c r="V56" s="694">
        <v>138.5</v>
      </c>
      <c r="W56" s="695">
        <v>149.6961</v>
      </c>
      <c r="X56" s="697">
        <v>45987.270000000004</v>
      </c>
      <c r="Y56" s="694">
        <v>237</v>
      </c>
      <c r="Z56" s="694">
        <v>121.16</v>
      </c>
      <c r="AA56" s="694">
        <v>150</v>
      </c>
      <c r="AB56" s="695">
        <v>140.61780000000002</v>
      </c>
      <c r="AC56" s="696">
        <v>594.07000000000005</v>
      </c>
      <c r="AD56" s="694">
        <v>146</v>
      </c>
      <c r="AE56" s="694">
        <v>142.0806</v>
      </c>
      <c r="AF56" s="698">
        <v>629.21</v>
      </c>
      <c r="AG56" s="694">
        <v>160.36000000000001</v>
      </c>
      <c r="AH56" s="694">
        <v>153.4</v>
      </c>
      <c r="AI56" s="694">
        <v>158.35</v>
      </c>
      <c r="AJ56" s="695">
        <v>177.28130000000002</v>
      </c>
      <c r="AK56" s="697">
        <v>1635</v>
      </c>
      <c r="AL56" s="702"/>
      <c r="AM56" s="645">
        <v>140.54049511977661</v>
      </c>
      <c r="AN56" s="643">
        <v>-1.2323219502539118E-3</v>
      </c>
      <c r="AO56" s="702"/>
      <c r="AP56" s="695">
        <v>183.5658</v>
      </c>
      <c r="AQ56" s="1337">
        <v>144.76</v>
      </c>
      <c r="AR56" s="702"/>
      <c r="AS56" s="1338">
        <v>141.13554706477734</v>
      </c>
      <c r="AT56" s="643">
        <v>-1.4130455314551593E-3</v>
      </c>
      <c r="AU56" s="702"/>
      <c r="AV56" s="700"/>
      <c r="AW56" s="701"/>
      <c r="AX56" s="701"/>
      <c r="AY56" s="701"/>
      <c r="AZ56" s="701"/>
      <c r="BA56" s="701"/>
      <c r="BB56" s="701"/>
      <c r="BC56" s="701"/>
      <c r="BD56" s="701"/>
      <c r="BE56" s="701"/>
      <c r="BF56" s="701"/>
      <c r="BG56" s="701"/>
      <c r="BH56" s="701"/>
      <c r="BI56" s="701"/>
      <c r="BJ56" s="701"/>
      <c r="BK56" s="701"/>
      <c r="BL56" s="701"/>
      <c r="BM56" s="701"/>
      <c r="BN56" s="701"/>
      <c r="BO56" s="701"/>
      <c r="BP56" s="701"/>
      <c r="BQ56" s="701"/>
      <c r="BR56" s="701"/>
      <c r="BS56" s="701"/>
      <c r="BT56" s="701"/>
      <c r="BU56" s="701"/>
      <c r="BV56" s="701"/>
      <c r="BW56" s="701"/>
      <c r="BX56" s="701"/>
      <c r="BY56" s="701"/>
      <c r="BZ56" s="701"/>
      <c r="CA56" s="701"/>
      <c r="CB56" s="701"/>
      <c r="CC56" s="701"/>
      <c r="CD56" s="701"/>
      <c r="CE56" s="701"/>
      <c r="CF56" s="701"/>
      <c r="CG56" s="701"/>
      <c r="CH56" s="701"/>
      <c r="CI56" s="701"/>
    </row>
    <row r="57" spans="1:87" ht="30" hidden="1" customHeight="1" outlineLevel="1">
      <c r="A57" s="693">
        <v>41960</v>
      </c>
      <c r="B57" s="1474">
        <v>47</v>
      </c>
      <c r="C57" s="694">
        <v>121.60000000000001</v>
      </c>
      <c r="D57" s="695">
        <v>176.54670000000002</v>
      </c>
      <c r="E57" s="696">
        <v>345.29</v>
      </c>
      <c r="F57" s="695">
        <v>143.0061</v>
      </c>
      <c r="G57" s="697">
        <v>3957</v>
      </c>
      <c r="H57" s="695">
        <v>135.69820000000001</v>
      </c>
      <c r="I57" s="697">
        <v>1010</v>
      </c>
      <c r="J57" s="694">
        <v>143.52000000000001</v>
      </c>
      <c r="K57" s="694">
        <v>150.46</v>
      </c>
      <c r="L57" s="694">
        <v>180.14000000000001</v>
      </c>
      <c r="M57" s="694">
        <v>139.01</v>
      </c>
      <c r="N57" s="694">
        <v>128</v>
      </c>
      <c r="O57" s="695">
        <v>156.7713</v>
      </c>
      <c r="P57" s="697">
        <v>1203</v>
      </c>
      <c r="Q57" s="694">
        <v>147.56</v>
      </c>
      <c r="R57" s="694" t="s">
        <v>228</v>
      </c>
      <c r="S57" s="694">
        <v>217</v>
      </c>
      <c r="T57" s="694">
        <v>140.25</v>
      </c>
      <c r="U57" s="694">
        <v>145.2242</v>
      </c>
      <c r="V57" s="694">
        <v>138</v>
      </c>
      <c r="W57" s="695">
        <v>148.43980000000002</v>
      </c>
      <c r="X57" s="697">
        <v>45299.79</v>
      </c>
      <c r="Y57" s="694">
        <v>237</v>
      </c>
      <c r="Z57" s="694">
        <v>121.32000000000001</v>
      </c>
      <c r="AA57" s="694">
        <v>150.01</v>
      </c>
      <c r="AB57" s="695">
        <v>139.84010000000001</v>
      </c>
      <c r="AC57" s="696">
        <v>589.51</v>
      </c>
      <c r="AD57" s="694">
        <v>146</v>
      </c>
      <c r="AE57" s="694">
        <v>142.35730000000001</v>
      </c>
      <c r="AF57" s="698">
        <v>631.68000000000006</v>
      </c>
      <c r="AG57" s="694">
        <v>159.95000000000002</v>
      </c>
      <c r="AH57" s="694">
        <v>153.44</v>
      </c>
      <c r="AI57" s="694">
        <v>158.4</v>
      </c>
      <c r="AJ57" s="695">
        <v>176.4085</v>
      </c>
      <c r="AK57" s="697">
        <v>1631</v>
      </c>
      <c r="AL57" s="702"/>
      <c r="AM57" s="645">
        <v>140.2116916048962</v>
      </c>
      <c r="AN57" s="643">
        <v>-2.3395642273793538E-3</v>
      </c>
      <c r="AO57" s="702"/>
      <c r="AP57" s="695">
        <v>180.91810000000001</v>
      </c>
      <c r="AQ57" s="1337">
        <v>144.1</v>
      </c>
      <c r="AR57" s="702"/>
      <c r="AS57" s="1338">
        <v>140.82792489878545</v>
      </c>
      <c r="AT57" s="643">
        <v>-2.1796221603243016E-3</v>
      </c>
      <c r="AU57" s="702"/>
      <c r="AV57" s="700"/>
      <c r="AW57" s="701"/>
      <c r="AX57" s="701"/>
      <c r="AY57" s="701"/>
      <c r="AZ57" s="701"/>
      <c r="BA57" s="701"/>
      <c r="BB57" s="701"/>
      <c r="BC57" s="701"/>
      <c r="BD57" s="701"/>
      <c r="BE57" s="701"/>
      <c r="BF57" s="701"/>
      <c r="BG57" s="701"/>
      <c r="BH57" s="701"/>
      <c r="BI57" s="701"/>
      <c r="BJ57" s="701"/>
      <c r="BK57" s="701"/>
      <c r="BL57" s="701"/>
      <c r="BM57" s="701"/>
      <c r="BN57" s="701"/>
      <c r="BO57" s="701"/>
      <c r="BP57" s="701"/>
      <c r="BQ57" s="701"/>
      <c r="BR57" s="701"/>
      <c r="BS57" s="701"/>
      <c r="BT57" s="701"/>
      <c r="BU57" s="701"/>
      <c r="BV57" s="701"/>
      <c r="BW57" s="701"/>
      <c r="BX57" s="701"/>
      <c r="BY57" s="701"/>
      <c r="BZ57" s="701"/>
      <c r="CA57" s="701"/>
      <c r="CB57" s="701"/>
      <c r="CC57" s="701"/>
      <c r="CD57" s="701"/>
      <c r="CE57" s="701"/>
      <c r="CF57" s="701"/>
      <c r="CG57" s="701"/>
      <c r="CH57" s="701"/>
      <c r="CI57" s="701"/>
    </row>
    <row r="58" spans="1:87" ht="30" hidden="1" customHeight="1" outlineLevel="1">
      <c r="A58" s="693">
        <v>41967</v>
      </c>
      <c r="B58" s="1474">
        <v>48</v>
      </c>
      <c r="C58" s="694">
        <v>121.3</v>
      </c>
      <c r="D58" s="695">
        <v>177.30340000000001</v>
      </c>
      <c r="E58" s="696">
        <v>346.77</v>
      </c>
      <c r="F58" s="695">
        <v>143.34780000000001</v>
      </c>
      <c r="G58" s="697">
        <v>3959</v>
      </c>
      <c r="H58" s="695">
        <v>135.74770000000001</v>
      </c>
      <c r="I58" s="697">
        <v>1010</v>
      </c>
      <c r="J58" s="694">
        <v>141.22</v>
      </c>
      <c r="K58" s="694">
        <v>147.45000000000002</v>
      </c>
      <c r="L58" s="694">
        <v>180.14000000000001</v>
      </c>
      <c r="M58" s="694">
        <v>139.03</v>
      </c>
      <c r="N58" s="694">
        <v>127</v>
      </c>
      <c r="O58" s="695">
        <v>155.8176</v>
      </c>
      <c r="P58" s="697">
        <v>1196</v>
      </c>
      <c r="Q58" s="694">
        <v>147.70000000000002</v>
      </c>
      <c r="R58" s="694" t="s">
        <v>228</v>
      </c>
      <c r="S58" s="694">
        <v>217</v>
      </c>
      <c r="T58" s="694">
        <v>139.72</v>
      </c>
      <c r="U58" s="694">
        <v>142.33670000000001</v>
      </c>
      <c r="V58" s="694">
        <v>138</v>
      </c>
      <c r="W58" s="695">
        <v>147.47220000000002</v>
      </c>
      <c r="X58" s="697">
        <v>45137.04</v>
      </c>
      <c r="Y58" s="694">
        <v>237</v>
      </c>
      <c r="Z58" s="694">
        <v>119.31</v>
      </c>
      <c r="AA58" s="694">
        <v>149.30000000000001</v>
      </c>
      <c r="AB58" s="695">
        <v>138.01080000000002</v>
      </c>
      <c r="AC58" s="696">
        <v>577.94000000000005</v>
      </c>
      <c r="AD58" s="694">
        <v>146</v>
      </c>
      <c r="AE58" s="694">
        <v>146.0095</v>
      </c>
      <c r="AF58" s="698">
        <v>646.72</v>
      </c>
      <c r="AG58" s="694">
        <v>159.58000000000001</v>
      </c>
      <c r="AH58" s="694">
        <v>150.25</v>
      </c>
      <c r="AI58" s="694">
        <v>160.54</v>
      </c>
      <c r="AJ58" s="695">
        <v>177.32320000000001</v>
      </c>
      <c r="AK58" s="697">
        <v>1641</v>
      </c>
      <c r="AL58" s="702"/>
      <c r="AM58" s="645">
        <v>139.03480740395145</v>
      </c>
      <c r="AN58" s="643">
        <v>-8.3936238659834128E-3</v>
      </c>
      <c r="AO58" s="702"/>
      <c r="AP58" s="695">
        <v>180.62030000000001</v>
      </c>
      <c r="AQ58" s="1337">
        <v>143.21</v>
      </c>
      <c r="AR58" s="702"/>
      <c r="AS58" s="1338">
        <v>139.78414919028344</v>
      </c>
      <c r="AT58" s="643">
        <v>-7.4117097816515098E-3</v>
      </c>
      <c r="AU58" s="702"/>
      <c r="AV58" s="700"/>
      <c r="AW58" s="701"/>
      <c r="AX58" s="701"/>
      <c r="AY58" s="701"/>
      <c r="AZ58" s="701"/>
      <c r="BA58" s="701"/>
      <c r="BB58" s="701"/>
      <c r="BC58" s="701"/>
      <c r="BD58" s="701"/>
      <c r="BE58" s="701"/>
      <c r="BF58" s="701"/>
      <c r="BG58" s="701"/>
      <c r="BH58" s="701"/>
      <c r="BI58" s="701"/>
      <c r="BJ58" s="701"/>
      <c r="BK58" s="701"/>
      <c r="BL58" s="701"/>
      <c r="BM58" s="701"/>
      <c r="BN58" s="701"/>
      <c r="BO58" s="701"/>
      <c r="BP58" s="701"/>
      <c r="BQ58" s="701"/>
      <c r="BR58" s="701"/>
      <c r="BS58" s="701"/>
      <c r="BT58" s="701"/>
      <c r="BU58" s="701"/>
      <c r="BV58" s="701"/>
      <c r="BW58" s="701"/>
      <c r="BX58" s="701"/>
      <c r="BY58" s="701"/>
      <c r="BZ58" s="701"/>
      <c r="CA58" s="701"/>
      <c r="CB58" s="701"/>
      <c r="CC58" s="701"/>
      <c r="CD58" s="701"/>
      <c r="CE58" s="701"/>
      <c r="CF58" s="701"/>
      <c r="CG58" s="701"/>
      <c r="CH58" s="701"/>
      <c r="CI58" s="701"/>
    </row>
    <row r="59" spans="1:87" ht="30" hidden="1" customHeight="1" outlineLevel="1">
      <c r="A59" s="693">
        <v>41974</v>
      </c>
      <c r="B59" s="1474">
        <v>49</v>
      </c>
      <c r="C59" s="694">
        <v>118.2</v>
      </c>
      <c r="D59" s="695">
        <v>177.5693</v>
      </c>
      <c r="E59" s="696">
        <v>347.29</v>
      </c>
      <c r="F59" s="695">
        <v>142.7929</v>
      </c>
      <c r="G59" s="697">
        <v>3945</v>
      </c>
      <c r="H59" s="695">
        <v>137.76220000000001</v>
      </c>
      <c r="I59" s="697">
        <v>1025</v>
      </c>
      <c r="J59" s="694">
        <v>137.67000000000002</v>
      </c>
      <c r="K59" s="694">
        <v>149.81</v>
      </c>
      <c r="L59" s="694">
        <v>178.84</v>
      </c>
      <c r="M59" s="694">
        <v>133.88</v>
      </c>
      <c r="N59" s="694">
        <v>125</v>
      </c>
      <c r="O59" s="695">
        <v>155.55960000000002</v>
      </c>
      <c r="P59" s="697">
        <v>1194</v>
      </c>
      <c r="Q59" s="694">
        <v>145.96</v>
      </c>
      <c r="R59" s="694" t="s">
        <v>228</v>
      </c>
      <c r="S59" s="694">
        <v>217</v>
      </c>
      <c r="T59" s="694">
        <v>132.26</v>
      </c>
      <c r="U59" s="694">
        <v>135.11060000000001</v>
      </c>
      <c r="V59" s="694">
        <v>133.5</v>
      </c>
      <c r="W59" s="695">
        <v>143.52670000000001</v>
      </c>
      <c r="X59" s="697">
        <v>44048.15</v>
      </c>
      <c r="Y59" s="694">
        <v>237</v>
      </c>
      <c r="Z59" s="694">
        <v>115.95</v>
      </c>
      <c r="AA59" s="694">
        <v>147</v>
      </c>
      <c r="AB59" s="695">
        <v>134.495</v>
      </c>
      <c r="AC59" s="696">
        <v>560.51</v>
      </c>
      <c r="AD59" s="694">
        <v>146</v>
      </c>
      <c r="AE59" s="694">
        <v>146.11240000000001</v>
      </c>
      <c r="AF59" s="698">
        <v>647.28</v>
      </c>
      <c r="AG59" s="694">
        <v>156.27000000000001</v>
      </c>
      <c r="AH59" s="694">
        <v>148.61000000000001</v>
      </c>
      <c r="AI59" s="694">
        <v>159.66</v>
      </c>
      <c r="AJ59" s="695">
        <v>177.40970000000002</v>
      </c>
      <c r="AK59" s="697">
        <v>1646</v>
      </c>
      <c r="AL59" s="702"/>
      <c r="AM59" s="645">
        <v>136.36502764684053</v>
      </c>
      <c r="AN59" s="643">
        <v>-1.9202240122174197E-2</v>
      </c>
      <c r="AO59" s="702"/>
      <c r="AP59" s="695">
        <v>180.0727</v>
      </c>
      <c r="AQ59" s="1337">
        <v>142.26</v>
      </c>
      <c r="AR59" s="702"/>
      <c r="AS59" s="1338">
        <v>137.31685546558705</v>
      </c>
      <c r="AT59" s="643">
        <v>-1.7650740366404127E-2</v>
      </c>
      <c r="AU59" s="702"/>
      <c r="AV59" s="700"/>
      <c r="AW59" s="701"/>
      <c r="AX59" s="701"/>
      <c r="AY59" s="701"/>
      <c r="AZ59" s="701"/>
      <c r="BA59" s="701"/>
      <c r="BB59" s="701"/>
      <c r="BC59" s="701"/>
      <c r="BD59" s="701"/>
      <c r="BE59" s="701"/>
      <c r="BF59" s="701"/>
      <c r="BG59" s="701"/>
      <c r="BH59" s="701"/>
      <c r="BI59" s="701"/>
      <c r="BJ59" s="701"/>
      <c r="BK59" s="701"/>
      <c r="BL59" s="701"/>
      <c r="BM59" s="701"/>
      <c r="BN59" s="701"/>
      <c r="BO59" s="701"/>
      <c r="BP59" s="701"/>
      <c r="BQ59" s="701"/>
      <c r="BR59" s="701"/>
      <c r="BS59" s="701"/>
      <c r="BT59" s="701"/>
      <c r="BU59" s="701"/>
      <c r="BV59" s="701"/>
      <c r="BW59" s="701"/>
      <c r="BX59" s="701"/>
      <c r="BY59" s="701"/>
      <c r="BZ59" s="701"/>
      <c r="CA59" s="701"/>
      <c r="CB59" s="701"/>
      <c r="CC59" s="701"/>
      <c r="CD59" s="701"/>
      <c r="CE59" s="701"/>
      <c r="CF59" s="701"/>
      <c r="CG59" s="701"/>
      <c r="CH59" s="701"/>
      <c r="CI59" s="701"/>
    </row>
    <row r="60" spans="1:87" ht="30" hidden="1" customHeight="1" outlineLevel="1">
      <c r="A60" s="693">
        <v>41981</v>
      </c>
      <c r="B60" s="1474">
        <v>50</v>
      </c>
      <c r="C60" s="694">
        <v>114.5</v>
      </c>
      <c r="D60" s="695">
        <v>172.53810000000001</v>
      </c>
      <c r="E60" s="696">
        <v>337.45</v>
      </c>
      <c r="F60" s="695">
        <v>140.8365</v>
      </c>
      <c r="G60" s="697">
        <v>3889</v>
      </c>
      <c r="H60" s="695">
        <v>137.78810000000001</v>
      </c>
      <c r="I60" s="697">
        <v>1025</v>
      </c>
      <c r="J60" s="694">
        <v>135.67000000000002</v>
      </c>
      <c r="K60" s="694">
        <v>148.1</v>
      </c>
      <c r="L60" s="694">
        <v>181.07</v>
      </c>
      <c r="M60" s="694">
        <v>130.17000000000002</v>
      </c>
      <c r="N60" s="694">
        <v>123</v>
      </c>
      <c r="O60" s="695">
        <v>157.20820000000001</v>
      </c>
      <c r="P60" s="697">
        <v>1206</v>
      </c>
      <c r="Q60" s="694">
        <v>143.61000000000001</v>
      </c>
      <c r="R60" s="694" t="s">
        <v>228</v>
      </c>
      <c r="S60" s="694">
        <v>217</v>
      </c>
      <c r="T60" s="694">
        <v>130.46</v>
      </c>
      <c r="U60" s="694">
        <v>137.67090000000002</v>
      </c>
      <c r="V60" s="694">
        <v>129.80000000000001</v>
      </c>
      <c r="W60" s="695">
        <v>139.98070000000001</v>
      </c>
      <c r="X60" s="697">
        <v>43049.26</v>
      </c>
      <c r="Y60" s="694">
        <v>237</v>
      </c>
      <c r="Z60" s="694">
        <v>112.18</v>
      </c>
      <c r="AA60" s="694">
        <v>145.09</v>
      </c>
      <c r="AB60" s="695">
        <v>130.69570000000002</v>
      </c>
      <c r="AC60" s="696">
        <v>544.68000000000006</v>
      </c>
      <c r="AD60" s="694">
        <v>143</v>
      </c>
      <c r="AE60" s="694">
        <v>145.18870000000001</v>
      </c>
      <c r="AF60" s="698">
        <v>645.93000000000006</v>
      </c>
      <c r="AG60" s="694">
        <v>155.08000000000001</v>
      </c>
      <c r="AH60" s="694">
        <v>143.4</v>
      </c>
      <c r="AI60" s="694">
        <v>159.25</v>
      </c>
      <c r="AJ60" s="695">
        <v>175.1867</v>
      </c>
      <c r="AK60" s="697">
        <v>1635</v>
      </c>
      <c r="AL60" s="702"/>
      <c r="AM60" s="645">
        <v>133.87243901803535</v>
      </c>
      <c r="AN60" s="643">
        <v>-1.8278796784029661E-2</v>
      </c>
      <c r="AO60" s="702"/>
      <c r="AP60" s="695">
        <v>179.4239</v>
      </c>
      <c r="AQ60" s="1337">
        <v>141.75</v>
      </c>
      <c r="AR60" s="702"/>
      <c r="AS60" s="1338">
        <v>134.97912085020249</v>
      </c>
      <c r="AT60" s="643">
        <v>-1.7024382093940527E-2</v>
      </c>
      <c r="AU60" s="702"/>
      <c r="AV60" s="700"/>
      <c r="AW60" s="701"/>
      <c r="AX60" s="701"/>
      <c r="AY60" s="701"/>
      <c r="AZ60" s="701"/>
      <c r="BA60" s="701"/>
      <c r="BB60" s="701"/>
      <c r="BC60" s="701"/>
      <c r="BD60" s="701"/>
      <c r="BE60" s="701"/>
      <c r="BF60" s="701"/>
      <c r="BG60" s="701"/>
      <c r="BH60" s="701"/>
      <c r="BI60" s="701"/>
      <c r="BJ60" s="701"/>
      <c r="BK60" s="701"/>
      <c r="BL60" s="701"/>
      <c r="BM60" s="701"/>
      <c r="BN60" s="701"/>
      <c r="BO60" s="701"/>
      <c r="BP60" s="701"/>
      <c r="BQ60" s="701"/>
      <c r="BR60" s="701"/>
      <c r="BS60" s="701"/>
      <c r="BT60" s="701"/>
      <c r="BU60" s="701"/>
      <c r="BV60" s="701"/>
      <c r="BW60" s="701"/>
      <c r="BX60" s="701"/>
      <c r="BY60" s="701"/>
      <c r="BZ60" s="701"/>
      <c r="CA60" s="701"/>
      <c r="CB60" s="701"/>
      <c r="CC60" s="701"/>
      <c r="CD60" s="701"/>
      <c r="CE60" s="701"/>
      <c r="CF60" s="701"/>
      <c r="CG60" s="701"/>
      <c r="CH60" s="701"/>
      <c r="CI60" s="701"/>
    </row>
    <row r="61" spans="1:87" ht="30" hidden="1" customHeight="1" outlineLevel="1">
      <c r="A61" s="693">
        <v>41988</v>
      </c>
      <c r="B61" s="1474">
        <v>51</v>
      </c>
      <c r="C61" s="694">
        <v>114.10000000000001</v>
      </c>
      <c r="D61" s="695">
        <v>172.53810000000001</v>
      </c>
      <c r="E61" s="696">
        <v>337.45</v>
      </c>
      <c r="F61" s="695">
        <v>140.45930000000001</v>
      </c>
      <c r="G61" s="697">
        <v>3878</v>
      </c>
      <c r="H61" s="695">
        <v>137.78810000000001</v>
      </c>
      <c r="I61" s="697">
        <v>1025</v>
      </c>
      <c r="J61" s="694">
        <v>135.22999999999999</v>
      </c>
      <c r="K61" s="694">
        <v>150.06</v>
      </c>
      <c r="L61" s="694">
        <v>181.07</v>
      </c>
      <c r="M61" s="694">
        <v>129.65</v>
      </c>
      <c r="N61" s="694">
        <v>123</v>
      </c>
      <c r="O61" s="695">
        <v>155.7106</v>
      </c>
      <c r="P61" s="697">
        <v>1194</v>
      </c>
      <c r="Q61" s="694">
        <v>144.14000000000001</v>
      </c>
      <c r="R61" s="694" t="s">
        <v>228</v>
      </c>
      <c r="S61" s="694">
        <v>217</v>
      </c>
      <c r="T61" s="694">
        <v>130.87</v>
      </c>
      <c r="U61" s="694">
        <v>138.03870000000001</v>
      </c>
      <c r="V61" s="694">
        <v>131.6</v>
      </c>
      <c r="W61" s="695">
        <v>138.3434</v>
      </c>
      <c r="X61" s="697">
        <v>43311.97</v>
      </c>
      <c r="Y61" s="694">
        <v>237</v>
      </c>
      <c r="Z61" s="694">
        <v>112.2</v>
      </c>
      <c r="AA61" s="694">
        <v>142.27000000000001</v>
      </c>
      <c r="AB61" s="695">
        <v>128.14660000000001</v>
      </c>
      <c r="AC61" s="696">
        <v>541.39</v>
      </c>
      <c r="AD61" s="694">
        <v>143</v>
      </c>
      <c r="AE61" s="694">
        <v>144.06530000000001</v>
      </c>
      <c r="AF61" s="698">
        <v>644.62</v>
      </c>
      <c r="AG61" s="694">
        <v>151.38</v>
      </c>
      <c r="AH61" s="694">
        <v>145.57</v>
      </c>
      <c r="AI61" s="694">
        <v>163.66</v>
      </c>
      <c r="AJ61" s="695">
        <v>172.79670000000002</v>
      </c>
      <c r="AK61" s="697">
        <v>1634</v>
      </c>
      <c r="AL61" s="702"/>
      <c r="AM61" s="645">
        <v>133.17681333227387</v>
      </c>
      <c r="AN61" s="643">
        <v>-5.1961829549379557E-3</v>
      </c>
      <c r="AO61" s="702"/>
      <c r="AP61" s="695">
        <v>178.9323</v>
      </c>
      <c r="AQ61" s="1337">
        <v>141.4</v>
      </c>
      <c r="AR61" s="702"/>
      <c r="AS61" s="1338">
        <v>134.32020779352231</v>
      </c>
      <c r="AT61" s="643">
        <v>-4.8815924457785709E-3</v>
      </c>
      <c r="AU61" s="702"/>
      <c r="AV61" s="700"/>
      <c r="AW61" s="701"/>
      <c r="AX61" s="701"/>
      <c r="AY61" s="701"/>
      <c r="AZ61" s="701"/>
      <c r="BA61" s="701"/>
      <c r="BB61" s="701"/>
      <c r="BC61" s="701"/>
      <c r="BD61" s="701"/>
      <c r="BE61" s="701"/>
      <c r="BF61" s="701"/>
      <c r="BG61" s="701"/>
      <c r="BH61" s="701"/>
      <c r="BI61" s="701"/>
      <c r="BJ61" s="701"/>
      <c r="BK61" s="701"/>
      <c r="BL61" s="701"/>
      <c r="BM61" s="701"/>
      <c r="BN61" s="701"/>
      <c r="BO61" s="701"/>
      <c r="BP61" s="701"/>
      <c r="BQ61" s="701"/>
      <c r="BR61" s="701"/>
      <c r="BS61" s="701"/>
      <c r="BT61" s="701"/>
      <c r="BU61" s="701"/>
      <c r="BV61" s="701"/>
      <c r="BW61" s="701"/>
      <c r="BX61" s="701"/>
      <c r="BY61" s="701"/>
      <c r="BZ61" s="701"/>
      <c r="CA61" s="701"/>
      <c r="CB61" s="701"/>
      <c r="CC61" s="701"/>
      <c r="CD61" s="701"/>
      <c r="CE61" s="701"/>
      <c r="CF61" s="701"/>
      <c r="CG61" s="701"/>
      <c r="CH61" s="701"/>
      <c r="CI61" s="701"/>
    </row>
    <row r="62" spans="1:87" ht="30" hidden="1" customHeight="1" outlineLevel="1" collapsed="1">
      <c r="A62" s="693">
        <v>41995</v>
      </c>
      <c r="B62" s="1474">
        <v>52</v>
      </c>
      <c r="C62" s="694">
        <v>114.3</v>
      </c>
      <c r="D62" s="695">
        <v>173.47890000000001</v>
      </c>
      <c r="E62" s="696">
        <v>339.29</v>
      </c>
      <c r="F62" s="695">
        <v>138.93790000000001</v>
      </c>
      <c r="G62" s="697">
        <v>3851</v>
      </c>
      <c r="H62" s="695">
        <v>128.90180000000001</v>
      </c>
      <c r="I62" s="697">
        <v>959</v>
      </c>
      <c r="J62" s="694">
        <v>135.07</v>
      </c>
      <c r="K62" s="694">
        <v>150.18</v>
      </c>
      <c r="L62" s="694">
        <v>179.59</v>
      </c>
      <c r="M62" s="694">
        <v>128.61000000000001</v>
      </c>
      <c r="N62" s="694">
        <v>122</v>
      </c>
      <c r="O62" s="695">
        <v>152.4006</v>
      </c>
      <c r="P62" s="697">
        <v>1168</v>
      </c>
      <c r="Q62" s="694">
        <v>143.42000000000002</v>
      </c>
      <c r="R62" s="694" t="s">
        <v>228</v>
      </c>
      <c r="S62" s="694">
        <v>217</v>
      </c>
      <c r="T62" s="694">
        <v>128.68</v>
      </c>
      <c r="U62" s="694">
        <v>136.37630000000001</v>
      </c>
      <c r="V62" s="694">
        <v>130</v>
      </c>
      <c r="W62" s="695">
        <v>139.04390000000001</v>
      </c>
      <c r="X62" s="697">
        <v>43898.74</v>
      </c>
      <c r="Y62" s="694">
        <v>237</v>
      </c>
      <c r="Z62" s="694">
        <v>115.63</v>
      </c>
      <c r="AA62" s="694">
        <v>141.42000000000002</v>
      </c>
      <c r="AB62" s="695">
        <v>126.6653</v>
      </c>
      <c r="AC62" s="696">
        <v>543.72</v>
      </c>
      <c r="AD62" s="694">
        <v>143</v>
      </c>
      <c r="AE62" s="694">
        <v>142.19820000000001</v>
      </c>
      <c r="AF62" s="698">
        <v>635.25</v>
      </c>
      <c r="AG62" s="694">
        <v>151.88</v>
      </c>
      <c r="AH62" s="694">
        <v>141.06</v>
      </c>
      <c r="AI62" s="694">
        <v>160.47999999999999</v>
      </c>
      <c r="AJ62" s="695">
        <v>169.9633</v>
      </c>
      <c r="AK62" s="697">
        <v>1619</v>
      </c>
      <c r="AL62" s="702"/>
      <c r="AM62" s="645">
        <v>132.16777508327789</v>
      </c>
      <c r="AN62" s="643">
        <v>-7.5766811335126194E-3</v>
      </c>
      <c r="AO62" s="702"/>
      <c r="AP62" s="695">
        <v>180.25730000000001</v>
      </c>
      <c r="AQ62" s="1337">
        <v>141.69</v>
      </c>
      <c r="AR62" s="702"/>
      <c r="AS62" s="1338">
        <v>133.31742165991903</v>
      </c>
      <c r="AT62" s="643">
        <v>-7.4656386412442766E-3</v>
      </c>
      <c r="AU62" s="702"/>
      <c r="AV62" s="700"/>
      <c r="AY62" s="701"/>
      <c r="AZ62" s="701"/>
      <c r="BA62" s="701"/>
      <c r="BB62" s="701"/>
      <c r="BC62" s="701"/>
      <c r="BD62" s="701"/>
      <c r="BE62" s="701"/>
      <c r="BF62" s="701"/>
      <c r="BG62" s="701"/>
      <c r="BH62" s="701"/>
      <c r="BI62" s="701"/>
      <c r="BJ62" s="701"/>
      <c r="BK62" s="701"/>
      <c r="BL62" s="701"/>
      <c r="BM62" s="701"/>
      <c r="BN62" s="701"/>
      <c r="BO62" s="701"/>
      <c r="BP62" s="701"/>
      <c r="BQ62" s="701"/>
      <c r="BR62" s="701"/>
      <c r="BS62" s="701"/>
      <c r="BT62" s="701"/>
      <c r="BU62" s="701"/>
      <c r="BV62" s="701"/>
      <c r="BW62" s="701"/>
      <c r="BX62" s="701"/>
      <c r="BY62" s="701"/>
      <c r="BZ62" s="701"/>
      <c r="CA62" s="701"/>
      <c r="CB62" s="701"/>
      <c r="CC62" s="701"/>
      <c r="CD62" s="701"/>
      <c r="CE62" s="701"/>
      <c r="CF62" s="701"/>
      <c r="CG62" s="701"/>
      <c r="CH62" s="701"/>
      <c r="CI62" s="701"/>
    </row>
    <row r="63" spans="1:87" ht="30" hidden="1" customHeight="1" outlineLevel="1">
      <c r="A63" s="693">
        <v>42002</v>
      </c>
      <c r="B63" s="1474">
        <v>1</v>
      </c>
      <c r="C63" s="694">
        <v>114.7</v>
      </c>
      <c r="D63" s="695">
        <v>172.4563</v>
      </c>
      <c r="E63" s="696">
        <v>337.29</v>
      </c>
      <c r="F63" s="695">
        <v>138.64530000000002</v>
      </c>
      <c r="G63" s="697">
        <v>3844</v>
      </c>
      <c r="H63" s="695">
        <v>128.8459</v>
      </c>
      <c r="I63" s="697">
        <v>959</v>
      </c>
      <c r="J63" s="694">
        <v>133.53</v>
      </c>
      <c r="K63" s="694">
        <v>144.71</v>
      </c>
      <c r="L63" s="694">
        <v>179.59</v>
      </c>
      <c r="M63" s="694">
        <v>126.11</v>
      </c>
      <c r="N63" s="694">
        <v>123</v>
      </c>
      <c r="O63" s="695">
        <v>147.72720000000001</v>
      </c>
      <c r="P63" s="697">
        <v>1132</v>
      </c>
      <c r="Q63" s="694">
        <v>141.72</v>
      </c>
      <c r="R63" s="694" t="s">
        <v>228</v>
      </c>
      <c r="S63" s="694">
        <v>217</v>
      </c>
      <c r="T63" s="694">
        <v>129.85</v>
      </c>
      <c r="U63" s="694">
        <v>134.01</v>
      </c>
      <c r="V63" s="694">
        <v>128.69999999999999</v>
      </c>
      <c r="W63" s="695">
        <v>138.5975</v>
      </c>
      <c r="X63" s="697">
        <v>43842.74</v>
      </c>
      <c r="Y63" s="694">
        <v>224</v>
      </c>
      <c r="Z63" s="694">
        <v>114.76</v>
      </c>
      <c r="AA63" s="694">
        <v>140.76</v>
      </c>
      <c r="AB63" s="695">
        <v>126.19940000000001</v>
      </c>
      <c r="AC63" s="696">
        <v>542.25</v>
      </c>
      <c r="AD63" s="694">
        <v>143</v>
      </c>
      <c r="AE63" s="694">
        <v>141.49979999999999</v>
      </c>
      <c r="AF63" s="698">
        <v>634.55000000000007</v>
      </c>
      <c r="AG63" s="694">
        <v>150.26</v>
      </c>
      <c r="AH63" s="694">
        <v>143.65</v>
      </c>
      <c r="AI63" s="694">
        <v>159.1</v>
      </c>
      <c r="AJ63" s="695">
        <v>157.1626</v>
      </c>
      <c r="AK63" s="697">
        <v>1490</v>
      </c>
      <c r="AL63" s="702"/>
      <c r="AM63" s="645">
        <v>131.03908316186579</v>
      </c>
      <c r="AN63" s="643">
        <v>-8.5398420356317395E-3</v>
      </c>
      <c r="AO63" s="702"/>
      <c r="AP63" s="695">
        <v>178.5187</v>
      </c>
      <c r="AQ63" s="1337">
        <v>139.52000000000001</v>
      </c>
      <c r="AR63" s="702"/>
      <c r="AS63" s="1338">
        <v>132.21118866396762</v>
      </c>
      <c r="AT63" s="643">
        <v>-8.297737701328467E-3</v>
      </c>
      <c r="AU63" s="702"/>
      <c r="AV63" s="700"/>
      <c r="AY63" s="701"/>
      <c r="AZ63" s="701"/>
      <c r="BA63" s="701"/>
      <c r="BB63" s="701"/>
      <c r="BC63" s="701"/>
      <c r="BD63" s="701"/>
      <c r="BE63" s="701"/>
      <c r="BF63" s="701"/>
      <c r="BG63" s="701"/>
      <c r="BH63" s="701"/>
      <c r="BI63" s="701"/>
      <c r="BJ63" s="701"/>
      <c r="BK63" s="701"/>
      <c r="BL63" s="701"/>
      <c r="BM63" s="701"/>
      <c r="BN63" s="701"/>
      <c r="BO63" s="701"/>
      <c r="BP63" s="701"/>
      <c r="BQ63" s="701"/>
      <c r="BR63" s="701"/>
      <c r="BS63" s="701"/>
      <c r="BT63" s="701"/>
      <c r="BU63" s="701"/>
      <c r="BV63" s="701"/>
      <c r="BW63" s="701"/>
      <c r="BX63" s="701"/>
      <c r="BY63" s="701"/>
      <c r="BZ63" s="701"/>
      <c r="CA63" s="701"/>
      <c r="CB63" s="701"/>
      <c r="CC63" s="701"/>
      <c r="CD63" s="701"/>
      <c r="CE63" s="701"/>
      <c r="CF63" s="701"/>
      <c r="CG63" s="701"/>
      <c r="CH63" s="701"/>
      <c r="CI63" s="701"/>
    </row>
    <row r="64" spans="1:87" ht="30" hidden="1" customHeight="1" outlineLevel="1">
      <c r="A64" s="693">
        <v>42009</v>
      </c>
      <c r="B64" s="1474">
        <v>2</v>
      </c>
      <c r="C64" s="694">
        <v>114.3</v>
      </c>
      <c r="D64" s="695">
        <v>172.19040000000001</v>
      </c>
      <c r="E64" s="696">
        <v>336.77</v>
      </c>
      <c r="F64" s="695">
        <v>134.62090000000001</v>
      </c>
      <c r="G64" s="697">
        <v>3747</v>
      </c>
      <c r="H64" s="695">
        <v>128.88230000000001</v>
      </c>
      <c r="I64" s="697">
        <v>959</v>
      </c>
      <c r="J64" s="694">
        <v>131.55000000000001</v>
      </c>
      <c r="K64" s="694">
        <v>139.70000000000002</v>
      </c>
      <c r="L64" s="694">
        <v>135.5</v>
      </c>
      <c r="M64" s="694">
        <v>126.08</v>
      </c>
      <c r="N64" s="694">
        <v>122</v>
      </c>
      <c r="O64" s="695">
        <v>147.36180000000002</v>
      </c>
      <c r="P64" s="697">
        <v>1131</v>
      </c>
      <c r="Q64" s="694">
        <v>137.83000000000001</v>
      </c>
      <c r="R64" s="694" t="s">
        <v>228</v>
      </c>
      <c r="S64" s="694">
        <v>217</v>
      </c>
      <c r="T64" s="694">
        <v>126.63000000000001</v>
      </c>
      <c r="U64" s="694">
        <v>124.86</v>
      </c>
      <c r="V64" s="694">
        <v>128.5</v>
      </c>
      <c r="W64" s="695">
        <v>137.2311</v>
      </c>
      <c r="X64" s="697">
        <v>43673.81</v>
      </c>
      <c r="Y64" s="694">
        <v>224</v>
      </c>
      <c r="Z64" s="694">
        <v>111.45</v>
      </c>
      <c r="AA64" s="694">
        <v>137.56</v>
      </c>
      <c r="AB64" s="695">
        <v>125.91680000000001</v>
      </c>
      <c r="AC64" s="696">
        <v>540.57000000000005</v>
      </c>
      <c r="AD64" s="694">
        <v>141</v>
      </c>
      <c r="AE64" s="694">
        <v>139.72630000000001</v>
      </c>
      <c r="AF64" s="698">
        <v>628.02</v>
      </c>
      <c r="AG64" s="694">
        <v>148.68</v>
      </c>
      <c r="AH64" s="694">
        <v>142.47999999999999</v>
      </c>
      <c r="AI64" s="694">
        <v>158.83000000000001</v>
      </c>
      <c r="AJ64" s="695">
        <v>166.35769999999999</v>
      </c>
      <c r="AK64" s="697">
        <v>1573</v>
      </c>
      <c r="AL64" s="702"/>
      <c r="AM64" s="645">
        <v>129.67834852208892</v>
      </c>
      <c r="AN64" s="643">
        <v>-1.0384189258223264E-2</v>
      </c>
      <c r="AO64" s="702"/>
      <c r="AP64" s="695">
        <v>177.32580000000002</v>
      </c>
      <c r="AQ64" s="1337">
        <v>138.57</v>
      </c>
      <c r="AR64" s="702"/>
      <c r="AS64" s="1338">
        <v>130.5493149797571</v>
      </c>
      <c r="AT64" s="643">
        <v>-1.256984148621787E-2</v>
      </c>
      <c r="AU64" s="702"/>
      <c r="AV64" s="700"/>
      <c r="AY64" s="701"/>
      <c r="AZ64" s="701"/>
      <c r="BA64" s="701"/>
      <c r="BB64" s="701"/>
      <c r="BC64" s="701"/>
      <c r="BD64" s="701"/>
      <c r="BE64" s="701"/>
      <c r="BF64" s="701"/>
      <c r="BG64" s="701"/>
      <c r="BH64" s="701"/>
      <c r="BI64" s="701"/>
      <c r="BJ64" s="701"/>
      <c r="BK64" s="701"/>
      <c r="BL64" s="701"/>
      <c r="BM64" s="701"/>
      <c r="BN64" s="701"/>
      <c r="BO64" s="701"/>
      <c r="BP64" s="701"/>
      <c r="BQ64" s="701"/>
      <c r="BR64" s="701"/>
      <c r="BS64" s="701"/>
      <c r="BT64" s="701"/>
      <c r="BU64" s="701"/>
      <c r="BV64" s="701"/>
      <c r="BW64" s="701"/>
      <c r="BX64" s="701"/>
      <c r="BY64" s="701"/>
      <c r="BZ64" s="701"/>
      <c r="CA64" s="701"/>
      <c r="CB64" s="701"/>
      <c r="CC64" s="701"/>
      <c r="CD64" s="701"/>
      <c r="CE64" s="701"/>
      <c r="CF64" s="701"/>
      <c r="CG64" s="701"/>
      <c r="CH64" s="701"/>
      <c r="CI64" s="701"/>
    </row>
    <row r="65" spans="1:87" ht="30" hidden="1" customHeight="1" outlineLevel="1">
      <c r="A65" s="693">
        <v>42016</v>
      </c>
      <c r="B65" s="1474">
        <v>3</v>
      </c>
      <c r="C65" s="694">
        <v>113.9</v>
      </c>
      <c r="D65" s="695">
        <v>172.2824</v>
      </c>
      <c r="E65" s="696">
        <v>336.95</v>
      </c>
      <c r="F65" s="695">
        <v>131.9</v>
      </c>
      <c r="G65" s="697">
        <v>3701</v>
      </c>
      <c r="H65" s="695">
        <v>122.8952</v>
      </c>
      <c r="I65" s="697">
        <v>914</v>
      </c>
      <c r="J65" s="694">
        <v>131.28</v>
      </c>
      <c r="K65" s="694">
        <v>140.80000000000001</v>
      </c>
      <c r="L65" s="694">
        <v>132.92000000000002</v>
      </c>
      <c r="M65" s="694">
        <v>126.10000000000001</v>
      </c>
      <c r="N65" s="694">
        <v>121</v>
      </c>
      <c r="O65" s="695">
        <v>147.81710000000001</v>
      </c>
      <c r="P65" s="697">
        <v>1136</v>
      </c>
      <c r="Q65" s="694">
        <v>135.62</v>
      </c>
      <c r="R65" s="694" t="s">
        <v>228</v>
      </c>
      <c r="S65" s="694">
        <v>217</v>
      </c>
      <c r="T65" s="694">
        <v>124.96000000000001</v>
      </c>
      <c r="U65" s="694">
        <v>128.64000000000001</v>
      </c>
      <c r="V65" s="694">
        <v>127.10000000000001</v>
      </c>
      <c r="W65" s="695">
        <v>135.892</v>
      </c>
      <c r="X65" s="697">
        <v>43423.12</v>
      </c>
      <c r="Y65" s="694">
        <v>224</v>
      </c>
      <c r="Z65" s="694">
        <v>111.12</v>
      </c>
      <c r="AA65" s="694">
        <v>137.33000000000001</v>
      </c>
      <c r="AB65" s="695">
        <v>125.5689</v>
      </c>
      <c r="AC65" s="696">
        <v>539.08000000000004</v>
      </c>
      <c r="AD65" s="694">
        <v>139</v>
      </c>
      <c r="AE65" s="694">
        <v>135.9299</v>
      </c>
      <c r="AF65" s="698">
        <v>611.03</v>
      </c>
      <c r="AG65" s="694">
        <v>148.57</v>
      </c>
      <c r="AH65" s="694">
        <v>141.82</v>
      </c>
      <c r="AI65" s="694">
        <v>157.5</v>
      </c>
      <c r="AJ65" s="695">
        <v>163.6311</v>
      </c>
      <c r="AK65" s="697">
        <v>1549</v>
      </c>
      <c r="AL65" s="702"/>
      <c r="AM65" s="645">
        <v>128.64600683228602</v>
      </c>
      <c r="AN65" s="643">
        <v>-7.9607868357998157E-3</v>
      </c>
      <c r="AO65" s="702"/>
      <c r="AP65" s="695">
        <v>178.80719999999999</v>
      </c>
      <c r="AQ65" s="1337">
        <v>138.08000000000001</v>
      </c>
      <c r="AR65" s="702"/>
      <c r="AS65" s="1338">
        <v>129.41615101214578</v>
      </c>
      <c r="AT65" s="643">
        <v>-8.6799686983193292E-3</v>
      </c>
      <c r="AU65" s="702"/>
      <c r="AV65" s="700"/>
      <c r="AY65" s="701"/>
      <c r="AZ65" s="701"/>
      <c r="BA65" s="701"/>
      <c r="BB65" s="701"/>
      <c r="BC65" s="701"/>
      <c r="BD65" s="701"/>
      <c r="BE65" s="701"/>
      <c r="BF65" s="701"/>
      <c r="BG65" s="701"/>
      <c r="BH65" s="701"/>
      <c r="BI65" s="701"/>
      <c r="BJ65" s="701"/>
      <c r="BK65" s="701"/>
      <c r="BL65" s="701"/>
      <c r="BM65" s="701"/>
      <c r="BN65" s="701"/>
      <c r="BO65" s="701"/>
      <c r="BP65" s="701"/>
      <c r="BQ65" s="701"/>
      <c r="BR65" s="701"/>
      <c r="BS65" s="701"/>
      <c r="BT65" s="701"/>
      <c r="BU65" s="701"/>
      <c r="BV65" s="701"/>
      <c r="BW65" s="701"/>
      <c r="BX65" s="701"/>
      <c r="BY65" s="701"/>
      <c r="BZ65" s="701"/>
      <c r="CA65" s="701"/>
      <c r="CB65" s="701"/>
      <c r="CC65" s="701"/>
      <c r="CD65" s="701"/>
      <c r="CE65" s="701"/>
      <c r="CF65" s="701"/>
      <c r="CG65" s="701"/>
      <c r="CH65" s="701"/>
      <c r="CI65" s="701"/>
    </row>
    <row r="66" spans="1:87" ht="30" hidden="1" customHeight="1" outlineLevel="1">
      <c r="A66" s="693">
        <v>42023</v>
      </c>
      <c r="B66" s="1474">
        <v>4</v>
      </c>
      <c r="C66" s="694">
        <v>113.4</v>
      </c>
      <c r="D66" s="695">
        <v>172.36420000000001</v>
      </c>
      <c r="E66" s="696">
        <v>337.11</v>
      </c>
      <c r="F66" s="695">
        <v>131.54660000000001</v>
      </c>
      <c r="G66" s="697">
        <v>3665</v>
      </c>
      <c r="H66" s="695">
        <v>122.87050000000001</v>
      </c>
      <c r="I66" s="697">
        <v>914</v>
      </c>
      <c r="J66" s="694">
        <v>131.66</v>
      </c>
      <c r="K66" s="694">
        <v>142.03</v>
      </c>
      <c r="L66" s="694">
        <v>131.25</v>
      </c>
      <c r="M66" s="694">
        <v>125.41</v>
      </c>
      <c r="N66" s="694">
        <v>119</v>
      </c>
      <c r="O66" s="695">
        <v>144.02970000000002</v>
      </c>
      <c r="P66" s="697">
        <v>1109</v>
      </c>
      <c r="Q66" s="694">
        <v>135.94999999999999</v>
      </c>
      <c r="R66" s="694" t="s">
        <v>228</v>
      </c>
      <c r="S66" s="694">
        <v>217</v>
      </c>
      <c r="T66" s="694">
        <v>125.2</v>
      </c>
      <c r="U66" s="694">
        <v>128.53</v>
      </c>
      <c r="V66" s="694">
        <v>128.5</v>
      </c>
      <c r="W66" s="695">
        <v>138.1807</v>
      </c>
      <c r="X66" s="697">
        <v>43612.78</v>
      </c>
      <c r="Y66" s="694">
        <v>224</v>
      </c>
      <c r="Z66" s="694">
        <v>111.29</v>
      </c>
      <c r="AA66" s="694">
        <v>137.36000000000001</v>
      </c>
      <c r="AB66" s="695">
        <v>125.31780000000001</v>
      </c>
      <c r="AC66" s="696">
        <v>537.49</v>
      </c>
      <c r="AD66" s="694">
        <v>139</v>
      </c>
      <c r="AE66" s="694">
        <v>133.15190000000001</v>
      </c>
      <c r="AF66" s="698">
        <v>599.37</v>
      </c>
      <c r="AG66" s="694">
        <v>149.42000000000002</v>
      </c>
      <c r="AH66" s="694">
        <v>140.84</v>
      </c>
      <c r="AI66" s="694">
        <v>156.17000000000002</v>
      </c>
      <c r="AJ66" s="695">
        <v>162.08160000000001</v>
      </c>
      <c r="AK66" s="697">
        <v>1523</v>
      </c>
      <c r="AL66" s="702"/>
      <c r="AM66" s="645">
        <v>128.47362053751638</v>
      </c>
      <c r="AN66" s="643">
        <v>-1.3400050185341517E-3</v>
      </c>
      <c r="AO66" s="702"/>
      <c r="AP66" s="695">
        <v>180.4639</v>
      </c>
      <c r="AQ66" s="1337">
        <v>137.15</v>
      </c>
      <c r="AR66" s="702"/>
      <c r="AS66" s="1338">
        <v>129.18953471659921</v>
      </c>
      <c r="AT66" s="643">
        <v>-1.751066569158688E-3</v>
      </c>
      <c r="AU66" s="702"/>
      <c r="AV66" s="700"/>
      <c r="AY66" s="701"/>
      <c r="AZ66" s="701"/>
      <c r="BA66" s="701"/>
      <c r="BB66" s="701"/>
      <c r="BC66" s="701"/>
      <c r="BD66" s="701"/>
      <c r="BE66" s="701"/>
      <c r="BF66" s="701"/>
      <c r="BG66" s="701"/>
      <c r="BH66" s="701"/>
      <c r="BI66" s="701"/>
      <c r="BJ66" s="701"/>
      <c r="BK66" s="701"/>
      <c r="BL66" s="701"/>
      <c r="BM66" s="701"/>
      <c r="BN66" s="701"/>
      <c r="BO66" s="701"/>
      <c r="BP66" s="701"/>
      <c r="BQ66" s="701"/>
      <c r="BR66" s="701"/>
      <c r="BS66" s="701"/>
      <c r="BT66" s="701"/>
      <c r="BU66" s="701"/>
      <c r="BV66" s="701"/>
      <c r="BW66" s="701"/>
      <c r="BX66" s="701"/>
      <c r="BY66" s="701"/>
      <c r="BZ66" s="701"/>
      <c r="CA66" s="701"/>
      <c r="CB66" s="701"/>
      <c r="CC66" s="701"/>
      <c r="CD66" s="701"/>
      <c r="CE66" s="701"/>
      <c r="CF66" s="701"/>
      <c r="CG66" s="701"/>
      <c r="CH66" s="701"/>
      <c r="CI66" s="701"/>
    </row>
    <row r="67" spans="1:87" ht="30" hidden="1" customHeight="1" outlineLevel="1">
      <c r="A67" s="693">
        <v>42030</v>
      </c>
      <c r="B67" s="1474">
        <v>5</v>
      </c>
      <c r="C67" s="694">
        <v>112.9</v>
      </c>
      <c r="D67" s="695">
        <v>167.4967</v>
      </c>
      <c r="E67" s="696">
        <v>327.59000000000003</v>
      </c>
      <c r="F67" s="695">
        <v>131.30690000000001</v>
      </c>
      <c r="G67" s="697">
        <v>3652</v>
      </c>
      <c r="H67" s="695">
        <v>119.4152</v>
      </c>
      <c r="I67" s="697">
        <v>889</v>
      </c>
      <c r="J67" s="694">
        <v>134.18</v>
      </c>
      <c r="K67" s="694">
        <v>139.72999999999999</v>
      </c>
      <c r="L67" s="694">
        <v>130.83000000000001</v>
      </c>
      <c r="M67" s="694">
        <v>125.75</v>
      </c>
      <c r="N67" s="694">
        <v>119</v>
      </c>
      <c r="O67" s="695">
        <v>137.97560000000001</v>
      </c>
      <c r="P67" s="697">
        <v>1062</v>
      </c>
      <c r="Q67" s="694">
        <v>136.01</v>
      </c>
      <c r="R67" s="694" t="s">
        <v>228</v>
      </c>
      <c r="S67" s="694">
        <v>217</v>
      </c>
      <c r="T67" s="694">
        <v>125.58</v>
      </c>
      <c r="U67" s="694">
        <v>128.84</v>
      </c>
      <c r="V67" s="694">
        <v>130.30000000000001</v>
      </c>
      <c r="W67" s="695">
        <v>137.8466</v>
      </c>
      <c r="X67" s="697">
        <v>42968.56</v>
      </c>
      <c r="Y67" s="694">
        <v>224</v>
      </c>
      <c r="Z67" s="694">
        <v>113.18</v>
      </c>
      <c r="AA67" s="694">
        <v>137.34</v>
      </c>
      <c r="AB67" s="695">
        <v>128.7105</v>
      </c>
      <c r="AC67" s="696">
        <v>543.48</v>
      </c>
      <c r="AD67" s="694">
        <v>139</v>
      </c>
      <c r="AE67" s="694">
        <v>131.4684</v>
      </c>
      <c r="AF67" s="698">
        <v>586.21</v>
      </c>
      <c r="AG67" s="694">
        <v>147.29</v>
      </c>
      <c r="AH67" s="694">
        <v>138.61000000000001</v>
      </c>
      <c r="AI67" s="694">
        <v>156.39000000000001</v>
      </c>
      <c r="AJ67" s="695">
        <v>166.37380000000002</v>
      </c>
      <c r="AK67" s="697">
        <v>1553</v>
      </c>
      <c r="AL67" s="702"/>
      <c r="AM67" s="645">
        <v>129.6339652170177</v>
      </c>
      <c r="AN67" s="643">
        <v>9.0317737964151767E-3</v>
      </c>
      <c r="AO67" s="702"/>
      <c r="AP67" s="695">
        <v>182.18530000000001</v>
      </c>
      <c r="AQ67" s="1337">
        <v>136.38</v>
      </c>
      <c r="AR67" s="702"/>
      <c r="AS67" s="1338">
        <v>130.15041700404859</v>
      </c>
      <c r="AT67" s="643">
        <v>7.4377718718257047E-3</v>
      </c>
      <c r="AU67" s="702"/>
      <c r="AV67" s="700"/>
      <c r="AY67" s="701"/>
      <c r="AZ67" s="701"/>
      <c r="BA67" s="701"/>
      <c r="BB67" s="701"/>
      <c r="BC67" s="701"/>
      <c r="BD67" s="701"/>
      <c r="BE67" s="701"/>
      <c r="BF67" s="701"/>
      <c r="BG67" s="701"/>
      <c r="BH67" s="701"/>
      <c r="BI67" s="701"/>
      <c r="BJ67" s="701"/>
      <c r="BK67" s="701"/>
      <c r="BL67" s="701"/>
      <c r="BM67" s="701"/>
      <c r="BN67" s="701"/>
      <c r="BO67" s="701"/>
      <c r="BP67" s="701"/>
      <c r="BQ67" s="701"/>
      <c r="BR67" s="701"/>
      <c r="BS67" s="701"/>
      <c r="BT67" s="701"/>
      <c r="BU67" s="701"/>
      <c r="BV67" s="701"/>
      <c r="BW67" s="701"/>
      <c r="BX67" s="701"/>
      <c r="BY67" s="701"/>
      <c r="BZ67" s="701"/>
      <c r="CA67" s="701"/>
      <c r="CB67" s="701"/>
      <c r="CC67" s="701"/>
      <c r="CD67" s="701"/>
      <c r="CE67" s="701"/>
      <c r="CF67" s="701"/>
      <c r="CG67" s="701"/>
      <c r="CH67" s="701"/>
      <c r="CI67" s="701"/>
    </row>
    <row r="68" spans="1:87" ht="30" hidden="1" customHeight="1" outlineLevel="1">
      <c r="A68" s="693">
        <v>42037</v>
      </c>
      <c r="B68" s="1474">
        <v>6</v>
      </c>
      <c r="C68" s="694">
        <v>117</v>
      </c>
      <c r="D68" s="695">
        <v>166.9342</v>
      </c>
      <c r="E68" s="696">
        <v>326.49</v>
      </c>
      <c r="F68" s="695">
        <v>132.09180000000001</v>
      </c>
      <c r="G68" s="697">
        <v>3664</v>
      </c>
      <c r="H68" s="695">
        <v>119.4209</v>
      </c>
      <c r="I68" s="697">
        <v>889</v>
      </c>
      <c r="J68" s="694">
        <v>137.34</v>
      </c>
      <c r="K68" s="694">
        <v>137.25</v>
      </c>
      <c r="L68" s="694">
        <v>125.83</v>
      </c>
      <c r="M68" s="694">
        <v>126.46000000000001</v>
      </c>
      <c r="N68" s="694">
        <v>120</v>
      </c>
      <c r="O68" s="695">
        <v>141.77100000000002</v>
      </c>
      <c r="P68" s="697">
        <v>1093</v>
      </c>
      <c r="Q68" s="694">
        <v>136.1</v>
      </c>
      <c r="R68" s="694">
        <v>147</v>
      </c>
      <c r="S68" s="694">
        <v>217</v>
      </c>
      <c r="T68" s="694">
        <v>123.94</v>
      </c>
      <c r="U68" s="694">
        <v>130.97</v>
      </c>
      <c r="V68" s="694">
        <v>133.69999999999999</v>
      </c>
      <c r="W68" s="695">
        <v>140.82500000000002</v>
      </c>
      <c r="X68" s="697">
        <v>43462.61</v>
      </c>
      <c r="Y68" s="694">
        <v>224</v>
      </c>
      <c r="Z68" s="694">
        <v>116.33</v>
      </c>
      <c r="AA68" s="694">
        <v>139.08000000000001</v>
      </c>
      <c r="AB68" s="695">
        <v>134.3895</v>
      </c>
      <c r="AC68" s="696">
        <v>560.65</v>
      </c>
      <c r="AD68" s="694">
        <v>140</v>
      </c>
      <c r="AE68" s="694">
        <v>130.73670000000001</v>
      </c>
      <c r="AF68" s="698">
        <v>577.1</v>
      </c>
      <c r="AG68" s="694">
        <v>147.20000000000002</v>
      </c>
      <c r="AH68" s="694">
        <v>138.92000000000002</v>
      </c>
      <c r="AI68" s="694">
        <v>156.07</v>
      </c>
      <c r="AJ68" s="695">
        <v>164.12090000000001</v>
      </c>
      <c r="AK68" s="697">
        <v>1546</v>
      </c>
      <c r="AL68" s="702"/>
      <c r="AM68" s="645">
        <v>132.09417346137525</v>
      </c>
      <c r="AN68" s="643">
        <v>1.8978114572357319E-2</v>
      </c>
      <c r="AO68" s="702"/>
      <c r="AP68" s="695">
        <v>179.99640000000002</v>
      </c>
      <c r="AQ68" s="1337">
        <v>135.05000000000001</v>
      </c>
      <c r="AR68" s="702"/>
      <c r="AS68" s="1338">
        <v>132.53516830000001</v>
      </c>
      <c r="AT68" s="643">
        <v>1.8323039993619394E-2</v>
      </c>
      <c r="AU68" s="702"/>
      <c r="AV68" s="700"/>
      <c r="AY68" s="701"/>
      <c r="AZ68" s="701"/>
      <c r="BA68" s="701"/>
      <c r="BB68" s="701"/>
      <c r="BC68" s="701"/>
      <c r="BD68" s="701"/>
      <c r="BE68" s="701"/>
      <c r="BF68" s="701"/>
      <c r="BG68" s="701"/>
      <c r="BH68" s="701"/>
      <c r="BI68" s="701"/>
      <c r="BJ68" s="701"/>
      <c r="BK68" s="701"/>
      <c r="BL68" s="701"/>
      <c r="BM68" s="701"/>
      <c r="BN68" s="701"/>
      <c r="BO68" s="701"/>
      <c r="BP68" s="701"/>
      <c r="BQ68" s="701"/>
      <c r="BR68" s="701"/>
      <c r="BS68" s="701"/>
      <c r="BT68" s="701"/>
      <c r="BU68" s="701"/>
      <c r="BV68" s="701"/>
      <c r="BW68" s="701"/>
      <c r="BX68" s="701"/>
      <c r="BY68" s="701"/>
      <c r="BZ68" s="701"/>
      <c r="CA68" s="701"/>
      <c r="CB68" s="701"/>
      <c r="CC68" s="701"/>
      <c r="CD68" s="701"/>
      <c r="CE68" s="701"/>
      <c r="CF68" s="701"/>
      <c r="CG68" s="701"/>
      <c r="CH68" s="701"/>
      <c r="CI68" s="701"/>
    </row>
    <row r="69" spans="1:87" ht="30" hidden="1" customHeight="1" outlineLevel="1">
      <c r="A69" s="693">
        <v>42044</v>
      </c>
      <c r="B69" s="1474">
        <v>7</v>
      </c>
      <c r="C69" s="694">
        <v>117.9</v>
      </c>
      <c r="D69" s="695">
        <v>166.9342</v>
      </c>
      <c r="E69" s="696">
        <v>326.49</v>
      </c>
      <c r="F69" s="695">
        <v>132.51840000000001</v>
      </c>
      <c r="G69" s="697">
        <v>3669</v>
      </c>
      <c r="H69" s="695">
        <v>121.4385</v>
      </c>
      <c r="I69" s="697">
        <v>904</v>
      </c>
      <c r="J69" s="694">
        <v>141.59</v>
      </c>
      <c r="K69" s="694">
        <v>137.65</v>
      </c>
      <c r="L69" s="694">
        <v>163.58000000000001</v>
      </c>
      <c r="M69" s="694">
        <v>129.56</v>
      </c>
      <c r="N69" s="694">
        <v>120</v>
      </c>
      <c r="O69" s="695">
        <v>140.33280000000002</v>
      </c>
      <c r="P69" s="697">
        <v>1083</v>
      </c>
      <c r="Q69" s="694">
        <v>136.19</v>
      </c>
      <c r="R69" s="694">
        <v>146</v>
      </c>
      <c r="S69" s="694">
        <v>217</v>
      </c>
      <c r="T69" s="694">
        <v>128.22999999999999</v>
      </c>
      <c r="U69" s="694">
        <v>137.15</v>
      </c>
      <c r="V69" s="694">
        <v>137.4</v>
      </c>
      <c r="W69" s="695">
        <v>142.1969</v>
      </c>
      <c r="X69" s="697">
        <v>43733.26</v>
      </c>
      <c r="Y69" s="694">
        <v>237</v>
      </c>
      <c r="Z69" s="694">
        <v>118.4</v>
      </c>
      <c r="AA69" s="694">
        <v>143.88</v>
      </c>
      <c r="AB69" s="695">
        <v>137.267</v>
      </c>
      <c r="AC69" s="696">
        <v>574.78</v>
      </c>
      <c r="AD69" s="694">
        <v>143</v>
      </c>
      <c r="AE69" s="694">
        <v>130.26900000000001</v>
      </c>
      <c r="AF69" s="698">
        <v>577.89</v>
      </c>
      <c r="AG69" s="694">
        <v>151.08000000000001</v>
      </c>
      <c r="AH69" s="694">
        <v>138.30000000000001</v>
      </c>
      <c r="AI69" s="694">
        <v>155.57</v>
      </c>
      <c r="AJ69" s="695">
        <v>163.5016</v>
      </c>
      <c r="AK69" s="697">
        <v>1556</v>
      </c>
      <c r="AL69" s="702"/>
      <c r="AM69" s="645">
        <v>134.73233226924924</v>
      </c>
      <c r="AN69" s="643">
        <v>1.9971802985280007E-2</v>
      </c>
      <c r="AO69" s="702"/>
      <c r="AP69" s="695">
        <v>180.3631</v>
      </c>
      <c r="AQ69" s="1337">
        <v>133.68</v>
      </c>
      <c r="AR69" s="702"/>
      <c r="AS69" s="1338">
        <v>135.14770239999999</v>
      </c>
      <c r="AT69" s="643">
        <v>1.9712006507483171E-2</v>
      </c>
      <c r="AU69" s="702"/>
      <c r="AV69" s="700"/>
      <c r="AY69" s="701"/>
      <c r="AZ69" s="701"/>
      <c r="BA69" s="701"/>
      <c r="BB69" s="701"/>
      <c r="BC69" s="701"/>
      <c r="BD69" s="701"/>
      <c r="BE69" s="701"/>
      <c r="BF69" s="701"/>
      <c r="BG69" s="701"/>
      <c r="BH69" s="701"/>
      <c r="BI69" s="701"/>
      <c r="BJ69" s="701"/>
      <c r="BK69" s="701"/>
      <c r="BL69" s="701"/>
      <c r="BM69" s="701"/>
      <c r="BN69" s="701"/>
      <c r="BO69" s="701"/>
      <c r="BP69" s="701"/>
      <c r="BQ69" s="701"/>
      <c r="BR69" s="701"/>
      <c r="BS69" s="701"/>
      <c r="BT69" s="701"/>
      <c r="BU69" s="701"/>
      <c r="BV69" s="701"/>
      <c r="BW69" s="701"/>
      <c r="BX69" s="701"/>
      <c r="BY69" s="701"/>
      <c r="BZ69" s="701"/>
      <c r="CA69" s="701"/>
      <c r="CB69" s="701"/>
      <c r="CC69" s="701"/>
      <c r="CD69" s="701"/>
      <c r="CE69" s="701"/>
      <c r="CF69" s="701"/>
      <c r="CG69" s="701"/>
      <c r="CH69" s="701"/>
      <c r="CI69" s="701"/>
    </row>
    <row r="70" spans="1:87" ht="30" hidden="1" customHeight="1" outlineLevel="1">
      <c r="A70" s="693">
        <v>42051</v>
      </c>
      <c r="B70" s="1474">
        <v>8</v>
      </c>
      <c r="C70" s="694">
        <v>121.4</v>
      </c>
      <c r="D70" s="695">
        <v>161.57070000000002</v>
      </c>
      <c r="E70" s="696">
        <v>316</v>
      </c>
      <c r="F70" s="695">
        <v>135.7398</v>
      </c>
      <c r="G70" s="697">
        <v>3740</v>
      </c>
      <c r="H70" s="695">
        <v>124.44720000000001</v>
      </c>
      <c r="I70" s="697">
        <v>927</v>
      </c>
      <c r="J70" s="694">
        <v>147.47999999999999</v>
      </c>
      <c r="K70" s="694">
        <v>135.43</v>
      </c>
      <c r="L70" s="694">
        <v>162.5</v>
      </c>
      <c r="M70" s="694">
        <v>132.51</v>
      </c>
      <c r="N70" s="694">
        <v>125</v>
      </c>
      <c r="O70" s="695">
        <v>142.13500000000002</v>
      </c>
      <c r="P70" s="697">
        <v>1097</v>
      </c>
      <c r="Q70" s="694">
        <v>138.17000000000002</v>
      </c>
      <c r="R70" s="694">
        <v>147</v>
      </c>
      <c r="S70" s="694">
        <v>217</v>
      </c>
      <c r="T70" s="694">
        <v>134.34</v>
      </c>
      <c r="U70" s="694">
        <v>139.5</v>
      </c>
      <c r="V70" s="694">
        <v>142.30000000000001</v>
      </c>
      <c r="W70" s="695">
        <v>146.14060000000001</v>
      </c>
      <c r="X70" s="697">
        <v>44785</v>
      </c>
      <c r="Y70" s="694">
        <v>237</v>
      </c>
      <c r="Z70" s="694">
        <v>124.10000000000001</v>
      </c>
      <c r="AA70" s="694">
        <v>149.95000000000002</v>
      </c>
      <c r="AB70" s="695">
        <v>143.2166</v>
      </c>
      <c r="AC70" s="696">
        <v>598.85</v>
      </c>
      <c r="AD70" s="694">
        <v>146</v>
      </c>
      <c r="AE70" s="694">
        <v>128.9358</v>
      </c>
      <c r="AF70" s="698">
        <v>573.70000000000005</v>
      </c>
      <c r="AG70" s="694">
        <v>155.55000000000001</v>
      </c>
      <c r="AH70" s="694">
        <v>138.79</v>
      </c>
      <c r="AI70" s="694">
        <v>153.89000000000001</v>
      </c>
      <c r="AJ70" s="695">
        <v>161.03</v>
      </c>
      <c r="AK70" s="697">
        <v>1538</v>
      </c>
      <c r="AL70" s="702"/>
      <c r="AM70" s="645">
        <v>139.19670332539482</v>
      </c>
      <c r="AN70" s="643">
        <v>3.3135113012249917E-2</v>
      </c>
      <c r="AO70" s="702"/>
      <c r="AP70" s="695">
        <v>178.94320000000002</v>
      </c>
      <c r="AQ70" s="1337">
        <v>132.17000000000002</v>
      </c>
      <c r="AR70" s="702"/>
      <c r="AS70" s="1338">
        <v>139.26316740000004</v>
      </c>
      <c r="AT70" s="643">
        <v>3.0451609068568697E-2</v>
      </c>
      <c r="AU70" s="702"/>
      <c r="AV70" s="700"/>
      <c r="AY70" s="701"/>
      <c r="AZ70" s="701"/>
      <c r="BA70" s="701"/>
      <c r="BB70" s="701"/>
      <c r="BC70" s="701"/>
      <c r="BD70" s="701"/>
      <c r="BE70" s="701"/>
      <c r="BF70" s="701"/>
      <c r="BG70" s="701"/>
      <c r="BH70" s="701"/>
      <c r="BI70" s="701"/>
      <c r="BJ70" s="701"/>
      <c r="BK70" s="701"/>
      <c r="BL70" s="701"/>
      <c r="BM70" s="701"/>
      <c r="BN70" s="701"/>
      <c r="BO70" s="701"/>
      <c r="BP70" s="701"/>
      <c r="BQ70" s="701"/>
      <c r="BR70" s="701"/>
      <c r="BS70" s="701"/>
      <c r="BT70" s="701"/>
      <c r="BU70" s="701"/>
      <c r="BV70" s="701"/>
      <c r="BW70" s="701"/>
      <c r="BX70" s="701"/>
      <c r="BY70" s="701"/>
      <c r="BZ70" s="701"/>
      <c r="CA70" s="701"/>
      <c r="CB70" s="701"/>
      <c r="CC70" s="701"/>
      <c r="CD70" s="701"/>
      <c r="CE70" s="701"/>
      <c r="CF70" s="701"/>
      <c r="CG70" s="701"/>
      <c r="CH70" s="701"/>
      <c r="CI70" s="701"/>
    </row>
    <row r="71" spans="1:87" ht="30" hidden="1" customHeight="1" outlineLevel="1">
      <c r="A71" s="693">
        <v>42058</v>
      </c>
      <c r="B71" s="1474">
        <v>9</v>
      </c>
      <c r="C71" s="694">
        <v>129.1</v>
      </c>
      <c r="D71" s="695">
        <v>161.57070000000002</v>
      </c>
      <c r="E71" s="696">
        <v>316</v>
      </c>
      <c r="F71" s="695">
        <v>139.56380000000001</v>
      </c>
      <c r="G71" s="697">
        <v>3833</v>
      </c>
      <c r="H71" s="695">
        <v>127.1405</v>
      </c>
      <c r="I71" s="697">
        <v>949</v>
      </c>
      <c r="J71" s="694">
        <v>150.88</v>
      </c>
      <c r="K71" s="694">
        <v>140.70000000000002</v>
      </c>
      <c r="L71" s="694">
        <v>160.33000000000001</v>
      </c>
      <c r="M71" s="694">
        <v>137.84</v>
      </c>
      <c r="N71" s="694">
        <v>130</v>
      </c>
      <c r="O71" s="695">
        <v>145.75890000000001</v>
      </c>
      <c r="P71" s="697">
        <v>1122</v>
      </c>
      <c r="Q71" s="694">
        <v>139.08000000000001</v>
      </c>
      <c r="R71" s="694">
        <v>149</v>
      </c>
      <c r="S71" s="694">
        <v>180</v>
      </c>
      <c r="T71" s="694">
        <v>145.24</v>
      </c>
      <c r="U71" s="694">
        <v>145.86000000000001</v>
      </c>
      <c r="V71" s="694">
        <v>147.9</v>
      </c>
      <c r="W71" s="695">
        <v>151.7106</v>
      </c>
      <c r="X71" s="697">
        <v>46168.99</v>
      </c>
      <c r="Y71" s="694">
        <v>224</v>
      </c>
      <c r="Z71" s="694">
        <v>129.67000000000002</v>
      </c>
      <c r="AA71" s="694">
        <v>155.07</v>
      </c>
      <c r="AB71" s="695">
        <v>147.42570000000001</v>
      </c>
      <c r="AC71" s="696">
        <v>613.75</v>
      </c>
      <c r="AD71" s="694">
        <v>151</v>
      </c>
      <c r="AE71" s="694">
        <v>129.0667</v>
      </c>
      <c r="AF71" s="698">
        <v>573.08000000000004</v>
      </c>
      <c r="AG71" s="694">
        <v>161.95000000000002</v>
      </c>
      <c r="AH71" s="694">
        <v>142.21</v>
      </c>
      <c r="AI71" s="694">
        <v>154.56</v>
      </c>
      <c r="AJ71" s="695">
        <v>164.19370000000001</v>
      </c>
      <c r="AK71" s="697">
        <v>1554</v>
      </c>
      <c r="AL71" s="702"/>
      <c r="AM71" s="645">
        <v>143.1514640123585</v>
      </c>
      <c r="AN71" s="643">
        <v>2.8411309984251565E-2</v>
      </c>
      <c r="AO71" s="702"/>
      <c r="AP71" s="695">
        <v>180.4759</v>
      </c>
      <c r="AQ71" s="1337">
        <v>132.08000000000001</v>
      </c>
      <c r="AR71" s="702"/>
      <c r="AS71" s="1338">
        <v>142.98075109999999</v>
      </c>
      <c r="AT71" s="643">
        <v>2.6694665713886012E-2</v>
      </c>
      <c r="AU71" s="702"/>
      <c r="AV71" s="700"/>
      <c r="AY71" s="701"/>
      <c r="AZ71" s="701"/>
      <c r="BA71" s="701"/>
      <c r="BB71" s="701"/>
      <c r="BC71" s="701"/>
      <c r="BD71" s="701"/>
      <c r="BE71" s="701"/>
      <c r="BF71" s="701"/>
      <c r="BG71" s="701"/>
      <c r="BH71" s="701"/>
      <c r="BI71" s="701"/>
      <c r="BJ71" s="701"/>
      <c r="BK71" s="701"/>
      <c r="BL71" s="701"/>
      <c r="BM71" s="701"/>
      <c r="BN71" s="701"/>
      <c r="BO71" s="701"/>
      <c r="BP71" s="701"/>
      <c r="BQ71" s="701"/>
      <c r="BR71" s="701"/>
      <c r="BS71" s="701"/>
      <c r="BT71" s="701"/>
      <c r="BU71" s="701"/>
      <c r="BV71" s="701"/>
      <c r="BW71" s="701"/>
      <c r="BX71" s="701"/>
      <c r="BY71" s="701"/>
      <c r="BZ71" s="701"/>
      <c r="CA71" s="701"/>
      <c r="CB71" s="701"/>
      <c r="CC71" s="701"/>
      <c r="CD71" s="701"/>
      <c r="CE71" s="701"/>
      <c r="CF71" s="701"/>
      <c r="CG71" s="701"/>
      <c r="CH71" s="701"/>
      <c r="CI71" s="701"/>
    </row>
    <row r="72" spans="1:87" ht="30" hidden="1" customHeight="1" outlineLevel="1" collapsed="1">
      <c r="A72" s="693">
        <v>42065</v>
      </c>
      <c r="B72" s="1474">
        <v>10</v>
      </c>
      <c r="C72" s="694">
        <v>130</v>
      </c>
      <c r="D72" s="695">
        <v>162.08199999999999</v>
      </c>
      <c r="E72" s="696">
        <v>317</v>
      </c>
      <c r="F72" s="695">
        <v>140.3218</v>
      </c>
      <c r="G72" s="697">
        <v>3846</v>
      </c>
      <c r="H72" s="695">
        <v>129.41329999999999</v>
      </c>
      <c r="I72" s="697">
        <v>965</v>
      </c>
      <c r="J72" s="694">
        <v>148.96</v>
      </c>
      <c r="K72" s="694">
        <v>143.67000000000002</v>
      </c>
      <c r="L72" s="694">
        <v>160.33000000000001</v>
      </c>
      <c r="M72" s="694">
        <v>140.64000000000001</v>
      </c>
      <c r="N72" s="694">
        <v>132</v>
      </c>
      <c r="O72" s="695">
        <v>146.2809</v>
      </c>
      <c r="P72" s="697">
        <v>1120</v>
      </c>
      <c r="Q72" s="694">
        <v>142.06</v>
      </c>
      <c r="R72" s="694">
        <v>149</v>
      </c>
      <c r="S72" s="694">
        <v>175</v>
      </c>
      <c r="T72" s="694">
        <v>150.02000000000001</v>
      </c>
      <c r="U72" s="694">
        <v>146.16</v>
      </c>
      <c r="V72" s="694">
        <v>146.4</v>
      </c>
      <c r="W72" s="695">
        <v>151.18710000000002</v>
      </c>
      <c r="X72" s="697">
        <v>46027.18</v>
      </c>
      <c r="Y72" s="694">
        <v>237</v>
      </c>
      <c r="Z72" s="694">
        <v>129.88</v>
      </c>
      <c r="AA72" s="694">
        <v>153.79</v>
      </c>
      <c r="AB72" s="695">
        <v>143.80029999999999</v>
      </c>
      <c r="AC72" s="696">
        <v>596.05000000000007</v>
      </c>
      <c r="AD72" s="694">
        <v>154</v>
      </c>
      <c r="AE72" s="694">
        <v>128.48320000000001</v>
      </c>
      <c r="AF72" s="698">
        <v>571.24</v>
      </c>
      <c r="AG72" s="694">
        <v>160.85</v>
      </c>
      <c r="AH72" s="694">
        <v>141.94</v>
      </c>
      <c r="AI72" s="694">
        <v>152.58000000000001</v>
      </c>
      <c r="AJ72" s="695">
        <v>169.33070000000001</v>
      </c>
      <c r="AK72" s="697">
        <v>1568</v>
      </c>
      <c r="AL72" s="702"/>
      <c r="AM72" s="645">
        <v>142.79647940357003</v>
      </c>
      <c r="AN72" s="643">
        <v>-2.4797832927354602E-3</v>
      </c>
      <c r="AO72" s="702"/>
      <c r="AP72" s="695">
        <v>180.57400000000001</v>
      </c>
      <c r="AQ72" s="1337">
        <v>131.04</v>
      </c>
      <c r="AR72" s="702"/>
      <c r="AS72" s="1338">
        <v>142.72223510000001</v>
      </c>
      <c r="AT72" s="643">
        <v>-1.8080475729154166E-3</v>
      </c>
      <c r="AU72" s="702"/>
      <c r="AV72" s="700"/>
      <c r="AY72" s="701"/>
      <c r="AZ72" s="701"/>
      <c r="BA72" s="701"/>
      <c r="BB72" s="701"/>
      <c r="BC72" s="701"/>
      <c r="BD72" s="701"/>
      <c r="BE72" s="701"/>
      <c r="BF72" s="701"/>
      <c r="BG72" s="701"/>
      <c r="BH72" s="701"/>
      <c r="BI72" s="701"/>
      <c r="BJ72" s="701"/>
      <c r="BK72" s="701"/>
      <c r="BL72" s="701"/>
      <c r="BM72" s="701"/>
      <c r="BN72" s="701"/>
      <c r="BO72" s="701"/>
      <c r="BP72" s="701"/>
      <c r="BQ72" s="701"/>
      <c r="BR72" s="701"/>
      <c r="BS72" s="701"/>
      <c r="BT72" s="701"/>
      <c r="BU72" s="701"/>
      <c r="BV72" s="701"/>
      <c r="BW72" s="701"/>
      <c r="BX72" s="701"/>
      <c r="BY72" s="701"/>
      <c r="BZ72" s="701"/>
      <c r="CA72" s="701"/>
      <c r="CB72" s="701"/>
      <c r="CC72" s="701"/>
      <c r="CD72" s="701"/>
      <c r="CE72" s="701"/>
      <c r="CF72" s="701"/>
      <c r="CG72" s="701"/>
      <c r="CH72" s="701"/>
      <c r="CI72" s="701"/>
    </row>
    <row r="73" spans="1:87" ht="30" hidden="1" customHeight="1" outlineLevel="1">
      <c r="A73" s="693">
        <v>42072</v>
      </c>
      <c r="B73" s="1474">
        <v>11</v>
      </c>
      <c r="C73" s="694">
        <v>126.5</v>
      </c>
      <c r="D73" s="695">
        <v>162.47570000000002</v>
      </c>
      <c r="E73" s="696">
        <v>317.77</v>
      </c>
      <c r="F73" s="695">
        <v>141.01930000000002</v>
      </c>
      <c r="G73" s="697">
        <v>3849</v>
      </c>
      <c r="H73" s="695">
        <v>129.43340000000001</v>
      </c>
      <c r="I73" s="697">
        <v>965</v>
      </c>
      <c r="J73" s="694">
        <v>145.5</v>
      </c>
      <c r="K73" s="694">
        <v>144.55000000000001</v>
      </c>
      <c r="L73" s="694">
        <v>118.33</v>
      </c>
      <c r="M73" s="694">
        <v>141.21</v>
      </c>
      <c r="N73" s="694">
        <v>133</v>
      </c>
      <c r="O73" s="695">
        <v>145.22790000000001</v>
      </c>
      <c r="P73" s="697">
        <v>1109</v>
      </c>
      <c r="Q73" s="694">
        <v>142.79</v>
      </c>
      <c r="R73" s="694">
        <v>148.25</v>
      </c>
      <c r="S73" s="694">
        <v>175</v>
      </c>
      <c r="T73" s="694">
        <v>150.54</v>
      </c>
      <c r="U73" s="694">
        <v>142.79</v>
      </c>
      <c r="V73" s="694">
        <v>142.4</v>
      </c>
      <c r="W73" s="695">
        <v>147.13210000000001</v>
      </c>
      <c r="X73" s="697">
        <v>44931.63</v>
      </c>
      <c r="Y73" s="694">
        <v>229</v>
      </c>
      <c r="Z73" s="694">
        <v>125.13000000000001</v>
      </c>
      <c r="AA73" s="694">
        <v>151.72999999999999</v>
      </c>
      <c r="AB73" s="695">
        <v>139.25730000000001</v>
      </c>
      <c r="AC73" s="696">
        <v>576.01</v>
      </c>
      <c r="AD73" s="694">
        <v>154</v>
      </c>
      <c r="AE73" s="694">
        <v>129.57730000000001</v>
      </c>
      <c r="AF73" s="698">
        <v>575.81000000000006</v>
      </c>
      <c r="AG73" s="694">
        <v>159.13</v>
      </c>
      <c r="AH73" s="694">
        <v>142.06</v>
      </c>
      <c r="AI73" s="694">
        <v>153.47999999999999</v>
      </c>
      <c r="AJ73" s="695">
        <v>171.7817</v>
      </c>
      <c r="AK73" s="697">
        <v>1573</v>
      </c>
      <c r="AL73" s="702"/>
      <c r="AM73" s="645">
        <v>140.52117592962128</v>
      </c>
      <c r="AN73" s="643">
        <v>-1.5933890551449226E-2</v>
      </c>
      <c r="AO73" s="702"/>
      <c r="AP73" s="695">
        <v>183.14840000000001</v>
      </c>
      <c r="AQ73" s="1337">
        <v>130.72999999999999</v>
      </c>
      <c r="AR73" s="702"/>
      <c r="AS73" s="1338">
        <v>140.39749730000003</v>
      </c>
      <c r="AT73" s="643">
        <v>-1.6288546759172684E-2</v>
      </c>
      <c r="AU73" s="702"/>
      <c r="AV73" s="700"/>
      <c r="AY73" s="701"/>
      <c r="AZ73" s="701"/>
      <c r="BA73" s="701"/>
      <c r="BB73" s="701"/>
      <c r="BC73" s="701"/>
      <c r="BD73" s="701"/>
      <c r="BE73" s="701"/>
      <c r="BF73" s="701"/>
      <c r="BG73" s="701"/>
      <c r="BH73" s="701"/>
      <c r="BI73" s="701"/>
      <c r="BJ73" s="701"/>
      <c r="BK73" s="701"/>
      <c r="BL73" s="701"/>
      <c r="BM73" s="701"/>
      <c r="BN73" s="701"/>
      <c r="BO73" s="701"/>
      <c r="BP73" s="701"/>
      <c r="BQ73" s="701"/>
      <c r="BR73" s="701"/>
      <c r="BS73" s="701"/>
      <c r="BT73" s="701"/>
      <c r="BU73" s="701"/>
      <c r="BV73" s="701"/>
      <c r="BW73" s="701"/>
      <c r="BX73" s="701"/>
      <c r="BY73" s="701"/>
      <c r="BZ73" s="701"/>
      <c r="CA73" s="701"/>
      <c r="CB73" s="701"/>
      <c r="CC73" s="701"/>
      <c r="CD73" s="701"/>
      <c r="CE73" s="701"/>
      <c r="CF73" s="701"/>
      <c r="CG73" s="701"/>
      <c r="CH73" s="701"/>
      <c r="CI73" s="701"/>
    </row>
    <row r="74" spans="1:87" ht="30" hidden="1" customHeight="1" outlineLevel="1">
      <c r="A74" s="693">
        <v>42079</v>
      </c>
      <c r="B74" s="1474">
        <v>12</v>
      </c>
      <c r="C74" s="694">
        <v>123.4</v>
      </c>
      <c r="D74" s="695">
        <v>162.08199999999999</v>
      </c>
      <c r="E74" s="696">
        <v>317</v>
      </c>
      <c r="F74" s="695">
        <v>139.41</v>
      </c>
      <c r="G74" s="697">
        <v>3814</v>
      </c>
      <c r="H74" s="695">
        <v>129.43340000000001</v>
      </c>
      <c r="I74" s="697">
        <v>965</v>
      </c>
      <c r="J74" s="694">
        <v>144.04</v>
      </c>
      <c r="K74" s="694">
        <v>144.4</v>
      </c>
      <c r="L74" s="694">
        <v>156</v>
      </c>
      <c r="M74" s="694">
        <v>141.82</v>
      </c>
      <c r="N74" s="694">
        <v>134</v>
      </c>
      <c r="O74" s="695">
        <v>143.60480000000001</v>
      </c>
      <c r="P74" s="697">
        <v>1098</v>
      </c>
      <c r="Q74" s="694">
        <v>142.93</v>
      </c>
      <c r="R74" s="694">
        <v>148.20000000000002</v>
      </c>
      <c r="S74" s="694">
        <v>175</v>
      </c>
      <c r="T74" s="694">
        <v>150.01</v>
      </c>
      <c r="U74" s="694">
        <v>144.94</v>
      </c>
      <c r="V74" s="694">
        <v>140.4</v>
      </c>
      <c r="W74" s="695">
        <v>144.45230000000001</v>
      </c>
      <c r="X74" s="697">
        <v>43939.08</v>
      </c>
      <c r="Y74" s="694">
        <v>229</v>
      </c>
      <c r="Z74" s="694">
        <v>125.03</v>
      </c>
      <c r="AA74" s="694">
        <v>150.21</v>
      </c>
      <c r="AB74" s="695">
        <v>138.75239999999999</v>
      </c>
      <c r="AC74" s="696">
        <v>573.86</v>
      </c>
      <c r="AD74" s="694">
        <v>154</v>
      </c>
      <c r="AE74" s="694">
        <v>131.10910000000001</v>
      </c>
      <c r="AF74" s="698">
        <v>581.69000000000005</v>
      </c>
      <c r="AG74" s="694">
        <v>156.88</v>
      </c>
      <c r="AH74" s="694">
        <v>143.04</v>
      </c>
      <c r="AI74" s="694">
        <v>153.86000000000001</v>
      </c>
      <c r="AJ74" s="695">
        <v>170.63060000000002</v>
      </c>
      <c r="AK74" s="697">
        <v>1577</v>
      </c>
      <c r="AL74" s="702"/>
      <c r="AM74" s="645">
        <v>139.99035682735121</v>
      </c>
      <c r="AN74" s="643">
        <v>-3.777502563285795E-3</v>
      </c>
      <c r="AO74" s="702"/>
      <c r="AP74" s="695">
        <v>181.60340000000002</v>
      </c>
      <c r="AQ74" s="1337">
        <v>130.77000000000001</v>
      </c>
      <c r="AR74" s="702"/>
      <c r="AS74" s="1338">
        <v>140.13744120000004</v>
      </c>
      <c r="AT74" s="643">
        <v>-1.8522844423950469E-3</v>
      </c>
      <c r="AU74" s="702"/>
      <c r="AV74" s="700"/>
      <c r="AY74" s="701"/>
      <c r="AZ74" s="701"/>
      <c r="BA74" s="701"/>
      <c r="BB74" s="701"/>
      <c r="BC74" s="701"/>
      <c r="BD74" s="701"/>
      <c r="BE74" s="701"/>
      <c r="BF74" s="701"/>
      <c r="BG74" s="701"/>
      <c r="BH74" s="701"/>
      <c r="BI74" s="701"/>
      <c r="BJ74" s="701"/>
      <c r="BK74" s="701"/>
      <c r="BL74" s="701"/>
      <c r="BM74" s="701"/>
      <c r="BN74" s="701"/>
      <c r="BO74" s="701"/>
      <c r="BP74" s="701"/>
      <c r="BQ74" s="701"/>
      <c r="BR74" s="701"/>
      <c r="BS74" s="701"/>
      <c r="BT74" s="701"/>
      <c r="BU74" s="701"/>
      <c r="BV74" s="701"/>
      <c r="BW74" s="701"/>
      <c r="BX74" s="701"/>
      <c r="BY74" s="701"/>
      <c r="BZ74" s="701"/>
      <c r="CA74" s="701"/>
      <c r="CB74" s="701"/>
      <c r="CC74" s="701"/>
      <c r="CD74" s="701"/>
      <c r="CE74" s="701"/>
      <c r="CF74" s="701"/>
      <c r="CG74" s="701"/>
      <c r="CH74" s="701"/>
      <c r="CI74" s="701"/>
    </row>
    <row r="75" spans="1:87" ht="30" hidden="1" customHeight="1" outlineLevel="1">
      <c r="A75" s="693">
        <v>42086</v>
      </c>
      <c r="B75" s="1474">
        <v>13</v>
      </c>
      <c r="C75" s="694">
        <v>122.9</v>
      </c>
      <c r="D75" s="695">
        <v>167.19500000000002</v>
      </c>
      <c r="E75" s="696">
        <v>327</v>
      </c>
      <c r="F75" s="695">
        <v>138.8022</v>
      </c>
      <c r="G75" s="697">
        <v>3808</v>
      </c>
      <c r="H75" s="695">
        <v>129.31100000000001</v>
      </c>
      <c r="I75" s="697">
        <v>965</v>
      </c>
      <c r="J75" s="694">
        <v>144.04</v>
      </c>
      <c r="K75" s="694">
        <v>143.18</v>
      </c>
      <c r="L75" s="694">
        <v>156</v>
      </c>
      <c r="M75" s="694">
        <v>141.58000000000001</v>
      </c>
      <c r="N75" s="694">
        <v>134</v>
      </c>
      <c r="O75" s="695">
        <v>143.4359</v>
      </c>
      <c r="P75" s="697">
        <v>1097</v>
      </c>
      <c r="Q75" s="694">
        <v>143.34</v>
      </c>
      <c r="R75" s="694">
        <v>150.20000000000002</v>
      </c>
      <c r="S75" s="694">
        <v>164</v>
      </c>
      <c r="T75" s="694">
        <v>149.28</v>
      </c>
      <c r="U75" s="694">
        <v>142.79</v>
      </c>
      <c r="V75" s="694">
        <v>140.6</v>
      </c>
      <c r="W75" s="695">
        <v>145.60820000000001</v>
      </c>
      <c r="X75" s="697">
        <v>43898.78</v>
      </c>
      <c r="Y75" s="694">
        <v>229</v>
      </c>
      <c r="Z75" s="694">
        <v>125.23</v>
      </c>
      <c r="AA75" s="694">
        <v>149.4</v>
      </c>
      <c r="AB75" s="695">
        <v>143.28800000000001</v>
      </c>
      <c r="AC75" s="696">
        <v>587.88</v>
      </c>
      <c r="AD75" s="694">
        <v>154</v>
      </c>
      <c r="AE75" s="694">
        <v>136.48930000000001</v>
      </c>
      <c r="AF75" s="698">
        <v>603.47</v>
      </c>
      <c r="AG75" s="694">
        <v>156.77000000000001</v>
      </c>
      <c r="AH75" s="694">
        <v>144.52000000000001</v>
      </c>
      <c r="AI75" s="694">
        <v>155.09</v>
      </c>
      <c r="AJ75" s="695">
        <v>171.63320000000002</v>
      </c>
      <c r="AK75" s="697">
        <v>1597</v>
      </c>
      <c r="AL75" s="702"/>
      <c r="AM75" s="645">
        <v>140.84271608061795</v>
      </c>
      <c r="AN75" s="643">
        <v>6.0886997689273414E-3</v>
      </c>
      <c r="AO75" s="702"/>
      <c r="AP75" s="695">
        <v>178.65710000000001</v>
      </c>
      <c r="AQ75" s="1337">
        <v>130.80000000000001</v>
      </c>
      <c r="AR75" s="702"/>
      <c r="AS75" s="1338">
        <v>140.9876257</v>
      </c>
      <c r="AT75" s="643">
        <v>6.0667905216464924E-3</v>
      </c>
      <c r="AU75" s="702"/>
      <c r="AV75" s="700"/>
      <c r="AY75" s="701"/>
      <c r="AZ75" s="701"/>
      <c r="BA75" s="701"/>
      <c r="BB75" s="701"/>
      <c r="BC75" s="701"/>
      <c r="BD75" s="701"/>
      <c r="BE75" s="701"/>
      <c r="BF75" s="701"/>
      <c r="BG75" s="701"/>
      <c r="BH75" s="701"/>
      <c r="BI75" s="701"/>
      <c r="BJ75" s="701"/>
      <c r="BK75" s="701"/>
      <c r="BL75" s="701"/>
      <c r="BM75" s="701"/>
      <c r="BN75" s="701"/>
      <c r="BO75" s="701"/>
      <c r="BP75" s="701"/>
      <c r="BQ75" s="701"/>
      <c r="BR75" s="701"/>
      <c r="BS75" s="701"/>
      <c r="BT75" s="701"/>
      <c r="BU75" s="701"/>
      <c r="BV75" s="701"/>
      <c r="BW75" s="701"/>
      <c r="BX75" s="701"/>
      <c r="BY75" s="701"/>
      <c r="BZ75" s="701"/>
      <c r="CA75" s="701"/>
      <c r="CB75" s="701"/>
      <c r="CC75" s="701"/>
      <c r="CD75" s="701"/>
      <c r="CE75" s="701"/>
      <c r="CF75" s="701"/>
      <c r="CG75" s="701"/>
      <c r="CH75" s="701"/>
      <c r="CI75" s="701"/>
    </row>
    <row r="76" spans="1:87" ht="30" hidden="1" customHeight="1" outlineLevel="1">
      <c r="A76" s="693">
        <v>42093</v>
      </c>
      <c r="B76" s="1474">
        <v>14</v>
      </c>
      <c r="C76" s="694">
        <v>123.5</v>
      </c>
      <c r="D76" s="695">
        <v>167.19500000000002</v>
      </c>
      <c r="E76" s="696">
        <v>327</v>
      </c>
      <c r="F76" s="695">
        <v>138.59700000000001</v>
      </c>
      <c r="G76" s="697">
        <v>3817</v>
      </c>
      <c r="H76" s="695">
        <v>129.18559999999999</v>
      </c>
      <c r="I76" s="697">
        <v>965</v>
      </c>
      <c r="J76" s="694">
        <v>143.93</v>
      </c>
      <c r="K76" s="694">
        <v>144.06</v>
      </c>
      <c r="L76" s="694">
        <v>154.61000000000001</v>
      </c>
      <c r="M76" s="694">
        <v>143.27000000000001</v>
      </c>
      <c r="N76" s="694">
        <v>134</v>
      </c>
      <c r="O76" s="695">
        <v>143.8509</v>
      </c>
      <c r="P76" s="697">
        <v>1099</v>
      </c>
      <c r="Q76" s="694">
        <v>143.25</v>
      </c>
      <c r="R76" s="694">
        <v>151.20000000000002</v>
      </c>
      <c r="S76" s="694">
        <v>162</v>
      </c>
      <c r="T76" s="694">
        <v>150.85</v>
      </c>
      <c r="U76" s="694">
        <v>143.05000000000001</v>
      </c>
      <c r="V76" s="694">
        <v>140</v>
      </c>
      <c r="W76" s="695">
        <v>144.5538</v>
      </c>
      <c r="X76" s="697">
        <v>43305.43</v>
      </c>
      <c r="Y76" s="694">
        <v>229</v>
      </c>
      <c r="Z76" s="694">
        <v>124.35000000000001</v>
      </c>
      <c r="AA76" s="694">
        <v>148.13</v>
      </c>
      <c r="AB76" s="695">
        <v>143.3347</v>
      </c>
      <c r="AC76" s="696">
        <v>584.23</v>
      </c>
      <c r="AD76" s="694">
        <v>154</v>
      </c>
      <c r="AE76" s="694">
        <v>143.58710000000002</v>
      </c>
      <c r="AF76" s="698">
        <v>633.82000000000005</v>
      </c>
      <c r="AG76" s="694">
        <v>154.19</v>
      </c>
      <c r="AH76" s="694">
        <v>144.89000000000001</v>
      </c>
      <c r="AI76" s="694">
        <v>153.95000000000002</v>
      </c>
      <c r="AJ76" s="695">
        <v>171.30710000000002</v>
      </c>
      <c r="AK76" s="697">
        <v>1596</v>
      </c>
      <c r="AL76" s="702"/>
      <c r="AM76" s="645">
        <v>140.90834054622988</v>
      </c>
      <c r="AN76" s="643">
        <v>4.6594149444234567E-4</v>
      </c>
      <c r="AO76" s="702"/>
      <c r="AP76" s="695">
        <v>178.81950000000001</v>
      </c>
      <c r="AQ76" s="1337">
        <v>130.62</v>
      </c>
      <c r="AR76" s="702"/>
      <c r="AS76" s="1338">
        <v>141.21830299999999</v>
      </c>
      <c r="AT76" s="643">
        <v>1.6361528102533107E-3</v>
      </c>
      <c r="AU76" s="702"/>
      <c r="AV76" s="700"/>
      <c r="AY76" s="701"/>
      <c r="AZ76" s="701"/>
      <c r="BA76" s="701"/>
      <c r="BB76" s="701"/>
      <c r="BC76" s="701"/>
      <c r="BD76" s="701"/>
      <c r="BE76" s="701"/>
      <c r="BF76" s="701"/>
      <c r="BG76" s="701"/>
      <c r="BH76" s="701"/>
      <c r="BI76" s="701"/>
      <c r="BJ76" s="701"/>
      <c r="BK76" s="701"/>
      <c r="BL76" s="701"/>
      <c r="BM76" s="701"/>
      <c r="BN76" s="701"/>
      <c r="BO76" s="701"/>
      <c r="BP76" s="701"/>
      <c r="BQ76" s="701"/>
      <c r="BR76" s="701"/>
      <c r="BS76" s="701"/>
      <c r="BT76" s="701"/>
      <c r="BU76" s="701"/>
      <c r="BV76" s="701"/>
      <c r="BW76" s="701"/>
      <c r="BX76" s="701"/>
      <c r="BY76" s="701"/>
      <c r="BZ76" s="701"/>
      <c r="CA76" s="701"/>
      <c r="CB76" s="701"/>
      <c r="CC76" s="701"/>
      <c r="CD76" s="701"/>
      <c r="CE76" s="701"/>
      <c r="CF76" s="701"/>
      <c r="CG76" s="701"/>
      <c r="CH76" s="701"/>
      <c r="CI76" s="701"/>
    </row>
    <row r="77" spans="1:87" ht="30" hidden="1" customHeight="1" outlineLevel="1" collapsed="1">
      <c r="A77" s="693">
        <v>42100</v>
      </c>
      <c r="B77" s="1474">
        <v>15</v>
      </c>
      <c r="C77" s="694">
        <v>123.8</v>
      </c>
      <c r="D77" s="695">
        <v>167.48650000000001</v>
      </c>
      <c r="E77" s="696">
        <v>327.57</v>
      </c>
      <c r="F77" s="695">
        <v>138.7852</v>
      </c>
      <c r="G77" s="697">
        <v>3809</v>
      </c>
      <c r="H77" s="695">
        <v>129.15970000000002</v>
      </c>
      <c r="I77" s="697">
        <v>965</v>
      </c>
      <c r="J77" s="694">
        <v>146.67000000000002</v>
      </c>
      <c r="K77" s="694">
        <v>143.79</v>
      </c>
      <c r="L77" s="694">
        <v>155.54</v>
      </c>
      <c r="M77" s="694">
        <v>141.45000000000002</v>
      </c>
      <c r="N77" s="694">
        <v>134</v>
      </c>
      <c r="O77" s="695">
        <v>141.88939999999999</v>
      </c>
      <c r="P77" s="697">
        <v>1079</v>
      </c>
      <c r="Q77" s="694">
        <v>143.4</v>
      </c>
      <c r="R77" s="694">
        <v>151.20000000000002</v>
      </c>
      <c r="S77" s="694">
        <v>162</v>
      </c>
      <c r="T77" s="694">
        <v>151.82</v>
      </c>
      <c r="U77" s="694">
        <v>146.61000000000001</v>
      </c>
      <c r="V77" s="694">
        <v>142.6</v>
      </c>
      <c r="W77" s="695">
        <v>145.12810000000002</v>
      </c>
      <c r="X77" s="697">
        <v>43265.16</v>
      </c>
      <c r="Y77" s="694">
        <v>229</v>
      </c>
      <c r="Z77" s="694">
        <v>124.44</v>
      </c>
      <c r="AA77" s="694">
        <v>147.71</v>
      </c>
      <c r="AB77" s="695">
        <v>144.8717</v>
      </c>
      <c r="AC77" s="696">
        <v>584.81000000000006</v>
      </c>
      <c r="AD77" s="694">
        <v>154</v>
      </c>
      <c r="AE77" s="694">
        <v>145.95140000000001</v>
      </c>
      <c r="AF77" s="698">
        <v>643.46</v>
      </c>
      <c r="AG77" s="694">
        <v>162</v>
      </c>
      <c r="AH77" s="694">
        <v>142.9</v>
      </c>
      <c r="AI77" s="694">
        <v>152.96</v>
      </c>
      <c r="AJ77" s="695">
        <v>170.63830000000002</v>
      </c>
      <c r="AK77" s="697">
        <v>1595</v>
      </c>
      <c r="AL77" s="702"/>
      <c r="AM77" s="645">
        <v>141.86156048488303</v>
      </c>
      <c r="AN77" s="643">
        <v>6.7648226851442228E-3</v>
      </c>
      <c r="AO77" s="702"/>
      <c r="AP77" s="695">
        <v>178.4836</v>
      </c>
      <c r="AQ77" s="1337">
        <v>129.88</v>
      </c>
      <c r="AR77" s="702"/>
      <c r="AS77" s="1338">
        <v>142.15587909999999</v>
      </c>
      <c r="AT77" s="643">
        <v>6.6391967619099379E-3</v>
      </c>
      <c r="AU77" s="702"/>
      <c r="AV77" s="700"/>
      <c r="AY77" s="701"/>
      <c r="AZ77" s="701"/>
      <c r="BA77" s="701"/>
      <c r="BB77" s="701"/>
      <c r="BC77" s="701"/>
      <c r="BD77" s="701"/>
      <c r="BE77" s="701"/>
      <c r="BF77" s="701"/>
      <c r="BG77" s="701"/>
      <c r="BH77" s="701"/>
      <c r="BI77" s="701"/>
      <c r="BJ77" s="701"/>
      <c r="BK77" s="701"/>
      <c r="BL77" s="701"/>
      <c r="BM77" s="701"/>
      <c r="BN77" s="701"/>
      <c r="BO77" s="701"/>
      <c r="BP77" s="701"/>
      <c r="BQ77" s="701"/>
      <c r="BR77" s="701"/>
      <c r="BS77" s="701"/>
      <c r="BT77" s="701"/>
      <c r="BU77" s="701"/>
      <c r="BV77" s="701"/>
      <c r="BW77" s="701"/>
      <c r="BX77" s="701"/>
      <c r="BY77" s="701"/>
      <c r="BZ77" s="701"/>
      <c r="CA77" s="701"/>
      <c r="CB77" s="701"/>
      <c r="CC77" s="701"/>
      <c r="CD77" s="701"/>
      <c r="CE77" s="701"/>
      <c r="CF77" s="701"/>
      <c r="CG77" s="701"/>
      <c r="CH77" s="701"/>
      <c r="CI77" s="701"/>
    </row>
    <row r="78" spans="1:87" ht="30" hidden="1" customHeight="1" outlineLevel="1">
      <c r="A78" s="693">
        <v>42107</v>
      </c>
      <c r="B78" s="1474">
        <v>16</v>
      </c>
      <c r="C78" s="694">
        <v>127.8</v>
      </c>
      <c r="D78" s="695">
        <v>168.4375</v>
      </c>
      <c r="E78" s="696">
        <v>329.43</v>
      </c>
      <c r="F78" s="695">
        <v>138.35220000000001</v>
      </c>
      <c r="G78" s="697">
        <v>3795</v>
      </c>
      <c r="H78" s="695">
        <v>132.86240000000001</v>
      </c>
      <c r="I78" s="697">
        <v>992</v>
      </c>
      <c r="J78" s="694">
        <v>151.35</v>
      </c>
      <c r="K78" s="694">
        <v>144.89000000000001</v>
      </c>
      <c r="L78" s="694">
        <v>153.59</v>
      </c>
      <c r="M78" s="694">
        <v>141.63</v>
      </c>
      <c r="N78" s="694">
        <v>135</v>
      </c>
      <c r="O78" s="695">
        <v>145.36680000000001</v>
      </c>
      <c r="P78" s="697">
        <v>1101</v>
      </c>
      <c r="Q78" s="694">
        <v>143.39000000000001</v>
      </c>
      <c r="R78" s="694">
        <v>149.20000000000002</v>
      </c>
      <c r="S78" s="694">
        <v>163</v>
      </c>
      <c r="T78" s="694">
        <v>152.09</v>
      </c>
      <c r="U78" s="694">
        <v>150.93</v>
      </c>
      <c r="V78" s="694">
        <v>146.9</v>
      </c>
      <c r="W78" s="695">
        <v>148.28319999999999</v>
      </c>
      <c r="X78" s="697">
        <v>44323.76</v>
      </c>
      <c r="Y78" s="694">
        <v>229</v>
      </c>
      <c r="Z78" s="694">
        <v>128.62</v>
      </c>
      <c r="AA78" s="694">
        <v>149</v>
      </c>
      <c r="AB78" s="695">
        <v>148.77030000000002</v>
      </c>
      <c r="AC78" s="696">
        <v>597.81000000000006</v>
      </c>
      <c r="AD78" s="694">
        <v>153</v>
      </c>
      <c r="AE78" s="694">
        <v>149.19550000000001</v>
      </c>
      <c r="AF78" s="698">
        <v>658.76</v>
      </c>
      <c r="AG78" s="694">
        <v>163.71</v>
      </c>
      <c r="AH78" s="694">
        <v>143.49</v>
      </c>
      <c r="AI78" s="694">
        <v>151.63</v>
      </c>
      <c r="AJ78" s="695">
        <v>171.7124</v>
      </c>
      <c r="AK78" s="697">
        <v>1598</v>
      </c>
      <c r="AL78" s="702"/>
      <c r="AM78" s="645">
        <v>144.88356056572752</v>
      </c>
      <c r="AN78" s="643">
        <v>2.1302459034817423E-2</v>
      </c>
      <c r="AO78" s="702"/>
      <c r="AP78" s="695">
        <v>180.72220000000002</v>
      </c>
      <c r="AQ78" s="1337">
        <v>130.19999999999999</v>
      </c>
      <c r="AR78" s="702"/>
      <c r="AS78" s="1338">
        <v>145.15407650000003</v>
      </c>
      <c r="AT78" s="643">
        <v>2.1090913854438176E-2</v>
      </c>
      <c r="AU78" s="702"/>
      <c r="AV78" s="700"/>
      <c r="AY78" s="701"/>
      <c r="AZ78" s="701"/>
      <c r="BA78" s="701"/>
      <c r="BB78" s="701"/>
      <c r="BC78" s="701"/>
      <c r="BD78" s="701"/>
      <c r="BE78" s="701"/>
      <c r="BF78" s="701"/>
      <c r="BG78" s="701"/>
      <c r="BH78" s="701"/>
      <c r="BI78" s="701"/>
      <c r="BJ78" s="701"/>
      <c r="BK78" s="701"/>
      <c r="BL78" s="701"/>
      <c r="BM78" s="701"/>
      <c r="BN78" s="701"/>
      <c r="BO78" s="701"/>
      <c r="BP78" s="701"/>
      <c r="BQ78" s="701"/>
      <c r="BR78" s="701"/>
      <c r="BS78" s="701"/>
      <c r="BT78" s="701"/>
      <c r="BU78" s="701"/>
      <c r="BV78" s="701"/>
      <c r="BW78" s="701"/>
      <c r="BX78" s="701"/>
      <c r="BY78" s="701"/>
      <c r="BZ78" s="701"/>
      <c r="CA78" s="701"/>
      <c r="CB78" s="701"/>
      <c r="CC78" s="701"/>
      <c r="CD78" s="701"/>
      <c r="CE78" s="701"/>
      <c r="CF78" s="701"/>
      <c r="CG78" s="701"/>
      <c r="CH78" s="701"/>
      <c r="CI78" s="701"/>
    </row>
    <row r="79" spans="1:87" ht="30" hidden="1" customHeight="1" outlineLevel="1">
      <c r="A79" s="693">
        <v>42114</v>
      </c>
      <c r="B79" s="1474">
        <v>17</v>
      </c>
      <c r="C79" s="694">
        <v>132.9</v>
      </c>
      <c r="D79" s="695">
        <v>167.63980000000001</v>
      </c>
      <c r="E79" s="696">
        <v>327.87</v>
      </c>
      <c r="F79" s="695">
        <v>140.9496</v>
      </c>
      <c r="G79" s="697">
        <v>3868</v>
      </c>
      <c r="H79" s="695">
        <v>135.64260000000002</v>
      </c>
      <c r="I79" s="697">
        <v>1012</v>
      </c>
      <c r="J79" s="694">
        <v>152.21</v>
      </c>
      <c r="K79" s="694">
        <v>144.66</v>
      </c>
      <c r="L79" s="694">
        <v>151.72999999999999</v>
      </c>
      <c r="M79" s="694">
        <v>145.06</v>
      </c>
      <c r="N79" s="694">
        <v>136</v>
      </c>
      <c r="O79" s="695">
        <v>145.9589</v>
      </c>
      <c r="P79" s="697">
        <v>1107</v>
      </c>
      <c r="Q79" s="694">
        <v>147.43</v>
      </c>
      <c r="R79" s="694">
        <v>144.20000000000002</v>
      </c>
      <c r="S79" s="694">
        <v>163</v>
      </c>
      <c r="T79" s="694">
        <v>157.43</v>
      </c>
      <c r="U79" s="694">
        <v>154.46</v>
      </c>
      <c r="V79" s="694">
        <v>149.5</v>
      </c>
      <c r="W79" s="695">
        <v>151.8458</v>
      </c>
      <c r="X79" s="697">
        <v>45585.62</v>
      </c>
      <c r="Y79" s="694">
        <v>229</v>
      </c>
      <c r="Z79" s="694">
        <v>133.01</v>
      </c>
      <c r="AA79" s="694">
        <v>151.49</v>
      </c>
      <c r="AB79" s="695">
        <v>149.8844</v>
      </c>
      <c r="AC79" s="696">
        <v>600.03</v>
      </c>
      <c r="AD79" s="694">
        <v>156</v>
      </c>
      <c r="AE79" s="694">
        <v>148.48390000000001</v>
      </c>
      <c r="AF79" s="698">
        <v>656.81000000000006</v>
      </c>
      <c r="AG79" s="694">
        <v>167.65</v>
      </c>
      <c r="AH79" s="694">
        <v>144.58000000000001</v>
      </c>
      <c r="AI79" s="694">
        <v>152.92000000000002</v>
      </c>
      <c r="AJ79" s="695">
        <v>171.5684</v>
      </c>
      <c r="AK79" s="697">
        <v>1601</v>
      </c>
      <c r="AL79" s="702"/>
      <c r="AM79" s="645">
        <v>146.80522735688439</v>
      </c>
      <c r="AN79" s="643">
        <v>1.3263525438312884E-2</v>
      </c>
      <c r="AO79" s="702"/>
      <c r="AP79" s="695">
        <v>180.79230000000001</v>
      </c>
      <c r="AQ79" s="1337">
        <v>129.65</v>
      </c>
      <c r="AR79" s="702"/>
      <c r="AS79" s="1338">
        <v>146.92853509999998</v>
      </c>
      <c r="AT79" s="643">
        <v>1.222465564031161E-2</v>
      </c>
      <c r="AU79" s="702"/>
      <c r="AV79" s="700"/>
      <c r="AY79" s="701"/>
      <c r="AZ79" s="701"/>
      <c r="BA79" s="701"/>
      <c r="BB79" s="701"/>
      <c r="BC79" s="701"/>
      <c r="BD79" s="701"/>
      <c r="BE79" s="701"/>
      <c r="BF79" s="701"/>
      <c r="BG79" s="701"/>
      <c r="BH79" s="701"/>
      <c r="BI79" s="701"/>
      <c r="BJ79" s="701"/>
      <c r="BK79" s="701"/>
      <c r="BL79" s="701"/>
      <c r="BM79" s="701"/>
      <c r="BN79" s="701"/>
      <c r="BO79" s="701"/>
      <c r="BP79" s="701"/>
      <c r="BQ79" s="701"/>
      <c r="BR79" s="701"/>
      <c r="BS79" s="701"/>
      <c r="BT79" s="701"/>
      <c r="BU79" s="701"/>
      <c r="BV79" s="701"/>
      <c r="BW79" s="701"/>
      <c r="BX79" s="701"/>
      <c r="BY79" s="701"/>
      <c r="BZ79" s="701"/>
      <c r="CA79" s="701"/>
      <c r="CB79" s="701"/>
      <c r="CC79" s="701"/>
      <c r="CD79" s="701"/>
      <c r="CE79" s="701"/>
      <c r="CF79" s="701"/>
      <c r="CG79" s="701"/>
      <c r="CH79" s="701"/>
      <c r="CI79" s="701"/>
    </row>
    <row r="80" spans="1:87" ht="30" hidden="1" customHeight="1" outlineLevel="1">
      <c r="A80" s="693">
        <v>42121</v>
      </c>
      <c r="B80" s="1474">
        <v>18</v>
      </c>
      <c r="C80" s="694">
        <v>130</v>
      </c>
      <c r="D80" s="695">
        <v>162.08199999999999</v>
      </c>
      <c r="E80" s="696">
        <v>317</v>
      </c>
      <c r="F80" s="695">
        <v>141.50060000000002</v>
      </c>
      <c r="G80" s="697">
        <v>3883</v>
      </c>
      <c r="H80" s="695">
        <v>135.62200000000001</v>
      </c>
      <c r="I80" s="697">
        <v>1012</v>
      </c>
      <c r="J80" s="694">
        <v>148.07</v>
      </c>
      <c r="K80" s="694">
        <v>143.41</v>
      </c>
      <c r="L80" s="694">
        <v>153.03</v>
      </c>
      <c r="M80" s="694">
        <v>146.16</v>
      </c>
      <c r="N80" s="694">
        <v>136</v>
      </c>
      <c r="O80" s="695">
        <v>146.51860000000002</v>
      </c>
      <c r="P80" s="697">
        <v>1111</v>
      </c>
      <c r="Q80" s="694">
        <v>147.43</v>
      </c>
      <c r="R80" s="694">
        <v>143.20000000000002</v>
      </c>
      <c r="S80" s="694">
        <v>162.69</v>
      </c>
      <c r="T80" s="694">
        <v>157.51</v>
      </c>
      <c r="U80" s="694">
        <v>152.45000000000002</v>
      </c>
      <c r="V80" s="694">
        <v>146.1</v>
      </c>
      <c r="W80" s="695">
        <v>148.6328</v>
      </c>
      <c r="X80" s="697">
        <v>44908.770000000004</v>
      </c>
      <c r="Y80" s="694">
        <v>229</v>
      </c>
      <c r="Z80" s="694">
        <v>129.17000000000002</v>
      </c>
      <c r="AA80" s="694">
        <v>148.30000000000001</v>
      </c>
      <c r="AB80" s="695">
        <v>144.1977</v>
      </c>
      <c r="AC80" s="696">
        <v>578.96</v>
      </c>
      <c r="AD80" s="694">
        <v>157</v>
      </c>
      <c r="AE80" s="694">
        <v>148.4897</v>
      </c>
      <c r="AF80" s="698">
        <v>655.55000000000007</v>
      </c>
      <c r="AG80" s="694">
        <v>162.55000000000001</v>
      </c>
      <c r="AH80" s="694">
        <v>145.35</v>
      </c>
      <c r="AI80" s="694">
        <v>153.72999999999999</v>
      </c>
      <c r="AJ80" s="695">
        <v>173.3691</v>
      </c>
      <c r="AK80" s="697">
        <v>1619</v>
      </c>
      <c r="AL80" s="702"/>
      <c r="AM80" s="645">
        <v>144.21896864211686</v>
      </c>
      <c r="AN80" s="643">
        <v>-1.7616938860632758E-2</v>
      </c>
      <c r="AO80" s="702"/>
      <c r="AP80" s="695">
        <v>180.39580000000001</v>
      </c>
      <c r="AQ80" s="1337">
        <v>129.97</v>
      </c>
      <c r="AR80" s="702"/>
      <c r="AS80" s="1338">
        <v>144.50996559999999</v>
      </c>
      <c r="AT80" s="643">
        <v>-1.6460856281959813E-2</v>
      </c>
      <c r="AU80" s="702"/>
      <c r="AV80" s="700"/>
      <c r="AY80" s="701"/>
      <c r="AZ80" s="701"/>
      <c r="BA80" s="701"/>
      <c r="BB80" s="701"/>
      <c r="BC80" s="701"/>
      <c r="BD80" s="701"/>
      <c r="BE80" s="701"/>
      <c r="BF80" s="701"/>
      <c r="BG80" s="701"/>
      <c r="BH80" s="701"/>
      <c r="BI80" s="701"/>
      <c r="BJ80" s="701"/>
      <c r="BK80" s="701"/>
      <c r="BL80" s="701"/>
      <c r="BM80" s="701"/>
      <c r="BN80" s="701"/>
      <c r="BO80" s="701"/>
      <c r="BP80" s="701"/>
      <c r="BQ80" s="701"/>
      <c r="BR80" s="701"/>
      <c r="BS80" s="701"/>
      <c r="BT80" s="701"/>
      <c r="BU80" s="701"/>
      <c r="BV80" s="701"/>
      <c r="BW80" s="701"/>
      <c r="BX80" s="701"/>
      <c r="BY80" s="701"/>
      <c r="BZ80" s="701"/>
      <c r="CA80" s="701"/>
      <c r="CB80" s="701"/>
      <c r="CC80" s="701"/>
      <c r="CD80" s="701"/>
      <c r="CE80" s="701"/>
      <c r="CF80" s="701"/>
      <c r="CG80" s="701"/>
      <c r="CH80" s="701"/>
      <c r="CI80" s="701"/>
    </row>
    <row r="81" spans="1:87" ht="30" hidden="1" customHeight="1" outlineLevel="1">
      <c r="A81" s="693">
        <v>42128</v>
      </c>
      <c r="B81" s="1474">
        <v>19</v>
      </c>
      <c r="C81" s="694">
        <v>123.2</v>
      </c>
      <c r="D81" s="695">
        <v>167.63980000000001</v>
      </c>
      <c r="E81" s="696">
        <v>327.87</v>
      </c>
      <c r="F81" s="695">
        <v>139.30799999999999</v>
      </c>
      <c r="G81" s="697">
        <v>3817</v>
      </c>
      <c r="H81" s="695">
        <v>135.5823</v>
      </c>
      <c r="I81" s="697">
        <v>1012</v>
      </c>
      <c r="J81" s="694">
        <v>144.21</v>
      </c>
      <c r="K81" s="694">
        <v>146.6</v>
      </c>
      <c r="L81" s="694">
        <v>152.66</v>
      </c>
      <c r="M81" s="694">
        <v>145.67000000000002</v>
      </c>
      <c r="N81" s="694">
        <v>135</v>
      </c>
      <c r="O81" s="695">
        <v>144.8707</v>
      </c>
      <c r="P81" s="697">
        <v>1097</v>
      </c>
      <c r="Q81" s="694">
        <v>147.49</v>
      </c>
      <c r="R81" s="694">
        <v>142.20000000000002</v>
      </c>
      <c r="S81" s="694">
        <v>162.69</v>
      </c>
      <c r="T81" s="694">
        <v>152.35</v>
      </c>
      <c r="U81" s="694">
        <v>149.74</v>
      </c>
      <c r="V81" s="694">
        <v>140.80000000000001</v>
      </c>
      <c r="W81" s="695">
        <v>142.65640000000002</v>
      </c>
      <c r="X81" s="697">
        <v>43303.55</v>
      </c>
      <c r="Y81" s="694">
        <v>229</v>
      </c>
      <c r="Z81" s="694">
        <v>121.22</v>
      </c>
      <c r="AA81" s="694">
        <v>142.38</v>
      </c>
      <c r="AB81" s="695">
        <v>137.24460000000002</v>
      </c>
      <c r="AC81" s="696">
        <v>555.28</v>
      </c>
      <c r="AD81" s="694">
        <v>156</v>
      </c>
      <c r="AE81" s="694">
        <v>146.9615</v>
      </c>
      <c r="AF81" s="698">
        <v>652.02</v>
      </c>
      <c r="AG81" s="694">
        <v>149.08000000000001</v>
      </c>
      <c r="AH81" s="694">
        <v>143.86000000000001</v>
      </c>
      <c r="AI81" s="694">
        <v>153.25</v>
      </c>
      <c r="AJ81" s="695">
        <v>171.94140000000002</v>
      </c>
      <c r="AK81" s="697">
        <v>1601</v>
      </c>
      <c r="AL81" s="702"/>
      <c r="AM81" s="645">
        <v>140.56796177311719</v>
      </c>
      <c r="AN81" s="643">
        <v>-2.531571889173434E-2</v>
      </c>
      <c r="AO81" s="702"/>
      <c r="AP81" s="695">
        <v>177.31440000000001</v>
      </c>
      <c r="AQ81" s="1337">
        <v>130.09</v>
      </c>
      <c r="AR81" s="702"/>
      <c r="AS81" s="1338">
        <v>140.94679119999998</v>
      </c>
      <c r="AT81" s="643">
        <v>-2.465694587363465E-2</v>
      </c>
      <c r="AU81" s="702"/>
      <c r="AV81" s="700"/>
      <c r="AY81" s="701"/>
      <c r="AZ81" s="701"/>
      <c r="BA81" s="701"/>
      <c r="BB81" s="701"/>
      <c r="BC81" s="701"/>
      <c r="BD81" s="701"/>
      <c r="BE81" s="701"/>
      <c r="BF81" s="701"/>
      <c r="BG81" s="701"/>
      <c r="BH81" s="701"/>
      <c r="BI81" s="701"/>
      <c r="BJ81" s="701"/>
      <c r="BK81" s="701"/>
      <c r="BL81" s="701"/>
      <c r="BM81" s="701"/>
      <c r="BN81" s="701"/>
      <c r="BO81" s="701"/>
      <c r="BP81" s="701"/>
      <c r="BQ81" s="701"/>
      <c r="BR81" s="701"/>
      <c r="BS81" s="701"/>
      <c r="BT81" s="701"/>
      <c r="BU81" s="701"/>
      <c r="BV81" s="701"/>
      <c r="BW81" s="701"/>
      <c r="BX81" s="701"/>
      <c r="BY81" s="701"/>
      <c r="BZ81" s="701"/>
      <c r="CA81" s="701"/>
      <c r="CB81" s="701"/>
      <c r="CC81" s="701"/>
      <c r="CD81" s="701"/>
      <c r="CE81" s="701"/>
      <c r="CF81" s="701"/>
      <c r="CG81" s="701"/>
      <c r="CH81" s="701"/>
      <c r="CI81" s="701"/>
    </row>
    <row r="82" spans="1:87" ht="30" hidden="1" customHeight="1" outlineLevel="1">
      <c r="A82" s="693">
        <v>42135</v>
      </c>
      <c r="B82" s="1474">
        <v>20</v>
      </c>
      <c r="C82" s="694">
        <v>122.5</v>
      </c>
      <c r="D82" s="695">
        <v>162.9461</v>
      </c>
      <c r="E82" s="696">
        <v>318.69</v>
      </c>
      <c r="F82" s="695">
        <v>138.20180000000002</v>
      </c>
      <c r="G82" s="697">
        <v>3789</v>
      </c>
      <c r="H82" s="695">
        <v>135.5849</v>
      </c>
      <c r="I82" s="697">
        <v>1012</v>
      </c>
      <c r="J82" s="694">
        <v>144.61000000000001</v>
      </c>
      <c r="K82" s="694">
        <v>145.97</v>
      </c>
      <c r="L82" s="694">
        <v>150.43</v>
      </c>
      <c r="M82" s="694">
        <v>144.79</v>
      </c>
      <c r="N82" s="694">
        <v>134</v>
      </c>
      <c r="O82" s="695">
        <v>145.4289</v>
      </c>
      <c r="P82" s="697">
        <v>1099</v>
      </c>
      <c r="Q82" s="694">
        <v>147.93</v>
      </c>
      <c r="R82" s="694">
        <v>136.19999999999999</v>
      </c>
      <c r="S82" s="694">
        <v>163.45000000000002</v>
      </c>
      <c r="T82" s="694">
        <v>153.36000000000001</v>
      </c>
      <c r="U82" s="694">
        <v>148.12</v>
      </c>
      <c r="V82" s="694">
        <v>140.9</v>
      </c>
      <c r="W82" s="695">
        <v>142.36520000000002</v>
      </c>
      <c r="X82" s="697">
        <v>43577.79</v>
      </c>
      <c r="Y82" s="694">
        <v>229</v>
      </c>
      <c r="Z82" s="694">
        <v>122.19</v>
      </c>
      <c r="AA82" s="694">
        <v>142.06</v>
      </c>
      <c r="AB82" s="695">
        <v>137.07259999999999</v>
      </c>
      <c r="AC82" s="696">
        <v>557.96</v>
      </c>
      <c r="AD82" s="694">
        <v>156</v>
      </c>
      <c r="AE82" s="694">
        <v>143.9554</v>
      </c>
      <c r="AF82" s="698">
        <v>640.98</v>
      </c>
      <c r="AG82" s="694">
        <v>150.18</v>
      </c>
      <c r="AH82" s="694">
        <v>143.82</v>
      </c>
      <c r="AI82" s="694">
        <v>152.81</v>
      </c>
      <c r="AJ82" s="695">
        <v>171.44330000000002</v>
      </c>
      <c r="AK82" s="697">
        <v>1603</v>
      </c>
      <c r="AL82" s="702"/>
      <c r="AM82" s="645">
        <v>140.45230716497048</v>
      </c>
      <c r="AN82" s="643">
        <v>-8.2276648738344171E-4</v>
      </c>
      <c r="AO82" s="702"/>
      <c r="AP82" s="695">
        <v>180.1771</v>
      </c>
      <c r="AQ82" s="1337">
        <v>129.9</v>
      </c>
      <c r="AR82" s="702"/>
      <c r="AS82" s="1338">
        <v>140.74245359999998</v>
      </c>
      <c r="AT82" s="643">
        <v>-1.4497499252044133E-3</v>
      </c>
      <c r="AU82" s="702"/>
      <c r="AV82" s="700"/>
      <c r="AY82" s="701"/>
      <c r="AZ82" s="701"/>
      <c r="BA82" s="701"/>
      <c r="BB82" s="701"/>
      <c r="BC82" s="701"/>
      <c r="BD82" s="701"/>
      <c r="BE82" s="701"/>
      <c r="BF82" s="701"/>
      <c r="BG82" s="701"/>
      <c r="BH82" s="701"/>
      <c r="BI82" s="701"/>
      <c r="BJ82" s="701"/>
      <c r="BK82" s="701"/>
      <c r="BL82" s="701"/>
      <c r="BM82" s="701"/>
      <c r="BN82" s="701"/>
      <c r="BO82" s="701"/>
      <c r="BP82" s="701"/>
      <c r="BQ82" s="701"/>
      <c r="BR82" s="701"/>
      <c r="BS82" s="701"/>
      <c r="BT82" s="701"/>
      <c r="BU82" s="701"/>
      <c r="BV82" s="701"/>
      <c r="BW82" s="701"/>
      <c r="BX82" s="701"/>
      <c r="BY82" s="701"/>
      <c r="BZ82" s="701"/>
      <c r="CA82" s="701"/>
      <c r="CB82" s="701"/>
      <c r="CC82" s="701"/>
      <c r="CD82" s="701"/>
      <c r="CE82" s="701"/>
      <c r="CF82" s="701"/>
      <c r="CG82" s="701"/>
      <c r="CH82" s="701"/>
      <c r="CI82" s="701"/>
    </row>
    <row r="83" spans="1:87" ht="30" hidden="1" customHeight="1" outlineLevel="1">
      <c r="A83" s="693">
        <v>42142</v>
      </c>
      <c r="B83" s="1474">
        <v>21</v>
      </c>
      <c r="C83" s="694">
        <v>124.2</v>
      </c>
      <c r="D83" s="695">
        <v>162.08199999999999</v>
      </c>
      <c r="E83" s="696">
        <v>317</v>
      </c>
      <c r="F83" s="695">
        <v>138.59</v>
      </c>
      <c r="G83" s="697">
        <v>3794</v>
      </c>
      <c r="H83" s="695">
        <v>135.6592</v>
      </c>
      <c r="I83" s="697">
        <v>1012</v>
      </c>
      <c r="J83" s="694">
        <v>147.07</v>
      </c>
      <c r="K83" s="694">
        <v>145.97</v>
      </c>
      <c r="L83" s="694">
        <v>148.57</v>
      </c>
      <c r="M83" s="694">
        <v>143.83000000000001</v>
      </c>
      <c r="N83" s="694">
        <v>133</v>
      </c>
      <c r="O83" s="695">
        <v>148.5864</v>
      </c>
      <c r="P83" s="697">
        <v>1120</v>
      </c>
      <c r="Q83" s="694">
        <v>147.89000000000001</v>
      </c>
      <c r="R83" s="694">
        <v>136.19999999999999</v>
      </c>
      <c r="S83" s="694">
        <v>163.45000000000002</v>
      </c>
      <c r="T83" s="694">
        <v>153.1</v>
      </c>
      <c r="U83" s="694">
        <v>147.28</v>
      </c>
      <c r="V83" s="694">
        <v>142.9</v>
      </c>
      <c r="W83" s="695">
        <v>145.2542</v>
      </c>
      <c r="X83" s="697">
        <v>44544.9</v>
      </c>
      <c r="Y83" s="694">
        <v>229</v>
      </c>
      <c r="Z83" s="694">
        <v>124.36</v>
      </c>
      <c r="AA83" s="694">
        <v>142.20000000000002</v>
      </c>
      <c r="AB83" s="695">
        <v>140.25970000000001</v>
      </c>
      <c r="AC83" s="696">
        <v>571.36</v>
      </c>
      <c r="AD83" s="694">
        <v>156</v>
      </c>
      <c r="AE83" s="694">
        <v>141.24540000000002</v>
      </c>
      <c r="AF83" s="698">
        <v>628.30000000000007</v>
      </c>
      <c r="AG83" s="694">
        <v>149.97</v>
      </c>
      <c r="AH83" s="694">
        <v>144.03</v>
      </c>
      <c r="AI83" s="694">
        <v>151.44</v>
      </c>
      <c r="AJ83" s="695">
        <v>172.49370000000002</v>
      </c>
      <c r="AK83" s="697">
        <v>1606</v>
      </c>
      <c r="AL83" s="702"/>
      <c r="AM83" s="645">
        <v>141.82266090400947</v>
      </c>
      <c r="AN83" s="643">
        <v>9.7567193213097259E-3</v>
      </c>
      <c r="AO83" s="702"/>
      <c r="AP83" s="695">
        <v>181.25880000000001</v>
      </c>
      <c r="AQ83" s="1337">
        <v>130.07</v>
      </c>
      <c r="AR83" s="702"/>
      <c r="AS83" s="1338">
        <v>141.9685935</v>
      </c>
      <c r="AT83" s="643">
        <v>8.7119406308262537E-3</v>
      </c>
      <c r="AU83" s="702"/>
      <c r="AV83" s="700"/>
      <c r="AY83" s="701"/>
      <c r="AZ83" s="701"/>
      <c r="BA83" s="701"/>
      <c r="BB83" s="701"/>
      <c r="BC83" s="701"/>
      <c r="BD83" s="701"/>
      <c r="BE83" s="701"/>
      <c r="BF83" s="701"/>
      <c r="BG83" s="701"/>
      <c r="BH83" s="701"/>
      <c r="BI83" s="701"/>
      <c r="BJ83" s="701"/>
      <c r="BK83" s="701"/>
      <c r="BL83" s="701"/>
      <c r="BM83" s="701"/>
      <c r="BN83" s="701"/>
      <c r="BO83" s="701"/>
      <c r="BP83" s="701"/>
      <c r="BQ83" s="701"/>
      <c r="BR83" s="701"/>
      <c r="BS83" s="701"/>
      <c r="BT83" s="701"/>
      <c r="BU83" s="701"/>
      <c r="BV83" s="701"/>
      <c r="BW83" s="701"/>
      <c r="BX83" s="701"/>
      <c r="BY83" s="701"/>
      <c r="BZ83" s="701"/>
      <c r="CA83" s="701"/>
      <c r="CB83" s="701"/>
      <c r="CC83" s="701"/>
      <c r="CD83" s="701"/>
      <c r="CE83" s="701"/>
      <c r="CF83" s="701"/>
      <c r="CG83" s="701"/>
      <c r="CH83" s="701"/>
      <c r="CI83" s="701"/>
    </row>
    <row r="84" spans="1:87" ht="30" hidden="1" customHeight="1" outlineLevel="1">
      <c r="A84" s="693">
        <v>42149</v>
      </c>
      <c r="B84" s="1474">
        <v>22</v>
      </c>
      <c r="C84" s="694">
        <v>126.2</v>
      </c>
      <c r="D84" s="695">
        <v>162.08199999999999</v>
      </c>
      <c r="E84" s="696">
        <v>317</v>
      </c>
      <c r="F84" s="695">
        <v>140.5889</v>
      </c>
      <c r="G84" s="697">
        <v>3853</v>
      </c>
      <c r="H84" s="695">
        <v>135.70180000000002</v>
      </c>
      <c r="I84" s="697">
        <v>1012</v>
      </c>
      <c r="J84" s="694">
        <v>148.72999999999999</v>
      </c>
      <c r="K84" s="694">
        <v>145.28</v>
      </c>
      <c r="L84" s="694">
        <v>150.43</v>
      </c>
      <c r="M84" s="694">
        <v>144.91</v>
      </c>
      <c r="N84" s="694">
        <v>134</v>
      </c>
      <c r="O84" s="695">
        <v>149.41920000000002</v>
      </c>
      <c r="P84" s="697">
        <v>1130</v>
      </c>
      <c r="Q84" s="694">
        <v>147.66</v>
      </c>
      <c r="R84" s="694">
        <v>136.19999999999999</v>
      </c>
      <c r="S84" s="694">
        <v>163.58000000000001</v>
      </c>
      <c r="T84" s="694">
        <v>154.82</v>
      </c>
      <c r="U84" s="694">
        <v>146.30000000000001</v>
      </c>
      <c r="V84" s="694">
        <v>145.5</v>
      </c>
      <c r="W84" s="695">
        <v>146.3715</v>
      </c>
      <c r="X84" s="697">
        <v>45147.040000000001</v>
      </c>
      <c r="Y84" s="694">
        <v>229</v>
      </c>
      <c r="Z84" s="694">
        <v>127.91</v>
      </c>
      <c r="AA84" s="694">
        <v>142.14000000000001</v>
      </c>
      <c r="AB84" s="695">
        <v>141.78749999999999</v>
      </c>
      <c r="AC84" s="696">
        <v>584.75</v>
      </c>
      <c r="AD84" s="694">
        <v>156</v>
      </c>
      <c r="AE84" s="694">
        <v>141.79</v>
      </c>
      <c r="AF84" s="698">
        <v>630.84</v>
      </c>
      <c r="AG84" s="694">
        <v>149.56</v>
      </c>
      <c r="AH84" s="694">
        <v>144.76</v>
      </c>
      <c r="AI84" s="694">
        <v>151.65</v>
      </c>
      <c r="AJ84" s="695">
        <v>174.39830000000001</v>
      </c>
      <c r="AK84" s="697">
        <v>1616</v>
      </c>
      <c r="AL84" s="702"/>
      <c r="AM84" s="645">
        <v>143.19727350110006</v>
      </c>
      <c r="AN84" s="643">
        <v>9.692475013009183E-3</v>
      </c>
      <c r="AO84" s="702"/>
      <c r="AP84" s="695">
        <v>182.44900000000001</v>
      </c>
      <c r="AQ84" s="1337">
        <v>130.18</v>
      </c>
      <c r="AR84" s="702"/>
      <c r="AS84" s="1338">
        <v>143.3526066</v>
      </c>
      <c r="AT84" s="643">
        <v>9.7487272774876566E-3</v>
      </c>
      <c r="AU84" s="702"/>
      <c r="AV84" s="700"/>
      <c r="AY84" s="701"/>
      <c r="AZ84" s="701"/>
      <c r="BA84" s="701"/>
      <c r="BB84" s="701"/>
      <c r="BC84" s="701"/>
      <c r="BD84" s="701"/>
      <c r="BE84" s="701"/>
      <c r="BF84" s="701"/>
      <c r="BG84" s="701"/>
      <c r="BH84" s="701"/>
      <c r="BI84" s="701"/>
      <c r="BJ84" s="701"/>
      <c r="BK84" s="701"/>
      <c r="BL84" s="701"/>
      <c r="BM84" s="701"/>
      <c r="BN84" s="701"/>
      <c r="BO84" s="701"/>
      <c r="BP84" s="701"/>
      <c r="BQ84" s="701"/>
      <c r="BR84" s="701"/>
      <c r="BS84" s="701"/>
      <c r="BT84" s="701"/>
      <c r="BU84" s="701"/>
      <c r="BV84" s="701"/>
      <c r="BW84" s="701"/>
      <c r="BX84" s="701"/>
      <c r="BY84" s="701"/>
      <c r="BZ84" s="701"/>
      <c r="CA84" s="701"/>
      <c r="CB84" s="701"/>
      <c r="CC84" s="701"/>
      <c r="CD84" s="701"/>
      <c r="CE84" s="701"/>
      <c r="CF84" s="701"/>
      <c r="CG84" s="701"/>
      <c r="CH84" s="701"/>
      <c r="CI84" s="701"/>
    </row>
    <row r="85" spans="1:87" ht="30" hidden="1" customHeight="1" outlineLevel="1">
      <c r="A85" s="693">
        <v>42156</v>
      </c>
      <c r="B85" s="1474">
        <v>23</v>
      </c>
      <c r="C85" s="694">
        <v>126.2</v>
      </c>
      <c r="D85" s="695">
        <v>162.45760000000001</v>
      </c>
      <c r="E85" s="696">
        <v>317.73</v>
      </c>
      <c r="F85" s="695">
        <v>140.9487</v>
      </c>
      <c r="G85" s="697">
        <v>3866</v>
      </c>
      <c r="H85" s="695">
        <v>134.7244</v>
      </c>
      <c r="I85" s="697">
        <v>1005</v>
      </c>
      <c r="J85" s="694">
        <v>150.21</v>
      </c>
      <c r="K85" s="694">
        <v>144.89000000000001</v>
      </c>
      <c r="L85" s="694">
        <v>153.21</v>
      </c>
      <c r="M85" s="694">
        <v>146.56</v>
      </c>
      <c r="N85" s="694">
        <v>134</v>
      </c>
      <c r="O85" s="695">
        <v>148.71880000000002</v>
      </c>
      <c r="P85" s="697">
        <v>1125</v>
      </c>
      <c r="Q85" s="694">
        <v>150</v>
      </c>
      <c r="R85" s="694">
        <v>136.4</v>
      </c>
      <c r="S85" s="694">
        <v>163.58000000000001</v>
      </c>
      <c r="T85" s="694">
        <v>155.21</v>
      </c>
      <c r="U85" s="694">
        <v>147.30000000000001</v>
      </c>
      <c r="V85" s="694">
        <v>146.6</v>
      </c>
      <c r="W85" s="695">
        <v>146.506</v>
      </c>
      <c r="X85" s="697">
        <v>45490.31</v>
      </c>
      <c r="Y85" s="694">
        <v>228</v>
      </c>
      <c r="Z85" s="694">
        <v>128.13</v>
      </c>
      <c r="AA85" s="694">
        <v>142.82</v>
      </c>
      <c r="AB85" s="695">
        <v>141.31130000000002</v>
      </c>
      <c r="AC85" s="696">
        <v>584.94000000000005</v>
      </c>
      <c r="AD85" s="694">
        <v>158</v>
      </c>
      <c r="AE85" s="694">
        <v>143.79310000000001</v>
      </c>
      <c r="AF85" s="698">
        <v>638.69000000000005</v>
      </c>
      <c r="AG85" s="694">
        <v>151.6</v>
      </c>
      <c r="AH85" s="694">
        <v>143.84</v>
      </c>
      <c r="AI85" s="694">
        <v>149.67000000000002</v>
      </c>
      <c r="AJ85" s="695">
        <v>174.5361</v>
      </c>
      <c r="AK85" s="697">
        <v>1633</v>
      </c>
      <c r="AL85" s="702"/>
      <c r="AM85" s="645">
        <v>143.79947787822681</v>
      </c>
      <c r="AN85" s="643">
        <v>4.2054178993995439E-3</v>
      </c>
      <c r="AO85" s="702"/>
      <c r="AP85" s="695">
        <v>179.5651</v>
      </c>
      <c r="AQ85" s="1337">
        <v>130.54</v>
      </c>
      <c r="AR85" s="702"/>
      <c r="AS85" s="1338">
        <v>143.89236880000001</v>
      </c>
      <c r="AT85" s="643">
        <v>3.7652764941074057E-3</v>
      </c>
      <c r="AU85" s="702"/>
      <c r="AV85" s="700"/>
      <c r="AY85" s="701"/>
      <c r="AZ85" s="701"/>
      <c r="BA85" s="701"/>
      <c r="BB85" s="701"/>
      <c r="BC85" s="701"/>
      <c r="BD85" s="701"/>
      <c r="BE85" s="701"/>
      <c r="BF85" s="701"/>
      <c r="BG85" s="701"/>
      <c r="BH85" s="701"/>
      <c r="BI85" s="701"/>
      <c r="BJ85" s="701"/>
      <c r="BK85" s="701"/>
      <c r="BL85" s="701"/>
      <c r="BM85" s="701"/>
      <c r="BN85" s="701"/>
      <c r="BO85" s="701"/>
      <c r="BP85" s="701"/>
      <c r="BQ85" s="701"/>
      <c r="BR85" s="701"/>
      <c r="BS85" s="701"/>
      <c r="BT85" s="701"/>
      <c r="BU85" s="701"/>
      <c r="BV85" s="701"/>
      <c r="BW85" s="701"/>
      <c r="BX85" s="701"/>
      <c r="BY85" s="701"/>
      <c r="BZ85" s="701"/>
      <c r="CA85" s="701"/>
      <c r="CB85" s="701"/>
      <c r="CC85" s="701"/>
      <c r="CD85" s="701"/>
      <c r="CE85" s="701"/>
      <c r="CF85" s="701"/>
      <c r="CG85" s="701"/>
      <c r="CH85" s="701"/>
      <c r="CI85" s="701"/>
    </row>
    <row r="86" spans="1:87" ht="30" hidden="1" customHeight="1" outlineLevel="1">
      <c r="A86" s="693">
        <v>42163</v>
      </c>
      <c r="B86" s="1474">
        <v>24</v>
      </c>
      <c r="C86" s="694">
        <v>127.10000000000001</v>
      </c>
      <c r="D86" s="695">
        <v>157.05710000000002</v>
      </c>
      <c r="E86" s="696">
        <v>307.17</v>
      </c>
      <c r="F86" s="695">
        <v>143.899</v>
      </c>
      <c r="G86" s="697">
        <v>3935</v>
      </c>
      <c r="H86" s="695">
        <v>134.70170000000002</v>
      </c>
      <c r="I86" s="697">
        <v>1005</v>
      </c>
      <c r="J86" s="694">
        <v>154.61000000000001</v>
      </c>
      <c r="K86" s="694">
        <v>143.27000000000001</v>
      </c>
      <c r="L86" s="694">
        <v>154.14000000000001</v>
      </c>
      <c r="M86" s="694">
        <v>149.66</v>
      </c>
      <c r="N86" s="694">
        <v>138</v>
      </c>
      <c r="O86" s="695">
        <v>149.65290000000002</v>
      </c>
      <c r="P86" s="697">
        <v>1131</v>
      </c>
      <c r="Q86" s="694">
        <v>153.77000000000001</v>
      </c>
      <c r="R86" s="694">
        <v>141</v>
      </c>
      <c r="S86" s="694">
        <v>168.07</v>
      </c>
      <c r="T86" s="694">
        <v>153.32</v>
      </c>
      <c r="U86" s="694">
        <v>147.83000000000001</v>
      </c>
      <c r="V86" s="694">
        <v>149.9</v>
      </c>
      <c r="W86" s="695">
        <v>150.3006</v>
      </c>
      <c r="X86" s="697">
        <v>46942.1</v>
      </c>
      <c r="Y86" s="694">
        <v>228</v>
      </c>
      <c r="Z86" s="694">
        <v>132.07</v>
      </c>
      <c r="AA86" s="694">
        <v>148.83000000000001</v>
      </c>
      <c r="AB86" s="695">
        <v>145.15430000000001</v>
      </c>
      <c r="AC86" s="696">
        <v>602.49</v>
      </c>
      <c r="AD86" s="694">
        <v>161</v>
      </c>
      <c r="AE86" s="694">
        <v>148.21870000000001</v>
      </c>
      <c r="AF86" s="698">
        <v>662.15</v>
      </c>
      <c r="AG86" s="694">
        <v>155.56</v>
      </c>
      <c r="AH86" s="694">
        <v>143.82</v>
      </c>
      <c r="AI86" s="694">
        <v>150.26</v>
      </c>
      <c r="AJ86" s="695">
        <v>175.9453</v>
      </c>
      <c r="AK86" s="697">
        <v>1636</v>
      </c>
      <c r="AL86" s="702"/>
      <c r="AM86" s="645">
        <v>147.21238883346891</v>
      </c>
      <c r="AN86" s="643">
        <v>2.3733820216873314E-2</v>
      </c>
      <c r="AO86" s="702"/>
      <c r="AP86" s="695">
        <v>179.64690000000002</v>
      </c>
      <c r="AQ86" s="1337">
        <v>130.96</v>
      </c>
      <c r="AR86" s="702"/>
      <c r="AS86" s="1338">
        <v>147.17256270000004</v>
      </c>
      <c r="AT86" s="643">
        <v>2.2796163044332518E-2</v>
      </c>
      <c r="AU86" s="702"/>
      <c r="AV86" s="700"/>
      <c r="AY86" s="701"/>
      <c r="AZ86" s="701"/>
      <c r="BA86" s="701"/>
      <c r="BB86" s="701"/>
      <c r="BC86" s="701"/>
      <c r="BD86" s="701"/>
      <c r="BE86" s="701"/>
      <c r="BF86" s="701"/>
      <c r="BG86" s="701"/>
      <c r="BH86" s="701"/>
      <c r="BI86" s="701"/>
      <c r="BJ86" s="701"/>
      <c r="BK86" s="701"/>
      <c r="BL86" s="701"/>
      <c r="BM86" s="701"/>
      <c r="BN86" s="701"/>
      <c r="BO86" s="701"/>
      <c r="BP86" s="701"/>
      <c r="BQ86" s="701"/>
      <c r="BR86" s="701"/>
      <c r="BS86" s="701"/>
      <c r="BT86" s="701"/>
      <c r="BU86" s="701"/>
      <c r="BV86" s="701"/>
      <c r="BW86" s="701"/>
      <c r="BX86" s="701"/>
      <c r="BY86" s="701"/>
      <c r="BZ86" s="701"/>
      <c r="CA86" s="701"/>
      <c r="CB86" s="701"/>
      <c r="CC86" s="701"/>
      <c r="CD86" s="701"/>
      <c r="CE86" s="701"/>
      <c r="CF86" s="701"/>
      <c r="CG86" s="701"/>
      <c r="CH86" s="701"/>
      <c r="CI86" s="701"/>
    </row>
    <row r="87" spans="1:87" ht="30" hidden="1" customHeight="1" outlineLevel="1">
      <c r="A87" s="693">
        <v>42170</v>
      </c>
      <c r="B87" s="1474">
        <v>25</v>
      </c>
      <c r="C87" s="694">
        <v>131.4</v>
      </c>
      <c r="D87" s="695">
        <v>156.85140000000001</v>
      </c>
      <c r="E87" s="696">
        <v>306.77</v>
      </c>
      <c r="F87" s="695">
        <v>150.22280000000001</v>
      </c>
      <c r="G87" s="697">
        <v>4094</v>
      </c>
      <c r="H87" s="695">
        <v>137.54040000000001</v>
      </c>
      <c r="I87" s="697">
        <v>1026</v>
      </c>
      <c r="J87" s="694">
        <v>153.34</v>
      </c>
      <c r="K87" s="694">
        <v>144.74</v>
      </c>
      <c r="L87" s="694">
        <v>154.14000000000001</v>
      </c>
      <c r="M87" s="694">
        <v>152.04</v>
      </c>
      <c r="N87" s="694">
        <v>141</v>
      </c>
      <c r="O87" s="695">
        <v>151.81</v>
      </c>
      <c r="P87" s="697">
        <v>1150</v>
      </c>
      <c r="Q87" s="694">
        <v>154.04</v>
      </c>
      <c r="R87" s="694">
        <v>143</v>
      </c>
      <c r="S87" s="694">
        <v>171.66</v>
      </c>
      <c r="T87" s="694">
        <v>156.08000000000001</v>
      </c>
      <c r="U87" s="694">
        <v>149.97999999999999</v>
      </c>
      <c r="V87" s="694">
        <v>152</v>
      </c>
      <c r="W87" s="695">
        <v>156.5521</v>
      </c>
      <c r="X87" s="697">
        <v>48888.75</v>
      </c>
      <c r="Y87" s="694">
        <v>228</v>
      </c>
      <c r="Z87" s="694">
        <v>134.92000000000002</v>
      </c>
      <c r="AA87" s="694">
        <v>151.26</v>
      </c>
      <c r="AB87" s="695">
        <v>147.97110000000001</v>
      </c>
      <c r="AC87" s="696">
        <v>615.6</v>
      </c>
      <c r="AD87" s="694">
        <v>165</v>
      </c>
      <c r="AE87" s="694">
        <v>153.5652</v>
      </c>
      <c r="AF87" s="698">
        <v>688.72</v>
      </c>
      <c r="AG87" s="694">
        <v>160.21</v>
      </c>
      <c r="AH87" s="694">
        <v>148.26</v>
      </c>
      <c r="AI87" s="694">
        <v>149.22999999999999</v>
      </c>
      <c r="AJ87" s="695">
        <v>178.02420000000001</v>
      </c>
      <c r="AK87" s="697">
        <v>1639</v>
      </c>
      <c r="AL87" s="702"/>
      <c r="AM87" s="645">
        <v>148.89940854659292</v>
      </c>
      <c r="AN87" s="643">
        <v>1.1459767255270981E-2</v>
      </c>
      <c r="AO87" s="702"/>
      <c r="AP87" s="695">
        <v>182.6523</v>
      </c>
      <c r="AQ87" s="1337">
        <v>131.16</v>
      </c>
      <c r="AR87" s="702"/>
      <c r="AS87" s="1338">
        <v>149.0557341</v>
      </c>
      <c r="AT87" s="643">
        <v>1.2795669012291677E-2</v>
      </c>
      <c r="AU87" s="702"/>
      <c r="AV87" s="700"/>
      <c r="AY87" s="701"/>
      <c r="AZ87" s="701"/>
      <c r="BA87" s="701"/>
      <c r="BB87" s="701"/>
      <c r="BC87" s="701"/>
      <c r="BD87" s="701"/>
      <c r="BE87" s="701"/>
      <c r="BF87" s="701"/>
      <c r="BG87" s="701"/>
      <c r="BH87" s="701"/>
      <c r="BI87" s="701"/>
      <c r="BJ87" s="701"/>
      <c r="BK87" s="701"/>
      <c r="BL87" s="701"/>
      <c r="BM87" s="701"/>
      <c r="BN87" s="701"/>
      <c r="BO87" s="701"/>
      <c r="BP87" s="701"/>
      <c r="BQ87" s="701"/>
      <c r="BR87" s="701"/>
      <c r="BS87" s="701"/>
      <c r="BT87" s="701"/>
      <c r="BU87" s="701"/>
      <c r="BV87" s="701"/>
      <c r="BW87" s="701"/>
      <c r="BX87" s="701"/>
      <c r="BY87" s="701"/>
      <c r="BZ87" s="701"/>
      <c r="CA87" s="701"/>
      <c r="CB87" s="701"/>
      <c r="CC87" s="701"/>
      <c r="CD87" s="701"/>
      <c r="CE87" s="701"/>
      <c r="CF87" s="701"/>
      <c r="CG87" s="701"/>
      <c r="CH87" s="701"/>
      <c r="CI87" s="701"/>
    </row>
    <row r="88" spans="1:87" ht="30" hidden="1" customHeight="1" outlineLevel="1">
      <c r="A88" s="693">
        <v>42177</v>
      </c>
      <c r="B88" s="1474">
        <v>26</v>
      </c>
      <c r="C88" s="694">
        <v>128.4</v>
      </c>
      <c r="D88" s="695">
        <v>156.97410000000002</v>
      </c>
      <c r="E88" s="696">
        <v>307.01</v>
      </c>
      <c r="F88" s="695">
        <v>151.16500000000002</v>
      </c>
      <c r="G88" s="697">
        <v>4114</v>
      </c>
      <c r="H88" s="695">
        <v>137.51140000000001</v>
      </c>
      <c r="I88" s="697">
        <v>1026</v>
      </c>
      <c r="J88" s="694">
        <v>147.31</v>
      </c>
      <c r="K88" s="694">
        <v>145.43</v>
      </c>
      <c r="L88" s="694">
        <v>157.86000000000001</v>
      </c>
      <c r="M88" s="694">
        <v>154.05000000000001</v>
      </c>
      <c r="N88" s="694">
        <v>145</v>
      </c>
      <c r="O88" s="695">
        <v>149.81810000000002</v>
      </c>
      <c r="P88" s="697">
        <v>1136</v>
      </c>
      <c r="Q88" s="694">
        <v>154.86000000000001</v>
      </c>
      <c r="R88" s="694">
        <v>143</v>
      </c>
      <c r="S88" s="694">
        <v>171.66</v>
      </c>
      <c r="T88" s="694">
        <v>126.38000000000001</v>
      </c>
      <c r="U88" s="694">
        <v>147.62</v>
      </c>
      <c r="V88" s="694">
        <v>146.5</v>
      </c>
      <c r="W88" s="695">
        <v>154.2586</v>
      </c>
      <c r="X88" s="697">
        <v>48087.46</v>
      </c>
      <c r="Y88" s="694">
        <v>228</v>
      </c>
      <c r="Z88" s="694">
        <v>129.28</v>
      </c>
      <c r="AA88" s="694">
        <v>147.97</v>
      </c>
      <c r="AB88" s="695">
        <v>142.73660000000001</v>
      </c>
      <c r="AC88" s="696">
        <v>595.34</v>
      </c>
      <c r="AD88" s="694">
        <v>166</v>
      </c>
      <c r="AE88" s="694">
        <v>157.172</v>
      </c>
      <c r="AF88" s="698">
        <v>702.55000000000007</v>
      </c>
      <c r="AG88" s="694">
        <v>158.14000000000001</v>
      </c>
      <c r="AH88" s="694">
        <v>147.49</v>
      </c>
      <c r="AI88" s="694">
        <v>149.04</v>
      </c>
      <c r="AJ88" s="695">
        <v>178.09360000000001</v>
      </c>
      <c r="AK88" s="697">
        <v>1644</v>
      </c>
      <c r="AL88" s="702"/>
      <c r="AM88" s="645">
        <v>146.11279043032283</v>
      </c>
      <c r="AN88" s="643">
        <v>-1.8714769544555421E-2</v>
      </c>
      <c r="AO88" s="702"/>
      <c r="AP88" s="695">
        <v>184.05620000000002</v>
      </c>
      <c r="AQ88" s="1337">
        <v>131.19</v>
      </c>
      <c r="AR88" s="702"/>
      <c r="AS88" s="1338">
        <v>146.47187119999998</v>
      </c>
      <c r="AT88" s="643">
        <v>-1.7334877558393913E-2</v>
      </c>
      <c r="AU88" s="702"/>
      <c r="AV88" s="700"/>
      <c r="AY88" s="701"/>
      <c r="AZ88" s="701"/>
      <c r="BA88" s="701"/>
      <c r="BB88" s="701"/>
      <c r="BC88" s="701"/>
      <c r="BD88" s="701"/>
      <c r="BE88" s="701"/>
      <c r="BF88" s="701"/>
      <c r="BG88" s="701"/>
      <c r="BH88" s="701"/>
      <c r="BI88" s="701"/>
      <c r="BJ88" s="701"/>
      <c r="BK88" s="701"/>
      <c r="BL88" s="701"/>
      <c r="BM88" s="701"/>
      <c r="BN88" s="701"/>
      <c r="BO88" s="701"/>
      <c r="BP88" s="701"/>
      <c r="BQ88" s="701"/>
      <c r="BR88" s="701"/>
      <c r="BS88" s="701"/>
      <c r="BT88" s="701"/>
      <c r="BU88" s="701"/>
      <c r="BV88" s="701"/>
      <c r="BW88" s="701"/>
      <c r="BX88" s="701"/>
      <c r="BY88" s="701"/>
      <c r="BZ88" s="701"/>
      <c r="CA88" s="701"/>
      <c r="CB88" s="701"/>
      <c r="CC88" s="701"/>
      <c r="CD88" s="701"/>
      <c r="CE88" s="701"/>
      <c r="CF88" s="701"/>
      <c r="CG88" s="701"/>
      <c r="CH88" s="701"/>
      <c r="CI88" s="701"/>
    </row>
    <row r="89" spans="1:87" ht="30" hidden="1" customHeight="1" outlineLevel="1">
      <c r="A89" s="693">
        <v>42184</v>
      </c>
      <c r="B89" s="1474">
        <v>27</v>
      </c>
      <c r="C89" s="694">
        <v>121.2</v>
      </c>
      <c r="D89" s="695">
        <v>162.15870000000001</v>
      </c>
      <c r="E89" s="696">
        <v>317.15000000000003</v>
      </c>
      <c r="F89" s="695">
        <v>146.0033</v>
      </c>
      <c r="G89" s="697">
        <v>3974</v>
      </c>
      <c r="H89" s="695">
        <v>135.11000000000001</v>
      </c>
      <c r="I89" s="697">
        <v>1008</v>
      </c>
      <c r="J89" s="694">
        <v>143.99</v>
      </c>
      <c r="K89" s="694">
        <v>145.21</v>
      </c>
      <c r="L89" s="694">
        <v>165.29</v>
      </c>
      <c r="M89" s="694">
        <v>154.15</v>
      </c>
      <c r="N89" s="694">
        <v>145</v>
      </c>
      <c r="O89" s="695">
        <v>145.39709999999999</v>
      </c>
      <c r="P89" s="697">
        <v>1104</v>
      </c>
      <c r="Q89" s="694">
        <v>154.38</v>
      </c>
      <c r="R89" s="694">
        <v>142</v>
      </c>
      <c r="S89" s="694">
        <v>174.72</v>
      </c>
      <c r="T89" s="694">
        <v>152.09</v>
      </c>
      <c r="U89" s="694">
        <v>144.21</v>
      </c>
      <c r="V89" s="694">
        <v>140</v>
      </c>
      <c r="W89" s="695">
        <v>146.20660000000001</v>
      </c>
      <c r="X89" s="697">
        <v>45994.71</v>
      </c>
      <c r="Y89" s="694">
        <v>228</v>
      </c>
      <c r="Z89" s="694">
        <v>122.66</v>
      </c>
      <c r="AA89" s="694">
        <v>142.11000000000001</v>
      </c>
      <c r="AB89" s="695">
        <v>137.47540000000001</v>
      </c>
      <c r="AC89" s="696">
        <v>576.02</v>
      </c>
      <c r="AD89" s="694">
        <v>166</v>
      </c>
      <c r="AE89" s="694">
        <v>156.51260000000002</v>
      </c>
      <c r="AF89" s="698">
        <v>700.68000000000006</v>
      </c>
      <c r="AG89" s="694">
        <v>152.66</v>
      </c>
      <c r="AH89" s="694">
        <v>146.81</v>
      </c>
      <c r="AI89" s="694">
        <v>148.93</v>
      </c>
      <c r="AJ89" s="695">
        <v>176.7671</v>
      </c>
      <c r="AK89" s="697">
        <v>1643</v>
      </c>
      <c r="AL89" s="702"/>
      <c r="AM89" s="645">
        <v>142.9001264549162</v>
      </c>
      <c r="AN89" s="643">
        <v>-2.1987561567641478E-2</v>
      </c>
      <c r="AO89" s="702"/>
      <c r="AP89" s="695">
        <v>184.6036</v>
      </c>
      <c r="AQ89" s="1337">
        <v>131.12</v>
      </c>
      <c r="AR89" s="702"/>
      <c r="AS89" s="1338">
        <v>143.51011790810085</v>
      </c>
      <c r="AT89" s="643">
        <v>-2.0220628490879355E-2</v>
      </c>
      <c r="AU89" s="702"/>
      <c r="AV89" s="700"/>
      <c r="AY89" s="701"/>
      <c r="AZ89" s="701"/>
      <c r="BA89" s="701"/>
      <c r="BB89" s="701"/>
      <c r="BC89" s="701"/>
      <c r="BD89" s="701"/>
      <c r="BE89" s="701"/>
      <c r="BF89" s="701"/>
      <c r="BG89" s="701"/>
      <c r="BH89" s="701"/>
      <c r="BI89" s="701"/>
      <c r="BJ89" s="701"/>
      <c r="BK89" s="701"/>
      <c r="BL89" s="701"/>
      <c r="BM89" s="701"/>
      <c r="BN89" s="701"/>
      <c r="BO89" s="701"/>
      <c r="BP89" s="701"/>
      <c r="BQ89" s="701"/>
      <c r="BR89" s="701"/>
      <c r="BS89" s="701"/>
      <c r="BT89" s="701"/>
      <c r="BU89" s="701"/>
      <c r="BV89" s="701"/>
      <c r="BW89" s="701"/>
      <c r="BX89" s="701"/>
      <c r="BY89" s="701"/>
      <c r="BZ89" s="701"/>
      <c r="CA89" s="701"/>
      <c r="CB89" s="701"/>
      <c r="CC89" s="701"/>
      <c r="CD89" s="701"/>
      <c r="CE89" s="701"/>
      <c r="CF89" s="701"/>
      <c r="CG89" s="701"/>
      <c r="CH89" s="701"/>
      <c r="CI89" s="701"/>
    </row>
    <row r="90" spans="1:87" ht="30" hidden="1" customHeight="1" outlineLevel="1">
      <c r="A90" s="693">
        <v>42191</v>
      </c>
      <c r="B90" s="1474">
        <v>28</v>
      </c>
      <c r="C90" s="694">
        <v>120.9</v>
      </c>
      <c r="D90" s="695">
        <v>162.08199999999999</v>
      </c>
      <c r="E90" s="696">
        <v>317</v>
      </c>
      <c r="F90" s="695">
        <v>145.93470000000002</v>
      </c>
      <c r="G90" s="697">
        <v>3958</v>
      </c>
      <c r="H90" s="695">
        <v>135.08750000000001</v>
      </c>
      <c r="I90" s="697">
        <v>1008</v>
      </c>
      <c r="J90" s="694">
        <v>144.39000000000001</v>
      </c>
      <c r="K90" s="694">
        <v>146.22</v>
      </c>
      <c r="L90" s="694">
        <v>168.07</v>
      </c>
      <c r="M90" s="694">
        <v>153.93</v>
      </c>
      <c r="N90" s="694">
        <v>145</v>
      </c>
      <c r="O90" s="695">
        <v>146.62440000000001</v>
      </c>
      <c r="P90" s="697">
        <v>1111</v>
      </c>
      <c r="Q90" s="694">
        <v>151.22</v>
      </c>
      <c r="R90" s="694">
        <v>146</v>
      </c>
      <c r="S90" s="694">
        <v>175.35</v>
      </c>
      <c r="T90" s="694">
        <v>147.85</v>
      </c>
      <c r="U90" s="694">
        <v>144.77000000000001</v>
      </c>
      <c r="V90" s="694">
        <v>141.5</v>
      </c>
      <c r="W90" s="695">
        <v>147.8887</v>
      </c>
      <c r="X90" s="697">
        <v>46535.94</v>
      </c>
      <c r="Y90" s="694">
        <v>228</v>
      </c>
      <c r="Z90" s="694">
        <v>122.45</v>
      </c>
      <c r="AA90" s="694">
        <v>142.96</v>
      </c>
      <c r="AB90" s="695">
        <v>139.4091</v>
      </c>
      <c r="AC90" s="696">
        <v>585.1</v>
      </c>
      <c r="AD90" s="694">
        <v>166</v>
      </c>
      <c r="AE90" s="694">
        <v>154.2576</v>
      </c>
      <c r="AF90" s="698">
        <v>689.84</v>
      </c>
      <c r="AG90" s="694">
        <v>152.47</v>
      </c>
      <c r="AH90" s="694">
        <v>148.1</v>
      </c>
      <c r="AI90" s="694">
        <v>148.24</v>
      </c>
      <c r="AJ90" s="695">
        <v>175.19490000000002</v>
      </c>
      <c r="AK90" s="697">
        <v>1643</v>
      </c>
      <c r="AL90" s="702"/>
      <c r="AM90" s="645">
        <v>143.20466046219116</v>
      </c>
      <c r="AN90" s="643">
        <v>2.1310968354604221E-3</v>
      </c>
      <c r="AO90" s="702"/>
      <c r="AP90" s="695">
        <v>184.4735</v>
      </c>
      <c r="AQ90" s="1337">
        <v>131.83000000000001</v>
      </c>
      <c r="AR90" s="702"/>
      <c r="AS90" s="1338">
        <v>143.86405447369097</v>
      </c>
      <c r="AT90" s="643">
        <v>2.4662830102109012E-3</v>
      </c>
      <c r="AU90" s="702"/>
      <c r="AV90" s="700"/>
      <c r="AY90" s="701"/>
      <c r="AZ90" s="701"/>
      <c r="BA90" s="701"/>
      <c r="BB90" s="701"/>
      <c r="BC90" s="701"/>
      <c r="BD90" s="701"/>
      <c r="BE90" s="701"/>
      <c r="BF90" s="701"/>
      <c r="BG90" s="701"/>
      <c r="BH90" s="701"/>
      <c r="BI90" s="701"/>
      <c r="BJ90" s="701"/>
      <c r="BK90" s="701"/>
      <c r="BL90" s="701"/>
      <c r="BM90" s="701"/>
      <c r="BN90" s="701"/>
      <c r="BO90" s="701"/>
      <c r="BP90" s="701"/>
      <c r="BQ90" s="701"/>
      <c r="BR90" s="701"/>
      <c r="BS90" s="701"/>
      <c r="BT90" s="701"/>
      <c r="BU90" s="701"/>
      <c r="BV90" s="701"/>
      <c r="BW90" s="701"/>
      <c r="BX90" s="701"/>
      <c r="BY90" s="701"/>
      <c r="BZ90" s="701"/>
      <c r="CA90" s="701"/>
      <c r="CB90" s="701"/>
      <c r="CC90" s="701"/>
      <c r="CD90" s="701"/>
      <c r="CE90" s="701"/>
      <c r="CF90" s="701"/>
      <c r="CG90" s="701"/>
      <c r="CH90" s="701"/>
      <c r="CI90" s="701"/>
    </row>
    <row r="91" spans="1:87" ht="30" hidden="1" customHeight="1" outlineLevel="1">
      <c r="A91" s="693">
        <v>42198</v>
      </c>
      <c r="B91" s="1474">
        <v>29</v>
      </c>
      <c r="C91" s="694">
        <v>122.2</v>
      </c>
      <c r="D91" s="695">
        <v>163.64660000000001</v>
      </c>
      <c r="E91" s="696">
        <v>320.06</v>
      </c>
      <c r="F91" s="695">
        <v>146.77160000000001</v>
      </c>
      <c r="G91" s="697">
        <v>3976</v>
      </c>
      <c r="H91" s="695">
        <v>135.07740000000001</v>
      </c>
      <c r="I91" s="697">
        <v>1008</v>
      </c>
      <c r="J91" s="694">
        <v>144.25</v>
      </c>
      <c r="K91" s="694">
        <v>147.30000000000001</v>
      </c>
      <c r="L91" s="694">
        <v>170.86</v>
      </c>
      <c r="M91" s="694">
        <v>154.4</v>
      </c>
      <c r="N91" s="694">
        <v>146</v>
      </c>
      <c r="O91" s="695">
        <v>146.98070000000001</v>
      </c>
      <c r="P91" s="697">
        <v>1115</v>
      </c>
      <c r="Q91" s="694">
        <v>151.30000000000001</v>
      </c>
      <c r="R91" s="694">
        <v>148</v>
      </c>
      <c r="S91" s="694">
        <v>175.41</v>
      </c>
      <c r="T91" s="694">
        <v>146.56</v>
      </c>
      <c r="U91" s="694">
        <v>145.09</v>
      </c>
      <c r="V91" s="694">
        <v>141.6</v>
      </c>
      <c r="W91" s="695">
        <v>151.14449999999999</v>
      </c>
      <c r="X91" s="697">
        <v>46866.03</v>
      </c>
      <c r="Y91" s="694">
        <v>228</v>
      </c>
      <c r="Z91" s="694">
        <v>122.37</v>
      </c>
      <c r="AA91" s="694">
        <v>145.25</v>
      </c>
      <c r="AB91" s="695">
        <v>142.89100000000002</v>
      </c>
      <c r="AC91" s="696">
        <v>590.94000000000005</v>
      </c>
      <c r="AD91" s="694">
        <v>166</v>
      </c>
      <c r="AE91" s="694">
        <v>154.07859999999999</v>
      </c>
      <c r="AF91" s="698">
        <v>682.39</v>
      </c>
      <c r="AG91" s="694">
        <v>154.05000000000001</v>
      </c>
      <c r="AH91" s="694">
        <v>149.25</v>
      </c>
      <c r="AI91" s="694">
        <v>147.78</v>
      </c>
      <c r="AJ91" s="695">
        <v>175.19490000000002</v>
      </c>
      <c r="AK91" s="697">
        <v>1643</v>
      </c>
      <c r="AL91" s="702"/>
      <c r="AM91" s="645">
        <v>144.03830314912832</v>
      </c>
      <c r="AN91" s="643">
        <v>5.8213376872413569E-3</v>
      </c>
      <c r="AO91" s="702"/>
      <c r="AP91" s="695">
        <v>186.8383</v>
      </c>
      <c r="AQ91" s="1337">
        <v>132.1</v>
      </c>
      <c r="AR91" s="702"/>
      <c r="AS91" s="1338">
        <v>144.70719829117257</v>
      </c>
      <c r="AT91" s="643">
        <v>5.8606982860738288E-3</v>
      </c>
      <c r="AU91" s="702"/>
      <c r="AV91" s="700"/>
      <c r="AY91" s="701"/>
      <c r="AZ91" s="701"/>
      <c r="BA91" s="701"/>
      <c r="BB91" s="701"/>
      <c r="BC91" s="701"/>
      <c r="BD91" s="701"/>
      <c r="BE91" s="701"/>
      <c r="BF91" s="701"/>
      <c r="BG91" s="701"/>
      <c r="BH91" s="701"/>
      <c r="BI91" s="701"/>
      <c r="BJ91" s="701"/>
      <c r="BK91" s="701"/>
      <c r="BL91" s="701"/>
      <c r="BM91" s="701"/>
      <c r="BN91" s="701"/>
      <c r="BO91" s="701"/>
      <c r="BP91" s="701"/>
      <c r="BQ91" s="701"/>
      <c r="BR91" s="701"/>
      <c r="BS91" s="701"/>
      <c r="BT91" s="701"/>
      <c r="BU91" s="701"/>
      <c r="BV91" s="701"/>
      <c r="BW91" s="701"/>
      <c r="BX91" s="701"/>
      <c r="BY91" s="701"/>
      <c r="BZ91" s="701"/>
      <c r="CA91" s="701"/>
      <c r="CB91" s="701"/>
      <c r="CC91" s="701"/>
      <c r="CD91" s="701"/>
      <c r="CE91" s="701"/>
      <c r="CF91" s="701"/>
      <c r="CG91" s="701"/>
      <c r="CH91" s="701"/>
      <c r="CI91" s="701"/>
    </row>
    <row r="92" spans="1:87" ht="30" hidden="1" customHeight="1" outlineLevel="1" collapsed="1">
      <c r="A92" s="693">
        <v>42205</v>
      </c>
      <c r="B92" s="1474">
        <v>30</v>
      </c>
      <c r="C92" s="694">
        <v>121.5</v>
      </c>
      <c r="D92" s="695">
        <v>162.941</v>
      </c>
      <c r="E92" s="696">
        <v>318.68</v>
      </c>
      <c r="F92" s="695">
        <v>146.69810000000001</v>
      </c>
      <c r="G92" s="697">
        <v>3969</v>
      </c>
      <c r="H92" s="695">
        <v>135.09120000000001</v>
      </c>
      <c r="I92" s="697">
        <v>1008</v>
      </c>
      <c r="J92" s="694">
        <v>143.67000000000002</v>
      </c>
      <c r="K92" s="694">
        <v>145.85</v>
      </c>
      <c r="L92" s="694">
        <v>172.71</v>
      </c>
      <c r="M92" s="694">
        <v>154.41</v>
      </c>
      <c r="N92" s="694">
        <v>149</v>
      </c>
      <c r="O92" s="695">
        <v>145.99250000000001</v>
      </c>
      <c r="P92" s="697">
        <v>1108</v>
      </c>
      <c r="Q92" s="694">
        <v>147.19</v>
      </c>
      <c r="R92" s="694">
        <v>148</v>
      </c>
      <c r="S92" s="694">
        <v>175.43</v>
      </c>
      <c r="T92" s="694">
        <v>144.97999999999999</v>
      </c>
      <c r="U92" s="694">
        <v>143.52000000000001</v>
      </c>
      <c r="V92" s="694">
        <v>140.30000000000001</v>
      </c>
      <c r="W92" s="695">
        <v>149.12890000000002</v>
      </c>
      <c r="X92" s="697">
        <v>46174.78</v>
      </c>
      <c r="Y92" s="694">
        <v>228</v>
      </c>
      <c r="Z92" s="694">
        <v>122.37</v>
      </c>
      <c r="AA92" s="694">
        <v>145.44</v>
      </c>
      <c r="AB92" s="695">
        <v>141.45260000000002</v>
      </c>
      <c r="AC92" s="696">
        <v>582.73</v>
      </c>
      <c r="AD92" s="694">
        <v>166</v>
      </c>
      <c r="AE92" s="694">
        <v>153.47470000000001</v>
      </c>
      <c r="AF92" s="698">
        <v>678.29</v>
      </c>
      <c r="AG92" s="694">
        <v>154.93</v>
      </c>
      <c r="AH92" s="694">
        <v>148.77000000000001</v>
      </c>
      <c r="AI92" s="694">
        <v>148</v>
      </c>
      <c r="AJ92" s="695">
        <v>177.97020000000001</v>
      </c>
      <c r="AK92" s="697">
        <v>1671</v>
      </c>
      <c r="AL92" s="702"/>
      <c r="AM92" s="645">
        <v>143.70747713922009</v>
      </c>
      <c r="AN92" s="643">
        <v>-2.2967919135072901E-3</v>
      </c>
      <c r="AO92" s="702"/>
      <c r="AP92" s="695">
        <v>187.71200000000002</v>
      </c>
      <c r="AQ92" s="1337">
        <v>131.68</v>
      </c>
      <c r="AR92" s="702"/>
      <c r="AS92" s="1338">
        <v>144.43463499978296</v>
      </c>
      <c r="AT92" s="643">
        <v>-1.8835503320379088E-3</v>
      </c>
      <c r="AU92" s="702"/>
      <c r="AV92" s="700"/>
      <c r="AY92" s="701"/>
      <c r="AZ92" s="701"/>
      <c r="BA92" s="701"/>
      <c r="BB92" s="701"/>
      <c r="BC92" s="701"/>
      <c r="BD92" s="701"/>
      <c r="BE92" s="701"/>
      <c r="BF92" s="701"/>
      <c r="BG92" s="701"/>
      <c r="BH92" s="701"/>
      <c r="BI92" s="701"/>
      <c r="BJ92" s="701"/>
      <c r="BK92" s="701"/>
      <c r="BL92" s="701"/>
      <c r="BM92" s="701"/>
      <c r="BN92" s="701"/>
      <c r="BO92" s="701"/>
      <c r="BP92" s="701"/>
      <c r="BQ92" s="701"/>
      <c r="BR92" s="701"/>
      <c r="BS92" s="701"/>
      <c r="BT92" s="701"/>
      <c r="BU92" s="701"/>
      <c r="BV92" s="701"/>
      <c r="BW92" s="701"/>
      <c r="BX92" s="701"/>
      <c r="BY92" s="701"/>
      <c r="BZ92" s="701"/>
      <c r="CA92" s="701"/>
      <c r="CB92" s="701"/>
      <c r="CC92" s="701"/>
      <c r="CD92" s="701"/>
      <c r="CE92" s="701"/>
      <c r="CF92" s="701"/>
      <c r="CG92" s="701"/>
      <c r="CH92" s="701"/>
      <c r="CI92" s="701"/>
    </row>
    <row r="93" spans="1:87" ht="30" hidden="1" customHeight="1" outlineLevel="1">
      <c r="A93" s="693">
        <v>42212</v>
      </c>
      <c r="B93" s="1474">
        <v>31</v>
      </c>
      <c r="C93" s="694">
        <v>121.60000000000001</v>
      </c>
      <c r="D93" s="695">
        <v>164.50050000000002</v>
      </c>
      <c r="E93" s="696">
        <v>321.73</v>
      </c>
      <c r="F93" s="695">
        <v>146.8974</v>
      </c>
      <c r="G93" s="697">
        <v>3972</v>
      </c>
      <c r="H93" s="695">
        <v>135.09530000000001</v>
      </c>
      <c r="I93" s="697">
        <v>1008</v>
      </c>
      <c r="J93" s="694">
        <v>144.02000000000001</v>
      </c>
      <c r="K93" s="694">
        <v>148.87</v>
      </c>
      <c r="L93" s="694">
        <v>172.71</v>
      </c>
      <c r="M93" s="694">
        <v>153.99</v>
      </c>
      <c r="N93" s="694">
        <v>151</v>
      </c>
      <c r="O93" s="695">
        <v>146.4589</v>
      </c>
      <c r="P93" s="697">
        <v>1112</v>
      </c>
      <c r="Q93" s="694">
        <v>147.22999999999999</v>
      </c>
      <c r="R93" s="694">
        <v>149</v>
      </c>
      <c r="S93" s="694">
        <v>174.72</v>
      </c>
      <c r="T93" s="694">
        <v>146.14000000000001</v>
      </c>
      <c r="U93" s="694">
        <v>142.12</v>
      </c>
      <c r="V93" s="694">
        <v>140.30000000000001</v>
      </c>
      <c r="W93" s="695">
        <v>149.8289</v>
      </c>
      <c r="X93" s="697">
        <v>46359.41</v>
      </c>
      <c r="Y93" s="694">
        <v>228</v>
      </c>
      <c r="Z93" s="694">
        <v>122.39</v>
      </c>
      <c r="AA93" s="694">
        <v>145.54</v>
      </c>
      <c r="AB93" s="695">
        <v>140.74960000000002</v>
      </c>
      <c r="AC93" s="696">
        <v>582.05000000000007</v>
      </c>
      <c r="AD93" s="694">
        <v>166</v>
      </c>
      <c r="AE93" s="694">
        <v>153.51</v>
      </c>
      <c r="AF93" s="698">
        <v>677.51</v>
      </c>
      <c r="AG93" s="694">
        <v>154.20000000000002</v>
      </c>
      <c r="AH93" s="694">
        <v>149.45000000000002</v>
      </c>
      <c r="AI93" s="694">
        <v>148.35</v>
      </c>
      <c r="AJ93" s="695">
        <v>176.67740000000001</v>
      </c>
      <c r="AK93" s="697">
        <v>1671</v>
      </c>
      <c r="AL93" s="702"/>
      <c r="AM93" s="645">
        <v>143.85225465875379</v>
      </c>
      <c r="AN93" s="643">
        <v>1.007445975782062E-3</v>
      </c>
      <c r="AO93" s="702"/>
      <c r="AP93" s="695">
        <v>186.43530000000001</v>
      </c>
      <c r="AQ93" s="1337">
        <v>131.61000000000001</v>
      </c>
      <c r="AR93" s="702"/>
      <c r="AS93" s="1338">
        <v>144.57643740175084</v>
      </c>
      <c r="AT93" s="643">
        <v>9.817756105943154E-4</v>
      </c>
      <c r="AU93" s="702"/>
      <c r="AV93" s="700"/>
      <c r="AY93" s="701"/>
      <c r="AZ93" s="701"/>
      <c r="BA93" s="701"/>
      <c r="BB93" s="701"/>
      <c r="BC93" s="701"/>
      <c r="BD93" s="701"/>
      <c r="BE93" s="701"/>
      <c r="BF93" s="701"/>
      <c r="BG93" s="701"/>
      <c r="BH93" s="701"/>
      <c r="BI93" s="701"/>
      <c r="BJ93" s="701"/>
      <c r="BK93" s="701"/>
      <c r="BL93" s="701"/>
      <c r="BM93" s="701"/>
      <c r="BN93" s="701"/>
      <c r="BO93" s="701"/>
      <c r="BP93" s="701"/>
      <c r="BQ93" s="701"/>
      <c r="BR93" s="701"/>
      <c r="BS93" s="701"/>
      <c r="BT93" s="701"/>
      <c r="BU93" s="701"/>
      <c r="BV93" s="701"/>
      <c r="BW93" s="701"/>
      <c r="BX93" s="701"/>
      <c r="BY93" s="701"/>
      <c r="BZ93" s="701"/>
      <c r="CA93" s="701"/>
      <c r="CB93" s="701"/>
      <c r="CC93" s="701"/>
      <c r="CD93" s="701"/>
      <c r="CE93" s="701"/>
      <c r="CF93" s="701"/>
      <c r="CG93" s="701"/>
      <c r="CH93" s="701"/>
      <c r="CI93" s="701"/>
    </row>
    <row r="94" spans="1:87" ht="30" hidden="1" customHeight="1" outlineLevel="1">
      <c r="A94" s="693">
        <v>42219</v>
      </c>
      <c r="B94" s="1474">
        <v>32</v>
      </c>
      <c r="C94" s="694">
        <v>123.10000000000001</v>
      </c>
      <c r="D94" s="695">
        <v>167.19500000000002</v>
      </c>
      <c r="E94" s="696">
        <v>327</v>
      </c>
      <c r="F94" s="695">
        <v>146.96080000000001</v>
      </c>
      <c r="G94" s="697">
        <v>3973</v>
      </c>
      <c r="H94" s="695">
        <v>135.09040000000002</v>
      </c>
      <c r="I94" s="697">
        <v>1008</v>
      </c>
      <c r="J94" s="694">
        <v>142.09</v>
      </c>
      <c r="K94" s="694">
        <v>145.5</v>
      </c>
      <c r="L94" s="694">
        <v>171.79</v>
      </c>
      <c r="M94" s="694">
        <v>154.43</v>
      </c>
      <c r="N94" s="694">
        <v>151</v>
      </c>
      <c r="O94" s="695">
        <v>147.09180000000001</v>
      </c>
      <c r="P94" s="697">
        <v>1114</v>
      </c>
      <c r="Q94" s="694">
        <v>147.08000000000001</v>
      </c>
      <c r="R94" s="694">
        <v>156</v>
      </c>
      <c r="S94" s="694">
        <v>175.17000000000002</v>
      </c>
      <c r="T94" s="694">
        <v>148.43</v>
      </c>
      <c r="U94" s="694">
        <v>141.37</v>
      </c>
      <c r="V94" s="694">
        <v>139.4</v>
      </c>
      <c r="W94" s="695">
        <v>149.24120000000002</v>
      </c>
      <c r="X94" s="697">
        <v>46152.62</v>
      </c>
      <c r="Y94" s="694">
        <v>228</v>
      </c>
      <c r="Z94" s="694">
        <v>122.14</v>
      </c>
      <c r="AA94" s="694">
        <v>145.41</v>
      </c>
      <c r="AB94" s="695">
        <v>139.83440000000002</v>
      </c>
      <c r="AC94" s="696">
        <v>582.66999999999996</v>
      </c>
      <c r="AD94" s="694">
        <v>165</v>
      </c>
      <c r="AE94" s="694">
        <v>152.96270000000001</v>
      </c>
      <c r="AF94" s="698">
        <v>674.55000000000007</v>
      </c>
      <c r="AG94" s="694">
        <v>154.38</v>
      </c>
      <c r="AH94" s="694">
        <v>148.16</v>
      </c>
      <c r="AI94" s="694">
        <v>148.02000000000001</v>
      </c>
      <c r="AJ94" s="695">
        <v>174.5882</v>
      </c>
      <c r="AK94" s="697">
        <v>1660</v>
      </c>
      <c r="AL94" s="702"/>
      <c r="AM94" s="645">
        <v>143.09226937429096</v>
      </c>
      <c r="AN94" s="643">
        <v>-5.2830960923460069E-3</v>
      </c>
      <c r="AO94" s="702"/>
      <c r="AP94" s="695">
        <v>186.5746</v>
      </c>
      <c r="AQ94" s="1337">
        <v>131.07</v>
      </c>
      <c r="AR94" s="702"/>
      <c r="AS94" s="1338">
        <v>144.07183639855296</v>
      </c>
      <c r="AT94" s="643">
        <v>-3.4902022228953111E-3</v>
      </c>
      <c r="AU94" s="702"/>
      <c r="AV94" s="700"/>
      <c r="AY94" s="701"/>
      <c r="AZ94" s="701"/>
      <c r="BA94" s="701"/>
      <c r="BB94" s="701"/>
      <c r="BC94" s="701"/>
      <c r="BD94" s="701"/>
      <c r="BE94" s="701"/>
      <c r="BF94" s="701"/>
      <c r="BG94" s="701"/>
      <c r="BH94" s="701"/>
      <c r="BI94" s="701"/>
      <c r="BJ94" s="701"/>
      <c r="BK94" s="701"/>
      <c r="BL94" s="701"/>
      <c r="BM94" s="701"/>
      <c r="BN94" s="701"/>
      <c r="BO94" s="701"/>
      <c r="BP94" s="701"/>
      <c r="BQ94" s="701"/>
      <c r="BR94" s="701"/>
      <c r="BS94" s="701"/>
      <c r="BT94" s="701"/>
      <c r="BU94" s="701"/>
      <c r="BV94" s="701"/>
      <c r="BW94" s="701"/>
      <c r="BX94" s="701"/>
      <c r="BY94" s="701"/>
      <c r="BZ94" s="701"/>
      <c r="CA94" s="701"/>
      <c r="CB94" s="701"/>
      <c r="CC94" s="701"/>
      <c r="CD94" s="701"/>
      <c r="CE94" s="701"/>
      <c r="CF94" s="701"/>
      <c r="CG94" s="701"/>
      <c r="CH94" s="701"/>
      <c r="CI94" s="701"/>
    </row>
    <row r="95" spans="1:87" ht="30" hidden="1" customHeight="1" outlineLevel="1">
      <c r="A95" s="693">
        <v>42226</v>
      </c>
      <c r="B95" s="1474">
        <v>33</v>
      </c>
      <c r="C95" s="694">
        <v>120.8</v>
      </c>
      <c r="D95" s="695">
        <v>172.30800000000002</v>
      </c>
      <c r="E95" s="696">
        <v>337</v>
      </c>
      <c r="F95" s="695">
        <v>145.85720000000001</v>
      </c>
      <c r="G95" s="697">
        <v>3942</v>
      </c>
      <c r="H95" s="695">
        <v>127.16820000000001</v>
      </c>
      <c r="I95" s="697">
        <v>949</v>
      </c>
      <c r="J95" s="694">
        <v>139.97999999999999</v>
      </c>
      <c r="K95" s="694">
        <v>147.83000000000001</v>
      </c>
      <c r="L95" s="694">
        <v>171.79</v>
      </c>
      <c r="M95" s="694">
        <v>154.99</v>
      </c>
      <c r="N95" s="694">
        <v>153</v>
      </c>
      <c r="O95" s="695">
        <v>146.83000000000001</v>
      </c>
      <c r="P95" s="697">
        <v>1108</v>
      </c>
      <c r="Q95" s="694">
        <v>143.37</v>
      </c>
      <c r="R95" s="694">
        <v>156</v>
      </c>
      <c r="S95" s="694">
        <v>175.86</v>
      </c>
      <c r="T95" s="694">
        <v>145.31</v>
      </c>
      <c r="U95" s="694">
        <v>140.79</v>
      </c>
      <c r="V95" s="694">
        <v>138</v>
      </c>
      <c r="W95" s="695">
        <v>148.6241</v>
      </c>
      <c r="X95" s="697">
        <v>46224.85</v>
      </c>
      <c r="Y95" s="694">
        <v>237</v>
      </c>
      <c r="Z95" s="694">
        <v>120.21000000000001</v>
      </c>
      <c r="AA95" s="694">
        <v>145.47999999999999</v>
      </c>
      <c r="AB95" s="695">
        <v>138.35599999999999</v>
      </c>
      <c r="AC95" s="696">
        <v>579.69000000000005</v>
      </c>
      <c r="AD95" s="694">
        <v>165</v>
      </c>
      <c r="AE95" s="694">
        <v>151.15450000000001</v>
      </c>
      <c r="AF95" s="698">
        <v>667.52</v>
      </c>
      <c r="AG95" s="694">
        <v>152.85</v>
      </c>
      <c r="AH95" s="694">
        <v>149.26</v>
      </c>
      <c r="AI95" s="694">
        <v>148.33000000000001</v>
      </c>
      <c r="AJ95" s="695">
        <v>175.28720000000001</v>
      </c>
      <c r="AK95" s="697">
        <v>1669</v>
      </c>
      <c r="AL95" s="702"/>
      <c r="AM95" s="645">
        <v>141.50337916696492</v>
      </c>
      <c r="AN95" s="643">
        <v>-1.110395561041766E-2</v>
      </c>
      <c r="AO95" s="702"/>
      <c r="AP95" s="695">
        <v>184.19050000000001</v>
      </c>
      <c r="AQ95" s="1337">
        <v>130.92000000000002</v>
      </c>
      <c r="AR95" s="702"/>
      <c r="AS95" s="1338">
        <v>142.41638198472666</v>
      </c>
      <c r="AT95" s="643">
        <v>-1.1490479022192357E-2</v>
      </c>
      <c r="AU95" s="702"/>
      <c r="AV95" s="700"/>
      <c r="AY95" s="701"/>
      <c r="AZ95" s="701"/>
      <c r="BA95" s="701"/>
      <c r="BB95" s="701"/>
      <c r="BC95" s="701"/>
      <c r="BD95" s="701"/>
      <c r="BE95" s="701"/>
      <c r="BF95" s="701"/>
      <c r="BG95" s="701"/>
      <c r="BH95" s="701"/>
      <c r="BI95" s="701"/>
      <c r="BJ95" s="701"/>
      <c r="BK95" s="701"/>
      <c r="BL95" s="701"/>
      <c r="BM95" s="701"/>
      <c r="BN95" s="701"/>
      <c r="BO95" s="701"/>
      <c r="BP95" s="701"/>
      <c r="BQ95" s="701"/>
      <c r="BR95" s="701"/>
      <c r="BS95" s="701"/>
      <c r="BT95" s="701"/>
      <c r="BU95" s="701"/>
      <c r="BV95" s="701"/>
      <c r="BW95" s="701"/>
      <c r="BX95" s="701"/>
      <c r="BY95" s="701"/>
      <c r="BZ95" s="701"/>
      <c r="CA95" s="701"/>
      <c r="CB95" s="701"/>
      <c r="CC95" s="701"/>
      <c r="CD95" s="701"/>
      <c r="CE95" s="701"/>
      <c r="CF95" s="701"/>
      <c r="CG95" s="701"/>
      <c r="CH95" s="701"/>
      <c r="CI95" s="701"/>
    </row>
    <row r="96" spans="1:87" ht="30" hidden="1" customHeight="1" outlineLevel="1">
      <c r="A96" s="693">
        <v>42233</v>
      </c>
      <c r="B96" s="1474">
        <v>34</v>
      </c>
      <c r="C96" s="694">
        <v>119.8</v>
      </c>
      <c r="D96" s="695">
        <v>172.30800000000002</v>
      </c>
      <c r="E96" s="696">
        <v>337</v>
      </c>
      <c r="F96" s="695">
        <v>144.39860000000002</v>
      </c>
      <c r="G96" s="697">
        <v>3902</v>
      </c>
      <c r="H96" s="695">
        <v>127.16070000000001</v>
      </c>
      <c r="I96" s="697">
        <v>949</v>
      </c>
      <c r="J96" s="694">
        <v>140.08000000000001</v>
      </c>
      <c r="K96" s="694">
        <v>147.72999999999999</v>
      </c>
      <c r="L96" s="694">
        <v>169.93</v>
      </c>
      <c r="M96" s="694">
        <v>153.41</v>
      </c>
      <c r="N96" s="694">
        <v>150</v>
      </c>
      <c r="O96" s="695">
        <v>146.6831</v>
      </c>
      <c r="P96" s="697">
        <v>1108</v>
      </c>
      <c r="Q96" s="694">
        <v>143.71</v>
      </c>
      <c r="R96" s="694">
        <v>156</v>
      </c>
      <c r="S96" s="694">
        <v>176.89000000000001</v>
      </c>
      <c r="T96" s="694">
        <v>145.09</v>
      </c>
      <c r="U96" s="694">
        <v>140.17000000000002</v>
      </c>
      <c r="V96" s="694">
        <v>136.9</v>
      </c>
      <c r="W96" s="695">
        <v>146.41679999999999</v>
      </c>
      <c r="X96" s="697">
        <v>45545.05</v>
      </c>
      <c r="Y96" s="694">
        <v>228</v>
      </c>
      <c r="Z96" s="694">
        <v>120.22</v>
      </c>
      <c r="AA96" s="694">
        <v>145.83000000000001</v>
      </c>
      <c r="AB96" s="695">
        <v>138.21380000000002</v>
      </c>
      <c r="AC96" s="696">
        <v>578.34</v>
      </c>
      <c r="AD96" s="694">
        <v>165</v>
      </c>
      <c r="AE96" s="694">
        <v>148.60380000000001</v>
      </c>
      <c r="AF96" s="698">
        <v>658.2</v>
      </c>
      <c r="AG96" s="694">
        <v>155.03</v>
      </c>
      <c r="AH96" s="694">
        <v>148.28</v>
      </c>
      <c r="AI96" s="694">
        <v>148.27000000000001</v>
      </c>
      <c r="AJ96" s="695">
        <v>176.98250000000002</v>
      </c>
      <c r="AK96" s="697">
        <v>1677</v>
      </c>
      <c r="AL96" s="702"/>
      <c r="AM96" s="645">
        <v>141.03545022893965</v>
      </c>
      <c r="AN96" s="643">
        <v>-3.3068393191737488E-3</v>
      </c>
      <c r="AO96" s="702"/>
      <c r="AP96" s="695">
        <v>183.50880000000001</v>
      </c>
      <c r="AQ96" s="1337">
        <v>130.75</v>
      </c>
      <c r="AR96" s="702"/>
      <c r="AS96" s="1338">
        <v>141.91247815366734</v>
      </c>
      <c r="AT96" s="643">
        <v>-3.5382434523112405E-3</v>
      </c>
      <c r="AU96" s="702"/>
      <c r="AV96" s="700"/>
      <c r="AY96" s="701"/>
      <c r="AZ96" s="701"/>
      <c r="BA96" s="701"/>
      <c r="BB96" s="701"/>
      <c r="BC96" s="701"/>
      <c r="BD96" s="701"/>
      <c r="BE96" s="701"/>
      <c r="BF96" s="701"/>
      <c r="BG96" s="701"/>
      <c r="BH96" s="701"/>
      <c r="BI96" s="701"/>
      <c r="BJ96" s="701"/>
      <c r="BK96" s="701"/>
      <c r="BL96" s="701"/>
      <c r="BM96" s="701"/>
      <c r="BN96" s="701"/>
      <c r="BO96" s="701"/>
      <c r="BP96" s="701"/>
      <c r="BQ96" s="701"/>
      <c r="BR96" s="701"/>
      <c r="BS96" s="701"/>
      <c r="BT96" s="701"/>
      <c r="BU96" s="701"/>
      <c r="BV96" s="701"/>
      <c r="BW96" s="701"/>
      <c r="BX96" s="701"/>
      <c r="BY96" s="701"/>
      <c r="BZ96" s="701"/>
      <c r="CA96" s="701"/>
      <c r="CB96" s="701"/>
      <c r="CC96" s="701"/>
      <c r="CD96" s="701"/>
      <c r="CE96" s="701"/>
      <c r="CF96" s="701"/>
      <c r="CG96" s="701"/>
      <c r="CH96" s="701"/>
      <c r="CI96" s="701"/>
    </row>
    <row r="97" spans="1:87" ht="30" hidden="1" customHeight="1" outlineLevel="1">
      <c r="A97" s="693">
        <v>42240</v>
      </c>
      <c r="B97" s="1474">
        <v>35</v>
      </c>
      <c r="C97" s="694">
        <v>121</v>
      </c>
      <c r="D97" s="695">
        <v>172.73240000000001</v>
      </c>
      <c r="E97" s="696">
        <v>337.83</v>
      </c>
      <c r="F97" s="695">
        <v>144.04390000000001</v>
      </c>
      <c r="G97" s="697">
        <v>3899</v>
      </c>
      <c r="H97" s="695">
        <v>127.16070000000001</v>
      </c>
      <c r="I97" s="697">
        <v>949</v>
      </c>
      <c r="J97" s="694">
        <v>141.52000000000001</v>
      </c>
      <c r="K97" s="694">
        <v>139.85</v>
      </c>
      <c r="L97" s="694">
        <v>172.71</v>
      </c>
      <c r="M97" s="694">
        <v>151.93</v>
      </c>
      <c r="N97" s="694">
        <v>150</v>
      </c>
      <c r="O97" s="695">
        <v>145.9323</v>
      </c>
      <c r="P97" s="697">
        <v>1103</v>
      </c>
      <c r="Q97" s="694">
        <v>143.71</v>
      </c>
      <c r="R97" s="694">
        <v>160</v>
      </c>
      <c r="S97" s="694">
        <v>171.02</v>
      </c>
      <c r="T97" s="694">
        <v>147.11000000000001</v>
      </c>
      <c r="U97" s="694">
        <v>139.17000000000002</v>
      </c>
      <c r="V97" s="694">
        <v>137.4</v>
      </c>
      <c r="W97" s="695">
        <v>144.80110000000002</v>
      </c>
      <c r="X97" s="697">
        <v>45521.32</v>
      </c>
      <c r="Y97" s="694">
        <v>228</v>
      </c>
      <c r="Z97" s="694">
        <v>121.08</v>
      </c>
      <c r="AA97" s="694">
        <v>146.56</v>
      </c>
      <c r="AB97" s="695">
        <v>137.37190000000001</v>
      </c>
      <c r="AC97" s="696">
        <v>581.25</v>
      </c>
      <c r="AD97" s="694">
        <v>165</v>
      </c>
      <c r="AE97" s="694">
        <v>147.98600000000002</v>
      </c>
      <c r="AF97" s="698">
        <v>656.32</v>
      </c>
      <c r="AG97" s="694">
        <v>155.44</v>
      </c>
      <c r="AH97" s="694">
        <v>148.99</v>
      </c>
      <c r="AI97" s="694">
        <v>147.95000000000002</v>
      </c>
      <c r="AJ97" s="695">
        <v>176.10890000000001</v>
      </c>
      <c r="AK97" s="697">
        <v>1681</v>
      </c>
      <c r="AL97" s="702"/>
      <c r="AM97" s="645">
        <v>141.21286347989587</v>
      </c>
      <c r="AN97" s="643">
        <v>1.2579337370017818E-3</v>
      </c>
      <c r="AO97" s="702"/>
      <c r="AP97" s="695">
        <v>180.0521</v>
      </c>
      <c r="AQ97" s="1337">
        <v>131.33000000000001</v>
      </c>
      <c r="AR97" s="702"/>
      <c r="AS97" s="1338">
        <v>142.1174818243997</v>
      </c>
      <c r="AT97" s="643">
        <v>1.4445781893146492E-3</v>
      </c>
      <c r="AU97" s="702"/>
      <c r="AV97" s="700"/>
      <c r="AY97" s="701"/>
      <c r="AZ97" s="701"/>
      <c r="BA97" s="701"/>
      <c r="BB97" s="701"/>
      <c r="BC97" s="701"/>
      <c r="BD97" s="701"/>
      <c r="BE97" s="701"/>
      <c r="BF97" s="701"/>
      <c r="BG97" s="701"/>
      <c r="BH97" s="701"/>
      <c r="BI97" s="701"/>
      <c r="BJ97" s="701"/>
      <c r="BK97" s="701"/>
      <c r="BL97" s="701"/>
      <c r="BM97" s="701"/>
      <c r="BN97" s="701"/>
      <c r="BO97" s="701"/>
      <c r="BP97" s="701"/>
      <c r="BQ97" s="701"/>
      <c r="BR97" s="701"/>
      <c r="BS97" s="701"/>
      <c r="BT97" s="701"/>
      <c r="BU97" s="701"/>
      <c r="BV97" s="701"/>
      <c r="BW97" s="701"/>
      <c r="BX97" s="701"/>
      <c r="BY97" s="701"/>
      <c r="BZ97" s="701"/>
      <c r="CA97" s="701"/>
      <c r="CB97" s="701"/>
      <c r="CC97" s="701"/>
      <c r="CD97" s="701"/>
      <c r="CE97" s="701"/>
      <c r="CF97" s="701"/>
      <c r="CG97" s="701"/>
      <c r="CH97" s="701"/>
      <c r="CI97" s="701"/>
    </row>
    <row r="98" spans="1:87" ht="30" hidden="1" customHeight="1" outlineLevel="1">
      <c r="A98" s="693">
        <v>42247</v>
      </c>
      <c r="B98" s="1474">
        <v>36</v>
      </c>
      <c r="C98" s="694">
        <v>123.2</v>
      </c>
      <c r="D98" s="695">
        <v>171.79160000000002</v>
      </c>
      <c r="E98" s="696">
        <v>335.99</v>
      </c>
      <c r="F98" s="695">
        <v>144.2578</v>
      </c>
      <c r="G98" s="697">
        <v>3899</v>
      </c>
      <c r="H98" s="695">
        <v>127.1704</v>
      </c>
      <c r="I98" s="697">
        <v>949</v>
      </c>
      <c r="J98" s="694">
        <v>145.80000000000001</v>
      </c>
      <c r="K98" s="694">
        <v>141.93</v>
      </c>
      <c r="L98" s="694">
        <v>173.64000000000001</v>
      </c>
      <c r="M98" s="694">
        <v>150.71</v>
      </c>
      <c r="N98" s="694">
        <v>149</v>
      </c>
      <c r="O98" s="695">
        <v>149.0094</v>
      </c>
      <c r="P98" s="697">
        <v>1126</v>
      </c>
      <c r="Q98" s="694">
        <v>143.37</v>
      </c>
      <c r="R98" s="694">
        <v>161</v>
      </c>
      <c r="S98" s="694">
        <v>166.53</v>
      </c>
      <c r="T98" s="694">
        <v>153.31</v>
      </c>
      <c r="U98" s="694">
        <v>141.58000000000001</v>
      </c>
      <c r="V98" s="694">
        <v>141.6</v>
      </c>
      <c r="W98" s="695">
        <v>146.791</v>
      </c>
      <c r="X98" s="697">
        <v>46118.590000000004</v>
      </c>
      <c r="Y98" s="694">
        <v>228</v>
      </c>
      <c r="Z98" s="694">
        <v>125.02</v>
      </c>
      <c r="AA98" s="694">
        <v>150.65</v>
      </c>
      <c r="AB98" s="695">
        <v>141.83320000000001</v>
      </c>
      <c r="AC98" s="696">
        <v>600.4</v>
      </c>
      <c r="AD98" s="694">
        <v>164</v>
      </c>
      <c r="AE98" s="694">
        <v>147.52620000000002</v>
      </c>
      <c r="AF98" s="698">
        <v>654.07000000000005</v>
      </c>
      <c r="AG98" s="694">
        <v>159.61000000000001</v>
      </c>
      <c r="AH98" s="694">
        <v>148.15</v>
      </c>
      <c r="AI98" s="694">
        <v>147.61000000000001</v>
      </c>
      <c r="AJ98" s="695">
        <v>178.67180000000002</v>
      </c>
      <c r="AK98" s="697">
        <v>1690</v>
      </c>
      <c r="AL98" s="702"/>
      <c r="AM98" s="645">
        <v>143.59726013923179</v>
      </c>
      <c r="AN98" s="643">
        <v>1.68851236394294E-2</v>
      </c>
      <c r="AO98" s="702"/>
      <c r="AP98" s="695">
        <v>177.40200000000002</v>
      </c>
      <c r="AQ98" s="1337">
        <v>129.93</v>
      </c>
      <c r="AR98" s="702"/>
      <c r="AS98" s="1338">
        <v>144.30846919948559</v>
      </c>
      <c r="AT98" s="643">
        <v>1.5416733725925891E-2</v>
      </c>
      <c r="AU98" s="702"/>
      <c r="AV98" s="700"/>
      <c r="AY98" s="701"/>
      <c r="AZ98" s="701"/>
      <c r="BA98" s="701"/>
      <c r="BB98" s="701"/>
      <c r="BC98" s="701"/>
      <c r="BD98" s="701"/>
      <c r="BE98" s="701"/>
      <c r="BF98" s="701"/>
      <c r="BG98" s="701"/>
      <c r="BH98" s="701"/>
      <c r="BI98" s="701"/>
      <c r="BJ98" s="701"/>
      <c r="BK98" s="701"/>
      <c r="BL98" s="701"/>
      <c r="BM98" s="701"/>
      <c r="BN98" s="701"/>
      <c r="BO98" s="701"/>
      <c r="BP98" s="701"/>
      <c r="BQ98" s="701"/>
      <c r="BR98" s="701"/>
      <c r="BS98" s="701"/>
      <c r="BT98" s="701"/>
      <c r="BU98" s="701"/>
      <c r="BV98" s="701"/>
      <c r="BW98" s="701"/>
      <c r="BX98" s="701"/>
      <c r="BY98" s="701"/>
      <c r="BZ98" s="701"/>
      <c r="CA98" s="701"/>
      <c r="CB98" s="701"/>
      <c r="CC98" s="701"/>
      <c r="CD98" s="701"/>
      <c r="CE98" s="701"/>
      <c r="CF98" s="701"/>
      <c r="CG98" s="701"/>
      <c r="CH98" s="701"/>
      <c r="CI98" s="701"/>
    </row>
    <row r="99" spans="1:87" ht="30" hidden="1" customHeight="1" outlineLevel="1">
      <c r="A99" s="693">
        <v>42254</v>
      </c>
      <c r="B99" s="1474">
        <v>37</v>
      </c>
      <c r="C99" s="694">
        <v>128.6</v>
      </c>
      <c r="D99" s="695">
        <v>172.70170000000002</v>
      </c>
      <c r="E99" s="696">
        <v>337.77</v>
      </c>
      <c r="F99" s="695">
        <v>146.4726</v>
      </c>
      <c r="G99" s="697">
        <v>3962</v>
      </c>
      <c r="H99" s="695">
        <v>130.14320000000001</v>
      </c>
      <c r="I99" s="697">
        <v>971</v>
      </c>
      <c r="J99" s="694">
        <v>150.47999999999999</v>
      </c>
      <c r="K99" s="694">
        <v>139.25</v>
      </c>
      <c r="L99" s="694">
        <v>173.27</v>
      </c>
      <c r="M99" s="694">
        <v>147.96</v>
      </c>
      <c r="N99" s="694">
        <v>149</v>
      </c>
      <c r="O99" s="695">
        <v>151.17530000000002</v>
      </c>
      <c r="P99" s="697">
        <v>1142</v>
      </c>
      <c r="Q99" s="694">
        <v>143.44</v>
      </c>
      <c r="R99" s="694">
        <v>165</v>
      </c>
      <c r="S99" s="694">
        <v>162.30000000000001</v>
      </c>
      <c r="T99" s="694">
        <v>153.11000000000001</v>
      </c>
      <c r="U99" s="694">
        <v>143.97999999999999</v>
      </c>
      <c r="V99" s="694">
        <v>146</v>
      </c>
      <c r="W99" s="695">
        <v>152.27770000000001</v>
      </c>
      <c r="X99" s="697">
        <v>47836.090000000004</v>
      </c>
      <c r="Y99" s="694">
        <v>228</v>
      </c>
      <c r="Z99" s="694">
        <v>130.46</v>
      </c>
      <c r="AA99" s="694">
        <v>154.9</v>
      </c>
      <c r="AB99" s="695">
        <v>146.74440000000001</v>
      </c>
      <c r="AC99" s="696">
        <v>618.84</v>
      </c>
      <c r="AD99" s="694">
        <v>162</v>
      </c>
      <c r="AE99" s="694">
        <v>148.58280000000002</v>
      </c>
      <c r="AF99" s="698">
        <v>657.36</v>
      </c>
      <c r="AG99" s="694">
        <v>163.42000000000002</v>
      </c>
      <c r="AH99" s="694">
        <v>150.4</v>
      </c>
      <c r="AI99" s="694">
        <v>146.65</v>
      </c>
      <c r="AJ99" s="695">
        <v>179.47490000000002</v>
      </c>
      <c r="AK99" s="697">
        <v>1687</v>
      </c>
      <c r="AL99" s="702"/>
      <c r="AM99" s="645">
        <v>146.65483700384405</v>
      </c>
      <c r="AN99" s="643">
        <v>2.1292724259833529E-2</v>
      </c>
      <c r="AO99" s="702"/>
      <c r="AP99" s="695">
        <v>177.47450000000001</v>
      </c>
      <c r="AQ99" s="1337">
        <v>129.28</v>
      </c>
      <c r="AR99" s="702"/>
      <c r="AS99" s="1338">
        <v>147.36216291448</v>
      </c>
      <c r="AT99" s="643">
        <v>2.1160876641086901E-2</v>
      </c>
      <c r="AU99" s="702"/>
      <c r="AV99" s="700"/>
      <c r="AY99" s="701"/>
      <c r="AZ99" s="701"/>
      <c r="BA99" s="701"/>
      <c r="BB99" s="701"/>
      <c r="BC99" s="701"/>
      <c r="BD99" s="701"/>
      <c r="BE99" s="701"/>
      <c r="BF99" s="701"/>
      <c r="BG99" s="701"/>
      <c r="BH99" s="701"/>
      <c r="BI99" s="701"/>
      <c r="BJ99" s="701"/>
      <c r="BK99" s="701"/>
      <c r="BL99" s="701"/>
      <c r="BM99" s="701"/>
      <c r="BN99" s="701"/>
      <c r="BO99" s="701"/>
      <c r="BP99" s="701"/>
      <c r="BQ99" s="701"/>
      <c r="BR99" s="701"/>
      <c r="BS99" s="701"/>
      <c r="BT99" s="701"/>
      <c r="BU99" s="701"/>
      <c r="BV99" s="701"/>
      <c r="BW99" s="701"/>
      <c r="BX99" s="701"/>
      <c r="BY99" s="701"/>
      <c r="BZ99" s="701"/>
      <c r="CA99" s="701"/>
      <c r="CB99" s="701"/>
      <c r="CC99" s="701"/>
      <c r="CD99" s="701"/>
      <c r="CE99" s="701"/>
      <c r="CF99" s="701"/>
      <c r="CG99" s="701"/>
      <c r="CH99" s="701"/>
      <c r="CI99" s="701"/>
    </row>
    <row r="100" spans="1:87" ht="30" hidden="1" customHeight="1" outlineLevel="1">
      <c r="A100" s="693">
        <v>42261</v>
      </c>
      <c r="B100" s="1474">
        <v>38</v>
      </c>
      <c r="C100" s="694">
        <v>132.6</v>
      </c>
      <c r="D100" s="695">
        <v>171.40300000000002</v>
      </c>
      <c r="E100" s="696">
        <v>335.23</v>
      </c>
      <c r="F100" s="695">
        <v>147.6447</v>
      </c>
      <c r="G100" s="697">
        <v>3999</v>
      </c>
      <c r="H100" s="695">
        <v>132.82300000000001</v>
      </c>
      <c r="I100" s="697">
        <v>991</v>
      </c>
      <c r="J100" s="694">
        <v>152</v>
      </c>
      <c r="K100" s="694">
        <v>142.26</v>
      </c>
      <c r="L100" s="694">
        <v>172.53</v>
      </c>
      <c r="M100" s="694">
        <v>149.37</v>
      </c>
      <c r="N100" s="694">
        <v>148</v>
      </c>
      <c r="O100" s="695">
        <v>152.65020000000001</v>
      </c>
      <c r="P100" s="697">
        <v>1158</v>
      </c>
      <c r="Q100" s="694">
        <v>143</v>
      </c>
      <c r="R100" s="694">
        <v>166</v>
      </c>
      <c r="S100" s="694">
        <v>163.20000000000002</v>
      </c>
      <c r="T100" s="694">
        <v>156.47999999999999</v>
      </c>
      <c r="U100" s="694">
        <v>146.85</v>
      </c>
      <c r="V100" s="694">
        <v>148.20000000000002</v>
      </c>
      <c r="W100" s="695">
        <v>155.21250000000001</v>
      </c>
      <c r="X100" s="697">
        <v>48403.68</v>
      </c>
      <c r="Y100" s="694">
        <v>228</v>
      </c>
      <c r="Z100" s="694">
        <v>132.34</v>
      </c>
      <c r="AA100" s="694">
        <v>157.65</v>
      </c>
      <c r="AB100" s="695">
        <v>148.6525</v>
      </c>
      <c r="AC100" s="696">
        <v>624.88</v>
      </c>
      <c r="AD100" s="694">
        <v>155</v>
      </c>
      <c r="AE100" s="694">
        <v>150.42860000000002</v>
      </c>
      <c r="AF100" s="698">
        <v>665.03</v>
      </c>
      <c r="AG100" s="694">
        <v>165.27</v>
      </c>
      <c r="AH100" s="694">
        <v>151.09</v>
      </c>
      <c r="AI100" s="694">
        <v>148.17000000000002</v>
      </c>
      <c r="AJ100" s="695">
        <v>180.83870000000002</v>
      </c>
      <c r="AK100" s="697">
        <v>1688</v>
      </c>
      <c r="AL100" s="702"/>
      <c r="AM100" s="645">
        <v>147.98124760253623</v>
      </c>
      <c r="AN100" s="643">
        <v>9.0444381228107495E-3</v>
      </c>
      <c r="AO100" s="702"/>
      <c r="AP100" s="695">
        <v>175.81110000000001</v>
      </c>
      <c r="AQ100" s="1337">
        <v>128.43</v>
      </c>
      <c r="AR100" s="702"/>
      <c r="AS100" s="1338">
        <v>148.66769786235938</v>
      </c>
      <c r="AT100" s="643">
        <v>8.8593633674949324E-3</v>
      </c>
      <c r="AU100" s="702"/>
      <c r="AV100" s="700"/>
      <c r="AY100" s="701"/>
      <c r="AZ100" s="701"/>
      <c r="BA100" s="701"/>
      <c r="BB100" s="701"/>
      <c r="BC100" s="701"/>
      <c r="BD100" s="701"/>
      <c r="BE100" s="701"/>
      <c r="BF100" s="701"/>
      <c r="BG100" s="701"/>
      <c r="BH100" s="701"/>
      <c r="BI100" s="701"/>
      <c r="BJ100" s="701"/>
      <c r="BK100" s="701"/>
      <c r="BL100" s="701"/>
      <c r="BM100" s="701"/>
      <c r="BN100" s="701"/>
      <c r="BO100" s="701"/>
      <c r="BP100" s="701"/>
      <c r="BQ100" s="701"/>
      <c r="BR100" s="701"/>
      <c r="BS100" s="701"/>
      <c r="BT100" s="701"/>
      <c r="BU100" s="701"/>
      <c r="BV100" s="701"/>
      <c r="BW100" s="701"/>
      <c r="BX100" s="701"/>
      <c r="BY100" s="701"/>
      <c r="BZ100" s="701"/>
      <c r="CA100" s="701"/>
      <c r="CB100" s="701"/>
      <c r="CC100" s="701"/>
      <c r="CD100" s="701"/>
      <c r="CE100" s="701"/>
      <c r="CF100" s="701"/>
      <c r="CG100" s="701"/>
      <c r="CH100" s="701"/>
      <c r="CI100" s="701"/>
    </row>
    <row r="101" spans="1:87" ht="30" hidden="1" customHeight="1" outlineLevel="1">
      <c r="A101" s="693">
        <v>42268</v>
      </c>
      <c r="B101" s="1474">
        <v>39</v>
      </c>
      <c r="C101" s="694">
        <v>133</v>
      </c>
      <c r="D101" s="695">
        <v>171.78140000000002</v>
      </c>
      <c r="E101" s="696">
        <v>335.97</v>
      </c>
      <c r="F101" s="695">
        <v>148.2465</v>
      </c>
      <c r="G101" s="697">
        <v>4020</v>
      </c>
      <c r="H101" s="695">
        <v>132.82730000000001</v>
      </c>
      <c r="I101" s="697">
        <v>991</v>
      </c>
      <c r="J101" s="694">
        <v>149.43</v>
      </c>
      <c r="K101" s="694">
        <v>142.81</v>
      </c>
      <c r="L101" s="694">
        <v>171.97</v>
      </c>
      <c r="M101" s="694">
        <v>147.66</v>
      </c>
      <c r="N101" s="694">
        <v>147</v>
      </c>
      <c r="O101" s="695">
        <v>151.85580000000002</v>
      </c>
      <c r="P101" s="697">
        <v>1158</v>
      </c>
      <c r="Q101" s="694">
        <v>143</v>
      </c>
      <c r="R101" s="694">
        <v>166</v>
      </c>
      <c r="S101" s="694">
        <v>162.51</v>
      </c>
      <c r="T101" s="694">
        <v>158.06</v>
      </c>
      <c r="U101" s="694">
        <v>147.84</v>
      </c>
      <c r="V101" s="694">
        <v>146.4</v>
      </c>
      <c r="W101" s="695">
        <v>154.4254</v>
      </c>
      <c r="X101" s="697">
        <v>48236.31</v>
      </c>
      <c r="Y101" s="694">
        <v>228</v>
      </c>
      <c r="Z101" s="694">
        <v>129.44</v>
      </c>
      <c r="AA101" s="694">
        <v>156.75</v>
      </c>
      <c r="AB101" s="695">
        <v>146.24930000000001</v>
      </c>
      <c r="AC101" s="696">
        <v>615.58000000000004</v>
      </c>
      <c r="AD101" s="694">
        <v>152</v>
      </c>
      <c r="AE101" s="694">
        <v>152.0325</v>
      </c>
      <c r="AF101" s="698">
        <v>671.56000000000006</v>
      </c>
      <c r="AG101" s="694">
        <v>166.08</v>
      </c>
      <c r="AH101" s="694">
        <v>151.64000000000001</v>
      </c>
      <c r="AI101" s="694">
        <v>147.83000000000001</v>
      </c>
      <c r="AJ101" s="695">
        <v>182.28830000000002</v>
      </c>
      <c r="AK101" s="697">
        <v>1708</v>
      </c>
      <c r="AL101" s="702"/>
      <c r="AM101" s="645">
        <v>146.31222813016853</v>
      </c>
      <c r="AN101" s="643">
        <v>-1.1278587654906969E-2</v>
      </c>
      <c r="AO101" s="702"/>
      <c r="AP101" s="695">
        <v>175.53720000000001</v>
      </c>
      <c r="AQ101" s="1337">
        <v>128.25</v>
      </c>
      <c r="AR101" s="702"/>
      <c r="AS101" s="1338">
        <v>147.17748149419907</v>
      </c>
      <c r="AT101" s="643">
        <v>-1.0023807387802508E-2</v>
      </c>
      <c r="AU101" s="702"/>
      <c r="AV101" s="700"/>
      <c r="AY101" s="701"/>
      <c r="AZ101" s="701"/>
      <c r="BA101" s="701"/>
      <c r="BB101" s="701"/>
      <c r="BC101" s="701"/>
      <c r="BD101" s="701"/>
      <c r="BE101" s="701"/>
      <c r="BF101" s="701"/>
      <c r="BG101" s="701"/>
      <c r="BH101" s="701"/>
      <c r="BI101" s="701"/>
      <c r="BJ101" s="701"/>
      <c r="BK101" s="701"/>
      <c r="BL101" s="701"/>
      <c r="BM101" s="701"/>
      <c r="BN101" s="701"/>
      <c r="BO101" s="701"/>
      <c r="BP101" s="701"/>
      <c r="BQ101" s="701"/>
      <c r="BR101" s="701"/>
      <c r="BS101" s="701"/>
      <c r="BT101" s="701"/>
      <c r="BU101" s="701"/>
      <c r="BV101" s="701"/>
      <c r="BW101" s="701"/>
      <c r="BX101" s="701"/>
      <c r="BY101" s="701"/>
      <c r="BZ101" s="701"/>
      <c r="CA101" s="701"/>
      <c r="CB101" s="701"/>
      <c r="CC101" s="701"/>
      <c r="CD101" s="701"/>
      <c r="CE101" s="701"/>
      <c r="CF101" s="701"/>
      <c r="CG101" s="701"/>
      <c r="CH101" s="701"/>
      <c r="CI101" s="701"/>
    </row>
    <row r="102" spans="1:87" ht="30" hidden="1" customHeight="1" outlineLevel="1" collapsed="1">
      <c r="A102" s="693">
        <v>42275</v>
      </c>
      <c r="B102" s="1474">
        <v>40</v>
      </c>
      <c r="C102" s="694">
        <v>126.60000000000001</v>
      </c>
      <c r="D102" s="695">
        <v>171.83250000000001</v>
      </c>
      <c r="E102" s="696">
        <v>336.07</v>
      </c>
      <c r="F102" s="695">
        <v>147.35140000000001</v>
      </c>
      <c r="G102" s="697">
        <v>4006</v>
      </c>
      <c r="H102" s="695">
        <v>132.84180000000001</v>
      </c>
      <c r="I102" s="697">
        <v>991</v>
      </c>
      <c r="J102" s="694">
        <v>146.11000000000001</v>
      </c>
      <c r="K102" s="694">
        <v>138.52000000000001</v>
      </c>
      <c r="L102" s="694">
        <v>172.71</v>
      </c>
      <c r="M102" s="694">
        <v>143.25</v>
      </c>
      <c r="N102" s="694">
        <v>144</v>
      </c>
      <c r="O102" s="695">
        <v>148.3946</v>
      </c>
      <c r="P102" s="697">
        <v>1134</v>
      </c>
      <c r="Q102" s="694">
        <v>143</v>
      </c>
      <c r="R102" s="694">
        <v>159.5</v>
      </c>
      <c r="S102" s="694">
        <v>157.46</v>
      </c>
      <c r="T102" s="694">
        <v>153.61000000000001</v>
      </c>
      <c r="U102" s="694">
        <v>148.62</v>
      </c>
      <c r="V102" s="694">
        <v>142.9</v>
      </c>
      <c r="W102" s="695">
        <v>149.60670000000002</v>
      </c>
      <c r="X102" s="697">
        <v>46951.49</v>
      </c>
      <c r="Y102" s="694">
        <v>228</v>
      </c>
      <c r="Z102" s="694">
        <v>124.37</v>
      </c>
      <c r="AA102" s="694">
        <v>152.35</v>
      </c>
      <c r="AB102" s="695">
        <v>139.9325</v>
      </c>
      <c r="AC102" s="696">
        <v>593.16999999999996</v>
      </c>
      <c r="AD102" s="694">
        <v>148</v>
      </c>
      <c r="AE102" s="694">
        <v>152.17940000000002</v>
      </c>
      <c r="AF102" s="698">
        <v>672.02</v>
      </c>
      <c r="AG102" s="694">
        <v>160.95000000000002</v>
      </c>
      <c r="AH102" s="694">
        <v>149.83000000000001</v>
      </c>
      <c r="AI102" s="694">
        <v>147.37</v>
      </c>
      <c r="AJ102" s="695">
        <v>180.22500000000002</v>
      </c>
      <c r="AK102" s="697">
        <v>1693</v>
      </c>
      <c r="AL102" s="702"/>
      <c r="AM102" s="645">
        <v>142.68752083561961</v>
      </c>
      <c r="AN102" s="643">
        <v>-2.4773782348008311E-2</v>
      </c>
      <c r="AO102" s="702"/>
      <c r="AP102" s="695">
        <v>173.06360000000001</v>
      </c>
      <c r="AQ102" s="1337">
        <v>127.47</v>
      </c>
      <c r="AR102" s="702"/>
      <c r="AS102" s="1338">
        <v>143.66605251573051</v>
      </c>
      <c r="AT102" s="643">
        <v>-2.3858466273639523E-2</v>
      </c>
      <c r="AU102" s="702"/>
      <c r="AV102" s="700"/>
      <c r="AY102" s="701"/>
      <c r="AZ102" s="701"/>
      <c r="BA102" s="701"/>
      <c r="BB102" s="701"/>
      <c r="BC102" s="701"/>
      <c r="BD102" s="701"/>
      <c r="BE102" s="701"/>
      <c r="BF102" s="701"/>
      <c r="BG102" s="701"/>
      <c r="BH102" s="701"/>
      <c r="BI102" s="701"/>
      <c r="BJ102" s="701"/>
      <c r="BK102" s="701"/>
      <c r="BL102" s="701"/>
      <c r="BM102" s="701"/>
      <c r="BN102" s="701"/>
      <c r="BO102" s="701"/>
      <c r="BP102" s="701"/>
      <c r="BQ102" s="701"/>
      <c r="BR102" s="701"/>
      <c r="BS102" s="701"/>
      <c r="BT102" s="701"/>
      <c r="BU102" s="701"/>
      <c r="BV102" s="701"/>
      <c r="BW102" s="701"/>
      <c r="BX102" s="701"/>
      <c r="BY102" s="701"/>
      <c r="BZ102" s="701"/>
      <c r="CA102" s="701"/>
      <c r="CB102" s="701"/>
      <c r="CC102" s="701"/>
      <c r="CD102" s="701"/>
      <c r="CE102" s="701"/>
      <c r="CF102" s="701"/>
      <c r="CG102" s="701"/>
      <c r="CH102" s="701"/>
      <c r="CI102" s="701"/>
    </row>
    <row r="103" spans="1:87" ht="30" hidden="1" customHeight="1" outlineLevel="1">
      <c r="A103" s="693">
        <v>42282</v>
      </c>
      <c r="B103" s="1474">
        <v>41</v>
      </c>
      <c r="C103" s="694">
        <v>126.3</v>
      </c>
      <c r="D103" s="695">
        <v>172.0472</v>
      </c>
      <c r="E103" s="696">
        <v>336.49</v>
      </c>
      <c r="F103" s="695">
        <v>147.53880000000001</v>
      </c>
      <c r="G103" s="697">
        <v>4001</v>
      </c>
      <c r="H103" s="695">
        <v>132.82580000000002</v>
      </c>
      <c r="I103" s="697">
        <v>991</v>
      </c>
      <c r="J103" s="694">
        <v>146.20000000000002</v>
      </c>
      <c r="K103" s="694">
        <v>145.1</v>
      </c>
      <c r="L103" s="694">
        <v>172.71</v>
      </c>
      <c r="M103" s="694">
        <v>138.4</v>
      </c>
      <c r="N103" s="694">
        <v>141</v>
      </c>
      <c r="O103" s="695">
        <v>148.37010000000001</v>
      </c>
      <c r="P103" s="697">
        <v>1131</v>
      </c>
      <c r="Q103" s="694">
        <v>142.93</v>
      </c>
      <c r="R103" s="694">
        <v>156</v>
      </c>
      <c r="S103" s="694">
        <v>160.11000000000001</v>
      </c>
      <c r="T103" s="694">
        <v>153.80000000000001</v>
      </c>
      <c r="U103" s="694">
        <v>146.69</v>
      </c>
      <c r="V103" s="694">
        <v>142.9</v>
      </c>
      <c r="W103" s="695">
        <v>149.62190000000001</v>
      </c>
      <c r="X103" s="697">
        <v>46724.15</v>
      </c>
      <c r="Y103" s="694">
        <v>228</v>
      </c>
      <c r="Z103" s="694">
        <v>124.66</v>
      </c>
      <c r="AA103" s="694">
        <v>150.08000000000001</v>
      </c>
      <c r="AB103" s="695">
        <v>139.53749999999999</v>
      </c>
      <c r="AC103" s="696">
        <v>590.74</v>
      </c>
      <c r="AD103" s="694">
        <v>144</v>
      </c>
      <c r="AE103" s="694">
        <v>153.84569999999999</v>
      </c>
      <c r="AF103" s="698">
        <v>679.4</v>
      </c>
      <c r="AG103" s="694">
        <v>159.97</v>
      </c>
      <c r="AH103" s="694">
        <v>150.92000000000002</v>
      </c>
      <c r="AI103" s="694">
        <v>147.55000000000001</v>
      </c>
      <c r="AJ103" s="695">
        <v>183.5129</v>
      </c>
      <c r="AK103" s="697">
        <v>1707</v>
      </c>
      <c r="AL103" s="702"/>
      <c r="AM103" s="645">
        <v>141.99365899787003</v>
      </c>
      <c r="AN103" s="643">
        <v>-4.862806738011316E-3</v>
      </c>
      <c r="AO103" s="702"/>
      <c r="AP103" s="695">
        <v>171.67920000000001</v>
      </c>
      <c r="AQ103" s="1337">
        <v>126.79</v>
      </c>
      <c r="AR103" s="702"/>
      <c r="AS103" s="1338">
        <v>143.0397901881758</v>
      </c>
      <c r="AT103" s="643">
        <v>-4.3591531651928639E-3</v>
      </c>
      <c r="AU103" s="702"/>
      <c r="AV103" s="700"/>
      <c r="AY103" s="701"/>
      <c r="AZ103" s="701"/>
      <c r="BA103" s="701"/>
      <c r="BB103" s="701"/>
      <c r="BC103" s="701"/>
      <c r="BD103" s="701"/>
      <c r="BE103" s="701"/>
      <c r="BF103" s="701"/>
      <c r="BG103" s="701"/>
      <c r="BH103" s="701"/>
      <c r="BI103" s="701"/>
      <c r="BJ103" s="701"/>
      <c r="BK103" s="701"/>
      <c r="BL103" s="701"/>
      <c r="BM103" s="701"/>
      <c r="BN103" s="701"/>
      <c r="BO103" s="701"/>
      <c r="BP103" s="701"/>
      <c r="BQ103" s="701"/>
      <c r="BR103" s="701"/>
      <c r="BS103" s="701"/>
      <c r="BT103" s="701"/>
      <c r="BU103" s="701"/>
      <c r="BV103" s="701"/>
      <c r="BW103" s="701"/>
      <c r="BX103" s="701"/>
      <c r="BY103" s="701"/>
      <c r="BZ103" s="701"/>
      <c r="CA103" s="701"/>
      <c r="CB103" s="701"/>
      <c r="CC103" s="701"/>
      <c r="CD103" s="701"/>
      <c r="CE103" s="701"/>
      <c r="CF103" s="701"/>
      <c r="CG103" s="701"/>
      <c r="CH103" s="701"/>
      <c r="CI103" s="701"/>
    </row>
    <row r="104" spans="1:87" ht="30" hidden="1" customHeight="1" outlineLevel="1">
      <c r="A104" s="693">
        <v>42289</v>
      </c>
      <c r="B104" s="1474">
        <v>42</v>
      </c>
      <c r="C104" s="694">
        <v>125.8</v>
      </c>
      <c r="D104" s="695">
        <v>172.36420000000001</v>
      </c>
      <c r="E104" s="696">
        <v>337.11</v>
      </c>
      <c r="F104" s="695">
        <v>147.33770000000001</v>
      </c>
      <c r="G104" s="697">
        <v>3993</v>
      </c>
      <c r="H104" s="695">
        <v>132.82680000000002</v>
      </c>
      <c r="I104" s="697">
        <v>991</v>
      </c>
      <c r="J104" s="694">
        <v>145.97999999999999</v>
      </c>
      <c r="K104" s="694">
        <v>144.31</v>
      </c>
      <c r="L104" s="694">
        <v>172.71</v>
      </c>
      <c r="M104" s="694">
        <v>138.11000000000001</v>
      </c>
      <c r="N104" s="694">
        <v>137</v>
      </c>
      <c r="O104" s="695">
        <v>147.53550000000001</v>
      </c>
      <c r="P104" s="697">
        <v>1125</v>
      </c>
      <c r="Q104" s="694">
        <v>140.72</v>
      </c>
      <c r="R104" s="694">
        <v>155.1</v>
      </c>
      <c r="S104" s="694">
        <v>162.08000000000001</v>
      </c>
      <c r="T104" s="694">
        <v>151.1</v>
      </c>
      <c r="U104" s="694">
        <v>143.11000000000001</v>
      </c>
      <c r="V104" s="694">
        <v>142.1</v>
      </c>
      <c r="W104" s="695">
        <v>150.22200000000001</v>
      </c>
      <c r="X104" s="697">
        <v>46649.74</v>
      </c>
      <c r="Y104" s="694">
        <v>228</v>
      </c>
      <c r="Z104" s="694">
        <v>123.62</v>
      </c>
      <c r="AA104" s="694">
        <v>146.4</v>
      </c>
      <c r="AB104" s="695">
        <v>138.7302</v>
      </c>
      <c r="AC104" s="696">
        <v>587.11</v>
      </c>
      <c r="AD104" s="694">
        <v>140</v>
      </c>
      <c r="AE104" s="694">
        <v>155.11520000000002</v>
      </c>
      <c r="AF104" s="698">
        <v>684.94</v>
      </c>
      <c r="AG104" s="694">
        <v>158.88</v>
      </c>
      <c r="AH104" s="694">
        <v>150.53</v>
      </c>
      <c r="AI104" s="694">
        <v>146.51</v>
      </c>
      <c r="AJ104" s="695">
        <v>183.66070000000002</v>
      </c>
      <c r="AK104" s="697">
        <v>1709</v>
      </c>
      <c r="AL104" s="702"/>
      <c r="AM104" s="645">
        <v>141.12360735822216</v>
      </c>
      <c r="AN104" s="643">
        <v>-6.1273978414833064E-3</v>
      </c>
      <c r="AO104" s="702"/>
      <c r="AP104" s="695">
        <v>170.46420000000001</v>
      </c>
      <c r="AQ104" s="1337">
        <v>126.18</v>
      </c>
      <c r="AR104" s="702"/>
      <c r="AS104" s="1338">
        <v>142.25030294623471</v>
      </c>
      <c r="AT104" s="643">
        <v>-5.5193540266137431E-3</v>
      </c>
      <c r="AU104" s="702"/>
      <c r="AV104" s="700"/>
      <c r="AY104" s="701"/>
      <c r="AZ104" s="701"/>
      <c r="BA104" s="701"/>
      <c r="BB104" s="701"/>
      <c r="BC104" s="701"/>
      <c r="BD104" s="701"/>
      <c r="BE104" s="701"/>
      <c r="BF104" s="701"/>
      <c r="BG104" s="701"/>
      <c r="BH104" s="701"/>
      <c r="BI104" s="701"/>
      <c r="BJ104" s="701"/>
      <c r="BK104" s="701"/>
      <c r="BL104" s="701"/>
      <c r="BM104" s="701"/>
      <c r="BN104" s="701"/>
      <c r="BO104" s="701"/>
      <c r="BP104" s="701"/>
      <c r="BQ104" s="701"/>
      <c r="BR104" s="701"/>
      <c r="BS104" s="701"/>
      <c r="BT104" s="701"/>
      <c r="BU104" s="701"/>
      <c r="BV104" s="701"/>
      <c r="BW104" s="701"/>
      <c r="BX104" s="701"/>
      <c r="BY104" s="701"/>
      <c r="BZ104" s="701"/>
      <c r="CA104" s="701"/>
      <c r="CB104" s="701"/>
      <c r="CC104" s="701"/>
      <c r="CD104" s="701"/>
      <c r="CE104" s="701"/>
      <c r="CF104" s="701"/>
      <c r="CG104" s="701"/>
      <c r="CH104" s="701"/>
      <c r="CI104" s="701"/>
    </row>
    <row r="105" spans="1:87" ht="30" hidden="1" customHeight="1" outlineLevel="1">
      <c r="A105" s="693">
        <v>42296</v>
      </c>
      <c r="B105" s="1474">
        <v>43</v>
      </c>
      <c r="C105" s="694">
        <v>123.4</v>
      </c>
      <c r="D105" s="695">
        <v>177.29320000000001</v>
      </c>
      <c r="E105" s="696">
        <v>346.75</v>
      </c>
      <c r="F105" s="695">
        <v>147.65219999999999</v>
      </c>
      <c r="G105" s="697">
        <v>3998</v>
      </c>
      <c r="H105" s="695">
        <v>132.84890000000001</v>
      </c>
      <c r="I105" s="697">
        <v>991</v>
      </c>
      <c r="J105" s="694">
        <v>145.79</v>
      </c>
      <c r="K105" s="694">
        <v>138.39000000000001</v>
      </c>
      <c r="L105" s="694">
        <v>171.79</v>
      </c>
      <c r="M105" s="694">
        <v>133.66</v>
      </c>
      <c r="N105" s="694">
        <v>134</v>
      </c>
      <c r="O105" s="695">
        <v>147.69210000000001</v>
      </c>
      <c r="P105" s="697">
        <v>1126</v>
      </c>
      <c r="Q105" s="694">
        <v>139.22999999999999</v>
      </c>
      <c r="R105" s="694">
        <v>155.1</v>
      </c>
      <c r="S105" s="694">
        <v>158.32</v>
      </c>
      <c r="T105" s="694">
        <v>150.92000000000002</v>
      </c>
      <c r="U105" s="694">
        <v>143.24</v>
      </c>
      <c r="V105" s="694">
        <v>142.70000000000002</v>
      </c>
      <c r="W105" s="695">
        <v>149.81790000000001</v>
      </c>
      <c r="X105" s="697">
        <v>46481.87</v>
      </c>
      <c r="Y105" s="694">
        <v>228</v>
      </c>
      <c r="Z105" s="694">
        <v>122.44</v>
      </c>
      <c r="AA105" s="694">
        <v>144.47999999999999</v>
      </c>
      <c r="AB105" s="695">
        <v>137.20590000000001</v>
      </c>
      <c r="AC105" s="696">
        <v>583.87</v>
      </c>
      <c r="AD105" s="694">
        <v>137</v>
      </c>
      <c r="AE105" s="694">
        <v>155.01220000000001</v>
      </c>
      <c r="AF105" s="698">
        <v>685.94</v>
      </c>
      <c r="AG105" s="694">
        <v>157.9</v>
      </c>
      <c r="AH105" s="694">
        <v>149.47</v>
      </c>
      <c r="AI105" s="694">
        <v>145.55000000000001</v>
      </c>
      <c r="AJ105" s="695">
        <v>182.46559999999999</v>
      </c>
      <c r="AK105" s="697">
        <v>1716</v>
      </c>
      <c r="AL105" s="702"/>
      <c r="AM105" s="645">
        <v>139.88280716892956</v>
      </c>
      <c r="AN105" s="643">
        <v>-8.7922935965136784E-3</v>
      </c>
      <c r="AO105" s="702"/>
      <c r="AP105" s="695">
        <v>172.08440000000002</v>
      </c>
      <c r="AQ105" s="1337">
        <v>125.57000000000001</v>
      </c>
      <c r="AR105" s="702"/>
      <c r="AS105" s="1338">
        <v>141.21451106497221</v>
      </c>
      <c r="AT105" s="643">
        <v>-7.2814739920377125E-3</v>
      </c>
      <c r="AU105" s="702"/>
      <c r="AV105" s="700"/>
      <c r="AY105" s="701"/>
      <c r="AZ105" s="701"/>
      <c r="BA105" s="701"/>
      <c r="BB105" s="701"/>
      <c r="BC105" s="701"/>
      <c r="BD105" s="701"/>
      <c r="BE105" s="701"/>
      <c r="BF105" s="701"/>
      <c r="BG105" s="701"/>
      <c r="BH105" s="701"/>
      <c r="BI105" s="701"/>
      <c r="BJ105" s="701"/>
      <c r="BK105" s="701"/>
      <c r="BL105" s="701"/>
      <c r="BM105" s="701"/>
      <c r="BN105" s="701"/>
      <c r="BO105" s="701"/>
      <c r="BP105" s="701"/>
      <c r="BQ105" s="701"/>
      <c r="BR105" s="701"/>
      <c r="BS105" s="701"/>
      <c r="BT105" s="701"/>
      <c r="BU105" s="701"/>
      <c r="BV105" s="701"/>
      <c r="BW105" s="701"/>
      <c r="BX105" s="701"/>
      <c r="BY105" s="701"/>
      <c r="BZ105" s="701"/>
      <c r="CA105" s="701"/>
      <c r="CB105" s="701"/>
      <c r="CC105" s="701"/>
      <c r="CD105" s="701"/>
      <c r="CE105" s="701"/>
      <c r="CF105" s="701"/>
      <c r="CG105" s="701"/>
      <c r="CH105" s="701"/>
      <c r="CI105" s="701"/>
    </row>
    <row r="106" spans="1:87" ht="30" hidden="1" customHeight="1" outlineLevel="1">
      <c r="A106" s="693">
        <v>42303</v>
      </c>
      <c r="B106" s="1474">
        <v>44</v>
      </c>
      <c r="C106" s="694">
        <v>123.3</v>
      </c>
      <c r="D106" s="695">
        <v>172.36420000000001</v>
      </c>
      <c r="E106" s="696">
        <v>337.11</v>
      </c>
      <c r="F106" s="695">
        <v>147.7961</v>
      </c>
      <c r="G106" s="697">
        <v>4005</v>
      </c>
      <c r="H106" s="695">
        <v>132.8604</v>
      </c>
      <c r="I106" s="697">
        <v>991</v>
      </c>
      <c r="J106" s="694">
        <v>144.26</v>
      </c>
      <c r="K106" s="694">
        <v>144.82</v>
      </c>
      <c r="L106" s="694">
        <v>171.23</v>
      </c>
      <c r="M106" s="694">
        <v>130.94999999999999</v>
      </c>
      <c r="N106" s="694">
        <v>133</v>
      </c>
      <c r="O106" s="695">
        <v>148.1146</v>
      </c>
      <c r="P106" s="697">
        <v>1127</v>
      </c>
      <c r="Q106" s="694">
        <v>139.01</v>
      </c>
      <c r="R106" s="694">
        <v>156.15</v>
      </c>
      <c r="S106" s="694">
        <v>162.64000000000001</v>
      </c>
      <c r="T106" s="694">
        <v>151.99</v>
      </c>
      <c r="U106" s="694">
        <v>141.09</v>
      </c>
      <c r="V106" s="694">
        <v>141.20000000000002</v>
      </c>
      <c r="W106" s="695">
        <v>148.96090000000001</v>
      </c>
      <c r="X106" s="697">
        <v>46305.56</v>
      </c>
      <c r="Y106" s="694">
        <v>228</v>
      </c>
      <c r="Z106" s="694">
        <v>122.64</v>
      </c>
      <c r="AA106" s="694">
        <v>142.45000000000002</v>
      </c>
      <c r="AB106" s="695">
        <v>134.70099999999999</v>
      </c>
      <c r="AC106" s="696">
        <v>575.46</v>
      </c>
      <c r="AD106" s="694">
        <v>134</v>
      </c>
      <c r="AE106" s="694">
        <v>153.15790000000001</v>
      </c>
      <c r="AF106" s="698">
        <v>679.1</v>
      </c>
      <c r="AG106" s="694">
        <v>154.81</v>
      </c>
      <c r="AH106" s="694">
        <v>151.58000000000001</v>
      </c>
      <c r="AI106" s="694">
        <v>145.55000000000001</v>
      </c>
      <c r="AJ106" s="695">
        <v>184.21559999999999</v>
      </c>
      <c r="AK106" s="697">
        <v>1728</v>
      </c>
      <c r="AL106" s="702"/>
      <c r="AM106" s="645">
        <v>138.5762949258536</v>
      </c>
      <c r="AN106" s="643">
        <v>-9.3400487845382019E-3</v>
      </c>
      <c r="AO106" s="702"/>
      <c r="AP106" s="695">
        <v>174.83150000000001</v>
      </c>
      <c r="AQ106" s="1337">
        <v>125.81</v>
      </c>
      <c r="AR106" s="702"/>
      <c r="AS106" s="1338">
        <v>140.12719553636117</v>
      </c>
      <c r="AT106" s="643">
        <v>-7.699743605745879E-3</v>
      </c>
      <c r="AU106" s="702"/>
      <c r="AV106" s="700"/>
      <c r="AY106" s="701"/>
      <c r="AZ106" s="701"/>
      <c r="BA106" s="701"/>
      <c r="BB106" s="701"/>
      <c r="BC106" s="701"/>
      <c r="BD106" s="701"/>
      <c r="BE106" s="701"/>
      <c r="BF106" s="701"/>
      <c r="BG106" s="701"/>
      <c r="BH106" s="701"/>
      <c r="BI106" s="701"/>
      <c r="BJ106" s="701"/>
      <c r="BK106" s="701"/>
      <c r="BL106" s="701"/>
      <c r="BM106" s="701"/>
      <c r="BN106" s="701"/>
      <c r="BO106" s="701"/>
      <c r="BP106" s="701"/>
      <c r="BQ106" s="701"/>
      <c r="BR106" s="701"/>
      <c r="BS106" s="701"/>
      <c r="BT106" s="701"/>
      <c r="BU106" s="701"/>
      <c r="BV106" s="701"/>
      <c r="BW106" s="701"/>
      <c r="BX106" s="701"/>
      <c r="BY106" s="701"/>
      <c r="BZ106" s="701"/>
      <c r="CA106" s="701"/>
      <c r="CB106" s="701"/>
      <c r="CC106" s="701"/>
      <c r="CD106" s="701"/>
      <c r="CE106" s="701"/>
      <c r="CF106" s="701"/>
      <c r="CG106" s="701"/>
      <c r="CH106" s="701"/>
      <c r="CI106" s="701"/>
    </row>
    <row r="107" spans="1:87" ht="30" hidden="1" customHeight="1" outlineLevel="1">
      <c r="A107" s="693">
        <v>42310</v>
      </c>
      <c r="B107" s="1474">
        <v>45</v>
      </c>
      <c r="C107" s="694">
        <v>120.9</v>
      </c>
      <c r="D107" s="695">
        <v>172.2927</v>
      </c>
      <c r="E107" s="696">
        <v>336.97</v>
      </c>
      <c r="F107" s="695">
        <v>145.38920000000002</v>
      </c>
      <c r="G107" s="697">
        <v>3935</v>
      </c>
      <c r="H107" s="695">
        <v>128.97020000000001</v>
      </c>
      <c r="I107" s="697">
        <v>962</v>
      </c>
      <c r="J107" s="694">
        <v>139.25</v>
      </c>
      <c r="K107" s="694">
        <v>143.99</v>
      </c>
      <c r="L107" s="694">
        <v>169.37</v>
      </c>
      <c r="M107" s="694">
        <v>128.36000000000001</v>
      </c>
      <c r="N107" s="694">
        <v>131</v>
      </c>
      <c r="O107" s="695">
        <v>144.47560000000001</v>
      </c>
      <c r="P107" s="697">
        <v>1094</v>
      </c>
      <c r="Q107" s="694">
        <v>139.47999999999999</v>
      </c>
      <c r="R107" s="694">
        <v>154.15</v>
      </c>
      <c r="S107" s="694">
        <v>164.97</v>
      </c>
      <c r="T107" s="694">
        <v>142.77000000000001</v>
      </c>
      <c r="U107" s="694">
        <v>139.46</v>
      </c>
      <c r="V107" s="694">
        <v>136.5</v>
      </c>
      <c r="W107" s="695">
        <v>143.22710000000001</v>
      </c>
      <c r="X107" s="697">
        <v>44860.58</v>
      </c>
      <c r="Y107" s="694">
        <v>228</v>
      </c>
      <c r="Z107" s="694">
        <v>119.75</v>
      </c>
      <c r="AA107" s="694">
        <v>138.01</v>
      </c>
      <c r="AB107" s="695">
        <v>130.70680000000002</v>
      </c>
      <c r="AC107" s="696">
        <v>555.64</v>
      </c>
      <c r="AD107" s="694">
        <v>130</v>
      </c>
      <c r="AE107" s="694">
        <v>151.9316</v>
      </c>
      <c r="AF107" s="698">
        <v>675.31000000000006</v>
      </c>
      <c r="AG107" s="694">
        <v>154.22999999999999</v>
      </c>
      <c r="AH107" s="694">
        <v>151.12</v>
      </c>
      <c r="AI107" s="694">
        <v>144.45000000000002</v>
      </c>
      <c r="AJ107" s="695">
        <v>186.48170000000002</v>
      </c>
      <c r="AK107" s="697">
        <v>1750</v>
      </c>
      <c r="AL107" s="702"/>
      <c r="AM107" s="645">
        <v>135.03610179330263</v>
      </c>
      <c r="AN107" s="643">
        <v>-2.5546888336458795E-2</v>
      </c>
      <c r="AO107" s="702"/>
      <c r="AP107" s="695">
        <v>174.9913</v>
      </c>
      <c r="AQ107" s="1337">
        <v>125.04</v>
      </c>
      <c r="AR107" s="702"/>
      <c r="AS107" s="1338">
        <v>136.76251992202663</v>
      </c>
      <c r="AT107" s="643">
        <v>-2.401158177365692E-2</v>
      </c>
      <c r="AU107" s="702"/>
      <c r="AV107" s="700"/>
      <c r="AW107" s="701"/>
      <c r="AX107" s="701"/>
      <c r="AY107" s="701"/>
      <c r="AZ107" s="701"/>
      <c r="BA107" s="701"/>
      <c r="BB107" s="701"/>
      <c r="BC107" s="701"/>
      <c r="BD107" s="701"/>
      <c r="BE107" s="701"/>
      <c r="BF107" s="701"/>
      <c r="BG107" s="701"/>
      <c r="BH107" s="701"/>
      <c r="BI107" s="701"/>
      <c r="BJ107" s="701"/>
      <c r="BK107" s="701"/>
      <c r="BL107" s="701"/>
      <c r="BM107" s="701"/>
      <c r="BN107" s="701"/>
      <c r="BO107" s="701"/>
      <c r="BP107" s="701"/>
      <c r="BQ107" s="701"/>
      <c r="BR107" s="701"/>
      <c r="BS107" s="701"/>
      <c r="BT107" s="701"/>
      <c r="BU107" s="701"/>
      <c r="BV107" s="701"/>
      <c r="BW107" s="701"/>
      <c r="BX107" s="701"/>
      <c r="BY107" s="701"/>
      <c r="BZ107" s="701"/>
      <c r="CA107" s="701"/>
      <c r="CB107" s="701"/>
      <c r="CC107" s="701"/>
      <c r="CD107" s="701"/>
      <c r="CE107" s="701"/>
      <c r="CF107" s="701"/>
      <c r="CG107" s="701"/>
      <c r="CH107" s="701"/>
      <c r="CI107" s="701"/>
    </row>
    <row r="108" spans="1:87" ht="30" hidden="1" customHeight="1" outlineLevel="1">
      <c r="A108" s="693">
        <v>42317</v>
      </c>
      <c r="B108" s="1474">
        <v>46</v>
      </c>
      <c r="C108" s="694">
        <v>116</v>
      </c>
      <c r="D108" s="695">
        <v>167.46600000000001</v>
      </c>
      <c r="E108" s="696">
        <v>327.53000000000003</v>
      </c>
      <c r="F108" s="695">
        <v>141.16230000000002</v>
      </c>
      <c r="G108" s="697">
        <v>3816</v>
      </c>
      <c r="H108" s="695">
        <v>128.95170000000002</v>
      </c>
      <c r="I108" s="697">
        <v>962</v>
      </c>
      <c r="J108" s="694">
        <v>135.47999999999999</v>
      </c>
      <c r="K108" s="694">
        <v>144.55000000000001</v>
      </c>
      <c r="L108" s="694">
        <v>169.56</v>
      </c>
      <c r="M108" s="694">
        <v>126.01</v>
      </c>
      <c r="N108" s="694">
        <v>128</v>
      </c>
      <c r="O108" s="695">
        <v>140.67959999999999</v>
      </c>
      <c r="P108" s="697">
        <v>1069</v>
      </c>
      <c r="Q108" s="694">
        <v>139.43</v>
      </c>
      <c r="R108" s="694">
        <v>154.15</v>
      </c>
      <c r="S108" s="694">
        <v>163.94</v>
      </c>
      <c r="T108" s="694">
        <v>135.19999999999999</v>
      </c>
      <c r="U108" s="694">
        <v>131.65</v>
      </c>
      <c r="V108" s="694">
        <v>132.4</v>
      </c>
      <c r="W108" s="695">
        <v>138.98140000000001</v>
      </c>
      <c r="X108" s="697">
        <v>43472.6</v>
      </c>
      <c r="Y108" s="694">
        <v>228</v>
      </c>
      <c r="Z108" s="694">
        <v>115.01</v>
      </c>
      <c r="AA108" s="694">
        <v>134.04</v>
      </c>
      <c r="AB108" s="695">
        <v>124.63080000000001</v>
      </c>
      <c r="AC108" s="696">
        <v>528.70000000000005</v>
      </c>
      <c r="AD108" s="694">
        <v>128</v>
      </c>
      <c r="AE108" s="694">
        <v>148.85400000000001</v>
      </c>
      <c r="AF108" s="698">
        <v>662.16</v>
      </c>
      <c r="AG108" s="694">
        <v>147.84</v>
      </c>
      <c r="AH108" s="694">
        <v>149.71</v>
      </c>
      <c r="AI108" s="694">
        <v>143.35</v>
      </c>
      <c r="AJ108" s="695">
        <v>187.16120000000001</v>
      </c>
      <c r="AK108" s="697">
        <v>1747</v>
      </c>
      <c r="AL108" s="702"/>
      <c r="AM108" s="645">
        <v>131.50090905132379</v>
      </c>
      <c r="AN108" s="643">
        <v>-2.6179611933630165E-2</v>
      </c>
      <c r="AO108" s="702"/>
      <c r="AP108" s="695">
        <v>175.1885</v>
      </c>
      <c r="AQ108" s="1337">
        <v>124.3</v>
      </c>
      <c r="AR108" s="702"/>
      <c r="AS108" s="1338">
        <v>133.40835093843233</v>
      </c>
      <c r="AT108" s="643">
        <v>-2.4525498546726254E-2</v>
      </c>
      <c r="AU108" s="702"/>
      <c r="AV108" s="700"/>
      <c r="AW108" s="701"/>
      <c r="AX108" s="701"/>
      <c r="AY108" s="701"/>
      <c r="AZ108" s="701"/>
      <c r="BA108" s="701"/>
      <c r="BB108" s="701"/>
      <c r="BC108" s="701"/>
      <c r="BD108" s="701"/>
      <c r="BE108" s="701"/>
      <c r="BF108" s="701"/>
      <c r="BG108" s="701"/>
      <c r="BH108" s="701"/>
      <c r="BI108" s="701"/>
      <c r="BJ108" s="701"/>
      <c r="BK108" s="701"/>
      <c r="BL108" s="701"/>
      <c r="BM108" s="701"/>
      <c r="BN108" s="701"/>
      <c r="BO108" s="701"/>
      <c r="BP108" s="701"/>
      <c r="BQ108" s="701"/>
      <c r="BR108" s="701"/>
      <c r="BS108" s="701"/>
      <c r="BT108" s="701"/>
      <c r="BU108" s="701"/>
      <c r="BV108" s="701"/>
      <c r="BW108" s="701"/>
      <c r="BX108" s="701"/>
      <c r="BY108" s="701"/>
      <c r="BZ108" s="701"/>
      <c r="CA108" s="701"/>
      <c r="CB108" s="701"/>
      <c r="CC108" s="701"/>
      <c r="CD108" s="701"/>
      <c r="CE108" s="701"/>
      <c r="CF108" s="701"/>
      <c r="CG108" s="701"/>
      <c r="CH108" s="701"/>
      <c r="CI108" s="701"/>
    </row>
    <row r="109" spans="1:87" ht="30" hidden="1" customHeight="1" outlineLevel="1">
      <c r="A109" s="693">
        <v>42324</v>
      </c>
      <c r="B109" s="1474">
        <v>47</v>
      </c>
      <c r="C109" s="694">
        <v>113.2</v>
      </c>
      <c r="D109" s="695">
        <v>167.91590000000002</v>
      </c>
      <c r="E109" s="696">
        <v>328.41</v>
      </c>
      <c r="F109" s="695">
        <v>136.55199999999999</v>
      </c>
      <c r="G109" s="697">
        <v>3691</v>
      </c>
      <c r="H109" s="695">
        <v>128.9436</v>
      </c>
      <c r="I109" s="697">
        <v>962</v>
      </c>
      <c r="J109" s="694">
        <v>131.88</v>
      </c>
      <c r="K109" s="694">
        <v>141.93</v>
      </c>
      <c r="L109" s="694">
        <v>170.3</v>
      </c>
      <c r="M109" s="694">
        <v>123.52</v>
      </c>
      <c r="N109" s="694">
        <v>125</v>
      </c>
      <c r="O109" s="695">
        <v>138.72020000000001</v>
      </c>
      <c r="P109" s="697">
        <v>1057</v>
      </c>
      <c r="Q109" s="694">
        <v>136.22999999999999</v>
      </c>
      <c r="R109" s="694">
        <v>154.15</v>
      </c>
      <c r="S109" s="694">
        <v>165.66</v>
      </c>
      <c r="T109" s="694">
        <v>126.88000000000001</v>
      </c>
      <c r="U109" s="694">
        <v>130.59</v>
      </c>
      <c r="V109" s="694">
        <v>129.30000000000001</v>
      </c>
      <c r="W109" s="695">
        <v>133.88650000000001</v>
      </c>
      <c r="X109" s="697">
        <v>41636.590000000004</v>
      </c>
      <c r="Y109" s="694">
        <v>228</v>
      </c>
      <c r="Z109" s="694">
        <v>112.15</v>
      </c>
      <c r="AA109" s="694">
        <v>130.27000000000001</v>
      </c>
      <c r="AB109" s="695">
        <v>120.843</v>
      </c>
      <c r="AC109" s="696">
        <v>513.02</v>
      </c>
      <c r="AD109" s="694">
        <v>125</v>
      </c>
      <c r="AE109" s="694">
        <v>146.91910000000001</v>
      </c>
      <c r="AF109" s="698">
        <v>652.73</v>
      </c>
      <c r="AG109" s="694">
        <v>144.41</v>
      </c>
      <c r="AH109" s="694">
        <v>145.19</v>
      </c>
      <c r="AI109" s="694">
        <v>145.42000000000002</v>
      </c>
      <c r="AJ109" s="695">
        <v>188.017</v>
      </c>
      <c r="AK109" s="697">
        <v>1750</v>
      </c>
      <c r="AL109" s="702"/>
      <c r="AM109" s="645">
        <v>128.5684357193241</v>
      </c>
      <c r="AN109" s="643">
        <v>-2.2300023270981129E-2</v>
      </c>
      <c r="AO109" s="702"/>
      <c r="AP109" s="695">
        <v>176.60680000000002</v>
      </c>
      <c r="AQ109" s="1337">
        <v>124.06</v>
      </c>
      <c r="AR109" s="702"/>
      <c r="AS109" s="1338">
        <v>130.7320645469544</v>
      </c>
      <c r="AT109" s="643">
        <v>-2.0060861052941359E-2</v>
      </c>
      <c r="AU109" s="702"/>
      <c r="AV109" s="700"/>
      <c r="AW109" s="701"/>
      <c r="AX109" s="701"/>
      <c r="AY109" s="701"/>
      <c r="AZ109" s="701"/>
      <c r="BA109" s="701"/>
      <c r="BB109" s="701"/>
      <c r="BC109" s="701"/>
      <c r="BD109" s="701"/>
      <c r="BE109" s="701"/>
      <c r="BF109" s="701"/>
      <c r="BG109" s="701"/>
      <c r="BH109" s="701"/>
      <c r="BI109" s="701"/>
      <c r="BJ109" s="701"/>
      <c r="BK109" s="701"/>
      <c r="BL109" s="701"/>
      <c r="BM109" s="701"/>
      <c r="BN109" s="701"/>
      <c r="BO109" s="701"/>
      <c r="BP109" s="701"/>
      <c r="BQ109" s="701"/>
      <c r="BR109" s="701"/>
      <c r="BS109" s="701"/>
      <c r="BT109" s="701"/>
      <c r="BU109" s="701"/>
      <c r="BV109" s="701"/>
      <c r="BW109" s="701"/>
      <c r="BX109" s="701"/>
      <c r="BY109" s="701"/>
      <c r="BZ109" s="701"/>
      <c r="CA109" s="701"/>
      <c r="CB109" s="701"/>
      <c r="CC109" s="701"/>
      <c r="CD109" s="701"/>
      <c r="CE109" s="701"/>
      <c r="CF109" s="701"/>
      <c r="CG109" s="701"/>
      <c r="CH109" s="701"/>
      <c r="CI109" s="701"/>
    </row>
    <row r="110" spans="1:87" ht="30" hidden="1" customHeight="1" outlineLevel="1">
      <c r="A110" s="693">
        <v>42331</v>
      </c>
      <c r="B110" s="1474">
        <v>48</v>
      </c>
      <c r="C110" s="694">
        <v>108</v>
      </c>
      <c r="D110" s="695">
        <v>167.91590000000002</v>
      </c>
      <c r="E110" s="696">
        <v>328.41</v>
      </c>
      <c r="F110" s="695">
        <v>133.7516</v>
      </c>
      <c r="G110" s="697">
        <v>3615</v>
      </c>
      <c r="H110" s="695">
        <v>128.9468</v>
      </c>
      <c r="I110" s="697">
        <v>962</v>
      </c>
      <c r="J110" s="694">
        <v>128.85</v>
      </c>
      <c r="K110" s="694">
        <v>139.94</v>
      </c>
      <c r="L110" s="694">
        <v>169.37</v>
      </c>
      <c r="M110" s="694">
        <v>121.54</v>
      </c>
      <c r="N110" s="694">
        <v>121</v>
      </c>
      <c r="O110" s="695">
        <v>135.41630000000001</v>
      </c>
      <c r="P110" s="697">
        <v>1033</v>
      </c>
      <c r="Q110" s="694">
        <v>135.97</v>
      </c>
      <c r="R110" s="694">
        <v>134.15</v>
      </c>
      <c r="S110" s="694">
        <v>164.63</v>
      </c>
      <c r="T110" s="694">
        <v>119.46000000000001</v>
      </c>
      <c r="U110" s="694">
        <v>126.27</v>
      </c>
      <c r="V110" s="694">
        <v>125.10000000000001</v>
      </c>
      <c r="W110" s="695">
        <v>128.7482</v>
      </c>
      <c r="X110" s="697">
        <v>40123.840000000004</v>
      </c>
      <c r="Y110" s="694">
        <v>228</v>
      </c>
      <c r="Z110" s="694">
        <v>107.43</v>
      </c>
      <c r="AA110" s="694">
        <v>126.59</v>
      </c>
      <c r="AB110" s="695">
        <v>117.01820000000001</v>
      </c>
      <c r="AC110" s="696">
        <v>498.18</v>
      </c>
      <c r="AD110" s="694">
        <v>123</v>
      </c>
      <c r="AE110" s="694">
        <v>142.0575</v>
      </c>
      <c r="AF110" s="698">
        <v>631.48</v>
      </c>
      <c r="AG110" s="694">
        <v>141.69</v>
      </c>
      <c r="AH110" s="694">
        <v>145.11000000000001</v>
      </c>
      <c r="AI110" s="694">
        <v>146.28</v>
      </c>
      <c r="AJ110" s="695">
        <v>189.94890000000001</v>
      </c>
      <c r="AK110" s="697">
        <v>1759</v>
      </c>
      <c r="AL110" s="702"/>
      <c r="AM110" s="645">
        <v>125.62558853439324</v>
      </c>
      <c r="AN110" s="643">
        <v>-2.2889344250523025E-2</v>
      </c>
      <c r="AO110" s="702"/>
      <c r="AP110" s="695">
        <v>176.54900000000001</v>
      </c>
      <c r="AQ110" s="1337">
        <v>124.09</v>
      </c>
      <c r="AR110" s="702"/>
      <c r="AS110" s="1338">
        <v>127.36913185814227</v>
      </c>
      <c r="AT110" s="643">
        <v>-2.5723855126637996E-2</v>
      </c>
      <c r="AU110" s="702"/>
      <c r="AV110" s="700"/>
      <c r="AW110" s="701"/>
      <c r="AX110" s="701"/>
      <c r="AY110" s="701"/>
      <c r="AZ110" s="701"/>
      <c r="BA110" s="701"/>
      <c r="BB110" s="701"/>
      <c r="BC110" s="701"/>
      <c r="BD110" s="701"/>
      <c r="BE110" s="701"/>
      <c r="BF110" s="701"/>
      <c r="BG110" s="701"/>
      <c r="BH110" s="701"/>
      <c r="BI110" s="701"/>
      <c r="BJ110" s="701"/>
      <c r="BK110" s="701"/>
      <c r="BL110" s="701"/>
      <c r="BM110" s="701"/>
      <c r="BN110" s="701"/>
      <c r="BO110" s="701"/>
      <c r="BP110" s="701"/>
      <c r="BQ110" s="701"/>
      <c r="BR110" s="701"/>
      <c r="BS110" s="701"/>
      <c r="BT110" s="701"/>
      <c r="BU110" s="701"/>
      <c r="BV110" s="701"/>
      <c r="BW110" s="701"/>
      <c r="BX110" s="701"/>
      <c r="BY110" s="701"/>
      <c r="BZ110" s="701"/>
      <c r="CA110" s="701"/>
      <c r="CB110" s="701"/>
      <c r="CC110" s="701"/>
      <c r="CD110" s="701"/>
      <c r="CE110" s="701"/>
      <c r="CF110" s="701"/>
      <c r="CG110" s="701"/>
      <c r="CH110" s="701"/>
      <c r="CI110" s="701"/>
    </row>
    <row r="111" spans="1:87" ht="30" hidden="1" customHeight="1" outlineLevel="1">
      <c r="A111" s="693">
        <v>42338</v>
      </c>
      <c r="B111" s="1474">
        <v>49</v>
      </c>
      <c r="C111" s="694">
        <v>108</v>
      </c>
      <c r="D111" s="695">
        <v>162.08199999999999</v>
      </c>
      <c r="E111" s="696">
        <v>317</v>
      </c>
      <c r="F111" s="695">
        <v>133.63140000000001</v>
      </c>
      <c r="G111" s="697">
        <v>3612</v>
      </c>
      <c r="H111" s="695">
        <v>124.4075</v>
      </c>
      <c r="I111" s="697">
        <v>928</v>
      </c>
      <c r="J111" s="694">
        <v>128.62</v>
      </c>
      <c r="K111" s="694">
        <v>143.04</v>
      </c>
      <c r="L111" s="694">
        <v>169.56</v>
      </c>
      <c r="M111" s="694">
        <v>118.83</v>
      </c>
      <c r="N111" s="694">
        <v>119</v>
      </c>
      <c r="O111" s="695">
        <v>135.8313</v>
      </c>
      <c r="P111" s="697">
        <v>1037</v>
      </c>
      <c r="Q111" s="694">
        <v>136.44999999999999</v>
      </c>
      <c r="R111" s="694">
        <v>134.1</v>
      </c>
      <c r="S111" s="694">
        <v>157.97999999999999</v>
      </c>
      <c r="T111" s="694">
        <v>120.66</v>
      </c>
      <c r="U111" s="694">
        <v>125.42</v>
      </c>
      <c r="V111" s="694">
        <v>125.4</v>
      </c>
      <c r="W111" s="695">
        <v>128.41810000000001</v>
      </c>
      <c r="X111" s="697">
        <v>40039.31</v>
      </c>
      <c r="Y111" s="694">
        <v>228</v>
      </c>
      <c r="Z111" s="694">
        <v>107.69</v>
      </c>
      <c r="AA111" s="694">
        <v>126.45</v>
      </c>
      <c r="AB111" s="695">
        <v>116.90480000000001</v>
      </c>
      <c r="AC111" s="696">
        <v>500.82</v>
      </c>
      <c r="AD111" s="694">
        <v>121</v>
      </c>
      <c r="AE111" s="694">
        <v>138.17320000000001</v>
      </c>
      <c r="AF111" s="698">
        <v>616.13</v>
      </c>
      <c r="AG111" s="694">
        <v>142.06</v>
      </c>
      <c r="AH111" s="694">
        <v>140.87</v>
      </c>
      <c r="AI111" s="694">
        <v>145.61000000000001</v>
      </c>
      <c r="AJ111" s="695">
        <v>191.01600000000002</v>
      </c>
      <c r="AK111" s="697">
        <v>1764</v>
      </c>
      <c r="AL111" s="702"/>
      <c r="AM111" s="645">
        <v>124.68039864273999</v>
      </c>
      <c r="AN111" s="643">
        <v>-7.5238643868680288E-3</v>
      </c>
      <c r="AO111" s="702"/>
      <c r="AP111" s="695">
        <v>174.5633</v>
      </c>
      <c r="AQ111" s="1337">
        <v>123.93</v>
      </c>
      <c r="AR111" s="702"/>
      <c r="AS111" s="1338">
        <v>126.31252495610356</v>
      </c>
      <c r="AT111" s="643">
        <v>-8.2956277288245284E-3</v>
      </c>
      <c r="AU111" s="702"/>
      <c r="AV111" s="700"/>
      <c r="AW111" s="701"/>
      <c r="AX111" s="701"/>
      <c r="AY111" s="701"/>
      <c r="AZ111" s="701"/>
      <c r="BA111" s="701"/>
      <c r="BB111" s="701"/>
      <c r="BC111" s="701"/>
      <c r="BD111" s="701"/>
      <c r="BE111" s="701"/>
      <c r="BF111" s="701"/>
      <c r="BG111" s="701"/>
      <c r="BH111" s="701"/>
      <c r="BI111" s="701"/>
      <c r="BJ111" s="701"/>
      <c r="BK111" s="701"/>
      <c r="BL111" s="701"/>
      <c r="BM111" s="701"/>
      <c r="BN111" s="701"/>
      <c r="BO111" s="701"/>
      <c r="BP111" s="701"/>
      <c r="BQ111" s="701"/>
      <c r="BR111" s="701"/>
      <c r="BS111" s="701"/>
      <c r="BT111" s="701"/>
      <c r="BU111" s="701"/>
      <c r="BV111" s="701"/>
      <c r="BW111" s="701"/>
      <c r="BX111" s="701"/>
      <c r="BY111" s="701"/>
      <c r="BZ111" s="701"/>
      <c r="CA111" s="701"/>
      <c r="CB111" s="701"/>
      <c r="CC111" s="701"/>
      <c r="CD111" s="701"/>
      <c r="CE111" s="701"/>
      <c r="CF111" s="701"/>
      <c r="CG111" s="701"/>
      <c r="CH111" s="701"/>
      <c r="CI111" s="701"/>
    </row>
    <row r="112" spans="1:87" ht="30" hidden="1" customHeight="1" outlineLevel="1">
      <c r="A112" s="693">
        <v>42345</v>
      </c>
      <c r="B112" s="1474">
        <v>50</v>
      </c>
      <c r="C112" s="694">
        <v>109.10000000000001</v>
      </c>
      <c r="D112" s="695">
        <v>162.91030000000001</v>
      </c>
      <c r="E112" s="696">
        <v>318.62</v>
      </c>
      <c r="F112" s="695">
        <v>133.0676</v>
      </c>
      <c r="G112" s="697">
        <v>3596</v>
      </c>
      <c r="H112" s="695">
        <v>124.38420000000001</v>
      </c>
      <c r="I112" s="697">
        <v>928</v>
      </c>
      <c r="J112" s="694">
        <v>128.81</v>
      </c>
      <c r="K112" s="694">
        <v>135.16</v>
      </c>
      <c r="L112" s="694">
        <v>169.56</v>
      </c>
      <c r="M112" s="694">
        <v>118.42</v>
      </c>
      <c r="N112" s="694">
        <v>117</v>
      </c>
      <c r="O112" s="695">
        <v>135.29089999999999</v>
      </c>
      <c r="P112" s="697">
        <v>1033</v>
      </c>
      <c r="Q112" s="694">
        <v>136.64000000000001</v>
      </c>
      <c r="R112" s="694">
        <v>131.4</v>
      </c>
      <c r="S112" s="694">
        <v>155.25</v>
      </c>
      <c r="T112" s="694">
        <v>120.65</v>
      </c>
      <c r="U112" s="694">
        <v>126.76</v>
      </c>
      <c r="V112" s="694">
        <v>125</v>
      </c>
      <c r="W112" s="695">
        <v>127.47</v>
      </c>
      <c r="X112" s="697">
        <v>40136.83</v>
      </c>
      <c r="Y112" s="694">
        <v>228</v>
      </c>
      <c r="Z112" s="694">
        <v>107.69</v>
      </c>
      <c r="AA112" s="694">
        <v>126.79</v>
      </c>
      <c r="AB112" s="695">
        <v>118.62750000000001</v>
      </c>
      <c r="AC112" s="696">
        <v>514.04</v>
      </c>
      <c r="AD112" s="694">
        <v>118</v>
      </c>
      <c r="AE112" s="694">
        <v>132.8552</v>
      </c>
      <c r="AF112" s="698">
        <v>597.56000000000006</v>
      </c>
      <c r="AG112" s="694">
        <v>150.83000000000001</v>
      </c>
      <c r="AH112" s="694">
        <v>141.13</v>
      </c>
      <c r="AI112" s="694">
        <v>145.18</v>
      </c>
      <c r="AJ112" s="695">
        <v>190.94540000000001</v>
      </c>
      <c r="AK112" s="697">
        <v>1769</v>
      </c>
      <c r="AL112" s="702"/>
      <c r="AM112" s="645">
        <v>124.63274019697593</v>
      </c>
      <c r="AN112" s="643">
        <v>-3.8224489400795481E-4</v>
      </c>
      <c r="AO112" s="702"/>
      <c r="AP112" s="695">
        <v>171.101</v>
      </c>
      <c r="AQ112" s="1337">
        <v>123.64</v>
      </c>
      <c r="AR112" s="702"/>
      <c r="AS112" s="1338">
        <v>126.01640444061661</v>
      </c>
      <c r="AT112" s="643">
        <v>-2.3443480018300322E-3</v>
      </c>
      <c r="AU112" s="702"/>
      <c r="AV112" s="700"/>
      <c r="AW112" s="701"/>
      <c r="AX112" s="701"/>
      <c r="AY112" s="701"/>
      <c r="AZ112" s="701"/>
      <c r="BA112" s="701"/>
      <c r="BB112" s="701"/>
      <c r="BC112" s="701"/>
      <c r="BD112" s="701"/>
      <c r="BE112" s="701"/>
      <c r="BF112" s="701"/>
      <c r="BG112" s="701"/>
      <c r="BH112" s="701"/>
      <c r="BI112" s="701"/>
      <c r="BJ112" s="701"/>
      <c r="BK112" s="701"/>
      <c r="BL112" s="701"/>
      <c r="BM112" s="701"/>
      <c r="BN112" s="701"/>
      <c r="BO112" s="701"/>
      <c r="BP112" s="701"/>
      <c r="BQ112" s="701"/>
      <c r="BR112" s="701"/>
      <c r="BS112" s="701"/>
      <c r="BT112" s="701"/>
      <c r="BU112" s="701"/>
      <c r="BV112" s="701"/>
      <c r="BW112" s="701"/>
      <c r="BX112" s="701"/>
      <c r="BY112" s="701"/>
      <c r="BZ112" s="701"/>
      <c r="CA112" s="701"/>
      <c r="CB112" s="701"/>
      <c r="CC112" s="701"/>
      <c r="CD112" s="701"/>
      <c r="CE112" s="701"/>
      <c r="CF112" s="701"/>
      <c r="CG112" s="701"/>
      <c r="CH112" s="701"/>
      <c r="CI112" s="701"/>
    </row>
    <row r="113" spans="1:87" ht="30" hidden="1" customHeight="1" outlineLevel="1">
      <c r="A113" s="693">
        <v>42352</v>
      </c>
      <c r="B113" s="1474">
        <v>51</v>
      </c>
      <c r="C113" s="694">
        <v>109.7</v>
      </c>
      <c r="D113" s="695">
        <v>162.9461</v>
      </c>
      <c r="E113" s="696">
        <v>318.69</v>
      </c>
      <c r="F113" s="695">
        <v>131.71940000000001</v>
      </c>
      <c r="G113" s="697">
        <v>3560</v>
      </c>
      <c r="H113" s="695">
        <v>124.3763</v>
      </c>
      <c r="I113" s="697">
        <v>928</v>
      </c>
      <c r="J113" s="694">
        <v>128.72999999999999</v>
      </c>
      <c r="K113" s="694">
        <v>136.27000000000001</v>
      </c>
      <c r="L113" s="694">
        <v>169.74</v>
      </c>
      <c r="M113" s="694">
        <v>118.02</v>
      </c>
      <c r="N113" s="694">
        <v>118</v>
      </c>
      <c r="O113" s="695">
        <v>133.4442</v>
      </c>
      <c r="P113" s="697">
        <v>1020</v>
      </c>
      <c r="Q113" s="694">
        <v>136.6</v>
      </c>
      <c r="R113" s="694">
        <v>131.4</v>
      </c>
      <c r="S113" s="694">
        <v>155.25</v>
      </c>
      <c r="T113" s="694">
        <v>120.67</v>
      </c>
      <c r="U113" s="694">
        <v>126.35000000000001</v>
      </c>
      <c r="V113" s="694">
        <v>125.2</v>
      </c>
      <c r="W113" s="695">
        <v>128.4246</v>
      </c>
      <c r="X113" s="697">
        <v>40566.57</v>
      </c>
      <c r="Y113" s="694">
        <v>228</v>
      </c>
      <c r="Z113" s="694">
        <v>107.89</v>
      </c>
      <c r="AA113" s="694">
        <v>126.71000000000001</v>
      </c>
      <c r="AB113" s="695">
        <v>120.21440000000001</v>
      </c>
      <c r="AC113" s="696">
        <v>519.34</v>
      </c>
      <c r="AD113" s="694">
        <v>118</v>
      </c>
      <c r="AE113" s="694">
        <v>128.67240000000001</v>
      </c>
      <c r="AF113" s="698">
        <v>580.5</v>
      </c>
      <c r="AG113" s="694">
        <v>153.67000000000002</v>
      </c>
      <c r="AH113" s="694">
        <v>138.72</v>
      </c>
      <c r="AI113" s="694">
        <v>146.61000000000001</v>
      </c>
      <c r="AJ113" s="695">
        <v>189.2901</v>
      </c>
      <c r="AK113" s="697">
        <v>1760</v>
      </c>
      <c r="AL113" s="702"/>
      <c r="AM113" s="645">
        <v>124.84634248361743</v>
      </c>
      <c r="AN113" s="643">
        <v>1.7138537297978207E-3</v>
      </c>
      <c r="AO113" s="702"/>
      <c r="AP113" s="695">
        <v>169.6617</v>
      </c>
      <c r="AQ113" s="1337">
        <v>123.17</v>
      </c>
      <c r="AR113" s="702"/>
      <c r="AS113" s="645">
        <v>126.06715322502998</v>
      </c>
      <c r="AT113" s="643">
        <v>4.0271569910799165E-4</v>
      </c>
      <c r="AU113" s="702"/>
      <c r="AV113" s="700"/>
      <c r="AW113" s="701"/>
      <c r="AX113" s="701"/>
      <c r="AY113" s="701"/>
      <c r="AZ113" s="701"/>
      <c r="BA113" s="701"/>
      <c r="BB113" s="701"/>
      <c r="BC113" s="701"/>
      <c r="BD113" s="701"/>
      <c r="BE113" s="701"/>
      <c r="BF113" s="701"/>
      <c r="BG113" s="701"/>
      <c r="BH113" s="701"/>
      <c r="BI113" s="701"/>
      <c r="BJ113" s="701"/>
      <c r="BK113" s="701"/>
      <c r="BL113" s="701"/>
      <c r="BM113" s="701"/>
      <c r="BN113" s="701"/>
      <c r="BO113" s="701"/>
      <c r="BP113" s="701"/>
      <c r="BQ113" s="701"/>
      <c r="BR113" s="701"/>
      <c r="BS113" s="701"/>
      <c r="BT113" s="701"/>
      <c r="BU113" s="701"/>
      <c r="BV113" s="701"/>
      <c r="BW113" s="701"/>
      <c r="BX113" s="701"/>
      <c r="BY113" s="701"/>
      <c r="BZ113" s="701"/>
      <c r="CA113" s="701"/>
      <c r="CB113" s="701"/>
      <c r="CC113" s="701"/>
      <c r="CD113" s="701"/>
      <c r="CE113" s="701"/>
      <c r="CF113" s="701"/>
      <c r="CG113" s="701"/>
      <c r="CH113" s="701"/>
      <c r="CI113" s="701"/>
    </row>
    <row r="114" spans="1:87" ht="30" hidden="1" customHeight="1" outlineLevel="1">
      <c r="A114" s="693">
        <v>42359</v>
      </c>
      <c r="B114" s="1474">
        <v>52</v>
      </c>
      <c r="C114" s="694">
        <v>110.10000000000001</v>
      </c>
      <c r="D114" s="695">
        <v>162.9461</v>
      </c>
      <c r="E114" s="696">
        <v>318.69</v>
      </c>
      <c r="F114" s="695">
        <v>132.2653</v>
      </c>
      <c r="G114" s="697">
        <v>3575</v>
      </c>
      <c r="H114" s="695">
        <v>121.81740000000001</v>
      </c>
      <c r="I114" s="697">
        <v>909</v>
      </c>
      <c r="J114" s="694">
        <v>128.9</v>
      </c>
      <c r="K114" s="694">
        <v>135.72</v>
      </c>
      <c r="L114" s="694">
        <v>170.67000000000002</v>
      </c>
      <c r="M114" s="694">
        <v>118.12</v>
      </c>
      <c r="N114" s="694">
        <v>118</v>
      </c>
      <c r="O114" s="695">
        <v>132.74170000000001</v>
      </c>
      <c r="P114" s="697">
        <v>1015</v>
      </c>
      <c r="Q114" s="694">
        <v>136.82</v>
      </c>
      <c r="R114" s="694">
        <v>131</v>
      </c>
      <c r="S114" s="694">
        <v>155.25</v>
      </c>
      <c r="T114" s="694">
        <v>125.17</v>
      </c>
      <c r="U114" s="694">
        <v>128.63</v>
      </c>
      <c r="V114" s="694">
        <v>125.2</v>
      </c>
      <c r="W114" s="695">
        <v>129.02680000000001</v>
      </c>
      <c r="X114" s="697">
        <v>40642.51</v>
      </c>
      <c r="Y114" s="694">
        <v>228</v>
      </c>
      <c r="Z114" s="694">
        <v>111.29</v>
      </c>
      <c r="AA114" s="694">
        <v>126.51</v>
      </c>
      <c r="AB114" s="695">
        <v>122.39700000000001</v>
      </c>
      <c r="AC114" s="696">
        <v>519.82000000000005</v>
      </c>
      <c r="AD114" s="694">
        <v>118</v>
      </c>
      <c r="AE114" s="694">
        <v>126.48830000000001</v>
      </c>
      <c r="AF114" s="698">
        <v>572.02</v>
      </c>
      <c r="AG114" s="694">
        <v>154.77000000000001</v>
      </c>
      <c r="AH114" s="694">
        <v>138.72</v>
      </c>
      <c r="AI114" s="694">
        <v>146.5</v>
      </c>
      <c r="AJ114" s="695">
        <v>187.46130000000002</v>
      </c>
      <c r="AK114" s="697">
        <v>1730</v>
      </c>
      <c r="AL114" s="702"/>
      <c r="AM114" s="645">
        <v>125.33480964965982</v>
      </c>
      <c r="AN114" s="643">
        <v>3.9125468662126739E-3</v>
      </c>
      <c r="AO114" s="702"/>
      <c r="AP114" s="695">
        <v>166.41740000000001</v>
      </c>
      <c r="AQ114" s="1337">
        <v>121.92</v>
      </c>
      <c r="AR114" s="702"/>
      <c r="AS114" s="645">
        <v>126.42774832692214</v>
      </c>
      <c r="AT114" s="643">
        <v>2.8603414344456901E-3</v>
      </c>
      <c r="AU114" s="702"/>
      <c r="AV114" s="700"/>
      <c r="AW114" s="701"/>
      <c r="AX114" s="701"/>
      <c r="AY114" s="701"/>
      <c r="AZ114" s="701"/>
      <c r="BA114" s="701"/>
      <c r="BB114" s="701"/>
      <c r="BC114" s="701"/>
      <c r="BD114" s="701"/>
      <c r="BE114" s="701"/>
      <c r="BF114" s="701"/>
      <c r="BG114" s="701"/>
      <c r="BH114" s="701"/>
      <c r="BI114" s="701"/>
      <c r="BJ114" s="701"/>
      <c r="BK114" s="701"/>
      <c r="BL114" s="701"/>
      <c r="BM114" s="701"/>
      <c r="BN114" s="701"/>
      <c r="BO114" s="701"/>
      <c r="BP114" s="701"/>
      <c r="BQ114" s="701"/>
      <c r="BR114" s="701"/>
      <c r="BS114" s="701"/>
      <c r="BT114" s="701"/>
      <c r="BU114" s="701"/>
      <c r="BV114" s="701"/>
      <c r="BW114" s="701"/>
      <c r="BX114" s="701"/>
      <c r="BY114" s="701"/>
      <c r="BZ114" s="701"/>
      <c r="CA114" s="701"/>
      <c r="CB114" s="701"/>
      <c r="CC114" s="701"/>
      <c r="CD114" s="701"/>
      <c r="CE114" s="701"/>
      <c r="CF114" s="701"/>
      <c r="CG114" s="701"/>
      <c r="CH114" s="701"/>
      <c r="CI114" s="701"/>
    </row>
    <row r="115" spans="1:87" ht="30" hidden="1" customHeight="1" outlineLevel="1">
      <c r="A115" s="693">
        <v>42366</v>
      </c>
      <c r="B115" s="1474">
        <v>53</v>
      </c>
      <c r="C115" s="694">
        <v>109.7</v>
      </c>
      <c r="D115" s="695">
        <v>162.35300000000001</v>
      </c>
      <c r="E115" s="696">
        <v>317.53000000000003</v>
      </c>
      <c r="F115" s="695">
        <v>132.24719999999999</v>
      </c>
      <c r="G115" s="697">
        <v>3574</v>
      </c>
      <c r="H115" s="695">
        <v>121.8053</v>
      </c>
      <c r="I115" s="697">
        <v>909</v>
      </c>
      <c r="J115" s="694">
        <v>128.75</v>
      </c>
      <c r="K115" s="694">
        <v>138.82</v>
      </c>
      <c r="L115" s="694">
        <v>170.67000000000002</v>
      </c>
      <c r="M115" s="694">
        <v>118.28</v>
      </c>
      <c r="N115" s="694">
        <v>117</v>
      </c>
      <c r="O115" s="695">
        <v>132.24520000000001</v>
      </c>
      <c r="P115" s="697">
        <v>1010</v>
      </c>
      <c r="Q115" s="694">
        <v>135.67000000000002</v>
      </c>
      <c r="R115" s="694">
        <v>136</v>
      </c>
      <c r="S115" s="694">
        <v>156.17000000000002</v>
      </c>
      <c r="T115" s="694">
        <v>122.84</v>
      </c>
      <c r="U115" s="694">
        <v>129.83000000000001</v>
      </c>
      <c r="V115" s="694">
        <v>125.4</v>
      </c>
      <c r="W115" s="695">
        <v>127.97810000000001</v>
      </c>
      <c r="X115" s="697">
        <v>40320.230000000003</v>
      </c>
      <c r="Y115" s="694">
        <v>228</v>
      </c>
      <c r="Z115" s="694">
        <v>110.93</v>
      </c>
      <c r="AA115" s="694">
        <v>126.42</v>
      </c>
      <c r="AB115" s="695">
        <v>120.66760000000001</v>
      </c>
      <c r="AC115" s="696">
        <v>512.91999999999996</v>
      </c>
      <c r="AD115" s="694">
        <v>118</v>
      </c>
      <c r="AE115" s="694">
        <v>125.03110000000001</v>
      </c>
      <c r="AF115" s="698">
        <v>566.08000000000004</v>
      </c>
      <c r="AG115" s="694">
        <v>155.75</v>
      </c>
      <c r="AH115" s="694">
        <v>136.19</v>
      </c>
      <c r="AI115" s="694">
        <v>145.49</v>
      </c>
      <c r="AJ115" s="695">
        <v>187.1696</v>
      </c>
      <c r="AK115" s="697">
        <v>1719</v>
      </c>
      <c r="AL115" s="702"/>
      <c r="AM115" s="645">
        <v>124.80184366910633</v>
      </c>
      <c r="AN115" s="643">
        <v>-4.2523380539153388E-3</v>
      </c>
      <c r="AO115" s="702"/>
      <c r="AP115" s="695">
        <v>164.1848</v>
      </c>
      <c r="AQ115" s="1337">
        <v>120.78</v>
      </c>
      <c r="AR115" s="702"/>
      <c r="AS115" s="645">
        <v>126.00148853035698</v>
      </c>
      <c r="AT115" s="643">
        <v>-3.3715683637971505E-3</v>
      </c>
      <c r="AU115" s="702"/>
      <c r="AV115" s="700"/>
      <c r="AW115" s="701"/>
      <c r="AX115" s="701"/>
      <c r="AY115" s="701"/>
      <c r="AZ115" s="701"/>
      <c r="BA115" s="701"/>
      <c r="BB115" s="701"/>
      <c r="BC115" s="701"/>
      <c r="BD115" s="701"/>
      <c r="BE115" s="701"/>
      <c r="BF115" s="701"/>
      <c r="BG115" s="701"/>
      <c r="BH115" s="701"/>
      <c r="BI115" s="701"/>
      <c r="BJ115" s="701"/>
      <c r="BK115" s="701"/>
      <c r="BL115" s="701"/>
      <c r="BM115" s="701"/>
      <c r="BN115" s="701"/>
      <c r="BO115" s="701"/>
      <c r="BP115" s="701"/>
      <c r="BQ115" s="701"/>
      <c r="BR115" s="701"/>
      <c r="BS115" s="701"/>
      <c r="BT115" s="701"/>
      <c r="BU115" s="701"/>
      <c r="BV115" s="701"/>
      <c r="BW115" s="701"/>
      <c r="BX115" s="701"/>
      <c r="BY115" s="701"/>
      <c r="BZ115" s="701"/>
      <c r="CA115" s="701"/>
      <c r="CB115" s="701"/>
      <c r="CC115" s="701"/>
      <c r="CD115" s="701"/>
      <c r="CE115" s="701"/>
      <c r="CF115" s="701"/>
      <c r="CG115" s="701"/>
      <c r="CH115" s="701"/>
      <c r="CI115" s="701"/>
    </row>
    <row r="116" spans="1:87" ht="30" hidden="1" customHeight="1" outlineLevel="1">
      <c r="A116" s="693">
        <v>42373</v>
      </c>
      <c r="B116" s="1474">
        <v>1</v>
      </c>
      <c r="C116" s="703">
        <v>108.9</v>
      </c>
      <c r="D116" s="703">
        <v>162.6087</v>
      </c>
      <c r="E116" s="698">
        <v>318.03000000000003</v>
      </c>
      <c r="F116" s="703">
        <v>131.8458</v>
      </c>
      <c r="G116" s="704">
        <v>3563</v>
      </c>
      <c r="H116" s="703">
        <v>121.84010000000001</v>
      </c>
      <c r="I116" s="704">
        <v>909</v>
      </c>
      <c r="J116" s="703">
        <v>130.31</v>
      </c>
      <c r="K116" s="703">
        <v>134.08000000000001</v>
      </c>
      <c r="L116" s="694">
        <v>169.93</v>
      </c>
      <c r="M116" s="694">
        <v>116.66</v>
      </c>
      <c r="N116" s="694">
        <v>117</v>
      </c>
      <c r="O116" s="695">
        <v>132.24520000000001</v>
      </c>
      <c r="P116" s="697">
        <v>1010</v>
      </c>
      <c r="Q116" s="694">
        <v>135.34</v>
      </c>
      <c r="R116" s="694">
        <v>137</v>
      </c>
      <c r="S116" s="694">
        <v>156.17000000000002</v>
      </c>
      <c r="T116" s="694">
        <v>125.44</v>
      </c>
      <c r="U116" s="694">
        <v>129.04</v>
      </c>
      <c r="V116" s="694">
        <v>126.60000000000001</v>
      </c>
      <c r="W116" s="695">
        <v>129.26609999999999</v>
      </c>
      <c r="X116" s="697">
        <v>40778.480000000003</v>
      </c>
      <c r="Y116" s="694">
        <v>228</v>
      </c>
      <c r="Z116" s="694">
        <v>112.19</v>
      </c>
      <c r="AA116" s="694">
        <v>126.12</v>
      </c>
      <c r="AB116" s="695">
        <v>119.33840000000001</v>
      </c>
      <c r="AC116" s="696">
        <v>515.9</v>
      </c>
      <c r="AD116" s="694">
        <v>118</v>
      </c>
      <c r="AE116" s="694">
        <v>121.34310000000001</v>
      </c>
      <c r="AF116" s="698">
        <v>549.06000000000006</v>
      </c>
      <c r="AG116" s="694">
        <v>157.1</v>
      </c>
      <c r="AH116" s="694">
        <v>136.15</v>
      </c>
      <c r="AI116" s="694">
        <v>143.94</v>
      </c>
      <c r="AJ116" s="695">
        <v>182.63240000000002</v>
      </c>
      <c r="AK116" s="697">
        <v>1686</v>
      </c>
      <c r="AL116" s="646"/>
      <c r="AM116" s="645">
        <v>124.85990271570809</v>
      </c>
      <c r="AN116" s="643">
        <v>4.6520984702502766E-4</v>
      </c>
      <c r="AO116" s="646"/>
      <c r="AP116" s="695">
        <v>158.7321</v>
      </c>
      <c r="AQ116" s="1337">
        <v>117.34</v>
      </c>
      <c r="AR116" s="646"/>
      <c r="AS116" s="645">
        <v>125.94923695526366</v>
      </c>
      <c r="AT116" s="643">
        <v>-4.1469014138462157E-4</v>
      </c>
      <c r="AU116" s="646"/>
      <c r="AV116" s="700"/>
      <c r="AW116" s="701"/>
      <c r="AX116" s="701"/>
      <c r="AY116" s="701"/>
      <c r="AZ116" s="701"/>
      <c r="BA116" s="701"/>
      <c r="BB116" s="701"/>
      <c r="BC116" s="701"/>
      <c r="BD116" s="701"/>
      <c r="BE116" s="701"/>
      <c r="BF116" s="701"/>
      <c r="BG116" s="701"/>
      <c r="BH116" s="701"/>
      <c r="BI116" s="701"/>
      <c r="BJ116" s="701"/>
      <c r="BK116" s="701"/>
      <c r="BL116" s="701"/>
      <c r="BM116" s="701"/>
      <c r="BN116" s="701"/>
      <c r="BO116" s="701"/>
      <c r="BP116" s="701"/>
      <c r="BQ116" s="701"/>
      <c r="BR116" s="701"/>
      <c r="BS116" s="701"/>
      <c r="BT116" s="701"/>
      <c r="BU116" s="701"/>
      <c r="BV116" s="701"/>
      <c r="BW116" s="701"/>
      <c r="BX116" s="701"/>
      <c r="BY116" s="701"/>
      <c r="BZ116" s="701"/>
      <c r="CA116" s="701"/>
      <c r="CB116" s="701"/>
      <c r="CC116" s="701"/>
      <c r="CD116" s="701"/>
      <c r="CE116" s="701"/>
      <c r="CF116" s="701"/>
      <c r="CG116" s="701"/>
      <c r="CH116" s="701"/>
      <c r="CI116" s="701"/>
    </row>
    <row r="117" spans="1:87" ht="30" hidden="1" customHeight="1" outlineLevel="1">
      <c r="A117" s="644">
        <v>42380</v>
      </c>
      <c r="B117" s="1475">
        <v>2</v>
      </c>
      <c r="C117" s="703">
        <v>111.60000000000001</v>
      </c>
      <c r="D117" s="703">
        <v>161.8212</v>
      </c>
      <c r="E117" s="698">
        <v>316.49</v>
      </c>
      <c r="F117" s="703">
        <v>131.60070000000002</v>
      </c>
      <c r="G117" s="704">
        <v>3556</v>
      </c>
      <c r="H117" s="703">
        <v>121.82350000000001</v>
      </c>
      <c r="I117" s="704">
        <v>909</v>
      </c>
      <c r="J117" s="703">
        <v>133.17000000000002</v>
      </c>
      <c r="K117" s="703">
        <v>131.53</v>
      </c>
      <c r="L117" s="705">
        <v>168.07</v>
      </c>
      <c r="M117" s="705">
        <v>116.62</v>
      </c>
      <c r="N117" s="705">
        <v>118</v>
      </c>
      <c r="O117" s="706">
        <v>129.63589999999999</v>
      </c>
      <c r="P117" s="697">
        <v>993</v>
      </c>
      <c r="Q117" s="705">
        <v>135.28</v>
      </c>
      <c r="R117" s="705">
        <v>143</v>
      </c>
      <c r="S117" s="705">
        <v>156.99</v>
      </c>
      <c r="T117" s="705">
        <v>126.68</v>
      </c>
      <c r="U117" s="705">
        <v>131.5</v>
      </c>
      <c r="V117" s="705">
        <v>129.5</v>
      </c>
      <c r="W117" s="706">
        <v>132.1267</v>
      </c>
      <c r="X117" s="697">
        <v>41727.49</v>
      </c>
      <c r="Y117" s="705">
        <v>228</v>
      </c>
      <c r="Z117" s="705">
        <v>114.96000000000001</v>
      </c>
      <c r="AA117" s="705">
        <v>127.12</v>
      </c>
      <c r="AB117" s="706">
        <v>121.53970000000001</v>
      </c>
      <c r="AC117" s="696">
        <v>531.62</v>
      </c>
      <c r="AD117" s="705">
        <v>117</v>
      </c>
      <c r="AE117" s="705">
        <v>120.15400000000001</v>
      </c>
      <c r="AF117" s="698">
        <v>544.66</v>
      </c>
      <c r="AG117" s="705">
        <v>148.59</v>
      </c>
      <c r="AH117" s="705">
        <v>135.18</v>
      </c>
      <c r="AI117" s="705">
        <v>145.6</v>
      </c>
      <c r="AJ117" s="706">
        <v>180.1412</v>
      </c>
      <c r="AK117" s="697">
        <v>1673</v>
      </c>
      <c r="AL117" s="646"/>
      <c r="AM117" s="645">
        <v>126.43616790939288</v>
      </c>
      <c r="AN117" s="643">
        <v>1.2624270557648698E-2</v>
      </c>
      <c r="AO117" s="646"/>
      <c r="AP117" s="706">
        <v>153.40010000000001</v>
      </c>
      <c r="AQ117" s="1337">
        <v>115.56</v>
      </c>
      <c r="AR117" s="646"/>
      <c r="AS117" s="645">
        <v>127.39294790486291</v>
      </c>
      <c r="AT117" s="643">
        <v>1.1462641493509285E-2</v>
      </c>
      <c r="AU117" s="646"/>
      <c r="AV117" s="700"/>
      <c r="AW117" s="701"/>
      <c r="AX117" s="701"/>
      <c r="AY117" s="701"/>
      <c r="AZ117" s="701"/>
      <c r="BA117" s="701"/>
      <c r="BB117" s="701"/>
      <c r="BC117" s="701"/>
      <c r="BD117" s="701"/>
      <c r="BE117" s="701"/>
      <c r="BF117" s="701"/>
      <c r="BG117" s="701"/>
      <c r="BH117" s="701"/>
      <c r="BI117" s="701"/>
      <c r="BJ117" s="701"/>
      <c r="BK117" s="701"/>
      <c r="BL117" s="701"/>
      <c r="BM117" s="701"/>
      <c r="BN117" s="701"/>
      <c r="BO117" s="701"/>
      <c r="BP117" s="701"/>
      <c r="BQ117" s="701"/>
      <c r="BR117" s="701"/>
      <c r="BS117" s="701"/>
      <c r="BT117" s="701"/>
      <c r="BU117" s="701"/>
      <c r="BV117" s="701"/>
      <c r="BW117" s="701"/>
      <c r="BX117" s="701"/>
      <c r="BY117" s="701"/>
      <c r="BZ117" s="701"/>
      <c r="CA117" s="701"/>
      <c r="CB117" s="701"/>
      <c r="CC117" s="701"/>
      <c r="CD117" s="701"/>
      <c r="CE117" s="701"/>
      <c r="CF117" s="701"/>
      <c r="CG117" s="701"/>
      <c r="CH117" s="701"/>
      <c r="CI117" s="701"/>
    </row>
    <row r="118" spans="1:87" ht="30" hidden="1" customHeight="1" outlineLevel="1">
      <c r="A118" s="644">
        <v>42387</v>
      </c>
      <c r="B118" s="1475">
        <v>3</v>
      </c>
      <c r="C118" s="703">
        <v>114.3</v>
      </c>
      <c r="D118" s="703">
        <v>162.17920000000001</v>
      </c>
      <c r="E118" s="698">
        <v>317.19</v>
      </c>
      <c r="F118" s="703">
        <v>132.01820000000001</v>
      </c>
      <c r="G118" s="704">
        <v>3569</v>
      </c>
      <c r="H118" s="703">
        <v>121.8027</v>
      </c>
      <c r="I118" s="704">
        <v>909</v>
      </c>
      <c r="J118" s="703">
        <v>134.97999999999999</v>
      </c>
      <c r="K118" s="703">
        <v>131.87</v>
      </c>
      <c r="L118" s="705">
        <v>168.07</v>
      </c>
      <c r="M118" s="705">
        <v>116.76</v>
      </c>
      <c r="N118" s="705">
        <v>119</v>
      </c>
      <c r="O118" s="706">
        <v>132.53700000000001</v>
      </c>
      <c r="P118" s="697">
        <v>1016</v>
      </c>
      <c r="Q118" s="705">
        <v>135.18</v>
      </c>
      <c r="R118" s="705">
        <v>144</v>
      </c>
      <c r="S118" s="705">
        <v>157.82</v>
      </c>
      <c r="T118" s="705">
        <v>132.22999999999999</v>
      </c>
      <c r="U118" s="705">
        <v>133.11000000000001</v>
      </c>
      <c r="V118" s="705">
        <v>131.4</v>
      </c>
      <c r="W118" s="706">
        <v>135.83930000000001</v>
      </c>
      <c r="X118" s="697">
        <v>42651.79</v>
      </c>
      <c r="Y118" s="705">
        <v>228</v>
      </c>
      <c r="Z118" s="705">
        <v>116.09</v>
      </c>
      <c r="AA118" s="705">
        <v>128.69</v>
      </c>
      <c r="AB118" s="706">
        <v>122.9552</v>
      </c>
      <c r="AC118" s="696">
        <v>547.91999999999996</v>
      </c>
      <c r="AD118" s="705">
        <v>119</v>
      </c>
      <c r="AE118" s="705">
        <v>118.06310000000001</v>
      </c>
      <c r="AF118" s="698">
        <v>535.04999999999995</v>
      </c>
      <c r="AG118" s="705">
        <v>148.68</v>
      </c>
      <c r="AH118" s="705">
        <v>136.5</v>
      </c>
      <c r="AI118" s="705">
        <v>143.97</v>
      </c>
      <c r="AJ118" s="706">
        <v>180.21610000000001</v>
      </c>
      <c r="AK118" s="697">
        <v>1680</v>
      </c>
      <c r="AL118" s="646"/>
      <c r="AM118" s="645">
        <v>127.62902473143907</v>
      </c>
      <c r="AN118" s="643">
        <v>9.4344588401400475E-3</v>
      </c>
      <c r="AO118" s="646"/>
      <c r="AP118" s="706">
        <v>150.12380000000002</v>
      </c>
      <c r="AQ118" s="1337">
        <v>114.52</v>
      </c>
      <c r="AR118" s="646"/>
      <c r="AS118" s="645">
        <v>128.43488364588163</v>
      </c>
      <c r="AT118" s="643">
        <v>8.1789122408630899E-3</v>
      </c>
      <c r="AU118" s="646"/>
      <c r="AV118" s="700"/>
      <c r="AW118" s="701"/>
      <c r="AX118" s="701"/>
      <c r="AY118" s="701"/>
      <c r="AZ118" s="701"/>
      <c r="BA118" s="701"/>
      <c r="BB118" s="701"/>
      <c r="BC118" s="701"/>
      <c r="BD118" s="701"/>
      <c r="BE118" s="701"/>
      <c r="BF118" s="701"/>
      <c r="BG118" s="701"/>
      <c r="BH118" s="701"/>
      <c r="BI118" s="701"/>
      <c r="BJ118" s="701"/>
      <c r="BK118" s="701"/>
      <c r="BL118" s="701"/>
      <c r="BM118" s="701"/>
      <c r="BN118" s="701"/>
      <c r="BO118" s="701"/>
      <c r="BP118" s="701"/>
      <c r="BQ118" s="701"/>
      <c r="BR118" s="701"/>
      <c r="BS118" s="701"/>
      <c r="BT118" s="701"/>
      <c r="BU118" s="701"/>
      <c r="BV118" s="701"/>
      <c r="BW118" s="701"/>
      <c r="BX118" s="701"/>
      <c r="BY118" s="701"/>
      <c r="BZ118" s="701"/>
      <c r="CA118" s="701"/>
      <c r="CB118" s="701"/>
      <c r="CC118" s="701"/>
      <c r="CD118" s="701"/>
      <c r="CE118" s="701"/>
      <c r="CF118" s="701"/>
      <c r="CG118" s="701"/>
      <c r="CH118" s="701"/>
      <c r="CI118" s="701"/>
    </row>
    <row r="119" spans="1:87" ht="30" hidden="1" customHeight="1" outlineLevel="1">
      <c r="A119" s="644">
        <v>42394</v>
      </c>
      <c r="B119" s="1475">
        <v>4</v>
      </c>
      <c r="C119" s="703">
        <v>114.5</v>
      </c>
      <c r="D119" s="703">
        <v>162.5729</v>
      </c>
      <c r="E119" s="698">
        <v>317.95999999999998</v>
      </c>
      <c r="F119" s="703">
        <v>132.36520000000002</v>
      </c>
      <c r="G119" s="704">
        <v>3577</v>
      </c>
      <c r="H119" s="703">
        <v>121.81020000000001</v>
      </c>
      <c r="I119" s="704">
        <v>909</v>
      </c>
      <c r="J119" s="703">
        <v>134.88</v>
      </c>
      <c r="K119" s="703">
        <v>133.69999999999999</v>
      </c>
      <c r="L119" s="705">
        <v>165.29</v>
      </c>
      <c r="M119" s="705">
        <v>117.29</v>
      </c>
      <c r="N119" s="705">
        <v>119</v>
      </c>
      <c r="O119" s="706">
        <v>132.4272</v>
      </c>
      <c r="P119" s="697">
        <v>1015</v>
      </c>
      <c r="Q119" s="705">
        <v>135.12</v>
      </c>
      <c r="R119" s="705">
        <v>142</v>
      </c>
      <c r="S119" s="705">
        <v>156</v>
      </c>
      <c r="T119" s="705">
        <v>137.08000000000001</v>
      </c>
      <c r="U119" s="705">
        <v>133.84</v>
      </c>
      <c r="V119" s="705">
        <v>131.9</v>
      </c>
      <c r="W119" s="706">
        <v>135.92830000000001</v>
      </c>
      <c r="X119" s="697">
        <v>42504.959999999999</v>
      </c>
      <c r="Y119" s="705">
        <v>228</v>
      </c>
      <c r="Z119" s="705">
        <v>115.92</v>
      </c>
      <c r="AA119" s="705">
        <v>129.08000000000001</v>
      </c>
      <c r="AB119" s="706">
        <v>125.09740000000001</v>
      </c>
      <c r="AC119" s="696">
        <v>558.04</v>
      </c>
      <c r="AD119" s="705">
        <v>121</v>
      </c>
      <c r="AE119" s="705">
        <v>115.80240000000001</v>
      </c>
      <c r="AF119" s="698">
        <v>525.03</v>
      </c>
      <c r="AG119" s="705">
        <v>144.22999999999999</v>
      </c>
      <c r="AH119" s="705">
        <v>135.71</v>
      </c>
      <c r="AI119" s="705">
        <v>145.26</v>
      </c>
      <c r="AJ119" s="706">
        <v>180.60890000000001</v>
      </c>
      <c r="AK119" s="697">
        <v>1679</v>
      </c>
      <c r="AL119" s="646"/>
      <c r="AM119" s="645">
        <v>128.03022206950911</v>
      </c>
      <c r="AN119" s="643">
        <v>3.1434647323698162E-3</v>
      </c>
      <c r="AO119" s="646"/>
      <c r="AP119" s="706">
        <v>148.64860000000002</v>
      </c>
      <c r="AQ119" s="1337">
        <v>113.07000000000001</v>
      </c>
      <c r="AR119" s="646"/>
      <c r="AS119" s="645">
        <v>128.6291164348834</v>
      </c>
      <c r="AT119" s="643">
        <v>1.5123055628509796E-3</v>
      </c>
      <c r="AU119" s="646"/>
      <c r="AV119" s="700"/>
      <c r="AW119" s="701"/>
      <c r="AX119" s="701"/>
      <c r="AY119" s="701"/>
      <c r="AZ119" s="701"/>
      <c r="BA119" s="701"/>
      <c r="BB119" s="701"/>
      <c r="BC119" s="701"/>
      <c r="BD119" s="701"/>
      <c r="BE119" s="701"/>
      <c r="BF119" s="701"/>
      <c r="BG119" s="701"/>
      <c r="BH119" s="701"/>
      <c r="BI119" s="701"/>
      <c r="BJ119" s="701"/>
      <c r="BK119" s="701"/>
      <c r="BL119" s="701"/>
      <c r="BM119" s="701"/>
      <c r="BN119" s="701"/>
      <c r="BO119" s="701"/>
      <c r="BP119" s="701"/>
      <c r="BQ119" s="701"/>
      <c r="BR119" s="701"/>
      <c r="BS119" s="701"/>
      <c r="BT119" s="701"/>
      <c r="BU119" s="701"/>
      <c r="BV119" s="701"/>
      <c r="BW119" s="701"/>
      <c r="BX119" s="701"/>
      <c r="BY119" s="701"/>
      <c r="BZ119" s="701"/>
      <c r="CA119" s="701"/>
      <c r="CB119" s="701"/>
      <c r="CC119" s="701"/>
      <c r="CD119" s="701"/>
      <c r="CE119" s="701"/>
      <c r="CF119" s="701"/>
      <c r="CG119" s="701"/>
      <c r="CH119" s="701"/>
      <c r="CI119" s="701"/>
    </row>
    <row r="120" spans="1:87" ht="30" hidden="1" customHeight="1" outlineLevel="1">
      <c r="A120" s="644">
        <v>42401</v>
      </c>
      <c r="B120" s="1475">
        <v>5</v>
      </c>
      <c r="C120" s="703">
        <v>112.5</v>
      </c>
      <c r="D120" s="703">
        <v>162.2201</v>
      </c>
      <c r="E120" s="698">
        <v>317.27</v>
      </c>
      <c r="F120" s="703">
        <v>131.6063</v>
      </c>
      <c r="G120" s="704">
        <v>3557</v>
      </c>
      <c r="H120" s="703">
        <v>121.8053</v>
      </c>
      <c r="I120" s="704">
        <v>909</v>
      </c>
      <c r="J120" s="703">
        <v>135.11000000000001</v>
      </c>
      <c r="K120" s="703">
        <v>129.25</v>
      </c>
      <c r="L120" s="705">
        <v>165.29</v>
      </c>
      <c r="M120" s="705">
        <v>117.5</v>
      </c>
      <c r="N120" s="705">
        <v>120</v>
      </c>
      <c r="O120" s="706">
        <v>132.6284</v>
      </c>
      <c r="P120" s="697">
        <v>1016</v>
      </c>
      <c r="Q120" s="705">
        <v>135.84</v>
      </c>
      <c r="R120" s="705">
        <v>139</v>
      </c>
      <c r="S120" s="705">
        <v>157.93</v>
      </c>
      <c r="T120" s="705">
        <v>138.71</v>
      </c>
      <c r="U120" s="705">
        <v>135.78</v>
      </c>
      <c r="V120" s="705">
        <v>131.4</v>
      </c>
      <c r="W120" s="706">
        <v>136.34020000000001</v>
      </c>
      <c r="X120" s="697">
        <v>42391.66</v>
      </c>
      <c r="Y120" s="705">
        <v>228</v>
      </c>
      <c r="Z120" s="705">
        <v>113.95</v>
      </c>
      <c r="AA120" s="705">
        <v>129.13</v>
      </c>
      <c r="AB120" s="706">
        <v>126.26920000000001</v>
      </c>
      <c r="AC120" s="696">
        <v>557.04</v>
      </c>
      <c r="AD120" s="705">
        <v>122</v>
      </c>
      <c r="AE120" s="705">
        <v>114.6101</v>
      </c>
      <c r="AF120" s="698">
        <v>517.34</v>
      </c>
      <c r="AG120" s="705">
        <v>144.39000000000001</v>
      </c>
      <c r="AH120" s="705">
        <v>136.75</v>
      </c>
      <c r="AI120" s="705">
        <v>144.22999999999999</v>
      </c>
      <c r="AJ120" s="706">
        <v>179.26260000000002</v>
      </c>
      <c r="AK120" s="697">
        <v>1680</v>
      </c>
      <c r="AL120" s="646"/>
      <c r="AM120" s="645">
        <v>128.14654497642223</v>
      </c>
      <c r="AN120" s="643">
        <v>9.0855819065893684E-4</v>
      </c>
      <c r="AO120" s="646"/>
      <c r="AP120" s="706">
        <v>147.5746</v>
      </c>
      <c r="AQ120" s="1337">
        <v>112.63</v>
      </c>
      <c r="AR120" s="646"/>
      <c r="AS120" s="645">
        <v>128.56984636755365</v>
      </c>
      <c r="AT120" s="643">
        <v>-4.6078266703908355E-4</v>
      </c>
      <c r="AU120" s="646"/>
      <c r="AV120" s="700"/>
      <c r="AW120" s="701"/>
      <c r="AX120" s="701"/>
      <c r="AY120" s="701"/>
      <c r="AZ120" s="701"/>
      <c r="BA120" s="701"/>
      <c r="BB120" s="701"/>
      <c r="BC120" s="701"/>
      <c r="BD120" s="701"/>
      <c r="BE120" s="701"/>
      <c r="BF120" s="701"/>
      <c r="BG120" s="701"/>
      <c r="BH120" s="701"/>
      <c r="BI120" s="701"/>
      <c r="BJ120" s="701"/>
      <c r="BK120" s="701"/>
      <c r="BL120" s="701"/>
      <c r="BM120" s="701"/>
      <c r="BN120" s="701"/>
      <c r="BO120" s="701"/>
      <c r="BP120" s="701"/>
      <c r="BQ120" s="701"/>
      <c r="BR120" s="701"/>
      <c r="BS120" s="701"/>
      <c r="BT120" s="701"/>
      <c r="BU120" s="701"/>
      <c r="BV120" s="701"/>
      <c r="BW120" s="701"/>
      <c r="BX120" s="701"/>
      <c r="BY120" s="701"/>
      <c r="BZ120" s="701"/>
      <c r="CA120" s="701"/>
      <c r="CB120" s="701"/>
      <c r="CC120" s="701"/>
      <c r="CD120" s="701"/>
      <c r="CE120" s="701"/>
      <c r="CF120" s="701"/>
      <c r="CG120" s="701"/>
      <c r="CH120" s="701"/>
      <c r="CI120" s="701"/>
    </row>
    <row r="121" spans="1:87" ht="30" hidden="1" customHeight="1" outlineLevel="1">
      <c r="A121" s="644">
        <v>42408</v>
      </c>
      <c r="B121" s="1475">
        <v>6</v>
      </c>
      <c r="C121" s="703">
        <v>110.3</v>
      </c>
      <c r="D121" s="703">
        <v>162.2201</v>
      </c>
      <c r="E121" s="698">
        <v>317.27</v>
      </c>
      <c r="F121" s="703">
        <v>130.95680000000002</v>
      </c>
      <c r="G121" s="704">
        <v>3543</v>
      </c>
      <c r="H121" s="703">
        <v>121.79040000000001</v>
      </c>
      <c r="I121" s="704">
        <v>909</v>
      </c>
      <c r="J121" s="703">
        <v>134.94</v>
      </c>
      <c r="K121" s="703">
        <v>134.02000000000001</v>
      </c>
      <c r="L121" s="705">
        <v>163.43</v>
      </c>
      <c r="M121" s="705">
        <v>119.05</v>
      </c>
      <c r="N121" s="705">
        <v>120</v>
      </c>
      <c r="O121" s="706">
        <v>132.7235</v>
      </c>
      <c r="P121" s="697">
        <v>1014</v>
      </c>
      <c r="Q121" s="705">
        <v>135.97999999999999</v>
      </c>
      <c r="R121" s="705">
        <v>137</v>
      </c>
      <c r="S121" s="705">
        <v>156.11000000000001</v>
      </c>
      <c r="T121" s="705">
        <v>138.61000000000001</v>
      </c>
      <c r="U121" s="705">
        <v>132.4</v>
      </c>
      <c r="V121" s="705">
        <v>131.69999999999999</v>
      </c>
      <c r="W121" s="706">
        <v>135.7533</v>
      </c>
      <c r="X121" s="697">
        <v>42200.86</v>
      </c>
      <c r="Y121" s="705">
        <v>228</v>
      </c>
      <c r="Z121" s="705">
        <v>111.96000000000001</v>
      </c>
      <c r="AA121" s="705">
        <v>129.72999999999999</v>
      </c>
      <c r="AB121" s="706">
        <v>125.58130000000001</v>
      </c>
      <c r="AC121" s="696">
        <v>556.16</v>
      </c>
      <c r="AD121" s="705">
        <v>124</v>
      </c>
      <c r="AE121" s="705">
        <v>114.07140000000001</v>
      </c>
      <c r="AF121" s="698">
        <v>511.47</v>
      </c>
      <c r="AG121" s="705">
        <v>140.80000000000001</v>
      </c>
      <c r="AH121" s="705">
        <v>137.38</v>
      </c>
      <c r="AI121" s="705">
        <v>144.75</v>
      </c>
      <c r="AJ121" s="706">
        <v>178.47670000000002</v>
      </c>
      <c r="AK121" s="697">
        <v>1691</v>
      </c>
      <c r="AL121" s="646"/>
      <c r="AM121" s="645">
        <v>127.91203729601095</v>
      </c>
      <c r="AN121" s="643">
        <v>-1.829996122442723E-3</v>
      </c>
      <c r="AO121" s="646"/>
      <c r="AP121" s="706">
        <v>144.2363</v>
      </c>
      <c r="AQ121" s="1337">
        <v>112.03</v>
      </c>
      <c r="AR121" s="646"/>
      <c r="AS121" s="645">
        <v>128.14610564617669</v>
      </c>
      <c r="AT121" s="643">
        <v>-3.2958017245006133E-3</v>
      </c>
      <c r="AU121" s="646"/>
      <c r="AV121" s="700"/>
      <c r="AW121" s="701"/>
      <c r="AX121" s="701"/>
      <c r="AY121" s="701"/>
      <c r="AZ121" s="701"/>
      <c r="BA121" s="701"/>
      <c r="BB121" s="701"/>
      <c r="BC121" s="701"/>
      <c r="BD121" s="701"/>
      <c r="BE121" s="701"/>
      <c r="BF121" s="701"/>
      <c r="BG121" s="701"/>
      <c r="BH121" s="701"/>
      <c r="BI121" s="701"/>
      <c r="BJ121" s="701"/>
      <c r="BK121" s="701"/>
      <c r="BL121" s="701"/>
      <c r="BM121" s="701"/>
      <c r="BN121" s="701"/>
      <c r="BO121" s="701"/>
      <c r="BP121" s="701"/>
      <c r="BQ121" s="701"/>
      <c r="BR121" s="701"/>
      <c r="BS121" s="701"/>
      <c r="BT121" s="701"/>
      <c r="BU121" s="701"/>
      <c r="BV121" s="701"/>
      <c r="BW121" s="701"/>
      <c r="BX121" s="701"/>
      <c r="BY121" s="701"/>
      <c r="BZ121" s="701"/>
      <c r="CA121" s="701"/>
      <c r="CB121" s="701"/>
      <c r="CC121" s="701"/>
      <c r="CD121" s="701"/>
      <c r="CE121" s="701"/>
      <c r="CF121" s="701"/>
      <c r="CG121" s="701"/>
      <c r="CH121" s="701"/>
      <c r="CI121" s="701"/>
    </row>
    <row r="122" spans="1:87" ht="30" hidden="1" customHeight="1" outlineLevel="1">
      <c r="A122" s="644">
        <v>42415</v>
      </c>
      <c r="B122" s="1475">
        <v>7</v>
      </c>
      <c r="C122" s="703">
        <v>110</v>
      </c>
      <c r="D122" s="703">
        <v>162.2559</v>
      </c>
      <c r="E122" s="698">
        <v>317.34000000000003</v>
      </c>
      <c r="F122" s="703">
        <v>130.75370000000001</v>
      </c>
      <c r="G122" s="704">
        <v>3535</v>
      </c>
      <c r="H122" s="703">
        <v>121.79060000000001</v>
      </c>
      <c r="I122" s="704">
        <v>909</v>
      </c>
      <c r="J122" s="703">
        <v>133.75</v>
      </c>
      <c r="K122" s="703">
        <v>134.15</v>
      </c>
      <c r="L122" s="705">
        <v>163.99</v>
      </c>
      <c r="M122" s="705">
        <v>119.97</v>
      </c>
      <c r="N122" s="705">
        <v>121</v>
      </c>
      <c r="O122" s="706">
        <v>132.9401</v>
      </c>
      <c r="P122" s="697">
        <v>1013</v>
      </c>
      <c r="Q122" s="705">
        <v>136.13</v>
      </c>
      <c r="R122" s="705">
        <v>131</v>
      </c>
      <c r="S122" s="705">
        <v>156.76</v>
      </c>
      <c r="T122" s="705">
        <v>139.66</v>
      </c>
      <c r="U122" s="705">
        <v>133.19</v>
      </c>
      <c r="V122" s="705">
        <v>131.4</v>
      </c>
      <c r="W122" s="706">
        <v>134.26689999999999</v>
      </c>
      <c r="X122" s="697">
        <v>41580.15</v>
      </c>
      <c r="Y122" s="705">
        <v>228</v>
      </c>
      <c r="Z122" s="705">
        <v>111.91</v>
      </c>
      <c r="AA122" s="705">
        <v>131.12</v>
      </c>
      <c r="AB122" s="706">
        <v>126.8768</v>
      </c>
      <c r="AC122" s="696">
        <v>557.29</v>
      </c>
      <c r="AD122" s="705">
        <v>124</v>
      </c>
      <c r="AE122" s="705">
        <v>111.6558</v>
      </c>
      <c r="AF122" s="698">
        <v>498.54</v>
      </c>
      <c r="AG122" s="705">
        <v>141.35</v>
      </c>
      <c r="AH122" s="705">
        <v>134.92000000000002</v>
      </c>
      <c r="AI122" s="705">
        <v>144.47</v>
      </c>
      <c r="AJ122" s="706">
        <v>179.08860000000001</v>
      </c>
      <c r="AK122" s="697">
        <v>1690</v>
      </c>
      <c r="AL122" s="646"/>
      <c r="AM122" s="645">
        <v>127.86420423284666</v>
      </c>
      <c r="AN122" s="643">
        <v>-3.7395278955332234E-4</v>
      </c>
      <c r="AO122" s="646"/>
      <c r="AP122" s="706">
        <v>143.84909999999999</v>
      </c>
      <c r="AQ122" s="1337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0"/>
      <c r="AW122" s="701"/>
      <c r="AX122" s="701"/>
      <c r="AY122" s="701"/>
      <c r="AZ122" s="701"/>
      <c r="BA122" s="701"/>
      <c r="BB122" s="701"/>
      <c r="BC122" s="701"/>
      <c r="BD122" s="701"/>
      <c r="BE122" s="701"/>
      <c r="BF122" s="701"/>
      <c r="BG122" s="701"/>
      <c r="BH122" s="701"/>
      <c r="BI122" s="701"/>
      <c r="BJ122" s="701"/>
      <c r="BK122" s="701"/>
      <c r="BL122" s="701"/>
      <c r="BM122" s="701"/>
      <c r="BN122" s="701"/>
      <c r="BO122" s="701"/>
      <c r="BP122" s="701"/>
      <c r="BQ122" s="701"/>
      <c r="BR122" s="701"/>
      <c r="BS122" s="701"/>
      <c r="BT122" s="701"/>
      <c r="BU122" s="701"/>
      <c r="BV122" s="701"/>
      <c r="BW122" s="701"/>
      <c r="BX122" s="701"/>
      <c r="BY122" s="701"/>
      <c r="BZ122" s="701"/>
      <c r="CA122" s="701"/>
      <c r="CB122" s="701"/>
      <c r="CC122" s="701"/>
      <c r="CD122" s="701"/>
      <c r="CE122" s="701"/>
      <c r="CF122" s="701"/>
      <c r="CG122" s="701"/>
      <c r="CH122" s="701"/>
      <c r="CI122" s="701"/>
    </row>
    <row r="123" spans="1:87" ht="30" hidden="1" customHeight="1" outlineLevel="1">
      <c r="A123" s="644">
        <v>42422</v>
      </c>
      <c r="B123" s="1475">
        <v>8</v>
      </c>
      <c r="C123" s="703">
        <v>109.8</v>
      </c>
      <c r="D123" s="703">
        <v>158.733</v>
      </c>
      <c r="E123" s="698">
        <v>310.45</v>
      </c>
      <c r="F123" s="703">
        <v>130.16380000000001</v>
      </c>
      <c r="G123" s="704">
        <v>3520</v>
      </c>
      <c r="H123" s="703">
        <v>121.8263</v>
      </c>
      <c r="I123" s="704">
        <v>909</v>
      </c>
      <c r="J123" s="703">
        <v>129.84</v>
      </c>
      <c r="K123" s="703">
        <v>138.15</v>
      </c>
      <c r="L123" s="705">
        <v>164.54</v>
      </c>
      <c r="M123" s="705">
        <v>118.71000000000001</v>
      </c>
      <c r="N123" s="705">
        <v>121</v>
      </c>
      <c r="O123" s="706">
        <v>132.73869999999999</v>
      </c>
      <c r="P123" s="697">
        <v>1012</v>
      </c>
      <c r="Q123" s="705">
        <v>134.25</v>
      </c>
      <c r="R123" s="705">
        <v>131</v>
      </c>
      <c r="S123" s="705">
        <v>156.75</v>
      </c>
      <c r="T123" s="705">
        <v>138.1</v>
      </c>
      <c r="U123" s="705">
        <v>133.28</v>
      </c>
      <c r="V123" s="705">
        <v>128.80000000000001</v>
      </c>
      <c r="W123" s="706">
        <v>133.5958</v>
      </c>
      <c r="X123" s="697">
        <v>41358.01</v>
      </c>
      <c r="Y123" s="705">
        <v>228</v>
      </c>
      <c r="Z123" s="705">
        <v>110.35000000000001</v>
      </c>
      <c r="AA123" s="705">
        <v>129.41</v>
      </c>
      <c r="AB123" s="706">
        <v>126.73180000000001</v>
      </c>
      <c r="AC123" s="696">
        <v>553.30000000000007</v>
      </c>
      <c r="AD123" s="705">
        <v>124</v>
      </c>
      <c r="AE123" s="705">
        <v>112.30710000000001</v>
      </c>
      <c r="AF123" s="698">
        <v>501.87</v>
      </c>
      <c r="AG123" s="705">
        <v>133.28</v>
      </c>
      <c r="AH123" s="705">
        <v>133.77000000000001</v>
      </c>
      <c r="AI123" s="705">
        <v>144.51</v>
      </c>
      <c r="AJ123" s="706">
        <v>180.3948</v>
      </c>
      <c r="AK123" s="697">
        <v>1690</v>
      </c>
      <c r="AL123" s="646"/>
      <c r="AM123" s="645">
        <v>126.32332052153178</v>
      </c>
      <c r="AN123" s="643">
        <v>-1.205093888911124E-2</v>
      </c>
      <c r="AO123" s="646"/>
      <c r="AP123" s="706">
        <v>141.69800000000001</v>
      </c>
      <c r="AQ123" s="1337">
        <v>111.19</v>
      </c>
      <c r="AR123" s="646"/>
      <c r="AS123" s="645">
        <v>126.47400048532957</v>
      </c>
      <c r="AT123" s="643">
        <v>-1.0992673918842066E-2</v>
      </c>
      <c r="AU123" s="646"/>
      <c r="AV123" s="700"/>
      <c r="AW123" s="701"/>
      <c r="AX123" s="701"/>
      <c r="AY123" s="701"/>
      <c r="AZ123" s="701"/>
      <c r="BA123" s="701"/>
      <c r="BB123" s="701"/>
      <c r="BC123" s="701"/>
      <c r="BD123" s="701"/>
      <c r="BE123" s="701"/>
      <c r="BF123" s="701"/>
      <c r="BG123" s="701"/>
      <c r="BH123" s="701"/>
      <c r="BI123" s="701"/>
      <c r="BJ123" s="701"/>
      <c r="BK123" s="701"/>
      <c r="BL123" s="701"/>
      <c r="BM123" s="701"/>
      <c r="BN123" s="701"/>
      <c r="BO123" s="701"/>
      <c r="BP123" s="701"/>
      <c r="BQ123" s="701"/>
      <c r="BR123" s="701"/>
      <c r="BS123" s="701"/>
      <c r="BT123" s="701"/>
      <c r="BU123" s="701"/>
      <c r="BV123" s="701"/>
      <c r="BW123" s="701"/>
      <c r="BX123" s="701"/>
      <c r="BY123" s="701"/>
      <c r="BZ123" s="701"/>
      <c r="CA123" s="701"/>
      <c r="CB123" s="701"/>
      <c r="CC123" s="701"/>
      <c r="CD123" s="701"/>
      <c r="CE123" s="701"/>
      <c r="CF123" s="701"/>
      <c r="CG123" s="701"/>
      <c r="CH123" s="701"/>
      <c r="CI123" s="701"/>
    </row>
    <row r="124" spans="1:87" ht="30" hidden="1" customHeight="1" outlineLevel="1">
      <c r="A124" s="644">
        <v>42429</v>
      </c>
      <c r="B124" s="1475">
        <v>9</v>
      </c>
      <c r="C124" s="703">
        <v>107.2</v>
      </c>
      <c r="D124" s="703">
        <v>137.3913</v>
      </c>
      <c r="E124" s="698">
        <v>268.70999999999998</v>
      </c>
      <c r="F124" s="703">
        <v>124.88650000000001</v>
      </c>
      <c r="G124" s="704">
        <v>3379</v>
      </c>
      <c r="H124" s="703">
        <v>121.979</v>
      </c>
      <c r="I124" s="704">
        <v>909.88700000000006</v>
      </c>
      <c r="J124" s="703">
        <v>127.42</v>
      </c>
      <c r="K124" s="703">
        <v>131.05000000000001</v>
      </c>
      <c r="L124" s="705">
        <v>161.20000000000002</v>
      </c>
      <c r="M124" s="705">
        <v>117.01</v>
      </c>
      <c r="N124" s="705">
        <v>122</v>
      </c>
      <c r="O124" s="706">
        <v>127.20320000000001</v>
      </c>
      <c r="P124" s="697">
        <v>968</v>
      </c>
      <c r="Q124" s="705">
        <v>132.61000000000001</v>
      </c>
      <c r="R124" s="705">
        <v>130</v>
      </c>
      <c r="S124" s="705">
        <v>158.29</v>
      </c>
      <c r="T124" s="705">
        <v>135.28</v>
      </c>
      <c r="U124" s="705">
        <v>131</v>
      </c>
      <c r="V124" s="705">
        <v>124.3</v>
      </c>
      <c r="W124" s="706">
        <v>127.75330000000001</v>
      </c>
      <c r="X124" s="697">
        <v>39593.47</v>
      </c>
      <c r="Y124" s="705">
        <v>228</v>
      </c>
      <c r="Z124" s="705">
        <v>108.42</v>
      </c>
      <c r="AA124" s="705">
        <v>125.87</v>
      </c>
      <c r="AB124" s="706">
        <v>124.2869</v>
      </c>
      <c r="AC124" s="696">
        <v>539.59</v>
      </c>
      <c r="AD124" s="705">
        <v>122</v>
      </c>
      <c r="AE124" s="705">
        <v>112.4075</v>
      </c>
      <c r="AF124" s="698">
        <v>501.89</v>
      </c>
      <c r="AG124" s="705">
        <v>138.83000000000001</v>
      </c>
      <c r="AH124" s="705">
        <v>132.14000000000001</v>
      </c>
      <c r="AI124" s="705">
        <v>143.87</v>
      </c>
      <c r="AJ124" s="706">
        <v>181.13210000000001</v>
      </c>
      <c r="AK124" s="697">
        <v>1693</v>
      </c>
      <c r="AL124" s="646"/>
      <c r="AM124" s="645">
        <v>124.25949139445486</v>
      </c>
      <c r="AN124" s="643">
        <v>-1.6337673190954027E-2</v>
      </c>
      <c r="AO124" s="646"/>
      <c r="AP124" s="706">
        <v>143.3177</v>
      </c>
      <c r="AQ124" s="1337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0"/>
      <c r="AW124" s="701"/>
      <c r="AX124" s="701"/>
      <c r="AY124" s="701"/>
      <c r="AZ124" s="701"/>
      <c r="BA124" s="701"/>
      <c r="BB124" s="701"/>
      <c r="BC124" s="701"/>
      <c r="BD124" s="701"/>
      <c r="BE124" s="701"/>
      <c r="BF124" s="701"/>
      <c r="BG124" s="701"/>
      <c r="BH124" s="701"/>
      <c r="BI124" s="701"/>
      <c r="BJ124" s="701"/>
      <c r="BK124" s="701"/>
      <c r="BL124" s="701"/>
      <c r="BM124" s="701"/>
      <c r="BN124" s="701"/>
      <c r="BO124" s="701"/>
      <c r="BP124" s="701"/>
      <c r="BQ124" s="701"/>
      <c r="BR124" s="701"/>
      <c r="BS124" s="701"/>
      <c r="BT124" s="701"/>
      <c r="BU124" s="701"/>
      <c r="BV124" s="701"/>
      <c r="BW124" s="701"/>
      <c r="BX124" s="701"/>
      <c r="BY124" s="701"/>
      <c r="BZ124" s="701"/>
      <c r="CA124" s="701"/>
      <c r="CB124" s="701"/>
      <c r="CC124" s="701"/>
      <c r="CD124" s="701"/>
      <c r="CE124" s="701"/>
      <c r="CF124" s="701"/>
      <c r="CG124" s="701"/>
      <c r="CH124" s="701"/>
      <c r="CI124" s="701"/>
    </row>
    <row r="125" spans="1:87" ht="30" hidden="1" customHeight="1" outlineLevel="1" collapsed="1">
      <c r="A125" s="644">
        <v>42436</v>
      </c>
      <c r="B125" s="1475">
        <v>10</v>
      </c>
      <c r="C125" s="703">
        <v>106.2</v>
      </c>
      <c r="D125" s="703">
        <v>137.62649999999999</v>
      </c>
      <c r="E125" s="698">
        <v>269.17</v>
      </c>
      <c r="F125" s="703">
        <v>124.4205</v>
      </c>
      <c r="G125" s="704">
        <v>3366</v>
      </c>
      <c r="H125" s="703">
        <v>116.62130000000001</v>
      </c>
      <c r="I125" s="704">
        <v>870</v>
      </c>
      <c r="J125" s="703">
        <v>129.78</v>
      </c>
      <c r="K125" s="703">
        <v>130.99</v>
      </c>
      <c r="L125" s="705">
        <v>158.97</v>
      </c>
      <c r="M125" s="705">
        <v>116.22</v>
      </c>
      <c r="N125" s="705">
        <v>122</v>
      </c>
      <c r="O125" s="706">
        <v>126.9898</v>
      </c>
      <c r="P125" s="697">
        <v>962</v>
      </c>
      <c r="Q125" s="705">
        <v>132.61000000000001</v>
      </c>
      <c r="R125" s="705">
        <v>132</v>
      </c>
      <c r="S125" s="705">
        <v>158.29</v>
      </c>
      <c r="T125" s="705">
        <v>134.51</v>
      </c>
      <c r="U125" s="705">
        <v>130.83000000000001</v>
      </c>
      <c r="V125" s="705">
        <v>126.5</v>
      </c>
      <c r="W125" s="706">
        <v>126.74930000000001</v>
      </c>
      <c r="X125" s="697">
        <v>39279.97</v>
      </c>
      <c r="Y125" s="705">
        <v>228</v>
      </c>
      <c r="Z125" s="705">
        <v>109.06</v>
      </c>
      <c r="AA125" s="705">
        <v>127.57000000000001</v>
      </c>
      <c r="AB125" s="706">
        <v>129.21280000000002</v>
      </c>
      <c r="AC125" s="696">
        <v>557.71</v>
      </c>
      <c r="AD125" s="705">
        <v>122</v>
      </c>
      <c r="AE125" s="705">
        <v>112.50280000000001</v>
      </c>
      <c r="AF125" s="698">
        <v>502.24</v>
      </c>
      <c r="AG125" s="705">
        <v>136.31</v>
      </c>
      <c r="AH125" s="705">
        <v>130.27000000000001</v>
      </c>
      <c r="AI125" s="705">
        <v>144.06</v>
      </c>
      <c r="AJ125" s="706">
        <v>181.91500000000002</v>
      </c>
      <c r="AK125" s="697">
        <v>1694</v>
      </c>
      <c r="AL125" s="646"/>
      <c r="AM125" s="645">
        <v>125.3119086686017</v>
      </c>
      <c r="AN125" s="643">
        <v>8.4695121663262984E-3</v>
      </c>
      <c r="AO125" s="646"/>
      <c r="AP125" s="706">
        <v>144.59310000000002</v>
      </c>
      <c r="AQ125" s="1337">
        <v>111.87</v>
      </c>
      <c r="AR125" s="646"/>
      <c r="AS125" s="645">
        <v>125.36891590986444</v>
      </c>
      <c r="AT125" s="643">
        <v>7.0179989293943645E-3</v>
      </c>
      <c r="AU125" s="646"/>
      <c r="AV125" s="700"/>
      <c r="AW125" s="701"/>
      <c r="AX125" s="701"/>
      <c r="AY125" s="701"/>
      <c r="AZ125" s="701"/>
      <c r="BA125" s="701"/>
      <c r="BB125" s="701"/>
      <c r="BC125" s="701"/>
      <c r="BD125" s="701"/>
      <c r="BE125" s="701"/>
      <c r="BF125" s="701"/>
      <c r="BG125" s="701"/>
      <c r="BH125" s="701"/>
      <c r="BI125" s="701"/>
      <c r="BJ125" s="701"/>
      <c r="BK125" s="701"/>
      <c r="BL125" s="701"/>
      <c r="BM125" s="701"/>
      <c r="BN125" s="701"/>
      <c r="BO125" s="701"/>
      <c r="BP125" s="701"/>
      <c r="BQ125" s="701"/>
      <c r="BR125" s="701"/>
      <c r="BS125" s="701"/>
      <c r="BT125" s="701"/>
      <c r="BU125" s="701"/>
      <c r="BV125" s="701"/>
      <c r="BW125" s="701"/>
      <c r="BX125" s="701"/>
      <c r="BY125" s="701"/>
      <c r="BZ125" s="701"/>
      <c r="CA125" s="701"/>
      <c r="CB125" s="701"/>
      <c r="CC125" s="701"/>
      <c r="CD125" s="701"/>
      <c r="CE125" s="701"/>
      <c r="CF125" s="701"/>
      <c r="CG125" s="701"/>
      <c r="CH125" s="701"/>
      <c r="CI125" s="701"/>
    </row>
    <row r="126" spans="1:87" ht="30" hidden="1" customHeight="1" outlineLevel="1">
      <c r="A126" s="644">
        <v>42443</v>
      </c>
      <c r="B126" s="1475">
        <v>11</v>
      </c>
      <c r="C126" s="703">
        <v>110.9</v>
      </c>
      <c r="D126" s="703">
        <v>131.9153</v>
      </c>
      <c r="E126" s="698">
        <v>258</v>
      </c>
      <c r="F126" s="703">
        <v>123.9409</v>
      </c>
      <c r="G126" s="704">
        <v>3352</v>
      </c>
      <c r="H126" s="703">
        <v>116.6752</v>
      </c>
      <c r="I126" s="704">
        <v>870</v>
      </c>
      <c r="J126" s="703">
        <v>134.21</v>
      </c>
      <c r="K126" s="703">
        <v>130.41</v>
      </c>
      <c r="L126" s="705">
        <v>159.53</v>
      </c>
      <c r="M126" s="705">
        <v>116.32000000000001</v>
      </c>
      <c r="N126" s="705">
        <v>122</v>
      </c>
      <c r="O126" s="706">
        <v>129.64359999999999</v>
      </c>
      <c r="P126" s="697">
        <v>979</v>
      </c>
      <c r="Q126" s="705">
        <v>132.55000000000001</v>
      </c>
      <c r="R126" s="705">
        <v>136</v>
      </c>
      <c r="S126" s="705">
        <v>159.02000000000001</v>
      </c>
      <c r="T126" s="705">
        <v>139.99</v>
      </c>
      <c r="U126" s="705">
        <v>133.27000000000001</v>
      </c>
      <c r="V126" s="705">
        <v>130.69999999999999</v>
      </c>
      <c r="W126" s="706">
        <v>129.8109</v>
      </c>
      <c r="X126" s="697">
        <v>40297.74</v>
      </c>
      <c r="Y126" s="705">
        <v>218</v>
      </c>
      <c r="Z126" s="705">
        <v>115.27</v>
      </c>
      <c r="AA126" s="705">
        <v>130.93</v>
      </c>
      <c r="AB126" s="706">
        <v>134.61780000000002</v>
      </c>
      <c r="AC126" s="696">
        <v>576.91999999999996</v>
      </c>
      <c r="AD126" s="705">
        <v>121</v>
      </c>
      <c r="AE126" s="705">
        <v>113.16170000000001</v>
      </c>
      <c r="AF126" s="698">
        <v>506.03000000000003</v>
      </c>
      <c r="AG126" s="705">
        <v>139.30000000000001</v>
      </c>
      <c r="AH126" s="705">
        <v>128.77000000000001</v>
      </c>
      <c r="AI126" s="705">
        <v>135.26</v>
      </c>
      <c r="AJ126" s="706">
        <v>181.51510000000002</v>
      </c>
      <c r="AK126" s="697">
        <v>1683</v>
      </c>
      <c r="AL126" s="646"/>
      <c r="AM126" s="645">
        <v>128.145992443387</v>
      </c>
      <c r="AN126" s="643">
        <v>2.2616236596318062E-2</v>
      </c>
      <c r="AO126" s="646"/>
      <c r="AP126" s="706">
        <v>143.4898</v>
      </c>
      <c r="AQ126" s="1337">
        <v>111.93</v>
      </c>
      <c r="AR126" s="646"/>
      <c r="AS126" s="645">
        <v>128.14172098984892</v>
      </c>
      <c r="AT126" s="643">
        <v>2.2117165645573866E-2</v>
      </c>
      <c r="AU126" s="646"/>
      <c r="AV126" s="700"/>
      <c r="AW126" s="701"/>
      <c r="AX126" s="701"/>
      <c r="AY126" s="701"/>
      <c r="AZ126" s="701"/>
      <c r="BA126" s="701"/>
      <c r="BB126" s="701"/>
      <c r="BC126" s="701"/>
      <c r="BD126" s="701"/>
      <c r="BE126" s="701"/>
      <c r="BF126" s="701"/>
      <c r="BG126" s="701"/>
      <c r="BH126" s="701"/>
      <c r="BI126" s="701"/>
      <c r="BJ126" s="701"/>
      <c r="BK126" s="701"/>
      <c r="BL126" s="701"/>
      <c r="BM126" s="701"/>
      <c r="BN126" s="701"/>
      <c r="BO126" s="701"/>
      <c r="BP126" s="701"/>
      <c r="BQ126" s="701"/>
      <c r="BR126" s="701"/>
      <c r="BS126" s="701"/>
      <c r="BT126" s="701"/>
      <c r="BU126" s="701"/>
      <c r="BV126" s="701"/>
      <c r="BW126" s="701"/>
      <c r="BX126" s="701"/>
      <c r="BY126" s="701"/>
      <c r="BZ126" s="701"/>
      <c r="CA126" s="701"/>
      <c r="CB126" s="701"/>
      <c r="CC126" s="701"/>
      <c r="CD126" s="701"/>
      <c r="CE126" s="701"/>
      <c r="CF126" s="701"/>
      <c r="CG126" s="701"/>
      <c r="CH126" s="701"/>
      <c r="CI126" s="701"/>
    </row>
    <row r="127" spans="1:87" ht="30" hidden="1" customHeight="1" outlineLevel="1">
      <c r="A127" s="644">
        <v>42450</v>
      </c>
      <c r="B127" s="1475">
        <v>12</v>
      </c>
      <c r="C127" s="703">
        <v>114.4</v>
      </c>
      <c r="D127" s="703">
        <v>132.15559999999999</v>
      </c>
      <c r="E127" s="698">
        <v>258.47000000000003</v>
      </c>
      <c r="F127" s="703">
        <v>126.7</v>
      </c>
      <c r="G127" s="704">
        <v>3427</v>
      </c>
      <c r="H127" s="703">
        <v>123.5514</v>
      </c>
      <c r="I127" s="704">
        <v>921</v>
      </c>
      <c r="J127" s="703">
        <v>135.29</v>
      </c>
      <c r="K127" s="703">
        <v>136.07</v>
      </c>
      <c r="L127" s="705">
        <v>158.22999999999999</v>
      </c>
      <c r="M127" s="705">
        <v>119.46000000000001</v>
      </c>
      <c r="N127" s="705">
        <v>122</v>
      </c>
      <c r="O127" s="706">
        <v>133.7912</v>
      </c>
      <c r="P127" s="697">
        <v>1008</v>
      </c>
      <c r="Q127" s="705">
        <v>132.79</v>
      </c>
      <c r="R127" s="705">
        <v>138.20000000000002</v>
      </c>
      <c r="S127" s="705">
        <v>158.64000000000001</v>
      </c>
      <c r="T127" s="705">
        <v>137.19</v>
      </c>
      <c r="U127" s="705">
        <v>135.80000000000001</v>
      </c>
      <c r="V127" s="705">
        <v>132.6</v>
      </c>
      <c r="W127" s="706">
        <v>131.447</v>
      </c>
      <c r="X127" s="697">
        <v>41122.629999999997</v>
      </c>
      <c r="Y127" s="705">
        <v>218</v>
      </c>
      <c r="Z127" s="705">
        <v>119.18</v>
      </c>
      <c r="AA127" s="705">
        <v>130.97999999999999</v>
      </c>
      <c r="AB127" s="706">
        <v>134.428</v>
      </c>
      <c r="AC127" s="696">
        <v>573.71</v>
      </c>
      <c r="AD127" s="705">
        <v>122</v>
      </c>
      <c r="AE127" s="705">
        <v>114.7453</v>
      </c>
      <c r="AF127" s="698">
        <v>512.70000000000005</v>
      </c>
      <c r="AG127" s="705">
        <v>134.14000000000001</v>
      </c>
      <c r="AH127" s="705">
        <v>127.95</v>
      </c>
      <c r="AI127" s="705">
        <v>146.01</v>
      </c>
      <c r="AJ127" s="706">
        <v>181.6961</v>
      </c>
      <c r="AK127" s="697">
        <v>1682</v>
      </c>
      <c r="AL127" s="646"/>
      <c r="AM127" s="645">
        <v>129.98412568890055</v>
      </c>
      <c r="AN127" s="643">
        <v>1.43440556389276E-2</v>
      </c>
      <c r="AO127" s="646"/>
      <c r="AP127" s="706">
        <v>142.4538</v>
      </c>
      <c r="AQ127" s="1337">
        <v>112.08</v>
      </c>
      <c r="AR127" s="646"/>
      <c r="AS127" s="645">
        <v>130.03612376972109</v>
      </c>
      <c r="AT127" s="643">
        <v>1.4783653327258062E-2</v>
      </c>
      <c r="AU127" s="646"/>
      <c r="AV127" s="700"/>
      <c r="AW127" s="701"/>
      <c r="AX127" s="701"/>
      <c r="AY127" s="701"/>
      <c r="AZ127" s="701"/>
      <c r="BA127" s="701"/>
      <c r="BB127" s="701"/>
      <c r="BC127" s="701"/>
      <c r="BD127" s="701"/>
      <c r="BE127" s="701"/>
      <c r="BF127" s="701"/>
      <c r="BG127" s="701"/>
      <c r="BH127" s="701"/>
      <c r="BI127" s="701"/>
      <c r="BJ127" s="701"/>
      <c r="BK127" s="701"/>
      <c r="BL127" s="701"/>
      <c r="BM127" s="701"/>
      <c r="BN127" s="701"/>
      <c r="BO127" s="701"/>
      <c r="BP127" s="701"/>
      <c r="BQ127" s="701"/>
      <c r="BR127" s="701"/>
      <c r="BS127" s="701"/>
      <c r="BT127" s="701"/>
      <c r="BU127" s="701"/>
      <c r="BV127" s="701"/>
      <c r="BW127" s="701"/>
      <c r="BX127" s="701"/>
      <c r="BY127" s="701"/>
      <c r="BZ127" s="701"/>
      <c r="CA127" s="701"/>
      <c r="CB127" s="701"/>
      <c r="CC127" s="701"/>
      <c r="CD127" s="701"/>
      <c r="CE127" s="701"/>
      <c r="CF127" s="701"/>
      <c r="CG127" s="701"/>
      <c r="CH127" s="701"/>
      <c r="CI127" s="701"/>
    </row>
    <row r="128" spans="1:87" ht="30" hidden="1" customHeight="1" outlineLevel="1">
      <c r="A128" s="644">
        <v>42457</v>
      </c>
      <c r="B128" s="1475">
        <v>13</v>
      </c>
      <c r="C128" s="703">
        <v>113.60000000000001</v>
      </c>
      <c r="D128" s="703">
        <v>131.404</v>
      </c>
      <c r="E128" s="698">
        <v>257</v>
      </c>
      <c r="F128" s="703">
        <v>126.5926</v>
      </c>
      <c r="G128" s="704">
        <v>3425</v>
      </c>
      <c r="H128" s="703">
        <v>123.5749</v>
      </c>
      <c r="I128" s="704">
        <v>921</v>
      </c>
      <c r="J128" s="703">
        <v>132.6</v>
      </c>
      <c r="K128" s="703">
        <v>133.51</v>
      </c>
      <c r="L128" s="705">
        <v>151.72999999999999</v>
      </c>
      <c r="M128" s="705">
        <v>118.42</v>
      </c>
      <c r="N128" s="705">
        <v>122</v>
      </c>
      <c r="O128" s="706">
        <v>131.9967</v>
      </c>
      <c r="P128" s="697">
        <v>993</v>
      </c>
      <c r="Q128" s="705">
        <v>132.27000000000001</v>
      </c>
      <c r="R128" s="705">
        <v>139.20000000000002</v>
      </c>
      <c r="S128" s="705">
        <v>158.64000000000001</v>
      </c>
      <c r="T128" s="705">
        <v>140.79</v>
      </c>
      <c r="U128" s="705">
        <v>136.21</v>
      </c>
      <c r="V128" s="705">
        <v>130.1</v>
      </c>
      <c r="W128" s="706">
        <v>131.07670000000002</v>
      </c>
      <c r="X128" s="697">
        <v>41151.919999999998</v>
      </c>
      <c r="Y128" s="705">
        <v>218</v>
      </c>
      <c r="Z128" s="705">
        <v>117.06</v>
      </c>
      <c r="AA128" s="705">
        <v>130.87</v>
      </c>
      <c r="AB128" s="706">
        <v>131.25530000000001</v>
      </c>
      <c r="AC128" s="696">
        <v>558.9</v>
      </c>
      <c r="AD128" s="705">
        <v>122</v>
      </c>
      <c r="AE128" s="705">
        <v>113.917</v>
      </c>
      <c r="AF128" s="698">
        <v>508.90000000000003</v>
      </c>
      <c r="AG128" s="705">
        <v>136.88</v>
      </c>
      <c r="AH128" s="705">
        <v>129.31</v>
      </c>
      <c r="AI128" s="705">
        <v>146.01</v>
      </c>
      <c r="AJ128" s="706">
        <v>183.11680000000001</v>
      </c>
      <c r="AK128" s="697">
        <v>1694</v>
      </c>
      <c r="AL128" s="646"/>
      <c r="AM128" s="645">
        <v>128.353778979987</v>
      </c>
      <c r="AN128" s="643">
        <v>-1.2542660115401838E-2</v>
      </c>
      <c r="AO128" s="646"/>
      <c r="AP128" s="706">
        <v>141.51900000000001</v>
      </c>
      <c r="AQ128" s="1337">
        <v>111.97</v>
      </c>
      <c r="AR128" s="646"/>
      <c r="AS128" s="645">
        <v>128.51176398151793</v>
      </c>
      <c r="AT128" s="643">
        <v>-1.1722587108968452E-2</v>
      </c>
      <c r="AU128" s="646"/>
      <c r="AV128" s="700"/>
      <c r="AW128" s="701"/>
      <c r="AY128" s="701"/>
      <c r="AZ128" s="701"/>
      <c r="BA128" s="701"/>
      <c r="BB128" s="701"/>
      <c r="BC128" s="701"/>
      <c r="BD128" s="701"/>
      <c r="BE128" s="701"/>
      <c r="BF128" s="701"/>
      <c r="BG128" s="701"/>
      <c r="BH128" s="701"/>
      <c r="BI128" s="701"/>
      <c r="BJ128" s="701"/>
      <c r="BK128" s="701"/>
      <c r="BL128" s="701"/>
      <c r="BM128" s="701"/>
      <c r="BN128" s="701"/>
      <c r="BO128" s="701"/>
      <c r="BP128" s="701"/>
      <c r="BQ128" s="701"/>
      <c r="BR128" s="701"/>
      <c r="BS128" s="701"/>
      <c r="BT128" s="701"/>
      <c r="BU128" s="701"/>
      <c r="BV128" s="701"/>
      <c r="BW128" s="701"/>
      <c r="BX128" s="701"/>
      <c r="BY128" s="701"/>
      <c r="BZ128" s="701"/>
      <c r="CA128" s="701"/>
      <c r="CB128" s="701"/>
      <c r="CC128" s="701"/>
      <c r="CD128" s="701"/>
      <c r="CE128" s="701"/>
      <c r="CF128" s="701"/>
      <c r="CG128" s="701"/>
      <c r="CH128" s="701"/>
      <c r="CI128" s="701"/>
    </row>
    <row r="129" spans="1:87" ht="30" hidden="1" customHeight="1" outlineLevel="1">
      <c r="A129" s="644">
        <v>42464</v>
      </c>
      <c r="B129" s="1475">
        <v>14</v>
      </c>
      <c r="C129" s="703">
        <v>110.8</v>
      </c>
      <c r="D129" s="703">
        <v>131.98179999999999</v>
      </c>
      <c r="E129" s="698">
        <v>258.13</v>
      </c>
      <c r="F129" s="703">
        <v>124.12130000000001</v>
      </c>
      <c r="G129" s="704">
        <v>3355</v>
      </c>
      <c r="H129" s="703">
        <v>123.73090000000001</v>
      </c>
      <c r="I129" s="704">
        <v>921</v>
      </c>
      <c r="J129" s="703">
        <v>131.25</v>
      </c>
      <c r="K129" s="703">
        <v>138.78</v>
      </c>
      <c r="L129" s="705">
        <v>151.72999999999999</v>
      </c>
      <c r="M129" s="705">
        <v>117.79</v>
      </c>
      <c r="N129" s="705">
        <v>123</v>
      </c>
      <c r="O129" s="706">
        <v>130.55350000000001</v>
      </c>
      <c r="P129" s="697">
        <v>980</v>
      </c>
      <c r="Q129" s="705">
        <v>135.82</v>
      </c>
      <c r="R129" s="705">
        <v>136.19999999999999</v>
      </c>
      <c r="S129" s="705">
        <v>159.08000000000001</v>
      </c>
      <c r="T129" s="705">
        <v>140.1</v>
      </c>
      <c r="U129" s="705">
        <v>133.9</v>
      </c>
      <c r="V129" s="705">
        <v>128</v>
      </c>
      <c r="W129" s="706">
        <v>129.77280000000002</v>
      </c>
      <c r="X129" s="697">
        <v>40566.239999999998</v>
      </c>
      <c r="Y129" s="705">
        <v>218</v>
      </c>
      <c r="Z129" s="705">
        <v>114.97</v>
      </c>
      <c r="AA129" s="705">
        <v>130.03</v>
      </c>
      <c r="AB129" s="706">
        <v>128.70400000000001</v>
      </c>
      <c r="AC129" s="696">
        <v>549.02</v>
      </c>
      <c r="AD129" s="705">
        <v>122</v>
      </c>
      <c r="AE129" s="705">
        <v>114.99640000000001</v>
      </c>
      <c r="AF129" s="698">
        <v>513.73</v>
      </c>
      <c r="AG129" s="705">
        <v>138.20000000000002</v>
      </c>
      <c r="AH129" s="705">
        <v>131.24</v>
      </c>
      <c r="AI129" s="705">
        <v>143.46</v>
      </c>
      <c r="AJ129" s="706">
        <v>182.73780000000002</v>
      </c>
      <c r="AK129" s="697">
        <v>1693</v>
      </c>
      <c r="AL129" s="646"/>
      <c r="AM129" s="645">
        <v>127.31795393460177</v>
      </c>
      <c r="AN129" s="643">
        <v>-8.0700782915532621E-3</v>
      </c>
      <c r="AO129" s="646"/>
      <c r="AP129" s="706">
        <v>140.11590000000001</v>
      </c>
      <c r="AQ129" s="1337">
        <v>112.65</v>
      </c>
      <c r="AR129" s="646"/>
      <c r="AS129" s="645">
        <v>127.45901137000403</v>
      </c>
      <c r="AT129" s="643">
        <v>-8.1918773729173777E-3</v>
      </c>
      <c r="AU129" s="646"/>
      <c r="AV129" s="700"/>
      <c r="AW129" s="701"/>
      <c r="AX129" s="701"/>
      <c r="AY129" s="701"/>
      <c r="AZ129" s="701"/>
      <c r="BA129" s="701"/>
      <c r="BB129" s="701"/>
      <c r="BC129" s="701"/>
      <c r="BD129" s="701"/>
      <c r="BE129" s="701"/>
      <c r="BF129" s="701"/>
      <c r="BG129" s="701"/>
      <c r="BH129" s="701"/>
      <c r="BI129" s="701"/>
      <c r="BJ129" s="701"/>
      <c r="BK129" s="701"/>
      <c r="BL129" s="701"/>
      <c r="BM129" s="701"/>
      <c r="BN129" s="701"/>
      <c r="BO129" s="701"/>
      <c r="BP129" s="701"/>
      <c r="BQ129" s="701"/>
      <c r="BR129" s="701"/>
      <c r="BS129" s="701"/>
      <c r="BT129" s="701"/>
      <c r="BU129" s="701"/>
      <c r="BV129" s="701"/>
      <c r="BW129" s="701"/>
      <c r="BX129" s="701"/>
      <c r="BY129" s="701"/>
      <c r="BZ129" s="701"/>
      <c r="CA129" s="701"/>
      <c r="CB129" s="701"/>
      <c r="CC129" s="701"/>
      <c r="CD129" s="701"/>
      <c r="CE129" s="701"/>
      <c r="CF129" s="701"/>
      <c r="CG129" s="701"/>
      <c r="CH129" s="701"/>
      <c r="CI129" s="701"/>
    </row>
    <row r="130" spans="1:87" ht="30" hidden="1" customHeight="1" outlineLevel="1">
      <c r="A130" s="644">
        <v>42471</v>
      </c>
      <c r="B130" s="1475">
        <v>15</v>
      </c>
      <c r="C130" s="703">
        <v>109.2</v>
      </c>
      <c r="D130" s="703">
        <v>131.583</v>
      </c>
      <c r="E130" s="698">
        <v>257.35000000000002</v>
      </c>
      <c r="F130" s="703">
        <v>124.61410000000001</v>
      </c>
      <c r="G130" s="704">
        <v>3368</v>
      </c>
      <c r="H130" s="703">
        <v>123.75490000000001</v>
      </c>
      <c r="I130" s="704">
        <v>921</v>
      </c>
      <c r="J130" s="703">
        <v>131.05000000000001</v>
      </c>
      <c r="K130" s="703">
        <v>135.38</v>
      </c>
      <c r="L130" s="705">
        <v>151.72999999999999</v>
      </c>
      <c r="M130" s="705">
        <v>117.53</v>
      </c>
      <c r="N130" s="705">
        <v>123</v>
      </c>
      <c r="O130" s="706">
        <v>129.9271</v>
      </c>
      <c r="P130" s="697">
        <v>973</v>
      </c>
      <c r="Q130" s="705">
        <v>136.11000000000001</v>
      </c>
      <c r="R130" s="705">
        <v>131.19999999999999</v>
      </c>
      <c r="S130" s="705">
        <v>161.26</v>
      </c>
      <c r="T130" s="705">
        <v>138.19</v>
      </c>
      <c r="U130" s="705">
        <v>133.63</v>
      </c>
      <c r="V130" s="705">
        <v>128</v>
      </c>
      <c r="W130" s="706">
        <v>129.64690000000002</v>
      </c>
      <c r="X130" s="697">
        <v>40360.550000000003</v>
      </c>
      <c r="Y130" s="705">
        <v>218</v>
      </c>
      <c r="Z130" s="705">
        <v>114.91</v>
      </c>
      <c r="AA130" s="705">
        <v>127.85000000000001</v>
      </c>
      <c r="AB130" s="706">
        <v>127.17530000000001</v>
      </c>
      <c r="AC130" s="696">
        <v>545.88</v>
      </c>
      <c r="AD130" s="705">
        <v>122</v>
      </c>
      <c r="AE130" s="705">
        <v>115.62960000000001</v>
      </c>
      <c r="AF130" s="698">
        <v>516.95000000000005</v>
      </c>
      <c r="AG130" s="705">
        <v>134.64000000000001</v>
      </c>
      <c r="AH130" s="705">
        <v>129.71</v>
      </c>
      <c r="AI130" s="705">
        <v>144.65</v>
      </c>
      <c r="AJ130" s="706">
        <v>184.81450000000001</v>
      </c>
      <c r="AK130" s="697">
        <v>1703</v>
      </c>
      <c r="AL130" s="646"/>
      <c r="AM130" s="645">
        <v>126.96141256967216</v>
      </c>
      <c r="AN130" s="643">
        <v>-2.8004013095651592E-3</v>
      </c>
      <c r="AO130" s="646"/>
      <c r="AP130" s="706">
        <v>140.4941</v>
      </c>
      <c r="AQ130" s="1337">
        <v>112.14</v>
      </c>
      <c r="AR130" s="646"/>
      <c r="AS130" s="645">
        <v>127.04171607303803</v>
      </c>
      <c r="AT130" s="643">
        <v>-3.273956799763833E-3</v>
      </c>
      <c r="AU130" s="646"/>
      <c r="AV130" s="700"/>
      <c r="AW130" s="701"/>
      <c r="AX130" s="701"/>
      <c r="AY130" s="701"/>
      <c r="AZ130" s="701"/>
      <c r="BA130" s="701"/>
      <c r="BB130" s="701"/>
      <c r="BC130" s="701"/>
      <c r="BD130" s="701"/>
      <c r="BE130" s="701"/>
      <c r="BF130" s="701"/>
      <c r="BG130" s="701"/>
      <c r="BH130" s="701"/>
      <c r="BI130" s="701"/>
      <c r="BJ130" s="701"/>
      <c r="BK130" s="701"/>
      <c r="BL130" s="701"/>
      <c r="BM130" s="701"/>
      <c r="BN130" s="701"/>
      <c r="BO130" s="701"/>
      <c r="BP130" s="701"/>
      <c r="BQ130" s="701"/>
      <c r="BR130" s="701"/>
      <c r="BS130" s="701"/>
      <c r="BT130" s="701"/>
      <c r="BU130" s="701"/>
      <c r="BV130" s="701"/>
      <c r="BW130" s="701"/>
      <c r="BX130" s="701"/>
      <c r="BY130" s="701"/>
      <c r="BZ130" s="701"/>
      <c r="CA130" s="701"/>
      <c r="CB130" s="701"/>
      <c r="CC130" s="701"/>
      <c r="CD130" s="701"/>
      <c r="CE130" s="701"/>
      <c r="CF130" s="701"/>
      <c r="CG130" s="701"/>
      <c r="CH130" s="701"/>
      <c r="CI130" s="701"/>
    </row>
    <row r="131" spans="1:87" ht="30" hidden="1" customHeight="1" outlineLevel="1" collapsed="1">
      <c r="A131" s="644">
        <v>42478</v>
      </c>
      <c r="B131" s="1475">
        <v>16</v>
      </c>
      <c r="C131" s="703">
        <v>109.60000000000001</v>
      </c>
      <c r="D131" s="703">
        <v>133.5361</v>
      </c>
      <c r="E131" s="698">
        <v>261.17</v>
      </c>
      <c r="F131" s="703">
        <v>124.42060000000001</v>
      </c>
      <c r="G131" s="704">
        <v>3363</v>
      </c>
      <c r="H131" s="703">
        <v>123.7616</v>
      </c>
      <c r="I131" s="704">
        <v>921</v>
      </c>
      <c r="J131" s="703">
        <v>131.33000000000001</v>
      </c>
      <c r="K131" s="703">
        <v>139.55000000000001</v>
      </c>
      <c r="L131" s="705">
        <v>151.36000000000001</v>
      </c>
      <c r="M131" s="705">
        <v>118.02</v>
      </c>
      <c r="N131" s="705">
        <v>122</v>
      </c>
      <c r="O131" s="706">
        <v>130.19460000000001</v>
      </c>
      <c r="P131" s="697">
        <v>976</v>
      </c>
      <c r="Q131" s="705">
        <v>136.75</v>
      </c>
      <c r="R131" s="705">
        <v>130.19999999999999</v>
      </c>
      <c r="S131" s="705">
        <v>161.61000000000001</v>
      </c>
      <c r="T131" s="705">
        <v>139.18</v>
      </c>
      <c r="U131" s="705">
        <v>133.46</v>
      </c>
      <c r="V131" s="705">
        <v>128.30000000000001</v>
      </c>
      <c r="W131" s="706">
        <v>129.51670000000001</v>
      </c>
      <c r="X131" s="697">
        <v>40174.800000000003</v>
      </c>
      <c r="Y131" s="705">
        <v>218</v>
      </c>
      <c r="Z131" s="705">
        <v>115.21000000000001</v>
      </c>
      <c r="AA131" s="705">
        <v>127.66</v>
      </c>
      <c r="AB131" s="706">
        <v>126.50410000000001</v>
      </c>
      <c r="AC131" s="696">
        <v>545.82000000000005</v>
      </c>
      <c r="AD131" s="705">
        <v>122</v>
      </c>
      <c r="AE131" s="705">
        <v>117.67240000000001</v>
      </c>
      <c r="AF131" s="698">
        <v>526.9</v>
      </c>
      <c r="AG131" s="705">
        <v>135.37</v>
      </c>
      <c r="AH131" s="705">
        <v>127.82000000000001</v>
      </c>
      <c r="AI131" s="705">
        <v>144.71</v>
      </c>
      <c r="AJ131" s="706">
        <v>186.92170000000002</v>
      </c>
      <c r="AK131" s="697">
        <v>1714</v>
      </c>
      <c r="AL131" s="646"/>
      <c r="AM131" s="645">
        <v>127.04234473894719</v>
      </c>
      <c r="AN131" s="643">
        <v>6.37454858424924E-4</v>
      </c>
      <c r="AO131" s="646"/>
      <c r="AP131" s="706">
        <v>142.0025</v>
      </c>
      <c r="AQ131" s="1337">
        <v>112.14</v>
      </c>
      <c r="AR131" s="646"/>
      <c r="AS131" s="645">
        <v>127.16680406070763</v>
      </c>
      <c r="AT131" s="643">
        <v>9.8462136325117022E-4</v>
      </c>
      <c r="AU131" s="646"/>
      <c r="AV131" s="700"/>
      <c r="AW131" s="701"/>
      <c r="AX131" s="701"/>
      <c r="AY131" s="701"/>
      <c r="AZ131" s="701"/>
      <c r="BA131" s="701"/>
      <c r="BB131" s="701"/>
      <c r="BC131" s="701"/>
      <c r="BD131" s="701"/>
      <c r="BE131" s="701"/>
      <c r="BF131" s="701"/>
      <c r="BG131" s="701"/>
      <c r="BH131" s="701"/>
      <c r="BI131" s="701"/>
      <c r="BJ131" s="701"/>
      <c r="BK131" s="701"/>
      <c r="BL131" s="701"/>
      <c r="BM131" s="701"/>
      <c r="BN131" s="701"/>
      <c r="BO131" s="701"/>
      <c r="BP131" s="701"/>
      <c r="BQ131" s="701"/>
      <c r="BR131" s="701"/>
      <c r="BS131" s="701"/>
      <c r="BT131" s="701"/>
      <c r="BU131" s="701"/>
      <c r="BV131" s="701"/>
      <c r="BW131" s="701"/>
      <c r="BX131" s="701"/>
      <c r="BY131" s="701"/>
      <c r="BZ131" s="701"/>
      <c r="CA131" s="701"/>
      <c r="CB131" s="701"/>
      <c r="CC131" s="701"/>
      <c r="CD131" s="701"/>
      <c r="CE131" s="701"/>
      <c r="CF131" s="701"/>
      <c r="CG131" s="701"/>
      <c r="CH131" s="701"/>
      <c r="CI131" s="701"/>
    </row>
    <row r="132" spans="1:87" ht="30" hidden="1" customHeight="1" outlineLevel="1">
      <c r="A132" s="644">
        <v>42485</v>
      </c>
      <c r="B132" s="1475">
        <v>17</v>
      </c>
      <c r="C132" s="703">
        <v>109.8</v>
      </c>
      <c r="D132" s="703">
        <v>134.1344</v>
      </c>
      <c r="E132" s="698">
        <v>262.34000000000003</v>
      </c>
      <c r="F132" s="703">
        <v>124.63350000000001</v>
      </c>
      <c r="G132" s="704">
        <v>3370</v>
      </c>
      <c r="H132" s="703">
        <v>123.7492</v>
      </c>
      <c r="I132" s="704">
        <v>921</v>
      </c>
      <c r="J132" s="703">
        <v>133.71</v>
      </c>
      <c r="K132" s="703">
        <v>132.46</v>
      </c>
      <c r="L132" s="705">
        <v>150.43</v>
      </c>
      <c r="M132" s="705">
        <v>119.15</v>
      </c>
      <c r="N132" s="705">
        <v>124</v>
      </c>
      <c r="O132" s="706">
        <v>129.6405</v>
      </c>
      <c r="P132" s="697">
        <v>971</v>
      </c>
      <c r="Q132" s="705">
        <v>136.75</v>
      </c>
      <c r="R132" s="705">
        <v>131.07</v>
      </c>
      <c r="S132" s="705">
        <v>161.61000000000001</v>
      </c>
      <c r="T132" s="705">
        <v>139.30000000000001</v>
      </c>
      <c r="U132" s="705">
        <v>133.51</v>
      </c>
      <c r="V132" s="705">
        <v>129.1</v>
      </c>
      <c r="W132" s="706">
        <v>128.53560000000002</v>
      </c>
      <c r="X132" s="697">
        <v>40045.81</v>
      </c>
      <c r="Y132" s="705">
        <v>218</v>
      </c>
      <c r="Z132" s="705">
        <v>115.29</v>
      </c>
      <c r="AA132" s="705">
        <v>128.37</v>
      </c>
      <c r="AB132" s="706">
        <v>125.9158</v>
      </c>
      <c r="AC132" s="696">
        <v>552.13</v>
      </c>
      <c r="AD132" s="705">
        <v>124</v>
      </c>
      <c r="AE132" s="705">
        <v>125.4486</v>
      </c>
      <c r="AF132" s="698">
        <v>561.30000000000007</v>
      </c>
      <c r="AG132" s="705">
        <v>138.29</v>
      </c>
      <c r="AH132" s="705">
        <v>126.11</v>
      </c>
      <c r="AI132" s="705">
        <v>144.87</v>
      </c>
      <c r="AJ132" s="706">
        <v>186.7758</v>
      </c>
      <c r="AK132" s="697">
        <v>1711</v>
      </c>
      <c r="AL132" s="646"/>
      <c r="AM132" s="645">
        <v>128.0621265291208</v>
      </c>
      <c r="AN132" s="643">
        <v>8.0271014540003183E-3</v>
      </c>
      <c r="AO132" s="646"/>
      <c r="AP132" s="706">
        <v>144.53</v>
      </c>
      <c r="AQ132" s="1337">
        <v>112.49000000000001</v>
      </c>
      <c r="AR132" s="646"/>
      <c r="AS132" s="645">
        <v>128.28233125721189</v>
      </c>
      <c r="AT132" s="643">
        <v>8.7721572052068542E-3</v>
      </c>
      <c r="AU132" s="646"/>
      <c r="AV132" s="700"/>
      <c r="AW132" s="701"/>
      <c r="AX132" s="701"/>
      <c r="AY132" s="701"/>
      <c r="AZ132" s="701"/>
      <c r="BA132" s="701"/>
      <c r="BB132" s="701"/>
      <c r="BC132" s="701"/>
      <c r="BD132" s="701"/>
      <c r="BE132" s="701"/>
      <c r="BF132" s="701"/>
      <c r="BG132" s="701"/>
      <c r="BH132" s="701"/>
      <c r="BI132" s="701"/>
      <c r="BJ132" s="701"/>
      <c r="BK132" s="701"/>
      <c r="BL132" s="701"/>
      <c r="BM132" s="701"/>
      <c r="BN132" s="701"/>
      <c r="BO132" s="701"/>
      <c r="BP132" s="701"/>
      <c r="BQ132" s="701"/>
      <c r="BR132" s="701"/>
      <c r="BS132" s="701"/>
      <c r="BT132" s="701"/>
      <c r="BU132" s="701"/>
      <c r="BV132" s="701"/>
      <c r="BW132" s="701"/>
      <c r="BX132" s="701"/>
      <c r="BY132" s="701"/>
      <c r="BZ132" s="701"/>
      <c r="CA132" s="701"/>
      <c r="CB132" s="701"/>
      <c r="CC132" s="701"/>
      <c r="CD132" s="701"/>
      <c r="CE132" s="701"/>
      <c r="CF132" s="701"/>
      <c r="CG132" s="701"/>
      <c r="CH132" s="701"/>
      <c r="CI132" s="701"/>
    </row>
    <row r="133" spans="1:87" ht="30" hidden="1" customHeight="1" outlineLevel="1">
      <c r="A133" s="644">
        <v>42492</v>
      </c>
      <c r="B133" s="1475">
        <v>18</v>
      </c>
      <c r="C133" s="703">
        <v>112.3</v>
      </c>
      <c r="D133" s="703">
        <v>130.89270000000002</v>
      </c>
      <c r="E133" s="698">
        <v>256</v>
      </c>
      <c r="F133" s="703">
        <v>124.81500000000001</v>
      </c>
      <c r="G133" s="704">
        <v>3374</v>
      </c>
      <c r="H133" s="703">
        <v>123.7753</v>
      </c>
      <c r="I133" s="704">
        <v>921</v>
      </c>
      <c r="J133" s="703">
        <v>137.68</v>
      </c>
      <c r="K133" s="703">
        <v>133.43</v>
      </c>
      <c r="L133" s="705">
        <v>151.72999999999999</v>
      </c>
      <c r="M133" s="705">
        <v>121.7</v>
      </c>
      <c r="N133" s="705">
        <v>124</v>
      </c>
      <c r="O133" s="706">
        <v>132.63830000000002</v>
      </c>
      <c r="P133" s="697">
        <v>996</v>
      </c>
      <c r="Q133" s="705">
        <v>136.56</v>
      </c>
      <c r="R133" s="705">
        <v>131.08000000000001</v>
      </c>
      <c r="S133" s="705">
        <v>162.64000000000001</v>
      </c>
      <c r="T133" s="705">
        <v>142.12</v>
      </c>
      <c r="U133" s="705">
        <v>135.31</v>
      </c>
      <c r="V133" s="705">
        <v>132.69999999999999</v>
      </c>
      <c r="W133" s="706">
        <v>132.15450000000001</v>
      </c>
      <c r="X133" s="697">
        <v>41302.07</v>
      </c>
      <c r="Y133" s="705">
        <v>218</v>
      </c>
      <c r="Z133" s="705">
        <v>118.59</v>
      </c>
      <c r="AA133" s="705">
        <v>130.93</v>
      </c>
      <c r="AB133" s="706">
        <v>130.6549</v>
      </c>
      <c r="AC133" s="696">
        <v>575.27</v>
      </c>
      <c r="AD133" s="705">
        <v>129</v>
      </c>
      <c r="AE133" s="705">
        <v>130.09139999999999</v>
      </c>
      <c r="AF133" s="698">
        <v>584.35</v>
      </c>
      <c r="AG133" s="705">
        <v>137.68</v>
      </c>
      <c r="AH133" s="705">
        <v>126.29</v>
      </c>
      <c r="AI133" s="705">
        <v>144.5</v>
      </c>
      <c r="AJ133" s="706">
        <v>185.47329999999999</v>
      </c>
      <c r="AK133" s="697">
        <v>1713</v>
      </c>
      <c r="AL133" s="646"/>
      <c r="AM133" s="645">
        <v>130.90580677272808</v>
      </c>
      <c r="AN133" s="643">
        <v>2.2205474176322015E-2</v>
      </c>
      <c r="AO133" s="646"/>
      <c r="AP133" s="706">
        <v>143.83000000000001</v>
      </c>
      <c r="AQ133" s="1337">
        <v>113.26</v>
      </c>
      <c r="AR133" s="646"/>
      <c r="AS133" s="645">
        <v>130.96132236118024</v>
      </c>
      <c r="AT133" s="643">
        <v>2.0883554872392018E-2</v>
      </c>
      <c r="AU133" s="646"/>
      <c r="AV133" s="700"/>
      <c r="AW133" s="701"/>
      <c r="AX133" s="701"/>
      <c r="AY133" s="701"/>
      <c r="AZ133" s="701"/>
      <c r="BA133" s="701"/>
      <c r="BB133" s="701"/>
      <c r="BC133" s="701"/>
      <c r="BD133" s="701"/>
      <c r="BE133" s="701"/>
      <c r="BF133" s="701"/>
      <c r="BG133" s="701"/>
      <c r="BH133" s="701"/>
      <c r="BI133" s="701"/>
      <c r="BJ133" s="701"/>
      <c r="BK133" s="701"/>
      <c r="BL133" s="701"/>
      <c r="BM133" s="701"/>
      <c r="BN133" s="701"/>
      <c r="BO133" s="701"/>
      <c r="BP133" s="701"/>
      <c r="BQ133" s="701"/>
      <c r="BR133" s="701"/>
      <c r="BS133" s="701"/>
      <c r="BT133" s="701"/>
      <c r="BU133" s="701"/>
      <c r="BV133" s="701"/>
      <c r="BW133" s="701"/>
      <c r="BX133" s="701"/>
      <c r="BY133" s="701"/>
      <c r="BZ133" s="701"/>
      <c r="CA133" s="701"/>
      <c r="CB133" s="701"/>
      <c r="CC133" s="701"/>
      <c r="CD133" s="701"/>
      <c r="CE133" s="701"/>
      <c r="CF133" s="701"/>
      <c r="CG133" s="701"/>
      <c r="CH133" s="701"/>
      <c r="CI133" s="701"/>
    </row>
    <row r="134" spans="1:87" ht="30" hidden="1" customHeight="1" outlineLevel="1">
      <c r="A134" s="644">
        <v>42499</v>
      </c>
      <c r="B134" s="1475">
        <v>19</v>
      </c>
      <c r="C134" s="707">
        <v>116.8</v>
      </c>
      <c r="D134" s="707">
        <v>131.721</v>
      </c>
      <c r="E134" s="698">
        <v>257.62</v>
      </c>
      <c r="F134" s="707">
        <v>128.89570000000001</v>
      </c>
      <c r="G134" s="704">
        <v>3483</v>
      </c>
      <c r="H134" s="707">
        <v>129.16890000000001</v>
      </c>
      <c r="I134" s="704">
        <v>961</v>
      </c>
      <c r="J134" s="707">
        <v>143.41</v>
      </c>
      <c r="K134" s="707">
        <v>134.66</v>
      </c>
      <c r="L134" s="707">
        <v>151.36000000000001</v>
      </c>
      <c r="M134" s="707">
        <v>125.63000000000001</v>
      </c>
      <c r="N134" s="707">
        <v>126</v>
      </c>
      <c r="O134" s="708">
        <v>138.49770000000001</v>
      </c>
      <c r="P134" s="697">
        <v>1039</v>
      </c>
      <c r="Q134" s="707">
        <v>140.56</v>
      </c>
      <c r="R134" s="707">
        <v>137.08000000000001</v>
      </c>
      <c r="S134" s="707">
        <v>161.99</v>
      </c>
      <c r="T134" s="707">
        <v>145.32</v>
      </c>
      <c r="U134" s="707">
        <v>140.28</v>
      </c>
      <c r="V134" s="707">
        <v>139.80000000000001</v>
      </c>
      <c r="W134" s="708">
        <v>138.51600000000002</v>
      </c>
      <c r="X134" s="697">
        <v>43608.41</v>
      </c>
      <c r="Y134" s="707">
        <v>218</v>
      </c>
      <c r="Z134" s="707">
        <v>125.59</v>
      </c>
      <c r="AA134" s="707">
        <v>139.22</v>
      </c>
      <c r="AB134" s="708">
        <v>135.1876</v>
      </c>
      <c r="AC134" s="696">
        <v>596.44000000000005</v>
      </c>
      <c r="AD134" s="707">
        <v>133</v>
      </c>
      <c r="AE134" s="707">
        <v>134.13230000000001</v>
      </c>
      <c r="AF134" s="698">
        <v>602.94000000000005</v>
      </c>
      <c r="AG134" s="707">
        <v>144.88</v>
      </c>
      <c r="AH134" s="707">
        <v>129.43</v>
      </c>
      <c r="AI134" s="707">
        <v>141.04</v>
      </c>
      <c r="AJ134" s="708">
        <v>183.74170000000001</v>
      </c>
      <c r="AK134" s="697">
        <v>1708</v>
      </c>
      <c r="AL134" s="646"/>
      <c r="AM134" s="645">
        <v>135.66630935307893</v>
      </c>
      <c r="AN134" s="643">
        <v>3.6365862582519171E-2</v>
      </c>
      <c r="AO134" s="646"/>
      <c r="AP134" s="708">
        <v>145.10570000000001</v>
      </c>
      <c r="AQ134" s="1337">
        <v>114.42</v>
      </c>
      <c r="AR134" s="646"/>
      <c r="AS134" s="645">
        <v>135.71621400294123</v>
      </c>
      <c r="AT134" s="643">
        <v>3.6307602550372797E-2</v>
      </c>
      <c r="AU134" s="646"/>
      <c r="AV134" s="700"/>
      <c r="AW134" s="701"/>
      <c r="AX134" s="701"/>
      <c r="AY134" s="701"/>
      <c r="AZ134" s="701"/>
      <c r="BA134" s="701"/>
      <c r="BB134" s="701"/>
      <c r="BC134" s="701"/>
      <c r="BD134" s="701"/>
      <c r="BE134" s="701"/>
      <c r="BF134" s="701"/>
      <c r="BG134" s="701"/>
      <c r="BH134" s="701"/>
      <c r="BI134" s="701"/>
      <c r="BJ134" s="701"/>
      <c r="BK134" s="701"/>
      <c r="BL134" s="701"/>
      <c r="BM134" s="701"/>
      <c r="BN134" s="701"/>
      <c r="BO134" s="701"/>
      <c r="BP134" s="701"/>
      <c r="BQ134" s="701"/>
      <c r="BR134" s="701"/>
      <c r="BS134" s="701"/>
      <c r="BT134" s="701"/>
      <c r="BU134" s="701"/>
      <c r="BV134" s="701"/>
      <c r="BW134" s="701"/>
      <c r="BX134" s="701"/>
      <c r="BY134" s="701"/>
      <c r="BZ134" s="701"/>
      <c r="CA134" s="701"/>
      <c r="CB134" s="701"/>
      <c r="CC134" s="701"/>
      <c r="CD134" s="701"/>
      <c r="CE134" s="701"/>
      <c r="CF134" s="701"/>
      <c r="CG134" s="701"/>
      <c r="CH134" s="701"/>
      <c r="CI134" s="701"/>
    </row>
    <row r="135" spans="1:87" ht="30" hidden="1" customHeight="1" outlineLevel="1">
      <c r="A135" s="644">
        <v>42506</v>
      </c>
      <c r="B135" s="1475">
        <v>20</v>
      </c>
      <c r="C135" s="707">
        <v>122</v>
      </c>
      <c r="D135" s="707">
        <v>136.57840000000002</v>
      </c>
      <c r="E135" s="698">
        <v>267.12</v>
      </c>
      <c r="F135" s="707">
        <v>131.85060000000001</v>
      </c>
      <c r="G135" s="704">
        <v>3563</v>
      </c>
      <c r="H135" s="707">
        <v>129.20439999999999</v>
      </c>
      <c r="I135" s="704">
        <v>961</v>
      </c>
      <c r="J135" s="707">
        <v>145.22999999999999</v>
      </c>
      <c r="K135" s="707">
        <v>135.36000000000001</v>
      </c>
      <c r="L135" s="707">
        <v>152.66</v>
      </c>
      <c r="M135" s="707">
        <v>130.46</v>
      </c>
      <c r="N135" s="707">
        <v>129</v>
      </c>
      <c r="O135" s="708">
        <v>142.69290000000001</v>
      </c>
      <c r="P135" s="697">
        <v>1069</v>
      </c>
      <c r="Q135" s="707">
        <v>140.36000000000001</v>
      </c>
      <c r="R135" s="707">
        <v>139.08000000000001</v>
      </c>
      <c r="S135" s="707">
        <v>160.61000000000001</v>
      </c>
      <c r="T135" s="707">
        <v>151.13</v>
      </c>
      <c r="U135" s="707">
        <v>143.61000000000001</v>
      </c>
      <c r="V135" s="707">
        <v>142.6</v>
      </c>
      <c r="W135" s="708">
        <v>142.89180000000002</v>
      </c>
      <c r="X135" s="697">
        <v>45156.87</v>
      </c>
      <c r="Y135" s="707">
        <v>218</v>
      </c>
      <c r="Z135" s="707">
        <v>127.69</v>
      </c>
      <c r="AA135" s="707">
        <v>143.38</v>
      </c>
      <c r="AB135" s="708">
        <v>139.8329</v>
      </c>
      <c r="AC135" s="696">
        <v>614.24</v>
      </c>
      <c r="AD135" s="707">
        <v>143</v>
      </c>
      <c r="AE135" s="707">
        <v>137.00980000000001</v>
      </c>
      <c r="AF135" s="698">
        <v>616.28</v>
      </c>
      <c r="AG135" s="707">
        <v>149.87</v>
      </c>
      <c r="AH135" s="707">
        <v>136.97999999999999</v>
      </c>
      <c r="AI135" s="707">
        <v>143.9</v>
      </c>
      <c r="AJ135" s="708">
        <v>183.93530000000001</v>
      </c>
      <c r="AK135" s="697">
        <v>1720</v>
      </c>
      <c r="AL135" s="646"/>
      <c r="AM135" s="645">
        <v>138.60201025455424</v>
      </c>
      <c r="AN135" s="643">
        <v>2.1639129976146032E-2</v>
      </c>
      <c r="AO135" s="646"/>
      <c r="AP135" s="708">
        <v>148.845</v>
      </c>
      <c r="AQ135" s="1337">
        <v>115.63</v>
      </c>
      <c r="AR135" s="646"/>
      <c r="AS135" s="645">
        <v>138.56726472614659</v>
      </c>
      <c r="AT135" s="643">
        <v>2.1007443687926397E-2</v>
      </c>
      <c r="AU135" s="646"/>
      <c r="AV135" s="700"/>
      <c r="AW135" s="701"/>
      <c r="AX135" s="701"/>
      <c r="AY135" s="701"/>
      <c r="AZ135" s="701"/>
      <c r="BA135" s="701"/>
      <c r="BB135" s="701"/>
      <c r="BC135" s="701"/>
      <c r="BD135" s="701"/>
      <c r="BE135" s="701"/>
      <c r="BF135" s="701"/>
      <c r="BG135" s="701"/>
      <c r="BH135" s="701"/>
      <c r="BI135" s="701"/>
      <c r="BJ135" s="701"/>
      <c r="BK135" s="701"/>
      <c r="BL135" s="701"/>
      <c r="BM135" s="701"/>
      <c r="BN135" s="701"/>
      <c r="BO135" s="701"/>
      <c r="BP135" s="701"/>
      <c r="BQ135" s="701"/>
      <c r="BR135" s="701"/>
      <c r="BS135" s="701"/>
      <c r="BT135" s="701"/>
      <c r="BU135" s="701"/>
      <c r="BV135" s="701"/>
      <c r="BW135" s="701"/>
      <c r="BX135" s="701"/>
      <c r="BY135" s="701"/>
      <c r="BZ135" s="701"/>
      <c r="CA135" s="701"/>
      <c r="CB135" s="701"/>
      <c r="CC135" s="701"/>
      <c r="CD135" s="701"/>
      <c r="CE135" s="701"/>
      <c r="CF135" s="701"/>
      <c r="CG135" s="701"/>
      <c r="CH135" s="701"/>
      <c r="CI135" s="701"/>
    </row>
    <row r="136" spans="1:87" ht="30" hidden="1" customHeight="1" outlineLevel="1">
      <c r="A136" s="644">
        <v>42513</v>
      </c>
      <c r="B136" s="1475">
        <v>21</v>
      </c>
      <c r="C136" s="707">
        <v>122.3</v>
      </c>
      <c r="D136" s="707">
        <v>137.15100000000001</v>
      </c>
      <c r="E136" s="698">
        <v>268.24</v>
      </c>
      <c r="F136" s="707">
        <v>133.9024</v>
      </c>
      <c r="G136" s="704">
        <v>3619</v>
      </c>
      <c r="H136" s="707">
        <v>131.77710000000002</v>
      </c>
      <c r="I136" s="704">
        <v>980</v>
      </c>
      <c r="J136" s="707">
        <v>148.24</v>
      </c>
      <c r="K136" s="707">
        <v>134.34</v>
      </c>
      <c r="L136" s="707">
        <v>152.84</v>
      </c>
      <c r="M136" s="707">
        <v>134.77000000000001</v>
      </c>
      <c r="N136" s="707">
        <v>132</v>
      </c>
      <c r="O136" s="708">
        <v>143.488</v>
      </c>
      <c r="P136" s="697">
        <v>1075</v>
      </c>
      <c r="Q136" s="707">
        <v>142.42000000000002</v>
      </c>
      <c r="R136" s="707">
        <v>143.08000000000001</v>
      </c>
      <c r="S136" s="707">
        <v>161.13</v>
      </c>
      <c r="T136" s="707">
        <v>149.92000000000002</v>
      </c>
      <c r="U136" s="707">
        <v>143.28</v>
      </c>
      <c r="V136" s="707">
        <v>143.80000000000001</v>
      </c>
      <c r="W136" s="708">
        <v>145.67230000000001</v>
      </c>
      <c r="X136" s="697">
        <v>45926.94</v>
      </c>
      <c r="Y136" s="707">
        <v>218</v>
      </c>
      <c r="Z136" s="707">
        <v>128.38</v>
      </c>
      <c r="AA136" s="707">
        <v>144.46</v>
      </c>
      <c r="AB136" s="708">
        <v>140.43030000000002</v>
      </c>
      <c r="AC136" s="696">
        <v>620.03</v>
      </c>
      <c r="AD136" s="707">
        <v>148</v>
      </c>
      <c r="AE136" s="707">
        <v>139.38339999999999</v>
      </c>
      <c r="AF136" s="698">
        <v>628.38</v>
      </c>
      <c r="AG136" s="707">
        <v>150.56</v>
      </c>
      <c r="AH136" s="707">
        <v>140.77000000000001</v>
      </c>
      <c r="AI136" s="707">
        <v>144.43</v>
      </c>
      <c r="AJ136" s="708">
        <v>185.17410000000001</v>
      </c>
      <c r="AK136" s="697">
        <v>1722</v>
      </c>
      <c r="AL136" s="646"/>
      <c r="AM136" s="645">
        <v>140.85047932122714</v>
      </c>
      <c r="AN136" s="643">
        <v>1.6222485247821439E-2</v>
      </c>
      <c r="AO136" s="646"/>
      <c r="AP136" s="708">
        <v>151.85980000000001</v>
      </c>
      <c r="AQ136" s="1337">
        <v>116.14</v>
      </c>
      <c r="AR136" s="646"/>
      <c r="AS136" s="645">
        <v>140.79888382467715</v>
      </c>
      <c r="AT136" s="643">
        <v>1.6104951648868493E-2</v>
      </c>
      <c r="AU136" s="646"/>
      <c r="AV136" s="700"/>
      <c r="AW136" s="701"/>
      <c r="AX136" s="701"/>
      <c r="AY136" s="701"/>
      <c r="AZ136" s="701"/>
      <c r="BA136" s="701"/>
      <c r="BB136" s="701"/>
      <c r="BC136" s="701"/>
      <c r="BD136" s="701"/>
      <c r="BE136" s="701"/>
      <c r="BF136" s="701"/>
      <c r="BG136" s="701"/>
      <c r="BH136" s="701"/>
      <c r="BI136" s="701"/>
      <c r="BJ136" s="701"/>
      <c r="BK136" s="701"/>
      <c r="BL136" s="701"/>
      <c r="BM136" s="701"/>
      <c r="BN136" s="701"/>
      <c r="BO136" s="701"/>
      <c r="BP136" s="701"/>
      <c r="BQ136" s="701"/>
      <c r="BR136" s="701"/>
      <c r="BS136" s="701"/>
      <c r="BT136" s="701"/>
      <c r="BU136" s="701"/>
      <c r="BV136" s="701"/>
      <c r="BW136" s="701"/>
      <c r="BX136" s="701"/>
      <c r="BY136" s="701"/>
      <c r="BZ136" s="701"/>
      <c r="CA136" s="701"/>
      <c r="CB136" s="701"/>
      <c r="CC136" s="701"/>
      <c r="CD136" s="701"/>
      <c r="CE136" s="701"/>
      <c r="CF136" s="701"/>
      <c r="CG136" s="701"/>
      <c r="CH136" s="701"/>
      <c r="CI136" s="701"/>
    </row>
    <row r="137" spans="1:87" ht="30" hidden="1" customHeight="1" outlineLevel="1">
      <c r="A137" s="644">
        <v>42520</v>
      </c>
      <c r="B137" s="1475">
        <v>22</v>
      </c>
      <c r="C137" s="707">
        <v>128.9</v>
      </c>
      <c r="D137" s="707">
        <v>137.0334</v>
      </c>
      <c r="E137" s="698">
        <v>268.01</v>
      </c>
      <c r="F137" s="707">
        <v>140.16500000000002</v>
      </c>
      <c r="G137" s="704">
        <v>3788</v>
      </c>
      <c r="H137" s="707">
        <v>136.46559999999999</v>
      </c>
      <c r="I137" s="704">
        <v>1015</v>
      </c>
      <c r="J137" s="707">
        <v>152.46</v>
      </c>
      <c r="K137" s="707">
        <v>139.16</v>
      </c>
      <c r="L137" s="707">
        <v>152.84</v>
      </c>
      <c r="M137" s="707">
        <v>142.43</v>
      </c>
      <c r="N137" s="707">
        <v>135</v>
      </c>
      <c r="O137" s="708">
        <v>148.49700000000001</v>
      </c>
      <c r="P137" s="697">
        <v>1113</v>
      </c>
      <c r="Q137" s="707">
        <v>144.24</v>
      </c>
      <c r="R137" s="707">
        <v>147.08000000000001</v>
      </c>
      <c r="S137" s="707">
        <v>161</v>
      </c>
      <c r="T137" s="707">
        <v>154.65</v>
      </c>
      <c r="U137" s="707">
        <v>146.17000000000002</v>
      </c>
      <c r="V137" s="707">
        <v>150.80000000000001</v>
      </c>
      <c r="W137" s="708">
        <v>152.1019</v>
      </c>
      <c r="X137" s="697">
        <v>47676.12</v>
      </c>
      <c r="Y137" s="707">
        <v>218</v>
      </c>
      <c r="Z137" s="707">
        <v>133.85</v>
      </c>
      <c r="AA137" s="707">
        <v>151</v>
      </c>
      <c r="AB137" s="708">
        <v>146.96080000000001</v>
      </c>
      <c r="AC137" s="696">
        <v>645.20000000000005</v>
      </c>
      <c r="AD137" s="707">
        <v>155</v>
      </c>
      <c r="AE137" s="707">
        <v>148.30710000000002</v>
      </c>
      <c r="AF137" s="698">
        <v>669.35</v>
      </c>
      <c r="AG137" s="707">
        <v>156.16</v>
      </c>
      <c r="AH137" s="707">
        <v>145.63</v>
      </c>
      <c r="AI137" s="707">
        <v>145.54</v>
      </c>
      <c r="AJ137" s="708">
        <v>186.27460000000002</v>
      </c>
      <c r="AK137" s="697">
        <v>1728</v>
      </c>
      <c r="AL137" s="646"/>
      <c r="AM137" s="645">
        <v>145.92930818823885</v>
      </c>
      <c r="AN137" s="643">
        <v>3.6058300202364224E-2</v>
      </c>
      <c r="AO137" s="646"/>
      <c r="AP137" s="708">
        <v>153.81780000000001</v>
      </c>
      <c r="AQ137" s="1337">
        <v>118.18</v>
      </c>
      <c r="AR137" s="646"/>
      <c r="AS137" s="645">
        <v>145.82414507255024</v>
      </c>
      <c r="AT137" s="643">
        <v>3.5691058844831147E-2</v>
      </c>
      <c r="AU137" s="646"/>
      <c r="AV137" s="700"/>
      <c r="AW137" s="701"/>
      <c r="AX137" s="701"/>
      <c r="AY137" s="701"/>
      <c r="AZ137" s="701"/>
      <c r="BA137" s="701"/>
      <c r="BB137" s="701"/>
      <c r="BC137" s="701"/>
      <c r="BD137" s="701"/>
      <c r="BE137" s="701"/>
      <c r="BF137" s="701"/>
      <c r="BG137" s="701"/>
      <c r="BH137" s="701"/>
      <c r="BI137" s="701"/>
      <c r="BJ137" s="701"/>
      <c r="BK137" s="701"/>
      <c r="BL137" s="701"/>
      <c r="BM137" s="701"/>
      <c r="BN137" s="701"/>
      <c r="BO137" s="701"/>
      <c r="BP137" s="701"/>
      <c r="BQ137" s="701"/>
      <c r="BR137" s="701"/>
      <c r="BS137" s="701"/>
      <c r="BT137" s="701"/>
      <c r="BU137" s="701"/>
      <c r="BV137" s="701"/>
      <c r="BW137" s="701"/>
      <c r="BX137" s="701"/>
      <c r="BY137" s="701"/>
      <c r="BZ137" s="701"/>
      <c r="CA137" s="701"/>
      <c r="CB137" s="701"/>
      <c r="CC137" s="701"/>
      <c r="CD137" s="701"/>
      <c r="CE137" s="701"/>
      <c r="CF137" s="701"/>
      <c r="CG137" s="701"/>
      <c r="CH137" s="701"/>
      <c r="CI137" s="701"/>
    </row>
    <row r="138" spans="1:87" ht="30" hidden="1" customHeight="1" outlineLevel="1">
      <c r="A138" s="644">
        <v>42527</v>
      </c>
      <c r="B138" s="1475">
        <v>23</v>
      </c>
      <c r="C138" s="707">
        <v>134.19999999999999</v>
      </c>
      <c r="D138" s="707">
        <v>166.8218</v>
      </c>
      <c r="E138" s="698">
        <v>326.27</v>
      </c>
      <c r="F138" s="707">
        <v>145.5411</v>
      </c>
      <c r="G138" s="704">
        <v>3933</v>
      </c>
      <c r="H138" s="707">
        <v>139.9836</v>
      </c>
      <c r="I138" s="704">
        <v>1041</v>
      </c>
      <c r="J138" s="707">
        <v>154.24</v>
      </c>
      <c r="K138" s="707">
        <v>140.94</v>
      </c>
      <c r="L138" s="707">
        <v>152.84</v>
      </c>
      <c r="M138" s="707">
        <v>145.08000000000001</v>
      </c>
      <c r="N138" s="707">
        <v>139</v>
      </c>
      <c r="O138" s="708">
        <v>152.60570000000001</v>
      </c>
      <c r="P138" s="697">
        <v>1148</v>
      </c>
      <c r="Q138" s="707">
        <v>144.11000000000001</v>
      </c>
      <c r="R138" s="707">
        <v>149.18</v>
      </c>
      <c r="S138" s="707">
        <v>162.64000000000001</v>
      </c>
      <c r="T138" s="707">
        <v>159.26</v>
      </c>
      <c r="U138" s="707">
        <v>152.57</v>
      </c>
      <c r="V138" s="707">
        <v>153.30000000000001</v>
      </c>
      <c r="W138" s="708">
        <v>156.13679999999999</v>
      </c>
      <c r="X138" s="697">
        <v>48596.01</v>
      </c>
      <c r="Y138" s="707">
        <v>218</v>
      </c>
      <c r="Z138" s="707">
        <v>134.13</v>
      </c>
      <c r="AA138" s="707">
        <v>154.25</v>
      </c>
      <c r="AB138" s="708">
        <v>149.11170000000001</v>
      </c>
      <c r="AC138" s="696">
        <v>649.39</v>
      </c>
      <c r="AD138" s="707">
        <v>161</v>
      </c>
      <c r="AE138" s="707">
        <v>154.80710000000002</v>
      </c>
      <c r="AF138" s="698">
        <v>698.64</v>
      </c>
      <c r="AG138" s="707">
        <v>162.49</v>
      </c>
      <c r="AH138" s="707">
        <v>150.13</v>
      </c>
      <c r="AI138" s="707">
        <v>145.16</v>
      </c>
      <c r="AJ138" s="708">
        <v>187.1747</v>
      </c>
      <c r="AK138" s="697">
        <v>1734</v>
      </c>
      <c r="AL138" s="646"/>
      <c r="AM138" s="645">
        <v>148.59568280093086</v>
      </c>
      <c r="AN138" s="643">
        <v>1.8271686789966601E-2</v>
      </c>
      <c r="AO138" s="646"/>
      <c r="AP138" s="708">
        <v>152.2954</v>
      </c>
      <c r="AQ138" s="1337">
        <v>119.08</v>
      </c>
      <c r="AR138" s="646"/>
      <c r="AS138" s="645">
        <v>148.57956347429865</v>
      </c>
      <c r="AT138" s="643">
        <v>1.889548812631503E-2</v>
      </c>
      <c r="AU138" s="646"/>
      <c r="AV138" s="700"/>
      <c r="AW138" s="701"/>
      <c r="AX138" s="701"/>
      <c r="AY138" s="701"/>
      <c r="AZ138" s="701"/>
      <c r="BA138" s="701"/>
      <c r="BB138" s="701"/>
      <c r="BC138" s="701"/>
      <c r="BD138" s="701"/>
      <c r="BE138" s="701"/>
      <c r="BF138" s="701"/>
      <c r="BG138" s="701"/>
      <c r="BH138" s="701"/>
      <c r="BI138" s="701"/>
      <c r="BJ138" s="701"/>
      <c r="BK138" s="701"/>
      <c r="BL138" s="701"/>
      <c r="BM138" s="701"/>
      <c r="BN138" s="701"/>
      <c r="BO138" s="701"/>
      <c r="BP138" s="701"/>
      <c r="BQ138" s="701"/>
      <c r="BR138" s="701"/>
      <c r="BS138" s="701"/>
      <c r="BT138" s="701"/>
      <c r="BU138" s="701"/>
      <c r="BV138" s="701"/>
      <c r="BW138" s="701"/>
      <c r="BX138" s="701"/>
      <c r="BY138" s="701"/>
      <c r="BZ138" s="701"/>
      <c r="CA138" s="701"/>
      <c r="CB138" s="701"/>
      <c r="CC138" s="701"/>
      <c r="CD138" s="701"/>
      <c r="CE138" s="701"/>
      <c r="CF138" s="701"/>
      <c r="CG138" s="701"/>
      <c r="CH138" s="701"/>
      <c r="CI138" s="701"/>
    </row>
    <row r="139" spans="1:87" ht="30" hidden="1" customHeight="1" outlineLevel="1">
      <c r="A139" s="644">
        <v>42534</v>
      </c>
      <c r="B139" s="1475">
        <v>24</v>
      </c>
      <c r="C139" s="707">
        <v>133.69999999999999</v>
      </c>
      <c r="D139" s="707">
        <v>167.45580000000001</v>
      </c>
      <c r="E139" s="698">
        <v>327.51</v>
      </c>
      <c r="F139" s="707">
        <v>146.40389999999999</v>
      </c>
      <c r="G139" s="704">
        <v>3961</v>
      </c>
      <c r="H139" s="707">
        <v>140.00239999999999</v>
      </c>
      <c r="I139" s="704">
        <v>1041</v>
      </c>
      <c r="J139" s="707">
        <v>157.45000000000002</v>
      </c>
      <c r="K139" s="707">
        <v>141.72</v>
      </c>
      <c r="L139" s="707">
        <v>153.77000000000001</v>
      </c>
      <c r="M139" s="707">
        <v>148.22</v>
      </c>
      <c r="N139" s="707">
        <v>142</v>
      </c>
      <c r="O139" s="708">
        <v>151.46110000000002</v>
      </c>
      <c r="P139" s="697">
        <v>1140</v>
      </c>
      <c r="Q139" s="707">
        <v>147.86000000000001</v>
      </c>
      <c r="R139" s="707">
        <v>149.18</v>
      </c>
      <c r="S139" s="707">
        <v>167.05</v>
      </c>
      <c r="T139" s="707">
        <v>159.12</v>
      </c>
      <c r="U139" s="707">
        <v>151.52000000000001</v>
      </c>
      <c r="V139" s="707">
        <v>153.80000000000001</v>
      </c>
      <c r="W139" s="708">
        <v>154.2225</v>
      </c>
      <c r="X139" s="697">
        <v>48365.279999999999</v>
      </c>
      <c r="Y139" s="707">
        <v>218</v>
      </c>
      <c r="Z139" s="707">
        <v>141.83000000000001</v>
      </c>
      <c r="AA139" s="707">
        <v>155.77000000000001</v>
      </c>
      <c r="AB139" s="708">
        <v>147.4666</v>
      </c>
      <c r="AC139" s="696">
        <v>651.68000000000006</v>
      </c>
      <c r="AD139" s="707">
        <v>164</v>
      </c>
      <c r="AE139" s="707">
        <v>162.2953</v>
      </c>
      <c r="AF139" s="698">
        <v>735.01</v>
      </c>
      <c r="AG139" s="707">
        <v>157.70000000000002</v>
      </c>
      <c r="AH139" s="707">
        <v>152.43</v>
      </c>
      <c r="AI139" s="707">
        <v>144.59</v>
      </c>
      <c r="AJ139" s="708">
        <v>185.27200000000002</v>
      </c>
      <c r="AK139" s="697">
        <v>1733</v>
      </c>
      <c r="AL139" s="646"/>
      <c r="AM139" s="645">
        <v>150.70825852420811</v>
      </c>
      <c r="AN139" s="643">
        <v>1.4216938766030029E-2</v>
      </c>
      <c r="AO139" s="646"/>
      <c r="AP139" s="708">
        <v>151.9819</v>
      </c>
      <c r="AQ139" s="1337">
        <v>120.11</v>
      </c>
      <c r="AR139" s="646"/>
      <c r="AS139" s="645">
        <v>150.75134973625808</v>
      </c>
      <c r="AT139" s="643">
        <v>1.4616991806784441E-2</v>
      </c>
      <c r="AU139" s="646"/>
      <c r="AV139" s="700"/>
      <c r="AW139" s="701"/>
      <c r="AX139" s="701"/>
      <c r="AY139" s="701"/>
      <c r="AZ139" s="701"/>
      <c r="BA139" s="701"/>
      <c r="BB139" s="701"/>
      <c r="BC139" s="701"/>
      <c r="BD139" s="701"/>
      <c r="BE139" s="701"/>
      <c r="BF139" s="701"/>
      <c r="BG139" s="701"/>
      <c r="BH139" s="701"/>
      <c r="BI139" s="701"/>
      <c r="BJ139" s="701"/>
      <c r="BK139" s="701"/>
      <c r="BL139" s="701"/>
      <c r="BM139" s="701"/>
      <c r="BN139" s="701"/>
      <c r="BO139" s="701"/>
      <c r="BP139" s="701"/>
      <c r="BQ139" s="701"/>
      <c r="BR139" s="701"/>
      <c r="BS139" s="701"/>
      <c r="BT139" s="701"/>
      <c r="BU139" s="701"/>
      <c r="BV139" s="701"/>
      <c r="BW139" s="701"/>
      <c r="BX139" s="701"/>
      <c r="BY139" s="701"/>
      <c r="BZ139" s="701"/>
      <c r="CA139" s="701"/>
      <c r="CB139" s="701"/>
      <c r="CC139" s="701"/>
      <c r="CD139" s="701"/>
      <c r="CE139" s="701"/>
      <c r="CF139" s="701"/>
      <c r="CG139" s="701"/>
      <c r="CH139" s="701"/>
      <c r="CI139" s="701"/>
    </row>
    <row r="140" spans="1:87" ht="30" hidden="1" customHeight="1" outlineLevel="1" collapsed="1">
      <c r="A140" s="644">
        <v>42541</v>
      </c>
      <c r="B140" s="1475">
        <v>25</v>
      </c>
      <c r="C140" s="707">
        <v>137.1</v>
      </c>
      <c r="D140" s="707">
        <v>177.09890000000001</v>
      </c>
      <c r="E140" s="698">
        <v>346.37</v>
      </c>
      <c r="F140" s="707">
        <v>150.3152</v>
      </c>
      <c r="G140" s="704">
        <v>4070</v>
      </c>
      <c r="H140" s="707">
        <v>142.66200000000001</v>
      </c>
      <c r="I140" s="704">
        <v>1061</v>
      </c>
      <c r="J140" s="707">
        <v>161.53</v>
      </c>
      <c r="K140" s="707">
        <v>142.66</v>
      </c>
      <c r="L140" s="707">
        <v>156.56</v>
      </c>
      <c r="M140" s="707">
        <v>153.79</v>
      </c>
      <c r="N140" s="707">
        <v>145</v>
      </c>
      <c r="O140" s="708">
        <v>154.6293</v>
      </c>
      <c r="P140" s="697">
        <v>1163</v>
      </c>
      <c r="Q140" s="707">
        <v>147.80000000000001</v>
      </c>
      <c r="R140" s="707">
        <v>152</v>
      </c>
      <c r="S140" s="707">
        <v>167.39000000000001</v>
      </c>
      <c r="T140" s="707">
        <v>163.51</v>
      </c>
      <c r="U140" s="707">
        <v>158.55000000000001</v>
      </c>
      <c r="V140" s="707">
        <v>160.80000000000001</v>
      </c>
      <c r="W140" s="708">
        <v>161.11340000000001</v>
      </c>
      <c r="X140" s="697">
        <v>50768.200000000004</v>
      </c>
      <c r="Y140" s="707">
        <v>218</v>
      </c>
      <c r="Z140" s="707">
        <v>147.39000000000001</v>
      </c>
      <c r="AA140" s="707">
        <v>160.11000000000001</v>
      </c>
      <c r="AB140" s="708">
        <v>153.31390000000002</v>
      </c>
      <c r="AC140" s="696">
        <v>676.41</v>
      </c>
      <c r="AD140" s="707">
        <v>170</v>
      </c>
      <c r="AE140" s="707">
        <v>168.9228</v>
      </c>
      <c r="AF140" s="698">
        <v>765.51</v>
      </c>
      <c r="AG140" s="707">
        <v>163.07</v>
      </c>
      <c r="AH140" s="707">
        <v>156.67000000000002</v>
      </c>
      <c r="AI140" s="707">
        <v>149.81</v>
      </c>
      <c r="AJ140" s="708">
        <v>185.21260000000001</v>
      </c>
      <c r="AK140" s="697">
        <v>1736</v>
      </c>
      <c r="AL140" s="646"/>
      <c r="AM140" s="645">
        <v>155.16447949910969</v>
      </c>
      <c r="AN140" s="643">
        <v>2.9568525431443282E-2</v>
      </c>
      <c r="AO140" s="646"/>
      <c r="AP140" s="708">
        <v>154.25130000000001</v>
      </c>
      <c r="AQ140" s="1337">
        <v>120.71000000000001</v>
      </c>
      <c r="AR140" s="646"/>
      <c r="AS140" s="645">
        <v>155.1794882302446</v>
      </c>
      <c r="AT140" s="643">
        <v>2.9373790030627456E-2</v>
      </c>
      <c r="AU140" s="646"/>
      <c r="AV140" s="700"/>
      <c r="AW140" s="701"/>
      <c r="AX140" s="701"/>
      <c r="AY140" s="701"/>
      <c r="AZ140" s="701"/>
      <c r="BA140" s="701"/>
      <c r="BB140" s="701"/>
      <c r="BC140" s="701"/>
      <c r="BD140" s="701"/>
      <c r="BE140" s="701"/>
      <c r="BF140" s="701"/>
      <c r="BG140" s="701"/>
      <c r="BH140" s="701"/>
      <c r="BI140" s="701"/>
      <c r="BJ140" s="701"/>
      <c r="BK140" s="701"/>
      <c r="BL140" s="701"/>
      <c r="BM140" s="701"/>
      <c r="BN140" s="701"/>
      <c r="BO140" s="701"/>
      <c r="BP140" s="701"/>
      <c r="BQ140" s="701"/>
      <c r="BR140" s="701"/>
      <c r="BS140" s="701"/>
      <c r="BT140" s="701"/>
      <c r="BU140" s="701"/>
      <c r="BV140" s="701"/>
      <c r="BW140" s="701"/>
      <c r="BX140" s="701"/>
      <c r="BY140" s="701"/>
      <c r="BZ140" s="701"/>
      <c r="CA140" s="701"/>
      <c r="CB140" s="701"/>
      <c r="CC140" s="701"/>
      <c r="CD140" s="701"/>
      <c r="CE140" s="701"/>
      <c r="CF140" s="701"/>
      <c r="CG140" s="701"/>
      <c r="CH140" s="701"/>
      <c r="CI140" s="701"/>
    </row>
    <row r="141" spans="1:87" ht="30" hidden="1" customHeight="1" outlineLevel="1">
      <c r="A141" s="644">
        <v>42548</v>
      </c>
      <c r="B141" s="1475">
        <v>26</v>
      </c>
      <c r="C141" s="707">
        <v>141</v>
      </c>
      <c r="D141" s="707">
        <v>177.1</v>
      </c>
      <c r="E141" s="698">
        <v>346.37</v>
      </c>
      <c r="F141" s="707">
        <v>154.4999</v>
      </c>
      <c r="G141" s="704">
        <v>4189</v>
      </c>
      <c r="H141" s="707">
        <v>146.14260000000002</v>
      </c>
      <c r="I141" s="704">
        <v>1087</v>
      </c>
      <c r="J141" s="707">
        <v>165.07</v>
      </c>
      <c r="K141" s="707">
        <v>143.26</v>
      </c>
      <c r="L141" s="707">
        <v>163.06</v>
      </c>
      <c r="M141" s="707">
        <v>157.15</v>
      </c>
      <c r="N141" s="707">
        <v>149</v>
      </c>
      <c r="O141" s="708">
        <v>156.31790000000001</v>
      </c>
      <c r="P141" s="697">
        <v>1176</v>
      </c>
      <c r="Q141" s="707">
        <v>147.91</v>
      </c>
      <c r="R141" s="707">
        <v>152</v>
      </c>
      <c r="S141" s="707">
        <v>170.8</v>
      </c>
      <c r="T141" s="707">
        <v>165.37</v>
      </c>
      <c r="U141" s="707">
        <v>157.96</v>
      </c>
      <c r="V141" s="707">
        <v>162.80000000000001</v>
      </c>
      <c r="W141" s="708">
        <v>164.696</v>
      </c>
      <c r="X141" s="697">
        <v>52254.98</v>
      </c>
      <c r="Y141" s="707">
        <v>218</v>
      </c>
      <c r="Z141" s="707">
        <v>148.61000000000001</v>
      </c>
      <c r="AA141" s="707">
        <v>162.71</v>
      </c>
      <c r="AB141" s="708">
        <v>156.2319</v>
      </c>
      <c r="AC141" s="696">
        <v>692.19</v>
      </c>
      <c r="AD141" s="707">
        <v>174</v>
      </c>
      <c r="AE141" s="707">
        <v>172.1446</v>
      </c>
      <c r="AF141" s="698">
        <v>778.47</v>
      </c>
      <c r="AG141" s="707">
        <v>162.69</v>
      </c>
      <c r="AH141" s="707">
        <v>160.93</v>
      </c>
      <c r="AI141" s="707">
        <v>146.09</v>
      </c>
      <c r="AJ141" s="708">
        <v>183.8535</v>
      </c>
      <c r="AK141" s="697">
        <v>1732</v>
      </c>
      <c r="AL141" s="646"/>
      <c r="AM141" s="645">
        <v>158.07875626581276</v>
      </c>
      <c r="AN141" s="643">
        <v>1.8781855074761378E-2</v>
      </c>
      <c r="AO141" s="646"/>
      <c r="AP141" s="708">
        <v>147.00810000000001</v>
      </c>
      <c r="AQ141" s="1337">
        <v>121.75</v>
      </c>
      <c r="AR141" s="646"/>
      <c r="AS141" s="645">
        <v>157.84372736704864</v>
      </c>
      <c r="AT141" s="643">
        <v>1.7168758366125303E-2</v>
      </c>
      <c r="AU141" s="646"/>
      <c r="AV141" s="700"/>
      <c r="AW141" s="701"/>
      <c r="AX141" s="701"/>
      <c r="AY141" s="701"/>
      <c r="AZ141" s="701"/>
      <c r="BA141" s="701"/>
      <c r="BB141" s="701"/>
      <c r="BC141" s="701"/>
      <c r="BD141" s="701"/>
      <c r="BE141" s="701"/>
      <c r="BF141" s="701"/>
      <c r="BG141" s="701"/>
      <c r="BH141" s="701"/>
      <c r="BI141" s="701"/>
      <c r="BJ141" s="701"/>
      <c r="BK141" s="701"/>
      <c r="BL141" s="701"/>
      <c r="BM141" s="701"/>
      <c r="BN141" s="701"/>
      <c r="BO141" s="701"/>
      <c r="BP141" s="701"/>
      <c r="BQ141" s="701"/>
      <c r="BR141" s="701"/>
      <c r="BS141" s="701"/>
      <c r="BT141" s="701"/>
      <c r="BU141" s="701"/>
      <c r="BV141" s="701"/>
      <c r="BW141" s="701"/>
      <c r="BX141" s="701"/>
      <c r="BY141" s="701"/>
      <c r="BZ141" s="701"/>
      <c r="CA141" s="701"/>
      <c r="CB141" s="701"/>
      <c r="CC141" s="701"/>
      <c r="CD141" s="701"/>
      <c r="CE141" s="701"/>
      <c r="CF141" s="701"/>
      <c r="CG141" s="701"/>
      <c r="CH141" s="701"/>
      <c r="CI141" s="701"/>
    </row>
    <row r="142" spans="1:87" ht="30" hidden="1" customHeight="1" outlineLevel="1">
      <c r="A142" s="644">
        <v>42555</v>
      </c>
      <c r="B142" s="1475">
        <v>27</v>
      </c>
      <c r="C142" s="707">
        <v>144.30000000000001</v>
      </c>
      <c r="D142" s="707">
        <v>177.5284</v>
      </c>
      <c r="E142" s="698">
        <v>347.21</v>
      </c>
      <c r="F142" s="707">
        <v>158.32510000000002</v>
      </c>
      <c r="G142" s="704">
        <v>4285</v>
      </c>
      <c r="H142" s="707">
        <v>149.98990000000001</v>
      </c>
      <c r="I142" s="704">
        <v>1116</v>
      </c>
      <c r="J142" s="707">
        <v>168.20000000000002</v>
      </c>
      <c r="K142" s="707">
        <v>149.22</v>
      </c>
      <c r="L142" s="707">
        <v>173.27</v>
      </c>
      <c r="M142" s="707">
        <v>160.59</v>
      </c>
      <c r="N142" s="707">
        <v>153</v>
      </c>
      <c r="O142" s="708">
        <v>159.36850000000001</v>
      </c>
      <c r="P142" s="697">
        <v>1195</v>
      </c>
      <c r="Q142" s="707">
        <v>152.06</v>
      </c>
      <c r="R142" s="707">
        <v>155</v>
      </c>
      <c r="S142" s="707">
        <v>181.17000000000002</v>
      </c>
      <c r="T142" s="707">
        <v>170.98</v>
      </c>
      <c r="U142" s="707">
        <v>160.30000000000001</v>
      </c>
      <c r="V142" s="707">
        <v>166.3</v>
      </c>
      <c r="W142" s="708">
        <v>168.1053</v>
      </c>
      <c r="X142" s="697">
        <v>53074.69</v>
      </c>
      <c r="Y142" s="707">
        <v>218</v>
      </c>
      <c r="Z142" s="707">
        <v>149.32</v>
      </c>
      <c r="AA142" s="707">
        <v>165.56</v>
      </c>
      <c r="AB142" s="708">
        <v>159.6782</v>
      </c>
      <c r="AC142" s="696">
        <v>707.42</v>
      </c>
      <c r="AD142" s="707">
        <v>177</v>
      </c>
      <c r="AE142" s="707">
        <v>171.75320000000002</v>
      </c>
      <c r="AF142" s="698">
        <v>775.51</v>
      </c>
      <c r="AG142" s="707">
        <v>167.93</v>
      </c>
      <c r="AH142" s="707">
        <v>165.05</v>
      </c>
      <c r="AI142" s="707">
        <v>143.32</v>
      </c>
      <c r="AJ142" s="708">
        <v>183.53270000000001</v>
      </c>
      <c r="AK142" s="697">
        <v>1733</v>
      </c>
      <c r="AL142" s="646"/>
      <c r="AM142" s="645">
        <v>161.04370445282777</v>
      </c>
      <c r="AN142" s="643">
        <v>1.8756145715300265E-2</v>
      </c>
      <c r="AO142" s="646"/>
      <c r="AP142" s="708">
        <v>146.40260000000001</v>
      </c>
      <c r="AQ142" s="1337">
        <v>124.15</v>
      </c>
      <c r="AR142" s="646"/>
      <c r="AS142" s="645">
        <v>160.69330295395281</v>
      </c>
      <c r="AT142" s="643">
        <v>1.8053144299347235E-2</v>
      </c>
      <c r="AU142" s="646"/>
      <c r="AV142" s="700"/>
      <c r="AW142" s="701"/>
      <c r="AX142" s="709"/>
      <c r="AY142" s="701"/>
      <c r="AZ142" s="701"/>
      <c r="BA142" s="701"/>
      <c r="BB142" s="701"/>
      <c r="BC142" s="701"/>
      <c r="BD142" s="701"/>
      <c r="BE142" s="701"/>
      <c r="BF142" s="701"/>
      <c r="BG142" s="701"/>
      <c r="BH142" s="701"/>
      <c r="BI142" s="701"/>
      <c r="BJ142" s="701"/>
      <c r="BK142" s="701"/>
      <c r="BL142" s="701"/>
      <c r="BM142" s="701"/>
      <c r="BN142" s="701"/>
      <c r="BO142" s="701"/>
      <c r="BP142" s="701"/>
      <c r="BQ142" s="701"/>
      <c r="BR142" s="701"/>
      <c r="BS142" s="701"/>
      <c r="BT142" s="701"/>
      <c r="BU142" s="701"/>
      <c r="BV142" s="701"/>
      <c r="BW142" s="701"/>
      <c r="BX142" s="701"/>
      <c r="BY142" s="701"/>
      <c r="BZ142" s="701"/>
      <c r="CA142" s="701"/>
      <c r="CB142" s="701"/>
      <c r="CC142" s="701"/>
      <c r="CD142" s="701"/>
      <c r="CE142" s="701"/>
      <c r="CF142" s="701"/>
      <c r="CG142" s="701"/>
      <c r="CH142" s="701"/>
      <c r="CI142" s="701"/>
    </row>
    <row r="143" spans="1:87" ht="30" hidden="1" customHeight="1" outlineLevel="1">
      <c r="A143" s="644">
        <v>42562</v>
      </c>
      <c r="B143" s="1475">
        <v>28</v>
      </c>
      <c r="C143" s="707">
        <v>146.5</v>
      </c>
      <c r="D143" s="707">
        <v>177.1807</v>
      </c>
      <c r="E143" s="698">
        <v>346.53000000000003</v>
      </c>
      <c r="F143" s="707">
        <v>159.29430000000002</v>
      </c>
      <c r="G143" s="704">
        <v>4307</v>
      </c>
      <c r="H143" s="707">
        <v>149.99</v>
      </c>
      <c r="I143" s="704">
        <v>1116</v>
      </c>
      <c r="J143" s="707">
        <v>168.14000000000001</v>
      </c>
      <c r="K143" s="707">
        <v>145.91</v>
      </c>
      <c r="L143" s="707">
        <v>177.91</v>
      </c>
      <c r="M143" s="707">
        <v>160.92000000000002</v>
      </c>
      <c r="N143" s="707">
        <v>155</v>
      </c>
      <c r="O143" s="708">
        <v>165.71710000000002</v>
      </c>
      <c r="P143" s="697">
        <v>1242</v>
      </c>
      <c r="Q143" s="707">
        <v>152.15</v>
      </c>
      <c r="R143" s="707">
        <v>157</v>
      </c>
      <c r="S143" s="707">
        <v>181.17000000000002</v>
      </c>
      <c r="T143" s="707">
        <v>182.64000000000001</v>
      </c>
      <c r="U143" s="707">
        <v>161.6</v>
      </c>
      <c r="V143" s="707">
        <v>168.5</v>
      </c>
      <c r="W143" s="708">
        <v>170.68560000000002</v>
      </c>
      <c r="X143" s="697">
        <v>53595.78</v>
      </c>
      <c r="Y143" s="707">
        <v>218</v>
      </c>
      <c r="Z143" s="707">
        <v>149.58000000000001</v>
      </c>
      <c r="AA143" s="707">
        <v>168</v>
      </c>
      <c r="AB143" s="708">
        <v>162.20910000000001</v>
      </c>
      <c r="AC143" s="696">
        <v>716.1</v>
      </c>
      <c r="AD143" s="707">
        <v>179</v>
      </c>
      <c r="AE143" s="707">
        <v>171.48420000000002</v>
      </c>
      <c r="AF143" s="698">
        <v>770.29</v>
      </c>
      <c r="AG143" s="707">
        <v>169.97</v>
      </c>
      <c r="AH143" s="707">
        <v>167.12</v>
      </c>
      <c r="AI143" s="707">
        <v>145.54</v>
      </c>
      <c r="AJ143" s="708">
        <v>183.1951</v>
      </c>
      <c r="AK143" s="697">
        <v>1732</v>
      </c>
      <c r="AL143" s="646"/>
      <c r="AM143" s="645">
        <v>161.96588950540126</v>
      </c>
      <c r="AN143" s="643">
        <v>5.7263030287757477E-3</v>
      </c>
      <c r="AO143" s="646"/>
      <c r="AP143" s="708">
        <v>149.16290000000001</v>
      </c>
      <c r="AQ143" s="1337">
        <v>125.27</v>
      </c>
      <c r="AR143" s="646"/>
      <c r="AS143" s="645">
        <v>161.56156083979224</v>
      </c>
      <c r="AT143" s="643">
        <v>5.4031989502900668E-3</v>
      </c>
      <c r="AU143" s="646"/>
      <c r="AV143" s="700"/>
      <c r="AW143" s="701"/>
      <c r="AX143" s="701"/>
      <c r="AY143" s="701"/>
      <c r="AZ143" s="701"/>
      <c r="BA143" s="701"/>
      <c r="BB143" s="701"/>
      <c r="BC143" s="701"/>
      <c r="BD143" s="701"/>
      <c r="BE143" s="701"/>
      <c r="BF143" s="701"/>
      <c r="BG143" s="701"/>
      <c r="BH143" s="701"/>
      <c r="BI143" s="701"/>
      <c r="BJ143" s="701"/>
      <c r="BK143" s="701"/>
      <c r="BL143" s="701"/>
      <c r="BM143" s="701"/>
      <c r="BN143" s="701"/>
      <c r="BO143" s="701"/>
      <c r="BP143" s="701"/>
      <c r="BQ143" s="701"/>
      <c r="BR143" s="701"/>
      <c r="BS143" s="701"/>
      <c r="BT143" s="701"/>
      <c r="BU143" s="701"/>
      <c r="BV143" s="701"/>
      <c r="BW143" s="701"/>
      <c r="BX143" s="701"/>
      <c r="BY143" s="701"/>
      <c r="BZ143" s="701"/>
      <c r="CA143" s="701"/>
      <c r="CB143" s="701"/>
      <c r="CC143" s="701"/>
      <c r="CD143" s="701"/>
      <c r="CE143" s="701"/>
      <c r="CF143" s="701"/>
      <c r="CG143" s="701"/>
      <c r="CH143" s="701"/>
      <c r="CI143" s="701"/>
    </row>
    <row r="144" spans="1:87" ht="30" hidden="1" customHeight="1" outlineLevel="1">
      <c r="A144" s="644">
        <v>42569</v>
      </c>
      <c r="B144" s="1475">
        <v>29</v>
      </c>
      <c r="C144" s="707">
        <v>147.1</v>
      </c>
      <c r="D144" s="707">
        <v>177.42610000000002</v>
      </c>
      <c r="E144" s="698">
        <v>347.01</v>
      </c>
      <c r="F144" s="707">
        <v>162.2236</v>
      </c>
      <c r="G144" s="704">
        <v>4384</v>
      </c>
      <c r="H144" s="707">
        <v>150.0274</v>
      </c>
      <c r="I144" s="704">
        <v>1116</v>
      </c>
      <c r="J144" s="707">
        <v>169.54</v>
      </c>
      <c r="K144" s="707">
        <v>149.51</v>
      </c>
      <c r="L144" s="707">
        <v>181.63</v>
      </c>
      <c r="M144" s="707">
        <v>163.53</v>
      </c>
      <c r="N144" s="707">
        <v>156</v>
      </c>
      <c r="O144" s="708">
        <v>164.74950000000001</v>
      </c>
      <c r="P144" s="697">
        <v>1234</v>
      </c>
      <c r="Q144" s="707">
        <v>151.95000000000002</v>
      </c>
      <c r="R144" s="707">
        <v>162</v>
      </c>
      <c r="S144" s="707">
        <v>184.62</v>
      </c>
      <c r="T144" s="707">
        <v>177.51</v>
      </c>
      <c r="U144" s="707">
        <v>160.53</v>
      </c>
      <c r="V144" s="707">
        <v>168.20000000000002</v>
      </c>
      <c r="W144" s="708">
        <v>170.9127</v>
      </c>
      <c r="X144" s="697">
        <v>53740.57</v>
      </c>
      <c r="Y144" s="707">
        <v>218</v>
      </c>
      <c r="Z144" s="707">
        <v>149.66</v>
      </c>
      <c r="AA144" s="707">
        <v>168.14000000000001</v>
      </c>
      <c r="AB144" s="708">
        <v>162.87020000000001</v>
      </c>
      <c r="AC144" s="696">
        <v>712.42</v>
      </c>
      <c r="AD144" s="707">
        <v>179</v>
      </c>
      <c r="AE144" s="707">
        <v>171.36420000000001</v>
      </c>
      <c r="AF144" s="698">
        <v>766.01</v>
      </c>
      <c r="AG144" s="707">
        <v>170.86</v>
      </c>
      <c r="AH144" s="707">
        <v>168.14000000000001</v>
      </c>
      <c r="AI144" s="707">
        <v>146.84</v>
      </c>
      <c r="AJ144" s="708">
        <v>183.2458</v>
      </c>
      <c r="AK144" s="697">
        <v>1737</v>
      </c>
      <c r="AL144" s="646"/>
      <c r="AM144" s="645">
        <v>162.88272449154954</v>
      </c>
      <c r="AN144" s="643">
        <v>5.66066712533142E-3</v>
      </c>
      <c r="AO144" s="646"/>
      <c r="AP144" s="708">
        <v>152.08540000000002</v>
      </c>
      <c r="AQ144" s="1337">
        <v>127.32000000000001</v>
      </c>
      <c r="AR144" s="646"/>
      <c r="AS144" s="645">
        <v>162.53567694514285</v>
      </c>
      <c r="AT144" s="643">
        <v>6.029380381615379E-3</v>
      </c>
      <c r="AU144" s="646"/>
      <c r="AV144" s="700"/>
      <c r="AW144" s="701"/>
      <c r="AX144" s="701"/>
      <c r="AY144" s="701"/>
      <c r="AZ144" s="701"/>
      <c r="BA144" s="701"/>
      <c r="BB144" s="701"/>
      <c r="BC144" s="701"/>
      <c r="BD144" s="701"/>
      <c r="BE144" s="701"/>
      <c r="BF144" s="701"/>
      <c r="BG144" s="701"/>
      <c r="BH144" s="701"/>
      <c r="BI144" s="701"/>
      <c r="BJ144" s="701"/>
      <c r="BK144" s="701"/>
      <c r="BL144" s="701"/>
      <c r="BM144" s="701"/>
      <c r="BN144" s="701"/>
      <c r="BO144" s="701"/>
      <c r="BP144" s="701"/>
      <c r="BQ144" s="701"/>
      <c r="BR144" s="701"/>
      <c r="BS144" s="701"/>
      <c r="BT144" s="701"/>
      <c r="BU144" s="701"/>
      <c r="BV144" s="701"/>
      <c r="BW144" s="701"/>
      <c r="BX144" s="701"/>
      <c r="BY144" s="701"/>
      <c r="BZ144" s="701"/>
      <c r="CA144" s="701"/>
      <c r="CB144" s="701"/>
      <c r="CC144" s="701"/>
      <c r="CD144" s="701"/>
      <c r="CE144" s="701"/>
      <c r="CF144" s="701"/>
      <c r="CG144" s="701"/>
      <c r="CH144" s="701"/>
      <c r="CI144" s="701"/>
    </row>
    <row r="145" spans="1:87" ht="30" hidden="1" customHeight="1" outlineLevel="1">
      <c r="A145" s="644">
        <v>42576</v>
      </c>
      <c r="B145" s="1475">
        <v>30</v>
      </c>
      <c r="C145" s="707">
        <v>147.20000000000002</v>
      </c>
      <c r="D145" s="707">
        <v>182.60050000000001</v>
      </c>
      <c r="E145" s="698">
        <v>357.13</v>
      </c>
      <c r="F145" s="707">
        <v>162.63330000000002</v>
      </c>
      <c r="G145" s="704">
        <v>4396</v>
      </c>
      <c r="H145" s="707">
        <v>150.01090000000002</v>
      </c>
      <c r="I145" s="704">
        <v>1116</v>
      </c>
      <c r="J145" s="707">
        <v>170.02</v>
      </c>
      <c r="K145" s="707">
        <v>149.92000000000002</v>
      </c>
      <c r="L145" s="707">
        <v>184.41</v>
      </c>
      <c r="M145" s="707">
        <v>162.78</v>
      </c>
      <c r="N145" s="707">
        <v>156</v>
      </c>
      <c r="O145" s="708">
        <v>165.90460000000002</v>
      </c>
      <c r="P145" s="697">
        <v>1242</v>
      </c>
      <c r="Q145" s="707">
        <v>151.85</v>
      </c>
      <c r="R145" s="707">
        <v>174</v>
      </c>
      <c r="S145" s="707">
        <v>186.87</v>
      </c>
      <c r="T145" s="707">
        <v>177.72</v>
      </c>
      <c r="U145" s="707">
        <v>161.57</v>
      </c>
      <c r="V145" s="707">
        <v>167.9</v>
      </c>
      <c r="W145" s="708">
        <v>172.2045</v>
      </c>
      <c r="X145" s="697">
        <v>53856.47</v>
      </c>
      <c r="Y145" s="707">
        <v>218</v>
      </c>
      <c r="Z145" s="707">
        <v>147.83000000000001</v>
      </c>
      <c r="AA145" s="707">
        <v>168.3</v>
      </c>
      <c r="AB145" s="708">
        <v>162.27970000000002</v>
      </c>
      <c r="AC145" s="696">
        <v>707.98</v>
      </c>
      <c r="AD145" s="707">
        <v>179</v>
      </c>
      <c r="AE145" s="707">
        <v>171.31010000000001</v>
      </c>
      <c r="AF145" s="698">
        <v>764.29</v>
      </c>
      <c r="AG145" s="707">
        <v>171.02</v>
      </c>
      <c r="AH145" s="707">
        <v>167.16</v>
      </c>
      <c r="AI145" s="707">
        <v>143.36000000000001</v>
      </c>
      <c r="AJ145" s="708">
        <v>181.7689</v>
      </c>
      <c r="AK145" s="697">
        <v>1733</v>
      </c>
      <c r="AL145" s="646"/>
      <c r="AM145" s="645">
        <v>162.73869201283935</v>
      </c>
      <c r="AN145" s="643">
        <v>-8.8427105550814566E-4</v>
      </c>
      <c r="AO145" s="646"/>
      <c r="AP145" s="708">
        <v>152.59110000000001</v>
      </c>
      <c r="AQ145" s="1337">
        <v>128.26</v>
      </c>
      <c r="AR145" s="646"/>
      <c r="AS145" s="645">
        <v>162.80898471188425</v>
      </c>
      <c r="AT145" s="643">
        <v>1.681524769688858E-3</v>
      </c>
      <c r="AU145" s="646"/>
      <c r="AV145" s="700"/>
      <c r="AW145" s="701"/>
      <c r="AX145" s="701"/>
      <c r="AY145" s="701"/>
      <c r="AZ145" s="701"/>
      <c r="BA145" s="701"/>
      <c r="BB145" s="701"/>
      <c r="BC145" s="701"/>
      <c r="BD145" s="701"/>
      <c r="BE145" s="701"/>
      <c r="BF145" s="701"/>
      <c r="BG145" s="701"/>
      <c r="BH145" s="701"/>
      <c r="BI145" s="701"/>
      <c r="BJ145" s="701"/>
      <c r="BK145" s="701"/>
      <c r="BL145" s="701"/>
      <c r="BM145" s="701"/>
      <c r="BN145" s="701"/>
      <c r="BO145" s="701"/>
      <c r="BP145" s="701"/>
      <c r="BQ145" s="701"/>
      <c r="BR145" s="701"/>
      <c r="BS145" s="701"/>
      <c r="BT145" s="701"/>
      <c r="BU145" s="701"/>
      <c r="BV145" s="701"/>
      <c r="BW145" s="701"/>
      <c r="BX145" s="701"/>
      <c r="BY145" s="701"/>
      <c r="BZ145" s="701"/>
      <c r="CA145" s="701"/>
      <c r="CB145" s="701"/>
      <c r="CC145" s="701"/>
      <c r="CD145" s="701"/>
      <c r="CE145" s="701"/>
      <c r="CF145" s="701"/>
      <c r="CG145" s="701"/>
      <c r="CH145" s="701"/>
      <c r="CI145" s="701"/>
    </row>
    <row r="146" spans="1:87" ht="30" hidden="1" customHeight="1" outlineLevel="1" collapsed="1">
      <c r="A146" s="644">
        <v>42583</v>
      </c>
      <c r="B146" s="1475">
        <v>31</v>
      </c>
      <c r="C146" s="707">
        <v>147</v>
      </c>
      <c r="D146" s="707">
        <v>183.4083</v>
      </c>
      <c r="E146" s="698">
        <v>358.71</v>
      </c>
      <c r="F146" s="707">
        <v>162.27530000000002</v>
      </c>
      <c r="G146" s="704">
        <v>4386</v>
      </c>
      <c r="H146" s="707">
        <v>146.13890000000001</v>
      </c>
      <c r="I146" s="704">
        <v>1087</v>
      </c>
      <c r="J146" s="707">
        <v>169.88</v>
      </c>
      <c r="K146" s="707">
        <v>151.94</v>
      </c>
      <c r="L146" s="707">
        <v>185.34</v>
      </c>
      <c r="M146" s="707">
        <v>163.1</v>
      </c>
      <c r="N146" s="707">
        <v>157</v>
      </c>
      <c r="O146" s="708">
        <v>165.87390000000002</v>
      </c>
      <c r="P146" s="697">
        <v>1242</v>
      </c>
      <c r="Q146" s="707">
        <v>151.9</v>
      </c>
      <c r="R146" s="707">
        <v>196.20000000000002</v>
      </c>
      <c r="S146" s="707">
        <v>192.05</v>
      </c>
      <c r="T146" s="707">
        <v>172.25</v>
      </c>
      <c r="U146" s="707">
        <v>162.47</v>
      </c>
      <c r="V146" s="707">
        <v>167.70000000000002</v>
      </c>
      <c r="W146" s="708">
        <v>173.06710000000001</v>
      </c>
      <c r="X146" s="697">
        <v>53841.68</v>
      </c>
      <c r="Y146" s="707">
        <v>218</v>
      </c>
      <c r="Z146" s="707">
        <v>147.77000000000001</v>
      </c>
      <c r="AA146" s="707">
        <v>168.21</v>
      </c>
      <c r="AB146" s="708">
        <v>163.62130000000002</v>
      </c>
      <c r="AC146" s="696">
        <v>706.22</v>
      </c>
      <c r="AD146" s="707">
        <v>179</v>
      </c>
      <c r="AE146" s="707">
        <v>172.01060000000001</v>
      </c>
      <c r="AF146" s="698">
        <v>767.01</v>
      </c>
      <c r="AG146" s="707">
        <v>171.48</v>
      </c>
      <c r="AH146" s="707">
        <v>168.82</v>
      </c>
      <c r="AI146" s="707">
        <v>148.72</v>
      </c>
      <c r="AJ146" s="708">
        <v>181.9803</v>
      </c>
      <c r="AK146" s="697">
        <v>1735</v>
      </c>
      <c r="AL146" s="646"/>
      <c r="AM146" s="645">
        <v>162.83968521920437</v>
      </c>
      <c r="AN146" s="643">
        <v>6.205850932921031E-4</v>
      </c>
      <c r="AO146" s="646"/>
      <c r="AP146" s="708">
        <v>154.79990000000001</v>
      </c>
      <c r="AQ146" s="1337">
        <v>130.78</v>
      </c>
      <c r="AR146" s="646"/>
      <c r="AS146" s="645">
        <v>163.53408649865662</v>
      </c>
      <c r="AT146" s="643">
        <v>4.4536963857095824E-3</v>
      </c>
      <c r="AU146" s="646"/>
      <c r="AV146" s="700"/>
      <c r="AW146" s="701"/>
      <c r="AX146" s="701"/>
      <c r="AY146" s="701"/>
      <c r="AZ146" s="701"/>
      <c r="BA146" s="701"/>
      <c r="BB146" s="701"/>
      <c r="BC146" s="701"/>
      <c r="BD146" s="701"/>
      <c r="BE146" s="701"/>
      <c r="BF146" s="701"/>
      <c r="BG146" s="701"/>
      <c r="BH146" s="701"/>
      <c r="BI146" s="701"/>
      <c r="BJ146" s="701"/>
      <c r="BK146" s="701"/>
      <c r="BL146" s="701"/>
      <c r="BM146" s="701"/>
      <c r="BN146" s="701"/>
      <c r="BO146" s="701"/>
      <c r="BP146" s="701"/>
      <c r="BQ146" s="701"/>
      <c r="BR146" s="701"/>
      <c r="BS146" s="701"/>
      <c r="BT146" s="701"/>
      <c r="BU146" s="701"/>
      <c r="BV146" s="701"/>
      <c r="BW146" s="701"/>
      <c r="BX146" s="701"/>
      <c r="BY146" s="701"/>
      <c r="BZ146" s="701"/>
      <c r="CA146" s="701"/>
      <c r="CB146" s="701"/>
      <c r="CC146" s="701"/>
      <c r="CD146" s="701"/>
      <c r="CE146" s="701"/>
      <c r="CF146" s="701"/>
      <c r="CG146" s="701"/>
      <c r="CH146" s="701"/>
      <c r="CI146" s="701"/>
    </row>
    <row r="147" spans="1:87" ht="30" hidden="1" customHeight="1" outlineLevel="1">
      <c r="A147" s="644">
        <v>42590</v>
      </c>
      <c r="B147" s="1475">
        <v>32</v>
      </c>
      <c r="C147" s="707">
        <v>147</v>
      </c>
      <c r="D147" s="707">
        <v>183.7867</v>
      </c>
      <c r="E147" s="698">
        <v>359.45</v>
      </c>
      <c r="F147" s="707">
        <v>162.75370000000001</v>
      </c>
      <c r="G147" s="704">
        <v>4398</v>
      </c>
      <c r="H147" s="707">
        <v>147.4819</v>
      </c>
      <c r="I147" s="704">
        <v>1097</v>
      </c>
      <c r="J147" s="707">
        <v>169.74</v>
      </c>
      <c r="K147" s="707">
        <v>151.58000000000001</v>
      </c>
      <c r="L147" s="707">
        <v>184.41</v>
      </c>
      <c r="M147" s="707">
        <v>163.38</v>
      </c>
      <c r="N147" s="707">
        <v>157</v>
      </c>
      <c r="O147" s="708">
        <v>163.7449</v>
      </c>
      <c r="P147" s="697">
        <v>1226</v>
      </c>
      <c r="Q147" s="707">
        <v>151.74</v>
      </c>
      <c r="R147" s="707">
        <v>196.20000000000002</v>
      </c>
      <c r="S147" s="707">
        <v>192.05</v>
      </c>
      <c r="T147" s="707">
        <v>171.34</v>
      </c>
      <c r="U147" s="707">
        <v>160.69</v>
      </c>
      <c r="V147" s="707">
        <v>168.3</v>
      </c>
      <c r="W147" s="708">
        <v>172.89750000000001</v>
      </c>
      <c r="X147" s="697">
        <v>53665.42</v>
      </c>
      <c r="Y147" s="707">
        <v>218</v>
      </c>
      <c r="Z147" s="707">
        <v>147.74</v>
      </c>
      <c r="AA147" s="707">
        <v>168.48</v>
      </c>
      <c r="AB147" s="708">
        <v>164.5059</v>
      </c>
      <c r="AC147" s="696">
        <v>702.44</v>
      </c>
      <c r="AD147" s="707">
        <v>179</v>
      </c>
      <c r="AE147" s="707">
        <v>171.87970000000001</v>
      </c>
      <c r="AF147" s="698">
        <v>766.51</v>
      </c>
      <c r="AG147" s="707">
        <v>169.63</v>
      </c>
      <c r="AH147" s="707">
        <v>169.72</v>
      </c>
      <c r="AI147" s="707">
        <v>145.57</v>
      </c>
      <c r="AJ147" s="708">
        <v>183.53050000000002</v>
      </c>
      <c r="AK147" s="697">
        <v>1738</v>
      </c>
      <c r="AL147" s="646"/>
      <c r="AM147" s="645">
        <v>163.02942564239956</v>
      </c>
      <c r="AN147" s="643">
        <v>1.1651976785620466E-3</v>
      </c>
      <c r="AO147" s="646"/>
      <c r="AP147" s="708">
        <v>154.15730000000002</v>
      </c>
      <c r="AQ147" s="1337">
        <v>131.88</v>
      </c>
      <c r="AR147" s="646"/>
      <c r="AS147" s="645">
        <v>163.67240458688477</v>
      </c>
      <c r="AT147" s="643">
        <v>8.4580585729621127E-4</v>
      </c>
      <c r="AU147" s="646"/>
      <c r="AV147" s="700"/>
      <c r="AW147" s="701"/>
      <c r="AX147" s="701"/>
      <c r="AY147" s="701"/>
      <c r="AZ147" s="701"/>
      <c r="BA147" s="701"/>
      <c r="BB147" s="701"/>
      <c r="BC147" s="701"/>
      <c r="BD147" s="701"/>
      <c r="BE147" s="701"/>
      <c r="BF147" s="701"/>
      <c r="BG147" s="701"/>
      <c r="BH147" s="701"/>
      <c r="BI147" s="701"/>
      <c r="BJ147" s="701"/>
      <c r="BK147" s="701"/>
      <c r="BL147" s="701"/>
      <c r="BM147" s="701"/>
      <c r="BN147" s="701"/>
      <c r="BO147" s="701"/>
      <c r="BP147" s="701"/>
      <c r="BQ147" s="701"/>
      <c r="BR147" s="701"/>
      <c r="BS147" s="701"/>
      <c r="BT147" s="701"/>
      <c r="BU147" s="701"/>
      <c r="BV147" s="701"/>
      <c r="BW147" s="701"/>
      <c r="BX147" s="701"/>
      <c r="BY147" s="701"/>
      <c r="BZ147" s="701"/>
      <c r="CA147" s="701"/>
      <c r="CB147" s="701"/>
      <c r="CC147" s="701"/>
      <c r="CD147" s="701"/>
      <c r="CE147" s="701"/>
      <c r="CF147" s="701"/>
      <c r="CG147" s="701"/>
      <c r="CH147" s="701"/>
      <c r="CI147" s="701"/>
    </row>
    <row r="148" spans="1:87" ht="30" hidden="1" customHeight="1" outlineLevel="1">
      <c r="A148" s="644">
        <v>42597</v>
      </c>
      <c r="B148" s="1475">
        <v>33</v>
      </c>
      <c r="C148" s="707">
        <v>146.4</v>
      </c>
      <c r="D148" s="707">
        <v>182.53400000000002</v>
      </c>
      <c r="E148" s="698">
        <v>357</v>
      </c>
      <c r="F148" s="707">
        <v>161.27770000000001</v>
      </c>
      <c r="G148" s="704">
        <v>4358</v>
      </c>
      <c r="H148" s="707">
        <v>147.4281</v>
      </c>
      <c r="I148" s="704">
        <v>1097</v>
      </c>
      <c r="J148" s="707">
        <v>169.84</v>
      </c>
      <c r="K148" s="707">
        <v>153.08000000000001</v>
      </c>
      <c r="L148" s="707">
        <v>184.41</v>
      </c>
      <c r="M148" s="707">
        <v>164.3</v>
      </c>
      <c r="N148" s="707">
        <v>157</v>
      </c>
      <c r="O148" s="708">
        <v>165.52850000000001</v>
      </c>
      <c r="P148" s="697">
        <v>1239</v>
      </c>
      <c r="Q148" s="707">
        <v>151.82</v>
      </c>
      <c r="R148" s="707">
        <v>196.99</v>
      </c>
      <c r="S148" s="707">
        <v>192.05</v>
      </c>
      <c r="T148" s="707">
        <v>172.3</v>
      </c>
      <c r="U148" s="707">
        <v>155.32</v>
      </c>
      <c r="V148" s="707">
        <v>168.1</v>
      </c>
      <c r="W148" s="708">
        <v>172.88200000000001</v>
      </c>
      <c r="X148" s="697">
        <v>53618.86</v>
      </c>
      <c r="Y148" s="707">
        <v>218</v>
      </c>
      <c r="Z148" s="707">
        <v>147.67000000000002</v>
      </c>
      <c r="AA148" s="707">
        <v>168.47</v>
      </c>
      <c r="AB148" s="708">
        <v>163.52590000000001</v>
      </c>
      <c r="AC148" s="696">
        <v>700.51</v>
      </c>
      <c r="AD148" s="707">
        <v>179</v>
      </c>
      <c r="AE148" s="707">
        <v>172.15370000000001</v>
      </c>
      <c r="AF148" s="698">
        <v>768.6</v>
      </c>
      <c r="AG148" s="707">
        <v>168.9</v>
      </c>
      <c r="AH148" s="707">
        <v>169.48</v>
      </c>
      <c r="AI148" s="707">
        <v>145.11000000000001</v>
      </c>
      <c r="AJ148" s="708">
        <v>184.44560000000001</v>
      </c>
      <c r="AK148" s="697">
        <v>1747</v>
      </c>
      <c r="AL148" s="646"/>
      <c r="AM148" s="645">
        <v>162.93656204641019</v>
      </c>
      <c r="AN148" s="643">
        <v>-5.6961248328912806E-4</v>
      </c>
      <c r="AO148" s="646"/>
      <c r="AP148" s="708">
        <v>153.78470000000002</v>
      </c>
      <c r="AQ148" s="1337">
        <v>133.04</v>
      </c>
      <c r="AR148" s="646"/>
      <c r="AS148" s="645">
        <v>163.6148436143267</v>
      </c>
      <c r="AT148" s="643">
        <v>-3.5168404046703738E-4</v>
      </c>
      <c r="AU148" s="646"/>
      <c r="AV148" s="700"/>
      <c r="AW148" s="701"/>
      <c r="AX148" s="701"/>
      <c r="AY148" s="701"/>
      <c r="AZ148" s="701"/>
      <c r="BA148" s="701"/>
      <c r="BB148" s="701"/>
      <c r="BC148" s="701"/>
      <c r="BD148" s="701"/>
      <c r="BE148" s="701"/>
      <c r="BF148" s="701"/>
      <c r="BG148" s="701"/>
      <c r="BH148" s="701"/>
      <c r="BI148" s="701"/>
      <c r="BJ148" s="701"/>
      <c r="BK148" s="701"/>
      <c r="BL148" s="701"/>
      <c r="BM148" s="701"/>
      <c r="BN148" s="701"/>
      <c r="BO148" s="701"/>
      <c r="BP148" s="701"/>
      <c r="BQ148" s="701"/>
      <c r="BR148" s="701"/>
      <c r="BS148" s="701"/>
      <c r="BT148" s="701"/>
      <c r="BU148" s="701"/>
      <c r="BV148" s="701"/>
      <c r="BW148" s="701"/>
      <c r="BX148" s="701"/>
      <c r="BY148" s="701"/>
      <c r="BZ148" s="701"/>
      <c r="CA148" s="701"/>
      <c r="CB148" s="701"/>
      <c r="CC148" s="701"/>
      <c r="CD148" s="701"/>
      <c r="CE148" s="701"/>
      <c r="CF148" s="701"/>
      <c r="CG148" s="701"/>
      <c r="CH148" s="701"/>
      <c r="CI148" s="701"/>
    </row>
    <row r="149" spans="1:87" ht="30" hidden="1" customHeight="1" outlineLevel="1">
      <c r="A149" s="644">
        <v>42604</v>
      </c>
      <c r="B149" s="1475">
        <v>34</v>
      </c>
      <c r="C149" s="707">
        <v>146.70000000000002</v>
      </c>
      <c r="D149" s="707">
        <v>182.53400000000002</v>
      </c>
      <c r="E149" s="698">
        <v>357</v>
      </c>
      <c r="F149" s="707">
        <v>160.5265</v>
      </c>
      <c r="G149" s="704">
        <v>4338</v>
      </c>
      <c r="H149" s="707">
        <v>147.38509999999999</v>
      </c>
      <c r="I149" s="704">
        <v>1097</v>
      </c>
      <c r="J149" s="707">
        <v>169.65</v>
      </c>
      <c r="K149" s="707">
        <v>153.04</v>
      </c>
      <c r="L149" s="707">
        <v>185.34</v>
      </c>
      <c r="M149" s="707">
        <v>163.03</v>
      </c>
      <c r="N149" s="707">
        <v>158</v>
      </c>
      <c r="O149" s="708">
        <v>165.5778</v>
      </c>
      <c r="P149" s="697">
        <v>1240</v>
      </c>
      <c r="Q149" s="707">
        <v>153.80000000000001</v>
      </c>
      <c r="R149" s="707">
        <v>182.67000000000002</v>
      </c>
      <c r="S149" s="707">
        <v>192.05</v>
      </c>
      <c r="T149" s="707">
        <v>172.12</v>
      </c>
      <c r="U149" s="707">
        <v>158.92000000000002</v>
      </c>
      <c r="V149" s="707">
        <v>168.3</v>
      </c>
      <c r="W149" s="708">
        <v>173.18680000000001</v>
      </c>
      <c r="X149" s="697">
        <v>53631.26</v>
      </c>
      <c r="Y149" s="707">
        <v>218</v>
      </c>
      <c r="Z149" s="707">
        <v>147.70000000000002</v>
      </c>
      <c r="AA149" s="707">
        <v>168.59</v>
      </c>
      <c r="AB149" s="708">
        <v>162.43810000000002</v>
      </c>
      <c r="AC149" s="696">
        <v>700.31000000000006</v>
      </c>
      <c r="AD149" s="707">
        <v>179</v>
      </c>
      <c r="AE149" s="707">
        <v>171.7971</v>
      </c>
      <c r="AF149" s="698">
        <v>765.94</v>
      </c>
      <c r="AG149" s="707">
        <v>169.81</v>
      </c>
      <c r="AH149" s="707">
        <v>171.14000000000001</v>
      </c>
      <c r="AI149" s="707">
        <v>146.80000000000001</v>
      </c>
      <c r="AJ149" s="708">
        <v>183.2944</v>
      </c>
      <c r="AK149" s="697">
        <v>1738</v>
      </c>
      <c r="AL149" s="646"/>
      <c r="AM149" s="645">
        <v>162.75065942171994</v>
      </c>
      <c r="AN149" s="643">
        <v>-1.1409509465241108E-3</v>
      </c>
      <c r="AO149" s="646"/>
      <c r="AP149" s="708">
        <v>156.73780000000002</v>
      </c>
      <c r="AQ149" s="1337">
        <v>134.43</v>
      </c>
      <c r="AR149" s="646"/>
      <c r="AS149" s="645">
        <v>163.1042557537875</v>
      </c>
      <c r="AT149" s="643">
        <v>-3.1206695508798621E-3</v>
      </c>
      <c r="AU149" s="646"/>
      <c r="AV149" s="700"/>
      <c r="AW149" s="701"/>
      <c r="AX149" s="701"/>
      <c r="AY149" s="701"/>
      <c r="AZ149" s="701"/>
      <c r="BA149" s="701"/>
      <c r="BB149" s="701"/>
      <c r="BC149" s="701"/>
      <c r="BD149" s="701"/>
      <c r="BE149" s="701"/>
      <c r="BF149" s="701"/>
      <c r="BG149" s="701"/>
      <c r="BH149" s="701"/>
      <c r="BI149" s="701"/>
      <c r="BJ149" s="701"/>
      <c r="BK149" s="701"/>
      <c r="BL149" s="701"/>
      <c r="BM149" s="701"/>
      <c r="BN149" s="701"/>
      <c r="BO149" s="701"/>
      <c r="BP149" s="701"/>
      <c r="BQ149" s="701"/>
      <c r="BR149" s="701"/>
      <c r="BS149" s="701"/>
      <c r="BT149" s="701"/>
      <c r="BU149" s="701"/>
      <c r="BV149" s="701"/>
      <c r="BW149" s="701"/>
      <c r="BX149" s="701"/>
      <c r="BY149" s="701"/>
      <c r="BZ149" s="701"/>
      <c r="CA149" s="701"/>
      <c r="CB149" s="701"/>
      <c r="CC149" s="701"/>
      <c r="CD149" s="701"/>
      <c r="CE149" s="701"/>
      <c r="CF149" s="701"/>
      <c r="CG149" s="701"/>
      <c r="CH149" s="701"/>
      <c r="CI149" s="701"/>
    </row>
    <row r="150" spans="1:87" ht="30" hidden="1" customHeight="1" outlineLevel="1">
      <c r="A150" s="644">
        <v>42611</v>
      </c>
      <c r="B150" s="1475">
        <v>35</v>
      </c>
      <c r="C150" s="707">
        <v>146.6</v>
      </c>
      <c r="D150" s="707">
        <v>182.76920000000001</v>
      </c>
      <c r="E150" s="698">
        <v>357.46</v>
      </c>
      <c r="F150" s="707">
        <v>160.8579</v>
      </c>
      <c r="G150" s="704">
        <v>4347</v>
      </c>
      <c r="H150" s="707">
        <v>147.39000000000001</v>
      </c>
      <c r="I150" s="704">
        <v>1097</v>
      </c>
      <c r="J150" s="707">
        <v>169.83</v>
      </c>
      <c r="K150" s="707">
        <v>152.65</v>
      </c>
      <c r="L150" s="707">
        <v>184.97</v>
      </c>
      <c r="M150" s="707">
        <v>163.88</v>
      </c>
      <c r="N150" s="707">
        <v>158</v>
      </c>
      <c r="O150" s="708">
        <v>165.71530000000001</v>
      </c>
      <c r="P150" s="697">
        <v>1240</v>
      </c>
      <c r="Q150" s="707">
        <v>158.35</v>
      </c>
      <c r="R150" s="707">
        <v>185</v>
      </c>
      <c r="S150" s="707">
        <v>192.05</v>
      </c>
      <c r="T150" s="707">
        <v>175.13</v>
      </c>
      <c r="U150" s="707">
        <v>160.04</v>
      </c>
      <c r="V150" s="707">
        <v>168.70000000000002</v>
      </c>
      <c r="W150" s="708">
        <v>173.0522</v>
      </c>
      <c r="X150" s="697">
        <v>53569.05</v>
      </c>
      <c r="Y150" s="707">
        <v>218</v>
      </c>
      <c r="Z150" s="707">
        <v>147.69</v>
      </c>
      <c r="AA150" s="707">
        <v>168.85</v>
      </c>
      <c r="AB150" s="708">
        <v>161.03440000000001</v>
      </c>
      <c r="AC150" s="696">
        <v>701.65</v>
      </c>
      <c r="AD150" s="707">
        <v>179</v>
      </c>
      <c r="AE150" s="707">
        <v>172.43540000000002</v>
      </c>
      <c r="AF150" s="698">
        <v>768.18000000000006</v>
      </c>
      <c r="AG150" s="707">
        <v>170.16</v>
      </c>
      <c r="AH150" s="707">
        <v>170.08</v>
      </c>
      <c r="AI150" s="707">
        <v>146.35</v>
      </c>
      <c r="AJ150" s="708">
        <v>183.00450000000001</v>
      </c>
      <c r="AK150" s="697">
        <v>1745</v>
      </c>
      <c r="AL150" s="646"/>
      <c r="AM150" s="645">
        <v>162.78613263635359</v>
      </c>
      <c r="AN150" s="643">
        <v>2.1796049711686472E-4</v>
      </c>
      <c r="AO150" s="646"/>
      <c r="AP150" s="708">
        <v>159.86940000000001</v>
      </c>
      <c r="AQ150" s="1337">
        <v>135.54</v>
      </c>
      <c r="AR150" s="646"/>
      <c r="AS150" s="645">
        <v>163.28790047388895</v>
      </c>
      <c r="AT150" s="643">
        <v>1.1259345702092638E-3</v>
      </c>
      <c r="AU150" s="646"/>
      <c r="AV150" s="700"/>
      <c r="AW150" s="701"/>
      <c r="AX150" s="701"/>
      <c r="AY150" s="701"/>
      <c r="AZ150" s="701"/>
      <c r="BA150" s="701"/>
      <c r="BB150" s="701"/>
      <c r="BC150" s="701"/>
      <c r="BD150" s="701"/>
      <c r="BE150" s="701"/>
      <c r="BF150" s="701"/>
      <c r="BG150" s="701"/>
      <c r="BH150" s="701"/>
      <c r="BI150" s="701"/>
      <c r="BJ150" s="701"/>
      <c r="BK150" s="701"/>
      <c r="BL150" s="701"/>
      <c r="BM150" s="701"/>
      <c r="BN150" s="701"/>
      <c r="BO150" s="701"/>
      <c r="BP150" s="701"/>
      <c r="BQ150" s="701"/>
      <c r="BR150" s="701"/>
      <c r="BS150" s="701"/>
      <c r="BT150" s="701"/>
      <c r="BU150" s="701"/>
      <c r="BV150" s="701"/>
      <c r="BW150" s="701"/>
      <c r="BX150" s="701"/>
      <c r="BY150" s="701"/>
      <c r="BZ150" s="701"/>
      <c r="CA150" s="701"/>
      <c r="CB150" s="701"/>
      <c r="CC150" s="701"/>
      <c r="CD150" s="701"/>
      <c r="CE150" s="701"/>
      <c r="CF150" s="701"/>
      <c r="CG150" s="701"/>
      <c r="CH150" s="701"/>
      <c r="CI150" s="701"/>
    </row>
    <row r="151" spans="1:87" ht="30" hidden="1" customHeight="1" outlineLevel="1">
      <c r="A151" s="644">
        <v>42618</v>
      </c>
      <c r="B151" s="1475">
        <v>36</v>
      </c>
      <c r="C151" s="707">
        <v>146.70000000000002</v>
      </c>
      <c r="D151" s="708">
        <v>183.11180000000002</v>
      </c>
      <c r="E151" s="696">
        <v>358.13</v>
      </c>
      <c r="F151" s="708">
        <v>160.0582</v>
      </c>
      <c r="G151" s="697">
        <v>4325</v>
      </c>
      <c r="H151" s="708">
        <v>150.49340000000001</v>
      </c>
      <c r="I151" s="697">
        <v>1120</v>
      </c>
      <c r="J151" s="707">
        <v>170.37</v>
      </c>
      <c r="K151" s="707">
        <v>154.82</v>
      </c>
      <c r="L151" s="707">
        <v>184.41</v>
      </c>
      <c r="M151" s="707">
        <v>161.20000000000002</v>
      </c>
      <c r="N151" s="707">
        <v>159</v>
      </c>
      <c r="O151" s="708">
        <v>165.4692</v>
      </c>
      <c r="P151" s="697">
        <v>1239</v>
      </c>
      <c r="Q151" s="707">
        <v>159.03</v>
      </c>
      <c r="R151" s="707">
        <v>186</v>
      </c>
      <c r="S151" s="707">
        <v>192.05</v>
      </c>
      <c r="T151" s="707">
        <v>176.95000000000002</v>
      </c>
      <c r="U151" s="707">
        <v>160.47</v>
      </c>
      <c r="V151" s="707">
        <v>168.70000000000002</v>
      </c>
      <c r="W151" s="708">
        <v>173.2353</v>
      </c>
      <c r="X151" s="697">
        <v>53534.41</v>
      </c>
      <c r="Y151" s="707">
        <v>218</v>
      </c>
      <c r="Z151" s="707">
        <v>147.41</v>
      </c>
      <c r="AA151" s="707">
        <v>168.75</v>
      </c>
      <c r="AB151" s="708">
        <v>162.0367</v>
      </c>
      <c r="AC151" s="696">
        <v>703.29</v>
      </c>
      <c r="AD151" s="707">
        <v>179</v>
      </c>
      <c r="AE151" s="707">
        <v>172.14780000000002</v>
      </c>
      <c r="AF151" s="698">
        <v>766.21</v>
      </c>
      <c r="AG151" s="707">
        <v>171.19</v>
      </c>
      <c r="AH151" s="707">
        <v>170.52</v>
      </c>
      <c r="AI151" s="707">
        <v>145.80000000000001</v>
      </c>
      <c r="AJ151" s="708">
        <v>183.16890000000001</v>
      </c>
      <c r="AK151" s="697">
        <v>1745</v>
      </c>
      <c r="AL151" s="646"/>
      <c r="AM151" s="645">
        <v>163.18156776441043</v>
      </c>
      <c r="AN151" s="643">
        <v>2.4291696206102387E-3</v>
      </c>
      <c r="AO151" s="646"/>
      <c r="AP151" s="708">
        <v>162.96200000000002</v>
      </c>
      <c r="AQ151" s="1337">
        <v>137.14000000000001</v>
      </c>
      <c r="AR151" s="646"/>
      <c r="AS151" s="645">
        <v>163.79865201736959</v>
      </c>
      <c r="AT151" s="643">
        <v>3.1279203296652458E-3</v>
      </c>
      <c r="AU151" s="646"/>
      <c r="AV151" s="700"/>
      <c r="AW151" s="701"/>
      <c r="AX151" s="701"/>
      <c r="AY151" s="701"/>
      <c r="AZ151" s="701"/>
      <c r="BA151" s="701"/>
      <c r="BB151" s="701"/>
      <c r="BC151" s="701"/>
      <c r="BD151" s="701"/>
      <c r="BE151" s="701"/>
      <c r="BF151" s="701"/>
      <c r="BG151" s="701"/>
      <c r="BH151" s="701"/>
      <c r="BI151" s="701"/>
      <c r="BJ151" s="701"/>
      <c r="BK151" s="701"/>
      <c r="BL151" s="701"/>
      <c r="BM151" s="701"/>
      <c r="BN151" s="701"/>
      <c r="BO151" s="701"/>
      <c r="BP151" s="701"/>
      <c r="BQ151" s="701"/>
      <c r="BR151" s="701"/>
      <c r="BS151" s="701"/>
      <c r="BT151" s="701"/>
      <c r="BU151" s="701"/>
      <c r="BV151" s="701"/>
      <c r="BW151" s="701"/>
      <c r="BX151" s="701"/>
      <c r="BY151" s="701"/>
      <c r="BZ151" s="701"/>
      <c r="CA151" s="701"/>
      <c r="CB151" s="701"/>
      <c r="CC151" s="701"/>
      <c r="CD151" s="701"/>
      <c r="CE151" s="701"/>
      <c r="CF151" s="701"/>
      <c r="CG151" s="701"/>
      <c r="CH151" s="701"/>
      <c r="CI151" s="701"/>
    </row>
    <row r="152" spans="1:87" ht="30" hidden="1" customHeight="1" outlineLevel="1">
      <c r="A152" s="644">
        <v>42625</v>
      </c>
      <c r="B152" s="1475">
        <v>37</v>
      </c>
      <c r="C152" s="707">
        <v>147.70000000000002</v>
      </c>
      <c r="D152" s="707">
        <v>182.08410000000001</v>
      </c>
      <c r="E152" s="696">
        <v>356.12</v>
      </c>
      <c r="F152" s="707">
        <v>161.15900000000002</v>
      </c>
      <c r="G152" s="697">
        <v>4355</v>
      </c>
      <c r="H152" s="707">
        <v>150.44230000000002</v>
      </c>
      <c r="I152" s="697">
        <v>1120</v>
      </c>
      <c r="J152" s="707">
        <v>173.63</v>
      </c>
      <c r="K152" s="707">
        <v>154.41</v>
      </c>
      <c r="L152" s="707">
        <v>184.41</v>
      </c>
      <c r="M152" s="707">
        <v>163.25</v>
      </c>
      <c r="N152" s="707">
        <v>161</v>
      </c>
      <c r="O152" s="707">
        <v>165.75200000000001</v>
      </c>
      <c r="P152" s="697">
        <v>1243</v>
      </c>
      <c r="Q152" s="707">
        <v>159.69</v>
      </c>
      <c r="R152" s="707">
        <v>187</v>
      </c>
      <c r="S152" s="707">
        <v>192.05</v>
      </c>
      <c r="T152" s="707">
        <v>173.21</v>
      </c>
      <c r="U152" s="707">
        <v>160.55000000000001</v>
      </c>
      <c r="V152" s="707">
        <v>170.5</v>
      </c>
      <c r="W152" s="707">
        <v>173.42490000000001</v>
      </c>
      <c r="X152" s="697">
        <v>53684.18</v>
      </c>
      <c r="Y152" s="707">
        <v>218</v>
      </c>
      <c r="Z152" s="707">
        <v>150.11000000000001</v>
      </c>
      <c r="AA152" s="707">
        <v>170.48</v>
      </c>
      <c r="AB152" s="707">
        <v>163.7099</v>
      </c>
      <c r="AC152" s="696">
        <v>709.39</v>
      </c>
      <c r="AD152" s="707">
        <v>179</v>
      </c>
      <c r="AE152" s="707">
        <v>172.70610000000002</v>
      </c>
      <c r="AF152" s="698">
        <v>768.33</v>
      </c>
      <c r="AG152" s="707">
        <v>170.84</v>
      </c>
      <c r="AH152" s="707">
        <v>171.37</v>
      </c>
      <c r="AI152" s="707">
        <v>145.9</v>
      </c>
      <c r="AJ152" s="707">
        <v>182.0291</v>
      </c>
      <c r="AK152" s="697">
        <v>1737</v>
      </c>
      <c r="AL152" s="646"/>
      <c r="AM152" s="645">
        <v>165.05258513385584</v>
      </c>
      <c r="AN152" s="643">
        <v>1.1465862199256716E-2</v>
      </c>
      <c r="AO152" s="646"/>
      <c r="AP152" s="707">
        <v>161.73010000000002</v>
      </c>
      <c r="AQ152" s="1337">
        <v>137.35</v>
      </c>
      <c r="AR152" s="646"/>
      <c r="AS152" s="645">
        <v>165.4606681287369</v>
      </c>
      <c r="AT152" s="643">
        <v>1.0146702008213548E-2</v>
      </c>
      <c r="AU152" s="646"/>
      <c r="AV152" s="700"/>
      <c r="AW152" s="701"/>
      <c r="AX152" s="701"/>
      <c r="AY152" s="701"/>
      <c r="AZ152" s="701"/>
      <c r="BA152" s="701"/>
      <c r="BB152" s="701"/>
      <c r="BC152" s="701"/>
      <c r="BD152" s="701"/>
      <c r="BE152" s="701"/>
      <c r="BF152" s="701"/>
      <c r="BG152" s="701"/>
      <c r="BH152" s="701"/>
      <c r="BI152" s="701"/>
      <c r="BJ152" s="701"/>
      <c r="BK152" s="701"/>
      <c r="BL152" s="701"/>
      <c r="BM152" s="701"/>
      <c r="BN152" s="701"/>
      <c r="BO152" s="701"/>
      <c r="BP152" s="701"/>
      <c r="BQ152" s="701"/>
      <c r="BR152" s="701"/>
      <c r="BS152" s="701"/>
      <c r="BT152" s="701"/>
      <c r="BU152" s="701"/>
      <c r="BV152" s="701"/>
      <c r="BW152" s="701"/>
      <c r="BX152" s="701"/>
      <c r="BY152" s="701"/>
      <c r="BZ152" s="701"/>
      <c r="CA152" s="701"/>
      <c r="CB152" s="701"/>
      <c r="CC152" s="701"/>
      <c r="CD152" s="701"/>
      <c r="CE152" s="701"/>
      <c r="CF152" s="701"/>
      <c r="CG152" s="701"/>
      <c r="CH152" s="701"/>
      <c r="CI152" s="701"/>
    </row>
    <row r="153" spans="1:87" ht="30" hidden="1" customHeight="1" outlineLevel="1">
      <c r="A153" s="644">
        <v>42632</v>
      </c>
      <c r="B153" s="1475">
        <v>38</v>
      </c>
      <c r="C153" s="707">
        <v>150.5</v>
      </c>
      <c r="D153" s="707">
        <v>180.88760000000002</v>
      </c>
      <c r="E153" s="696">
        <v>353.78000000000003</v>
      </c>
      <c r="F153" s="707">
        <v>166.45700000000002</v>
      </c>
      <c r="G153" s="697">
        <v>4498</v>
      </c>
      <c r="H153" s="707">
        <v>152.56270000000001</v>
      </c>
      <c r="I153" s="697">
        <v>1137</v>
      </c>
      <c r="J153" s="707">
        <v>176.07</v>
      </c>
      <c r="K153" s="707">
        <v>155.22999999999999</v>
      </c>
      <c r="L153" s="707">
        <v>187.42000000000002</v>
      </c>
      <c r="M153" s="707">
        <v>162.9</v>
      </c>
      <c r="N153" s="707">
        <v>163</v>
      </c>
      <c r="O153" s="707">
        <v>169.9692</v>
      </c>
      <c r="P153" s="697">
        <v>1276</v>
      </c>
      <c r="Q153" s="707">
        <v>160.01</v>
      </c>
      <c r="R153" s="707">
        <v>190</v>
      </c>
      <c r="S153" s="707">
        <v>192.05</v>
      </c>
      <c r="T153" s="707">
        <v>172.65</v>
      </c>
      <c r="U153" s="707">
        <v>163.33000000000001</v>
      </c>
      <c r="V153" s="707">
        <v>174</v>
      </c>
      <c r="W153" s="707">
        <v>178.1147</v>
      </c>
      <c r="X153" s="697">
        <v>54756.54</v>
      </c>
      <c r="Y153" s="707">
        <v>218</v>
      </c>
      <c r="Z153" s="707">
        <v>154.67000000000002</v>
      </c>
      <c r="AA153" s="707">
        <v>174.06</v>
      </c>
      <c r="AB153" s="707">
        <v>169.0497</v>
      </c>
      <c r="AC153" s="696">
        <v>725.88</v>
      </c>
      <c r="AD153" s="707">
        <v>179</v>
      </c>
      <c r="AE153" s="707">
        <v>172.98160000000001</v>
      </c>
      <c r="AF153" s="698">
        <v>769.6</v>
      </c>
      <c r="AG153" s="707">
        <v>172.95000000000002</v>
      </c>
      <c r="AH153" s="707">
        <v>172.49</v>
      </c>
      <c r="AI153" s="707">
        <v>146.05000000000001</v>
      </c>
      <c r="AJ153" s="707">
        <v>181.9479</v>
      </c>
      <c r="AK153" s="697">
        <v>1742</v>
      </c>
      <c r="AL153" s="646"/>
      <c r="AM153" s="645">
        <v>167.74267063208927</v>
      </c>
      <c r="AN153" s="643">
        <v>1.6298354224817402E-2</v>
      </c>
      <c r="AO153" s="646"/>
      <c r="AP153" s="707">
        <v>160.6823</v>
      </c>
      <c r="AQ153" s="1337">
        <v>138.05000000000001</v>
      </c>
      <c r="AR153" s="646"/>
      <c r="AS153" s="645">
        <v>168.05099326733654</v>
      </c>
      <c r="AT153" s="643">
        <v>1.5655231952673043E-2</v>
      </c>
      <c r="AU153" s="646"/>
      <c r="AV153" s="700"/>
      <c r="AW153" s="701"/>
      <c r="AX153" s="701"/>
      <c r="AY153" s="701"/>
      <c r="AZ153" s="701"/>
      <c r="BA153" s="701"/>
      <c r="BB153" s="701"/>
      <c r="BC153" s="701"/>
      <c r="BD153" s="701"/>
      <c r="BE153" s="701"/>
      <c r="BF153" s="701"/>
      <c r="BG153" s="701"/>
      <c r="BH153" s="701"/>
      <c r="BI153" s="701"/>
      <c r="BJ153" s="701"/>
      <c r="BK153" s="701"/>
      <c r="BL153" s="701"/>
      <c r="BM153" s="701"/>
      <c r="BN153" s="701"/>
      <c r="BO153" s="701"/>
      <c r="BP153" s="701"/>
      <c r="BQ153" s="701"/>
      <c r="BR153" s="701"/>
      <c r="BS153" s="701"/>
      <c r="BT153" s="701"/>
      <c r="BU153" s="701"/>
      <c r="BV153" s="701"/>
      <c r="BW153" s="701"/>
      <c r="BX153" s="701"/>
      <c r="BY153" s="701"/>
      <c r="BZ153" s="701"/>
      <c r="CA153" s="701"/>
      <c r="CB153" s="701"/>
      <c r="CC153" s="701"/>
      <c r="CD153" s="701"/>
      <c r="CE153" s="701"/>
      <c r="CF153" s="701"/>
      <c r="CG153" s="701"/>
      <c r="CH153" s="701"/>
      <c r="CI153" s="701"/>
    </row>
    <row r="154" spans="1:87" ht="30" hidden="1" customHeight="1" outlineLevel="1">
      <c r="A154" s="644">
        <v>42639</v>
      </c>
      <c r="B154" s="1475">
        <v>39</v>
      </c>
      <c r="C154" s="707">
        <v>150.30000000000001</v>
      </c>
      <c r="D154" s="707">
        <v>182.53400000000002</v>
      </c>
      <c r="E154" s="696">
        <v>357</v>
      </c>
      <c r="F154" s="707">
        <v>166.71510000000001</v>
      </c>
      <c r="G154" s="697">
        <v>4505</v>
      </c>
      <c r="H154" s="707">
        <v>152.56710000000001</v>
      </c>
      <c r="I154" s="697">
        <v>1137</v>
      </c>
      <c r="J154" s="707">
        <v>172.67000000000002</v>
      </c>
      <c r="K154" s="707">
        <v>155.51</v>
      </c>
      <c r="L154" s="707">
        <v>182.56</v>
      </c>
      <c r="M154" s="707">
        <v>162.99</v>
      </c>
      <c r="N154" s="707">
        <v>163</v>
      </c>
      <c r="O154" s="707">
        <v>170.9272</v>
      </c>
      <c r="P154" s="697">
        <v>1284</v>
      </c>
      <c r="Q154" s="707">
        <v>159.75</v>
      </c>
      <c r="R154" s="707">
        <v>193</v>
      </c>
      <c r="S154" s="707">
        <v>192.05</v>
      </c>
      <c r="T154" s="707">
        <v>178.62</v>
      </c>
      <c r="U154" s="707">
        <v>165.83</v>
      </c>
      <c r="V154" s="707">
        <v>172.20000000000002</v>
      </c>
      <c r="W154" s="707">
        <v>176.9221</v>
      </c>
      <c r="X154" s="697">
        <v>54470.520000000004</v>
      </c>
      <c r="Y154" s="707">
        <v>218</v>
      </c>
      <c r="Z154" s="707">
        <v>154.02000000000001</v>
      </c>
      <c r="AA154" s="707">
        <v>173.35</v>
      </c>
      <c r="AB154" s="707">
        <v>167.02530000000002</v>
      </c>
      <c r="AC154" s="696">
        <v>718.55000000000007</v>
      </c>
      <c r="AD154" s="707">
        <v>179</v>
      </c>
      <c r="AE154" s="707">
        <v>173.7295</v>
      </c>
      <c r="AF154" s="698">
        <v>773.26</v>
      </c>
      <c r="AG154" s="707">
        <v>174.4</v>
      </c>
      <c r="AH154" s="707">
        <v>172.70000000000002</v>
      </c>
      <c r="AI154" s="707">
        <v>147.20000000000002</v>
      </c>
      <c r="AJ154" s="707">
        <v>180.6925</v>
      </c>
      <c r="AK154" s="697">
        <v>1737</v>
      </c>
      <c r="AL154" s="646"/>
      <c r="AM154" s="645">
        <v>166.33775261110151</v>
      </c>
      <c r="AN154" s="643">
        <v>-8.375436111120349E-3</v>
      </c>
      <c r="AO154" s="646"/>
      <c r="AP154" s="707">
        <v>162.2938</v>
      </c>
      <c r="AQ154" s="1337">
        <v>140.15</v>
      </c>
      <c r="AR154" s="646"/>
      <c r="AS154" s="645">
        <v>167.00678936821177</v>
      </c>
      <c r="AT154" s="643">
        <v>-6.2136133730767984E-3</v>
      </c>
      <c r="AU154" s="646"/>
      <c r="AV154" s="700"/>
      <c r="AW154" s="701"/>
      <c r="AX154" s="701"/>
      <c r="AY154" s="701"/>
      <c r="AZ154" s="701"/>
      <c r="BA154" s="701"/>
      <c r="BB154" s="701"/>
      <c r="BC154" s="701"/>
      <c r="BD154" s="701"/>
      <c r="BE154" s="701"/>
      <c r="BF154" s="701"/>
      <c r="BG154" s="701"/>
      <c r="BH154" s="701"/>
      <c r="BI154" s="701"/>
      <c r="BJ154" s="701"/>
      <c r="BK154" s="701"/>
      <c r="BL154" s="701"/>
      <c r="BM154" s="701"/>
      <c r="BN154" s="701"/>
      <c r="BO154" s="701"/>
      <c r="BP154" s="701"/>
      <c r="BQ154" s="701"/>
      <c r="BR154" s="701"/>
      <c r="BS154" s="701"/>
      <c r="BT154" s="701"/>
      <c r="BU154" s="701"/>
      <c r="BV154" s="701"/>
      <c r="BW154" s="701"/>
      <c r="BX154" s="701"/>
      <c r="BY154" s="701"/>
      <c r="BZ154" s="701"/>
      <c r="CA154" s="701"/>
      <c r="CB154" s="701"/>
      <c r="CC154" s="701"/>
      <c r="CD154" s="701"/>
      <c r="CE154" s="701"/>
      <c r="CF154" s="701"/>
      <c r="CG154" s="701"/>
      <c r="CH154" s="701"/>
      <c r="CI154" s="701"/>
    </row>
    <row r="155" spans="1:87" ht="30" hidden="1" customHeight="1" outlineLevel="1">
      <c r="A155" s="644">
        <v>42646</v>
      </c>
      <c r="B155" s="1475">
        <v>40</v>
      </c>
      <c r="C155" s="707">
        <v>147.1</v>
      </c>
      <c r="D155" s="707">
        <v>183.15270000000001</v>
      </c>
      <c r="E155" s="696">
        <v>358.21</v>
      </c>
      <c r="F155" s="707">
        <v>166.864</v>
      </c>
      <c r="G155" s="697">
        <v>4509</v>
      </c>
      <c r="H155" s="707">
        <v>156.1079</v>
      </c>
      <c r="I155" s="697">
        <v>1162</v>
      </c>
      <c r="J155" s="707">
        <v>167.14000000000001</v>
      </c>
      <c r="K155" s="707">
        <v>157.96</v>
      </c>
      <c r="L155" s="707">
        <v>182.93</v>
      </c>
      <c r="M155" s="707">
        <v>160.11000000000001</v>
      </c>
      <c r="N155" s="707">
        <v>162</v>
      </c>
      <c r="O155" s="707">
        <v>166.73860000000002</v>
      </c>
      <c r="P155" s="697">
        <v>1252</v>
      </c>
      <c r="Q155" s="707">
        <v>160.04</v>
      </c>
      <c r="R155" s="707">
        <v>193</v>
      </c>
      <c r="S155" s="707">
        <v>192.05</v>
      </c>
      <c r="T155" s="707">
        <v>176.94</v>
      </c>
      <c r="U155" s="707">
        <v>163.68</v>
      </c>
      <c r="V155" s="707">
        <v>166.20000000000002</v>
      </c>
      <c r="W155" s="707">
        <v>173.1028</v>
      </c>
      <c r="X155" s="697">
        <v>53019.67</v>
      </c>
      <c r="Y155" s="707">
        <v>218</v>
      </c>
      <c r="Z155" s="707">
        <v>148.39000000000001</v>
      </c>
      <c r="AA155" s="707">
        <v>168.93</v>
      </c>
      <c r="AB155" s="707">
        <v>162.12520000000001</v>
      </c>
      <c r="AC155" s="696">
        <v>696.11</v>
      </c>
      <c r="AD155" s="707">
        <v>176</v>
      </c>
      <c r="AE155" s="707">
        <v>171.45750000000001</v>
      </c>
      <c r="AF155" s="698">
        <v>766.9</v>
      </c>
      <c r="AG155" s="707">
        <v>171.85</v>
      </c>
      <c r="AH155" s="707">
        <v>172.96</v>
      </c>
      <c r="AI155" s="707">
        <v>146.96</v>
      </c>
      <c r="AJ155" s="707">
        <v>180.87450000000001</v>
      </c>
      <c r="AK155" s="697">
        <v>1740</v>
      </c>
      <c r="AL155" s="646"/>
      <c r="AM155" s="645">
        <v>162.95795409719091</v>
      </c>
      <c r="AN155" s="643">
        <v>-2.0318890094737418E-2</v>
      </c>
      <c r="AO155" s="646"/>
      <c r="AP155" s="707">
        <v>160.29410000000001</v>
      </c>
      <c r="AQ155" s="1337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0"/>
      <c r="AW155" s="701"/>
      <c r="AX155" s="701"/>
      <c r="AY155" s="701"/>
      <c r="AZ155" s="701"/>
      <c r="BA155" s="701"/>
      <c r="BB155" s="701"/>
      <c r="BC155" s="701"/>
      <c r="BD155" s="701"/>
      <c r="BE155" s="701"/>
      <c r="BF155" s="701"/>
      <c r="BG155" s="701"/>
      <c r="BH155" s="701"/>
      <c r="BI155" s="701"/>
      <c r="BJ155" s="701"/>
      <c r="BK155" s="701"/>
      <c r="BL155" s="701"/>
      <c r="BM155" s="701"/>
      <c r="BN155" s="701"/>
      <c r="BO155" s="701"/>
      <c r="BP155" s="701"/>
      <c r="BQ155" s="701"/>
      <c r="BR155" s="701"/>
      <c r="BS155" s="701"/>
      <c r="BT155" s="701"/>
      <c r="BU155" s="701"/>
      <c r="BV155" s="701"/>
      <c r="BW155" s="701"/>
      <c r="BX155" s="701"/>
      <c r="BY155" s="701"/>
      <c r="BZ155" s="701"/>
      <c r="CA155" s="701"/>
      <c r="CB155" s="701"/>
      <c r="CC155" s="701"/>
      <c r="CD155" s="701"/>
      <c r="CE155" s="701"/>
      <c r="CF155" s="701"/>
      <c r="CG155" s="701"/>
      <c r="CH155" s="701"/>
      <c r="CI155" s="701"/>
    </row>
    <row r="156" spans="1:87" ht="30" hidden="1" customHeight="1" outlineLevel="1">
      <c r="A156" s="644">
        <v>42653</v>
      </c>
      <c r="B156" s="1475">
        <v>41</v>
      </c>
      <c r="C156" s="707">
        <v>141.30000000000001</v>
      </c>
      <c r="D156" s="707">
        <v>181.07170000000002</v>
      </c>
      <c r="E156" s="696">
        <v>354.14</v>
      </c>
      <c r="F156" s="707">
        <v>163.67019999999999</v>
      </c>
      <c r="G156" s="697">
        <v>4423</v>
      </c>
      <c r="H156" s="707">
        <v>147.0402</v>
      </c>
      <c r="I156" s="697">
        <v>1094</v>
      </c>
      <c r="J156" s="707">
        <v>162.18</v>
      </c>
      <c r="K156" s="707">
        <v>154.54</v>
      </c>
      <c r="L156" s="707">
        <v>185.68</v>
      </c>
      <c r="M156" s="707">
        <v>156.32</v>
      </c>
      <c r="N156" s="707">
        <v>159</v>
      </c>
      <c r="O156" s="707">
        <v>159.82770000000002</v>
      </c>
      <c r="P156" s="697">
        <v>1200</v>
      </c>
      <c r="Q156" s="707">
        <v>159.99</v>
      </c>
      <c r="R156" s="707">
        <v>189.11</v>
      </c>
      <c r="S156" s="707">
        <v>192.05</v>
      </c>
      <c r="T156" s="707">
        <v>169.08</v>
      </c>
      <c r="U156" s="707">
        <v>160.96</v>
      </c>
      <c r="V156" s="707">
        <v>160.4</v>
      </c>
      <c r="W156" s="707">
        <v>165.9074</v>
      </c>
      <c r="X156" s="697">
        <v>50627.6</v>
      </c>
      <c r="Y156" s="707">
        <v>218</v>
      </c>
      <c r="Z156" s="707">
        <v>142.62</v>
      </c>
      <c r="AA156" s="707">
        <v>164.14000000000001</v>
      </c>
      <c r="AB156" s="707">
        <v>157.05610000000001</v>
      </c>
      <c r="AC156" s="696">
        <v>673.95</v>
      </c>
      <c r="AD156" s="707">
        <v>171</v>
      </c>
      <c r="AE156" s="707">
        <v>168.57089999999999</v>
      </c>
      <c r="AF156" s="698">
        <v>758.68000000000006</v>
      </c>
      <c r="AG156" s="707">
        <v>166.46</v>
      </c>
      <c r="AH156" s="707">
        <v>169.57</v>
      </c>
      <c r="AI156" s="707">
        <v>141.70000000000002</v>
      </c>
      <c r="AJ156" s="707">
        <v>179.56380000000001</v>
      </c>
      <c r="AK156" s="697">
        <v>1742</v>
      </c>
      <c r="AL156" s="646"/>
      <c r="AM156" s="645">
        <v>158.06206722762516</v>
      </c>
      <c r="AN156" s="643">
        <v>-3.0043865589069352E-2</v>
      </c>
      <c r="AO156" s="646"/>
      <c r="AP156" s="707">
        <v>158.15280000000001</v>
      </c>
      <c r="AQ156" s="1337">
        <v>142.54</v>
      </c>
      <c r="AR156" s="646"/>
      <c r="AS156" s="645">
        <v>159.07171194149484</v>
      </c>
      <c r="AT156" s="643">
        <v>-2.9750074693408957E-2</v>
      </c>
      <c r="AU156" s="646"/>
      <c r="AV156" s="700"/>
      <c r="AW156" s="701"/>
      <c r="AX156" s="701"/>
      <c r="AY156" s="701"/>
      <c r="AZ156" s="701"/>
      <c r="BA156" s="701"/>
      <c r="BB156" s="701"/>
      <c r="BC156" s="701"/>
      <c r="BD156" s="701"/>
      <c r="BE156" s="701"/>
      <c r="BF156" s="701"/>
      <c r="BG156" s="701"/>
      <c r="BH156" s="701"/>
      <c r="BI156" s="701"/>
      <c r="BJ156" s="701"/>
      <c r="BK156" s="701"/>
      <c r="BL156" s="701"/>
      <c r="BM156" s="701"/>
      <c r="BN156" s="701"/>
      <c r="BO156" s="701"/>
      <c r="BP156" s="701"/>
      <c r="BQ156" s="701"/>
      <c r="BR156" s="701"/>
      <c r="BS156" s="701"/>
      <c r="BT156" s="701"/>
      <c r="BU156" s="701"/>
      <c r="BV156" s="701"/>
      <c r="BW156" s="701"/>
      <c r="BX156" s="701"/>
      <c r="BY156" s="701"/>
      <c r="BZ156" s="701"/>
      <c r="CA156" s="701"/>
      <c r="CB156" s="701"/>
      <c r="CC156" s="701"/>
      <c r="CD156" s="701"/>
      <c r="CE156" s="701"/>
      <c r="CF156" s="701"/>
      <c r="CG156" s="701"/>
      <c r="CH156" s="701"/>
      <c r="CI156" s="701"/>
    </row>
    <row r="157" spans="1:87" ht="30" hidden="1" customHeight="1" outlineLevel="1">
      <c r="A157" s="644">
        <v>42660</v>
      </c>
      <c r="B157" s="1475">
        <v>42</v>
      </c>
      <c r="C157" s="707">
        <v>136.80000000000001</v>
      </c>
      <c r="D157" s="707">
        <v>187.6317</v>
      </c>
      <c r="E157" s="696">
        <v>366.97</v>
      </c>
      <c r="F157" s="707">
        <v>160.56950000000001</v>
      </c>
      <c r="G157" s="697">
        <v>4339</v>
      </c>
      <c r="H157" s="707">
        <v>144.3596</v>
      </c>
      <c r="I157" s="697">
        <v>1074</v>
      </c>
      <c r="J157" s="707">
        <v>157.47</v>
      </c>
      <c r="K157" s="707">
        <v>151.64000000000001</v>
      </c>
      <c r="L157" s="707">
        <v>180.51</v>
      </c>
      <c r="M157" s="707">
        <v>151.49</v>
      </c>
      <c r="N157" s="707">
        <v>152</v>
      </c>
      <c r="O157" s="707">
        <v>158.3912</v>
      </c>
      <c r="P157" s="697">
        <v>1189</v>
      </c>
      <c r="Q157" s="707">
        <v>158.19</v>
      </c>
      <c r="R157" s="707">
        <v>185.61</v>
      </c>
      <c r="S157" s="707">
        <v>191.49</v>
      </c>
      <c r="T157" s="707">
        <v>166.19</v>
      </c>
      <c r="U157" s="707">
        <v>157.05000000000001</v>
      </c>
      <c r="V157" s="707">
        <v>157.6</v>
      </c>
      <c r="W157" s="707">
        <v>160.54470000000001</v>
      </c>
      <c r="X157" s="697">
        <v>49319.11</v>
      </c>
      <c r="Y157" s="707">
        <v>218</v>
      </c>
      <c r="Z157" s="707">
        <v>138.27000000000001</v>
      </c>
      <c r="AA157" s="707">
        <v>160.25</v>
      </c>
      <c r="AB157" s="707">
        <v>151.70000000000002</v>
      </c>
      <c r="AC157" s="696">
        <v>655.45</v>
      </c>
      <c r="AD157" s="707">
        <v>165</v>
      </c>
      <c r="AE157" s="707">
        <v>165.9085</v>
      </c>
      <c r="AF157" s="698">
        <v>747.42</v>
      </c>
      <c r="AG157" s="707">
        <v>164.95000000000002</v>
      </c>
      <c r="AH157" s="707">
        <v>165.83</v>
      </c>
      <c r="AI157" s="707">
        <v>147.14000000000001</v>
      </c>
      <c r="AJ157" s="707">
        <v>180.52420000000001</v>
      </c>
      <c r="AK157" s="697">
        <v>1751</v>
      </c>
      <c r="AL157" s="646"/>
      <c r="AM157" s="645">
        <v>153.73558342176787</v>
      </c>
      <c r="AN157" s="643">
        <v>-2.7372056317767401E-2</v>
      </c>
      <c r="AO157" s="646"/>
      <c r="AP157" s="707">
        <v>160.27890000000002</v>
      </c>
      <c r="AQ157" s="1337">
        <v>143.68</v>
      </c>
      <c r="AR157" s="646"/>
      <c r="AS157" s="645">
        <v>154.98276819860547</v>
      </c>
      <c r="AT157" s="643">
        <v>-2.5705033867952864E-2</v>
      </c>
      <c r="AU157" s="646"/>
      <c r="AV157" s="700"/>
      <c r="AW157" s="701"/>
      <c r="AX157" s="701"/>
      <c r="AY157" s="701"/>
      <c r="AZ157" s="701"/>
      <c r="BA157" s="701"/>
      <c r="BB157" s="701"/>
      <c r="BC157" s="701"/>
      <c r="BD157" s="701"/>
      <c r="BE157" s="701"/>
      <c r="BF157" s="701"/>
      <c r="BG157" s="701"/>
      <c r="BH157" s="701"/>
      <c r="BI157" s="701"/>
      <c r="BJ157" s="701"/>
      <c r="BK157" s="701"/>
      <c r="BL157" s="701"/>
      <c r="BM157" s="701"/>
      <c r="BN157" s="701"/>
      <c r="BO157" s="701"/>
      <c r="BP157" s="701"/>
      <c r="BQ157" s="701"/>
      <c r="BR157" s="701"/>
      <c r="BS157" s="701"/>
      <c r="BT157" s="701"/>
      <c r="BU157" s="701"/>
      <c r="BV157" s="701"/>
      <c r="BW157" s="701"/>
      <c r="BX157" s="701"/>
      <c r="BY157" s="701"/>
      <c r="BZ157" s="701"/>
      <c r="CA157" s="701"/>
      <c r="CB157" s="701"/>
      <c r="CC157" s="701"/>
      <c r="CD157" s="701"/>
      <c r="CE157" s="701"/>
      <c r="CF157" s="701"/>
      <c r="CG157" s="701"/>
      <c r="CH157" s="701"/>
      <c r="CI157" s="701"/>
    </row>
    <row r="158" spans="1:87" ht="30" hidden="1" customHeight="1" outlineLevel="1">
      <c r="A158" s="644">
        <v>42667</v>
      </c>
      <c r="B158" s="1475">
        <v>43</v>
      </c>
      <c r="C158" s="707">
        <v>134.4</v>
      </c>
      <c r="D158" s="707">
        <v>186.108</v>
      </c>
      <c r="E158" s="696">
        <v>363.99</v>
      </c>
      <c r="F158" s="707">
        <v>157.50460000000001</v>
      </c>
      <c r="G158" s="697">
        <v>4256</v>
      </c>
      <c r="H158" s="707">
        <v>141.83459999999999</v>
      </c>
      <c r="I158" s="697">
        <v>1055</v>
      </c>
      <c r="J158" s="707">
        <v>155.54</v>
      </c>
      <c r="K158" s="707">
        <v>147.14000000000001</v>
      </c>
      <c r="L158" s="707">
        <v>180.33</v>
      </c>
      <c r="M158" s="707">
        <v>146.87</v>
      </c>
      <c r="N158" s="707">
        <v>148</v>
      </c>
      <c r="O158" s="707">
        <v>155.23010000000002</v>
      </c>
      <c r="P158" s="697">
        <v>1165</v>
      </c>
      <c r="Q158" s="707">
        <v>158.39000000000001</v>
      </c>
      <c r="R158" s="707">
        <v>182.61</v>
      </c>
      <c r="S158" s="707">
        <v>188.42000000000002</v>
      </c>
      <c r="T158" s="707">
        <v>163.4</v>
      </c>
      <c r="U158" s="707">
        <v>154.44</v>
      </c>
      <c r="V158" s="707">
        <v>154.4</v>
      </c>
      <c r="W158" s="707">
        <v>157.59220000000002</v>
      </c>
      <c r="X158" s="697">
        <v>48678.65</v>
      </c>
      <c r="Y158" s="707">
        <v>218</v>
      </c>
      <c r="Z158" s="707">
        <v>135.38</v>
      </c>
      <c r="AA158" s="707">
        <v>157.74</v>
      </c>
      <c r="AB158" s="707">
        <v>149.50030000000001</v>
      </c>
      <c r="AC158" s="696">
        <v>646.29</v>
      </c>
      <c r="AD158" s="707">
        <v>160</v>
      </c>
      <c r="AE158" s="707">
        <v>162.8109</v>
      </c>
      <c r="AF158" s="698">
        <v>732.7</v>
      </c>
      <c r="AG158" s="707">
        <v>161.78</v>
      </c>
      <c r="AH158" s="707">
        <v>161.96</v>
      </c>
      <c r="AI158" s="707">
        <v>147.47999999999999</v>
      </c>
      <c r="AJ158" s="707">
        <v>178.91480000000001</v>
      </c>
      <c r="AK158" s="697">
        <v>1748</v>
      </c>
      <c r="AL158" s="646"/>
      <c r="AM158" s="645">
        <v>151.15543494393978</v>
      </c>
      <c r="AN158" s="643">
        <v>-1.678302719774083E-2</v>
      </c>
      <c r="AO158" s="646"/>
      <c r="AP158" s="707">
        <v>161.6643</v>
      </c>
      <c r="AQ158" s="1337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0"/>
      <c r="AW158" s="701"/>
      <c r="AX158" s="701"/>
      <c r="AY158" s="701"/>
      <c r="AZ158" s="701"/>
      <c r="BA158" s="701"/>
      <c r="BB158" s="701"/>
      <c r="BC158" s="701"/>
      <c r="BD158" s="701"/>
      <c r="BE158" s="701"/>
      <c r="BF158" s="701"/>
      <c r="BG158" s="701"/>
      <c r="BH158" s="701"/>
      <c r="BI158" s="701"/>
      <c r="BJ158" s="701"/>
      <c r="BK158" s="701"/>
      <c r="BL158" s="701"/>
      <c r="BM158" s="701"/>
      <c r="BN158" s="701"/>
      <c r="BO158" s="701"/>
      <c r="BP158" s="701"/>
      <c r="BQ158" s="701"/>
      <c r="BR158" s="701"/>
      <c r="BS158" s="701"/>
      <c r="BT158" s="701"/>
      <c r="BU158" s="701"/>
      <c r="BV158" s="701"/>
      <c r="BW158" s="701"/>
      <c r="BX158" s="701"/>
      <c r="BY158" s="701"/>
      <c r="BZ158" s="701"/>
      <c r="CA158" s="701"/>
      <c r="CB158" s="701"/>
      <c r="CC158" s="701"/>
      <c r="CD158" s="701"/>
      <c r="CE158" s="701"/>
      <c r="CF158" s="701"/>
      <c r="CG158" s="701"/>
      <c r="CH158" s="701"/>
      <c r="CI158" s="701"/>
    </row>
    <row r="159" spans="1:87" ht="30" hidden="1" customHeight="1" outlineLevel="1">
      <c r="A159" s="644">
        <v>42674</v>
      </c>
      <c r="B159" s="1475">
        <v>44</v>
      </c>
      <c r="C159" s="707">
        <v>133.5</v>
      </c>
      <c r="D159" s="707">
        <v>177.66130000000001</v>
      </c>
      <c r="E159" s="696">
        <v>347.47</v>
      </c>
      <c r="F159" s="707">
        <v>156.0942</v>
      </c>
      <c r="G159" s="697">
        <v>4218</v>
      </c>
      <c r="H159" s="707">
        <v>141.8073</v>
      </c>
      <c r="I159" s="697">
        <v>1055</v>
      </c>
      <c r="J159" s="707">
        <v>155.82</v>
      </c>
      <c r="K159" s="707">
        <v>152.38</v>
      </c>
      <c r="L159" s="707">
        <v>179.96</v>
      </c>
      <c r="M159" s="707">
        <v>144.03</v>
      </c>
      <c r="N159" s="707">
        <v>144</v>
      </c>
      <c r="O159" s="707">
        <v>154.96950000000001</v>
      </c>
      <c r="P159" s="697">
        <v>1164</v>
      </c>
      <c r="Q159" s="707">
        <v>158.26</v>
      </c>
      <c r="R159" s="707">
        <v>178.41</v>
      </c>
      <c r="S159" s="707">
        <v>186</v>
      </c>
      <c r="T159" s="707">
        <v>161.43</v>
      </c>
      <c r="U159" s="707">
        <v>153.64000000000001</v>
      </c>
      <c r="V159" s="707">
        <v>154.4</v>
      </c>
      <c r="W159" s="707">
        <v>158.36369999999999</v>
      </c>
      <c r="X159" s="697">
        <v>48726.93</v>
      </c>
      <c r="Y159" s="707">
        <v>218</v>
      </c>
      <c r="Z159" s="707">
        <v>135.39000000000001</v>
      </c>
      <c r="AA159" s="707">
        <v>156.97999999999999</v>
      </c>
      <c r="AB159" s="707">
        <v>149.81570000000002</v>
      </c>
      <c r="AC159" s="696">
        <v>647.39</v>
      </c>
      <c r="AD159" s="707">
        <v>157</v>
      </c>
      <c r="AE159" s="707">
        <v>160.1293</v>
      </c>
      <c r="AF159" s="698">
        <v>720.87</v>
      </c>
      <c r="AG159" s="707">
        <v>162.53</v>
      </c>
      <c r="AH159" s="707">
        <v>161.96</v>
      </c>
      <c r="AI159" s="707">
        <v>147.47</v>
      </c>
      <c r="AJ159" s="707">
        <v>176.28530000000001</v>
      </c>
      <c r="AK159" s="697">
        <v>1746</v>
      </c>
      <c r="AL159" s="646"/>
      <c r="AM159" s="645">
        <v>150.47489308767146</v>
      </c>
      <c r="AN159" s="643">
        <v>-4.5022652114409256E-3</v>
      </c>
      <c r="AO159" s="646"/>
      <c r="AP159" s="707">
        <v>163.27170000000001</v>
      </c>
      <c r="AQ159" s="1337">
        <v>146.12</v>
      </c>
      <c r="AR159" s="646"/>
      <c r="AS159" s="645">
        <v>151.59497219384497</v>
      </c>
      <c r="AT159" s="643">
        <v>-5.3242337629130221E-3</v>
      </c>
      <c r="AU159" s="646"/>
      <c r="AV159" s="700"/>
      <c r="AW159" s="701"/>
      <c r="AX159" s="701"/>
      <c r="AY159" s="701"/>
      <c r="AZ159" s="701"/>
      <c r="BA159" s="701"/>
      <c r="BB159" s="701"/>
      <c r="BC159" s="701"/>
      <c r="BD159" s="701"/>
      <c r="BE159" s="701"/>
      <c r="BF159" s="701"/>
      <c r="BG159" s="701"/>
      <c r="BH159" s="701"/>
      <c r="BI159" s="701"/>
      <c r="BJ159" s="701"/>
      <c r="BK159" s="701"/>
      <c r="BL159" s="701"/>
      <c r="BM159" s="701"/>
      <c r="BN159" s="701"/>
      <c r="BO159" s="701"/>
      <c r="BP159" s="701"/>
      <c r="BQ159" s="701"/>
      <c r="BR159" s="701"/>
      <c r="BS159" s="701"/>
      <c r="BT159" s="701"/>
      <c r="BU159" s="701"/>
      <c r="BV159" s="701"/>
      <c r="BW159" s="701"/>
      <c r="BX159" s="701"/>
      <c r="BY159" s="701"/>
      <c r="BZ159" s="701"/>
      <c r="CA159" s="701"/>
      <c r="CB159" s="701"/>
      <c r="CC159" s="701"/>
      <c r="CD159" s="701"/>
      <c r="CE159" s="701"/>
      <c r="CF159" s="701"/>
      <c r="CG159" s="701"/>
      <c r="CH159" s="701"/>
      <c r="CI159" s="701"/>
    </row>
    <row r="160" spans="1:87" ht="30" hidden="1" customHeight="1" outlineLevel="1" collapsed="1">
      <c r="A160" s="644">
        <v>42681</v>
      </c>
      <c r="B160" s="1475">
        <v>45</v>
      </c>
      <c r="C160" s="707">
        <v>132.69999999999999</v>
      </c>
      <c r="D160" s="707">
        <v>177.28300000000002</v>
      </c>
      <c r="E160" s="696">
        <v>346.73</v>
      </c>
      <c r="F160" s="707">
        <v>155.8186</v>
      </c>
      <c r="G160" s="697">
        <v>4212</v>
      </c>
      <c r="H160" s="707">
        <v>141.7698</v>
      </c>
      <c r="I160" s="697">
        <v>1055</v>
      </c>
      <c r="J160" s="707">
        <v>156.06</v>
      </c>
      <c r="K160" s="707">
        <v>149.47</v>
      </c>
      <c r="L160" s="707">
        <v>179.59</v>
      </c>
      <c r="M160" s="707">
        <v>142.22</v>
      </c>
      <c r="N160" s="707">
        <v>142</v>
      </c>
      <c r="O160" s="707">
        <v>154.053</v>
      </c>
      <c r="P160" s="697">
        <v>1157</v>
      </c>
      <c r="Q160" s="707">
        <v>154.57</v>
      </c>
      <c r="R160" s="707">
        <v>173.18</v>
      </c>
      <c r="S160" s="707">
        <v>186</v>
      </c>
      <c r="T160" s="707">
        <v>158.39000000000001</v>
      </c>
      <c r="U160" s="707">
        <v>152.4</v>
      </c>
      <c r="V160" s="707">
        <v>154.1</v>
      </c>
      <c r="W160" s="707">
        <v>157.8192</v>
      </c>
      <c r="X160" s="697">
        <v>48439.21</v>
      </c>
      <c r="Y160" s="707">
        <v>218</v>
      </c>
      <c r="Z160" s="707">
        <v>135.44999999999999</v>
      </c>
      <c r="AA160" s="707">
        <v>157.02000000000001</v>
      </c>
      <c r="AB160" s="707">
        <v>148.55629999999999</v>
      </c>
      <c r="AC160" s="696">
        <v>647.09</v>
      </c>
      <c r="AD160" s="707">
        <v>157</v>
      </c>
      <c r="AE160" s="707">
        <v>156.6722</v>
      </c>
      <c r="AF160" s="698">
        <v>706.03</v>
      </c>
      <c r="AG160" s="707">
        <v>162.18</v>
      </c>
      <c r="AH160" s="707">
        <v>161.35</v>
      </c>
      <c r="AI160" s="707">
        <v>147.47999999999999</v>
      </c>
      <c r="AJ160" s="707">
        <v>175.45750000000001</v>
      </c>
      <c r="AK160" s="697">
        <v>1742</v>
      </c>
      <c r="AL160" s="646"/>
      <c r="AM160" s="645">
        <v>149.81216470264653</v>
      </c>
      <c r="AN160" s="643">
        <v>-4.4042455949033776E-3</v>
      </c>
      <c r="AO160" s="646"/>
      <c r="AP160" s="707">
        <v>167.1318</v>
      </c>
      <c r="AQ160" s="1337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0"/>
      <c r="AW160" s="701"/>
      <c r="AX160" s="701"/>
      <c r="AY160" s="701"/>
      <c r="AZ160" s="701"/>
      <c r="BA160" s="701"/>
      <c r="BB160" s="701"/>
      <c r="BC160" s="701"/>
      <c r="BD160" s="701"/>
      <c r="BE160" s="701"/>
      <c r="BF160" s="701"/>
      <c r="BG160" s="701"/>
      <c r="BH160" s="701"/>
      <c r="BI160" s="701"/>
      <c r="BJ160" s="701"/>
      <c r="BK160" s="701"/>
      <c r="BL160" s="701"/>
      <c r="BM160" s="701"/>
      <c r="BN160" s="701"/>
      <c r="BO160" s="701"/>
      <c r="BP160" s="701"/>
      <c r="BQ160" s="701"/>
      <c r="BR160" s="701"/>
      <c r="BS160" s="701"/>
      <c r="BT160" s="701"/>
      <c r="BU160" s="701"/>
      <c r="BV160" s="701"/>
      <c r="BW160" s="701"/>
      <c r="BX160" s="701"/>
      <c r="BY160" s="701"/>
      <c r="BZ160" s="701"/>
      <c r="CA160" s="701"/>
      <c r="CB160" s="701"/>
      <c r="CC160" s="701"/>
      <c r="CD160" s="701"/>
      <c r="CE160" s="701"/>
      <c r="CF160" s="701"/>
      <c r="CG160" s="701"/>
      <c r="CH160" s="701"/>
      <c r="CI160" s="701"/>
    </row>
    <row r="161" spans="1:87" ht="30" hidden="1" customHeight="1" outlineLevel="1">
      <c r="A161" s="644">
        <v>42688</v>
      </c>
      <c r="B161" s="1475">
        <v>46</v>
      </c>
      <c r="C161" s="707">
        <v>132.5</v>
      </c>
      <c r="D161" s="707">
        <v>172.30800000000002</v>
      </c>
      <c r="E161" s="696">
        <v>337</v>
      </c>
      <c r="F161" s="707">
        <v>155.9657</v>
      </c>
      <c r="G161" s="697">
        <v>4217</v>
      </c>
      <c r="H161" s="707">
        <v>141.7681</v>
      </c>
      <c r="I161" s="697">
        <v>1055</v>
      </c>
      <c r="J161" s="707">
        <v>157.03</v>
      </c>
      <c r="K161" s="707">
        <v>148.44</v>
      </c>
      <c r="L161" s="707">
        <v>177.36</v>
      </c>
      <c r="M161" s="707">
        <v>142.57</v>
      </c>
      <c r="N161" s="707">
        <v>142</v>
      </c>
      <c r="O161" s="707">
        <v>154.10590000000002</v>
      </c>
      <c r="P161" s="697">
        <v>1159</v>
      </c>
      <c r="Q161" s="707">
        <v>154.38</v>
      </c>
      <c r="R161" s="707">
        <v>172.3</v>
      </c>
      <c r="S161" s="707">
        <v>183.39000000000001</v>
      </c>
      <c r="T161" s="707">
        <v>157.17000000000002</v>
      </c>
      <c r="U161" s="707">
        <v>151.41</v>
      </c>
      <c r="V161" s="707">
        <v>154.5</v>
      </c>
      <c r="W161" s="707">
        <v>157.44150000000002</v>
      </c>
      <c r="X161" s="697">
        <v>48768.18</v>
      </c>
      <c r="Y161" s="707">
        <v>218</v>
      </c>
      <c r="Z161" s="707">
        <v>136.25</v>
      </c>
      <c r="AA161" s="707">
        <v>157.89000000000001</v>
      </c>
      <c r="AB161" s="707">
        <v>146.91820000000001</v>
      </c>
      <c r="AC161" s="696">
        <v>650.9</v>
      </c>
      <c r="AD161" s="707">
        <v>157</v>
      </c>
      <c r="AE161" s="707">
        <v>152.0761</v>
      </c>
      <c r="AF161" s="698">
        <v>686.88</v>
      </c>
      <c r="AG161" s="707">
        <v>161.24</v>
      </c>
      <c r="AH161" s="707">
        <v>159.09</v>
      </c>
      <c r="AI161" s="707">
        <v>147.16</v>
      </c>
      <c r="AJ161" s="707">
        <v>177.44120000000001</v>
      </c>
      <c r="AK161" s="697">
        <v>1745</v>
      </c>
      <c r="AL161" s="646"/>
      <c r="AM161" s="645">
        <v>149.83721911922797</v>
      </c>
      <c r="AN161" s="643">
        <v>1.6723886629077533E-4</v>
      </c>
      <c r="AO161" s="646"/>
      <c r="AP161" s="707">
        <v>171.98440000000002</v>
      </c>
      <c r="AQ161" s="1337">
        <v>148.24</v>
      </c>
      <c r="AR161" s="646"/>
      <c r="AS161" s="645">
        <v>150.88830489427733</v>
      </c>
      <c r="AT161" s="643">
        <v>-6.2627455728048176E-6</v>
      </c>
      <c r="AU161" s="646"/>
      <c r="AV161" s="700"/>
      <c r="AW161" s="701"/>
      <c r="AX161" s="701"/>
      <c r="AY161" s="701"/>
      <c r="AZ161" s="701"/>
      <c r="BA161" s="701"/>
      <c r="BB161" s="701"/>
      <c r="BC161" s="701"/>
      <c r="BD161" s="701"/>
      <c r="BE161" s="701"/>
      <c r="BF161" s="701"/>
      <c r="BG161" s="701"/>
      <c r="BH161" s="701"/>
      <c r="BI161" s="701"/>
      <c r="BJ161" s="701"/>
      <c r="BK161" s="701"/>
      <c r="BL161" s="701"/>
      <c r="BM161" s="701"/>
      <c r="BN161" s="701"/>
      <c r="BO161" s="701"/>
      <c r="BP161" s="701"/>
      <c r="BQ161" s="701"/>
      <c r="BR161" s="701"/>
      <c r="BS161" s="701"/>
      <c r="BT161" s="701"/>
      <c r="BU161" s="701"/>
      <c r="BV161" s="701"/>
      <c r="BW161" s="701"/>
      <c r="BX161" s="701"/>
      <c r="BY161" s="701"/>
      <c r="BZ161" s="701"/>
      <c r="CA161" s="701"/>
      <c r="CB161" s="701"/>
      <c r="CC161" s="701"/>
      <c r="CD161" s="701"/>
      <c r="CE161" s="701"/>
      <c r="CF161" s="701"/>
      <c r="CG161" s="701"/>
      <c r="CH161" s="701"/>
      <c r="CI161" s="701"/>
    </row>
    <row r="162" spans="1:87" ht="30" hidden="1" customHeight="1" outlineLevel="1">
      <c r="A162" s="644">
        <v>42695</v>
      </c>
      <c r="B162" s="1475">
        <v>47</v>
      </c>
      <c r="C162" s="707">
        <v>134.30000000000001</v>
      </c>
      <c r="D162" s="707">
        <v>172.0728</v>
      </c>
      <c r="E162" s="696">
        <v>336.54</v>
      </c>
      <c r="F162" s="707">
        <v>155.9049</v>
      </c>
      <c r="G162" s="697">
        <v>4215</v>
      </c>
      <c r="H162" s="707">
        <v>143.3005</v>
      </c>
      <c r="I162" s="697">
        <v>1066</v>
      </c>
      <c r="J162" s="707">
        <v>159.11000000000001</v>
      </c>
      <c r="K162" s="707">
        <v>150.15</v>
      </c>
      <c r="L162" s="707">
        <v>177.36</v>
      </c>
      <c r="M162" s="707">
        <v>140.91</v>
      </c>
      <c r="N162" s="707">
        <v>142</v>
      </c>
      <c r="O162" s="707">
        <v>157.86969999999999</v>
      </c>
      <c r="P162" s="697">
        <v>1189</v>
      </c>
      <c r="Q162" s="707">
        <v>154.63</v>
      </c>
      <c r="R162" s="707">
        <v>173.9</v>
      </c>
      <c r="S162" s="707">
        <v>180.21</v>
      </c>
      <c r="T162" s="707">
        <v>157.26</v>
      </c>
      <c r="U162" s="707">
        <v>154.09</v>
      </c>
      <c r="V162" s="707">
        <v>159.80000000000001</v>
      </c>
      <c r="W162" s="707">
        <v>159.34720000000002</v>
      </c>
      <c r="X162" s="697">
        <v>49321.83</v>
      </c>
      <c r="Y162" s="707">
        <v>218</v>
      </c>
      <c r="Z162" s="707">
        <v>136.28</v>
      </c>
      <c r="AA162" s="707">
        <v>159.80000000000001</v>
      </c>
      <c r="AB162" s="707">
        <v>150.33610000000002</v>
      </c>
      <c r="AC162" s="696">
        <v>665.16</v>
      </c>
      <c r="AD162" s="707">
        <v>157</v>
      </c>
      <c r="AE162" s="707">
        <v>148.90870000000001</v>
      </c>
      <c r="AF162" s="698">
        <v>672.04</v>
      </c>
      <c r="AG162" s="707">
        <v>162.72999999999999</v>
      </c>
      <c r="AH162" s="707">
        <v>159.09</v>
      </c>
      <c r="AI162" s="707">
        <v>149.27000000000001</v>
      </c>
      <c r="AJ162" s="707">
        <v>178.27710000000002</v>
      </c>
      <c r="AK162" s="697">
        <v>1746</v>
      </c>
      <c r="AL162" s="646"/>
      <c r="AM162" s="645">
        <v>151.14627069860967</v>
      </c>
      <c r="AN162" s="643">
        <v>8.7364914210004141E-3</v>
      </c>
      <c r="AO162" s="646"/>
      <c r="AP162" s="707">
        <v>174.1679</v>
      </c>
      <c r="AQ162" s="1337">
        <v>148.77000000000001</v>
      </c>
      <c r="AR162" s="646"/>
      <c r="AS162" s="645">
        <v>152.04269160040027</v>
      </c>
      <c r="AT162" s="643">
        <v>7.6506042461792489E-3</v>
      </c>
      <c r="AU162" s="646"/>
      <c r="AV162" s="700"/>
      <c r="AW162" s="701"/>
      <c r="AX162" s="701"/>
      <c r="AY162" s="701"/>
      <c r="AZ162" s="701"/>
      <c r="BA162" s="701"/>
      <c r="BB162" s="701"/>
      <c r="BC162" s="701"/>
      <c r="BD162" s="701"/>
      <c r="BE162" s="701"/>
      <c r="BF162" s="701"/>
      <c r="BG162" s="701"/>
      <c r="BH162" s="701"/>
      <c r="BI162" s="701"/>
      <c r="BJ162" s="701"/>
      <c r="BK162" s="701"/>
      <c r="BL162" s="701"/>
      <c r="BM162" s="701"/>
      <c r="BN162" s="701"/>
      <c r="BO162" s="701"/>
      <c r="BP162" s="701"/>
      <c r="BQ162" s="701"/>
      <c r="BR162" s="701"/>
      <c r="BS162" s="701"/>
      <c r="BT162" s="701"/>
      <c r="BU162" s="701"/>
      <c r="BV162" s="701"/>
      <c r="BW162" s="701"/>
      <c r="BX162" s="701"/>
      <c r="BY162" s="701"/>
      <c r="BZ162" s="701"/>
      <c r="CA162" s="701"/>
      <c r="CB162" s="701"/>
      <c r="CC162" s="701"/>
      <c r="CD162" s="701"/>
      <c r="CE162" s="701"/>
      <c r="CF162" s="701"/>
      <c r="CG162" s="701"/>
      <c r="CH162" s="701"/>
      <c r="CI162" s="701"/>
    </row>
    <row r="163" spans="1:87" ht="30" hidden="1" customHeight="1" outlineLevel="1">
      <c r="A163" s="644">
        <v>42702</v>
      </c>
      <c r="B163" s="1475">
        <v>48</v>
      </c>
      <c r="C163" s="707">
        <v>137</v>
      </c>
      <c r="D163" s="707">
        <v>172.0933</v>
      </c>
      <c r="E163" s="696">
        <v>336.58</v>
      </c>
      <c r="F163" s="707">
        <v>154.4794</v>
      </c>
      <c r="G163" s="697">
        <v>4179</v>
      </c>
      <c r="H163" s="707">
        <v>145.57400000000001</v>
      </c>
      <c r="I163" s="697">
        <v>1083</v>
      </c>
      <c r="J163" s="707">
        <v>161.37</v>
      </c>
      <c r="K163" s="707">
        <v>150.5</v>
      </c>
      <c r="L163" s="707">
        <v>179.21</v>
      </c>
      <c r="M163" s="707">
        <v>140.21</v>
      </c>
      <c r="N163" s="707">
        <v>142</v>
      </c>
      <c r="O163" s="707">
        <v>157.70070000000001</v>
      </c>
      <c r="P163" s="697">
        <v>1189</v>
      </c>
      <c r="Q163" s="707">
        <v>154.82</v>
      </c>
      <c r="R163" s="707">
        <v>177.86</v>
      </c>
      <c r="S163" s="707">
        <v>187.77</v>
      </c>
      <c r="T163" s="707">
        <v>158.05000000000001</v>
      </c>
      <c r="U163" s="707">
        <v>156.35</v>
      </c>
      <c r="V163" s="707">
        <v>158.70000000000002</v>
      </c>
      <c r="W163" s="707">
        <v>159.82390000000001</v>
      </c>
      <c r="X163" s="697">
        <v>49883.08</v>
      </c>
      <c r="Y163" s="707">
        <v>218</v>
      </c>
      <c r="Z163" s="707">
        <v>139.16</v>
      </c>
      <c r="AA163" s="707">
        <v>162.05000000000001</v>
      </c>
      <c r="AB163" s="707">
        <v>151.37700000000001</v>
      </c>
      <c r="AC163" s="696">
        <v>673.9</v>
      </c>
      <c r="AD163" s="707">
        <v>157</v>
      </c>
      <c r="AE163" s="707">
        <v>146.5275</v>
      </c>
      <c r="AF163" s="698">
        <v>660.91</v>
      </c>
      <c r="AG163" s="707">
        <v>164.57</v>
      </c>
      <c r="AH163" s="707">
        <v>159.15</v>
      </c>
      <c r="AI163" s="707">
        <v>148.61000000000001</v>
      </c>
      <c r="AJ163" s="707">
        <v>179.2054</v>
      </c>
      <c r="AK163" s="697">
        <v>1753</v>
      </c>
      <c r="AL163" s="646"/>
      <c r="AM163" s="645">
        <v>152.44668988365771</v>
      </c>
      <c r="AN163" s="643">
        <v>8.6037133370040486E-3</v>
      </c>
      <c r="AO163" s="646"/>
      <c r="AP163" s="707">
        <v>176.42360000000002</v>
      </c>
      <c r="AQ163" s="1337">
        <v>149.52000000000001</v>
      </c>
      <c r="AR163" s="646"/>
      <c r="AS163" s="645">
        <v>153.44528637864283</v>
      </c>
      <c r="AT163" s="643">
        <v>9.2250062365961671E-3</v>
      </c>
      <c r="AU163" s="646"/>
      <c r="AV163" s="700"/>
      <c r="AW163" s="701"/>
      <c r="AX163" s="701"/>
      <c r="AY163" s="701"/>
      <c r="AZ163" s="701"/>
      <c r="BA163" s="701"/>
      <c r="BB163" s="701"/>
      <c r="BC163" s="701"/>
      <c r="BD163" s="701"/>
      <c r="BE163" s="701"/>
      <c r="BF163" s="701"/>
      <c r="BG163" s="701"/>
      <c r="BH163" s="701"/>
      <c r="BI163" s="701"/>
      <c r="BJ163" s="701"/>
      <c r="BK163" s="701"/>
      <c r="BL163" s="701"/>
      <c r="BM163" s="701"/>
      <c r="BN163" s="701"/>
      <c r="BO163" s="701"/>
      <c r="BP163" s="701"/>
      <c r="BQ163" s="701"/>
      <c r="BR163" s="701"/>
      <c r="BS163" s="701"/>
      <c r="BT163" s="701"/>
      <c r="BU163" s="701"/>
      <c r="BV163" s="701"/>
      <c r="BW163" s="701"/>
      <c r="BX163" s="701"/>
      <c r="BY163" s="701"/>
      <c r="BZ163" s="701"/>
      <c r="CA163" s="701"/>
      <c r="CB163" s="701"/>
      <c r="CC163" s="701"/>
      <c r="CD163" s="701"/>
      <c r="CE163" s="701"/>
      <c r="CF163" s="701"/>
      <c r="CG163" s="701"/>
      <c r="CH163" s="701"/>
      <c r="CI163" s="701"/>
    </row>
    <row r="164" spans="1:87" ht="30" hidden="1" customHeight="1" outlineLevel="1">
      <c r="A164" s="644">
        <v>42709</v>
      </c>
      <c r="B164" s="1475">
        <v>49</v>
      </c>
      <c r="C164" s="707">
        <v>139.9</v>
      </c>
      <c r="D164" s="707">
        <v>172.0933</v>
      </c>
      <c r="E164" s="696">
        <v>336.58</v>
      </c>
      <c r="F164" s="707">
        <v>157.24190000000002</v>
      </c>
      <c r="G164" s="697">
        <v>4252</v>
      </c>
      <c r="H164" s="707">
        <v>148.55459999999999</v>
      </c>
      <c r="I164" s="697">
        <v>1105</v>
      </c>
      <c r="J164" s="707">
        <v>164.07</v>
      </c>
      <c r="K164" s="707">
        <v>150.08000000000001</v>
      </c>
      <c r="L164" s="707">
        <v>179.21</v>
      </c>
      <c r="M164" s="707">
        <v>140.76</v>
      </c>
      <c r="N164" s="707">
        <v>142</v>
      </c>
      <c r="O164" s="707">
        <v>160.2766</v>
      </c>
      <c r="P164" s="697">
        <v>1208</v>
      </c>
      <c r="Q164" s="707">
        <v>155.30000000000001</v>
      </c>
      <c r="R164" s="707">
        <v>178.49</v>
      </c>
      <c r="S164" s="707">
        <v>187.74</v>
      </c>
      <c r="T164" s="707">
        <v>159.97</v>
      </c>
      <c r="U164" s="707">
        <v>159.03</v>
      </c>
      <c r="V164" s="707">
        <v>164.3</v>
      </c>
      <c r="W164" s="707">
        <v>163.37190000000001</v>
      </c>
      <c r="X164" s="697">
        <v>51288.5</v>
      </c>
      <c r="Y164" s="707">
        <v>218</v>
      </c>
      <c r="Z164" s="707">
        <v>140.87</v>
      </c>
      <c r="AA164" s="707">
        <v>164.76</v>
      </c>
      <c r="AB164" s="707">
        <v>152.88840000000002</v>
      </c>
      <c r="AC164" s="696">
        <v>682.33</v>
      </c>
      <c r="AD164" s="707">
        <v>157</v>
      </c>
      <c r="AE164" s="707">
        <v>145.23090000000002</v>
      </c>
      <c r="AF164" s="698">
        <v>653.68000000000006</v>
      </c>
      <c r="AG164" s="707">
        <v>165.94</v>
      </c>
      <c r="AH164" s="707">
        <v>161.5</v>
      </c>
      <c r="AI164" s="707">
        <v>149.32</v>
      </c>
      <c r="AJ164" s="707">
        <v>179.09790000000001</v>
      </c>
      <c r="AK164" s="697">
        <v>1747</v>
      </c>
      <c r="AL164" s="646"/>
      <c r="AM164" s="645">
        <v>154.2234843051919</v>
      </c>
      <c r="AN164" s="643">
        <v>1.1655185316848726E-2</v>
      </c>
      <c r="AO164" s="646"/>
      <c r="AP164" s="707">
        <v>177.8441</v>
      </c>
      <c r="AQ164" s="1337">
        <v>150.06</v>
      </c>
      <c r="AR164" s="646"/>
      <c r="AS164" s="645">
        <v>155.12577162985636</v>
      </c>
      <c r="AT164" s="643">
        <v>1.0951690279144444E-2</v>
      </c>
      <c r="AU164" s="646"/>
      <c r="AV164" s="700"/>
      <c r="AW164" s="701"/>
      <c r="AX164" s="701"/>
      <c r="AY164" s="701"/>
      <c r="AZ164" s="701"/>
      <c r="BA164" s="701"/>
      <c r="BB164" s="701"/>
      <c r="BC164" s="701"/>
      <c r="BD164" s="701"/>
      <c r="BE164" s="701"/>
      <c r="BF164" s="701"/>
      <c r="BG164" s="701"/>
      <c r="BH164" s="701"/>
      <c r="BI164" s="701"/>
      <c r="BJ164" s="701"/>
      <c r="BK164" s="701"/>
      <c r="BL164" s="701"/>
      <c r="BM164" s="701"/>
      <c r="BN164" s="701"/>
      <c r="BO164" s="701"/>
      <c r="BP164" s="701"/>
      <c r="BQ164" s="701"/>
      <c r="BR164" s="701"/>
      <c r="BS164" s="701"/>
      <c r="BT164" s="701"/>
      <c r="BU164" s="701"/>
      <c r="BV164" s="701"/>
      <c r="BW164" s="701"/>
      <c r="BX164" s="701"/>
      <c r="BY164" s="701"/>
      <c r="BZ164" s="701"/>
      <c r="CA164" s="701"/>
      <c r="CB164" s="701"/>
      <c r="CC164" s="701"/>
      <c r="CD164" s="701"/>
      <c r="CE164" s="701"/>
      <c r="CF164" s="701"/>
      <c r="CG164" s="701"/>
      <c r="CH164" s="701"/>
      <c r="CI164" s="701"/>
    </row>
    <row r="165" spans="1:87" ht="30" hidden="1" customHeight="1" outlineLevel="1">
      <c r="A165" s="644">
        <v>42716</v>
      </c>
      <c r="B165" s="1475">
        <v>50</v>
      </c>
      <c r="C165" s="707">
        <v>142.1</v>
      </c>
      <c r="D165" s="707">
        <v>176.9966</v>
      </c>
      <c r="E165" s="696">
        <v>346.17</v>
      </c>
      <c r="F165" s="707">
        <v>159.1969</v>
      </c>
      <c r="G165" s="697">
        <v>4302</v>
      </c>
      <c r="H165" s="707">
        <v>148.60740000000001</v>
      </c>
      <c r="I165" s="697">
        <v>1105</v>
      </c>
      <c r="J165" s="707">
        <v>162.59</v>
      </c>
      <c r="K165" s="707">
        <v>150.07</v>
      </c>
      <c r="L165" s="707">
        <v>179.21</v>
      </c>
      <c r="M165" s="707">
        <v>140.31</v>
      </c>
      <c r="N165" s="707">
        <v>142</v>
      </c>
      <c r="O165" s="707">
        <v>165.75660000000002</v>
      </c>
      <c r="P165" s="697">
        <v>1249</v>
      </c>
      <c r="Q165" s="707">
        <v>155.16</v>
      </c>
      <c r="R165" s="707">
        <v>180</v>
      </c>
      <c r="S165" s="707">
        <v>187.5</v>
      </c>
      <c r="T165" s="707">
        <v>161.32</v>
      </c>
      <c r="U165" s="707">
        <v>159.56</v>
      </c>
      <c r="V165" s="707">
        <v>162.5</v>
      </c>
      <c r="W165" s="707">
        <v>166.80160000000001</v>
      </c>
      <c r="X165" s="697">
        <v>52321.86</v>
      </c>
      <c r="Y165" s="707">
        <v>218</v>
      </c>
      <c r="Z165" s="707">
        <v>140.96</v>
      </c>
      <c r="AA165" s="707">
        <v>163.97</v>
      </c>
      <c r="AB165" s="707">
        <v>154.8603</v>
      </c>
      <c r="AC165" s="696">
        <v>687.31000000000006</v>
      </c>
      <c r="AD165" s="707">
        <v>157</v>
      </c>
      <c r="AE165" s="707">
        <v>144.81280000000001</v>
      </c>
      <c r="AF165" s="698">
        <v>653.35</v>
      </c>
      <c r="AG165" s="707">
        <v>167.78</v>
      </c>
      <c r="AH165" s="707">
        <v>163.1</v>
      </c>
      <c r="AI165" s="707">
        <v>147.63</v>
      </c>
      <c r="AJ165" s="707">
        <v>180.19030000000001</v>
      </c>
      <c r="AK165" s="697">
        <v>1757</v>
      </c>
      <c r="AL165" s="646"/>
      <c r="AM165" s="645">
        <v>154.30278426186226</v>
      </c>
      <c r="AN165" s="643">
        <v>5.1418859473706391E-4</v>
      </c>
      <c r="AO165" s="646"/>
      <c r="AP165" s="707">
        <v>178.96620000000001</v>
      </c>
      <c r="AQ165" s="1337">
        <v>149.99</v>
      </c>
      <c r="AR165" s="646"/>
      <c r="AS165" s="645">
        <v>155.304881471741</v>
      </c>
      <c r="AT165" s="643">
        <v>1.1546104815647329E-3</v>
      </c>
      <c r="AU165" s="646"/>
      <c r="AV165" s="700"/>
      <c r="AW165" s="701"/>
      <c r="AX165" s="701"/>
      <c r="AY165" s="701"/>
      <c r="AZ165" s="701"/>
      <c r="BA165" s="701"/>
      <c r="BB165" s="701"/>
      <c r="BC165" s="701"/>
      <c r="BD165" s="701"/>
      <c r="BE165" s="701"/>
      <c r="BF165" s="701"/>
      <c r="BG165" s="701"/>
      <c r="BH165" s="701"/>
      <c r="BI165" s="701"/>
      <c r="BJ165" s="701"/>
      <c r="BK165" s="701"/>
      <c r="BL165" s="701"/>
      <c r="BM165" s="701"/>
      <c r="BN165" s="701"/>
      <c r="BO165" s="701"/>
      <c r="BP165" s="701"/>
      <c r="BQ165" s="701"/>
      <c r="BR165" s="701"/>
      <c r="BS165" s="701"/>
      <c r="BT165" s="701"/>
      <c r="BU165" s="701"/>
      <c r="BV165" s="701"/>
      <c r="BW165" s="701"/>
      <c r="BX165" s="701"/>
      <c r="BY165" s="701"/>
      <c r="BZ165" s="701"/>
      <c r="CA165" s="701"/>
      <c r="CB165" s="701"/>
      <c r="CC165" s="701"/>
      <c r="CD165" s="701"/>
      <c r="CE165" s="701"/>
      <c r="CF165" s="701"/>
      <c r="CG165" s="701"/>
      <c r="CH165" s="701"/>
      <c r="CI165" s="701"/>
    </row>
    <row r="166" spans="1:87" ht="30" hidden="1" customHeight="1" outlineLevel="1">
      <c r="A166" s="644">
        <v>42723</v>
      </c>
      <c r="B166" s="1475">
        <v>51</v>
      </c>
      <c r="C166" s="707">
        <v>137.70000000000002</v>
      </c>
      <c r="D166" s="707">
        <v>192.24870000000001</v>
      </c>
      <c r="E166" s="696">
        <v>376</v>
      </c>
      <c r="F166" s="707">
        <v>157.35580000000002</v>
      </c>
      <c r="G166" s="697">
        <v>4252</v>
      </c>
      <c r="H166" s="707">
        <v>145.14000000000001</v>
      </c>
      <c r="I166" s="697">
        <v>1079</v>
      </c>
      <c r="J166" s="707">
        <v>156.39000000000001</v>
      </c>
      <c r="K166" s="707">
        <v>148.25</v>
      </c>
      <c r="L166" s="707">
        <v>178.84</v>
      </c>
      <c r="M166" s="707">
        <v>141.71</v>
      </c>
      <c r="N166" s="707">
        <v>142</v>
      </c>
      <c r="O166" s="707">
        <v>159.39160000000001</v>
      </c>
      <c r="P166" s="697">
        <v>1201</v>
      </c>
      <c r="Q166" s="707">
        <v>155.26</v>
      </c>
      <c r="R166" s="707">
        <v>182</v>
      </c>
      <c r="S166" s="707">
        <v>187.5</v>
      </c>
      <c r="T166" s="707">
        <v>159.38</v>
      </c>
      <c r="U166" s="707">
        <v>154.58000000000001</v>
      </c>
      <c r="V166" s="707">
        <v>155.70000000000002</v>
      </c>
      <c r="W166" s="707">
        <v>162.4111</v>
      </c>
      <c r="X166" s="697">
        <v>50465.31</v>
      </c>
      <c r="Y166" s="707">
        <v>218</v>
      </c>
      <c r="Z166" s="707">
        <v>135</v>
      </c>
      <c r="AA166" s="707">
        <v>158.43</v>
      </c>
      <c r="AB166" s="707">
        <v>151.12010000000001</v>
      </c>
      <c r="AC166" s="696">
        <v>666.61</v>
      </c>
      <c r="AD166" s="707">
        <v>157</v>
      </c>
      <c r="AE166" s="707">
        <v>144.64320000000001</v>
      </c>
      <c r="AF166" s="698">
        <v>654.31000000000006</v>
      </c>
      <c r="AG166" s="707">
        <v>162.96</v>
      </c>
      <c r="AH166" s="707">
        <v>163.96</v>
      </c>
      <c r="AI166" s="707">
        <v>148.75</v>
      </c>
      <c r="AJ166" s="707">
        <v>179.88460000000001</v>
      </c>
      <c r="AK166" s="697">
        <v>1743</v>
      </c>
      <c r="AL166" s="646"/>
      <c r="AM166" s="645">
        <v>150.86948833263304</v>
      </c>
      <c r="AN166" s="643">
        <v>-2.2250382231617349E-2</v>
      </c>
      <c r="AO166" s="646"/>
      <c r="AP166" s="707">
        <v>177.3289</v>
      </c>
      <c r="AQ166" s="1337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0"/>
      <c r="AW166" s="701"/>
      <c r="AX166" s="701"/>
      <c r="AY166" s="701"/>
      <c r="AZ166" s="701"/>
      <c r="BA166" s="701"/>
      <c r="BB166" s="701"/>
      <c r="BC166" s="701"/>
      <c r="BD166" s="701"/>
      <c r="BE166" s="701"/>
      <c r="BF166" s="701"/>
      <c r="BG166" s="701"/>
      <c r="BH166" s="701"/>
      <c r="BI166" s="701"/>
      <c r="BJ166" s="701"/>
      <c r="BK166" s="701"/>
      <c r="BL166" s="701"/>
      <c r="BM166" s="701"/>
      <c r="BN166" s="701"/>
      <c r="BO166" s="701"/>
      <c r="BP166" s="701"/>
      <c r="BQ166" s="701"/>
      <c r="BR166" s="701"/>
      <c r="BS166" s="701"/>
      <c r="BT166" s="701"/>
      <c r="BU166" s="701"/>
      <c r="BV166" s="701"/>
      <c r="BW166" s="701"/>
      <c r="BX166" s="701"/>
      <c r="BY166" s="701"/>
      <c r="BZ166" s="701"/>
      <c r="CA166" s="701"/>
      <c r="CB166" s="701"/>
      <c r="CC166" s="701"/>
      <c r="CD166" s="701"/>
      <c r="CE166" s="701"/>
      <c r="CF166" s="701"/>
      <c r="CG166" s="701"/>
      <c r="CH166" s="701"/>
      <c r="CI166" s="701"/>
    </row>
    <row r="167" spans="1:87" ht="30" hidden="1" customHeight="1" outlineLevel="1">
      <c r="A167" s="644">
        <v>42730</v>
      </c>
      <c r="B167" s="1475">
        <v>52</v>
      </c>
      <c r="C167" s="707">
        <v>133.1</v>
      </c>
      <c r="D167" s="707">
        <v>192.65260000000001</v>
      </c>
      <c r="E167" s="696">
        <v>376.79</v>
      </c>
      <c r="F167" s="707">
        <v>153.34190000000001</v>
      </c>
      <c r="G167" s="697">
        <v>4144</v>
      </c>
      <c r="H167" s="707">
        <v>142.31</v>
      </c>
      <c r="I167" s="697">
        <v>1058</v>
      </c>
      <c r="J167" s="707">
        <v>153.82</v>
      </c>
      <c r="K167" s="707">
        <v>150</v>
      </c>
      <c r="L167" s="707">
        <v>177.36</v>
      </c>
      <c r="M167" s="707">
        <v>138.83000000000001</v>
      </c>
      <c r="N167" s="707">
        <v>142</v>
      </c>
      <c r="O167" s="707">
        <v>154.52360000000002</v>
      </c>
      <c r="P167" s="697">
        <v>1167</v>
      </c>
      <c r="Q167" s="707">
        <v>154.66</v>
      </c>
      <c r="R167" s="707">
        <v>181</v>
      </c>
      <c r="S167" s="707">
        <v>187.5</v>
      </c>
      <c r="T167" s="707">
        <v>154.36000000000001</v>
      </c>
      <c r="U167" s="707">
        <v>147.69</v>
      </c>
      <c r="V167" s="707">
        <v>152.9</v>
      </c>
      <c r="W167" s="707">
        <v>154.65690000000001</v>
      </c>
      <c r="X167" s="697">
        <v>47883.31</v>
      </c>
      <c r="Y167" s="707">
        <v>218</v>
      </c>
      <c r="Z167" s="707">
        <v>128.89000000000001</v>
      </c>
      <c r="AA167" s="707">
        <v>152.86000000000001</v>
      </c>
      <c r="AB167" s="707">
        <v>146.35410000000002</v>
      </c>
      <c r="AC167" s="696">
        <v>645.34</v>
      </c>
      <c r="AD167" s="707">
        <v>157</v>
      </c>
      <c r="AE167" s="707">
        <v>144.3391</v>
      </c>
      <c r="AF167" s="698">
        <v>654.72</v>
      </c>
      <c r="AG167" s="707">
        <v>158.78</v>
      </c>
      <c r="AH167" s="707">
        <v>162.83000000000001</v>
      </c>
      <c r="AI167" s="707">
        <v>148.99</v>
      </c>
      <c r="AJ167" s="707">
        <v>179.18640000000002</v>
      </c>
      <c r="AK167" s="697">
        <v>1720</v>
      </c>
      <c r="AL167" s="646"/>
      <c r="AM167" s="645">
        <v>147.73090105711094</v>
      </c>
      <c r="AN167" s="643">
        <v>-2.0803326837048886E-2</v>
      </c>
      <c r="AO167" s="646"/>
      <c r="AP167" s="707">
        <v>175.79660000000001</v>
      </c>
      <c r="AQ167" s="1337">
        <v>150.06</v>
      </c>
      <c r="AR167" s="646"/>
      <c r="AS167" s="645">
        <v>149.08179026043746</v>
      </c>
      <c r="AT167" s="643">
        <v>-1.9824886442102563E-2</v>
      </c>
      <c r="AU167" s="646"/>
      <c r="AV167" s="700"/>
      <c r="AW167" s="701"/>
      <c r="AX167" s="701"/>
      <c r="AY167" s="701"/>
      <c r="AZ167" s="701"/>
      <c r="BA167" s="701"/>
      <c r="BB167" s="701"/>
      <c r="BC167" s="701"/>
      <c r="BD167" s="701"/>
      <c r="BE167" s="701"/>
      <c r="BF167" s="701"/>
      <c r="BG167" s="701"/>
      <c r="BH167" s="701"/>
      <c r="BI167" s="701"/>
      <c r="BJ167" s="701"/>
      <c r="BK167" s="701"/>
      <c r="BL167" s="701"/>
      <c r="BM167" s="701"/>
      <c r="BN167" s="701"/>
      <c r="BO167" s="701"/>
      <c r="BP167" s="701"/>
      <c r="BQ167" s="701"/>
      <c r="BR167" s="701"/>
      <c r="BS167" s="701"/>
      <c r="BT167" s="701"/>
      <c r="BU167" s="701"/>
      <c r="BV167" s="701"/>
      <c r="BW167" s="701"/>
      <c r="BX167" s="701"/>
      <c r="BY167" s="701"/>
      <c r="BZ167" s="701"/>
      <c r="CA167" s="701"/>
      <c r="CB167" s="701"/>
      <c r="CC167" s="701"/>
      <c r="CD167" s="701"/>
      <c r="CE167" s="701"/>
      <c r="CF167" s="701"/>
      <c r="CG167" s="701"/>
      <c r="CH167" s="701"/>
      <c r="CI167" s="701"/>
    </row>
    <row r="168" spans="1:87" ht="30" hidden="1" customHeight="1" outlineLevel="1" collapsed="1">
      <c r="A168" s="644">
        <v>42737</v>
      </c>
      <c r="B168" s="1476">
        <v>1</v>
      </c>
      <c r="C168" s="707">
        <v>133.6</v>
      </c>
      <c r="D168" s="707">
        <v>191.72210000000001</v>
      </c>
      <c r="E168" s="696">
        <v>374.97</v>
      </c>
      <c r="F168" s="707">
        <v>153.25200000000001</v>
      </c>
      <c r="G168" s="697">
        <v>4141</v>
      </c>
      <c r="H168" s="707">
        <v>142.71600000000001</v>
      </c>
      <c r="I168" s="697">
        <v>1061</v>
      </c>
      <c r="J168" s="707">
        <v>158.18</v>
      </c>
      <c r="K168" s="707">
        <v>149.97999999999999</v>
      </c>
      <c r="L168" s="707">
        <v>175.5</v>
      </c>
      <c r="M168" s="707">
        <v>139.08000000000001</v>
      </c>
      <c r="N168" s="707">
        <v>142</v>
      </c>
      <c r="O168" s="707">
        <v>153.50990000000002</v>
      </c>
      <c r="P168" s="697">
        <v>1162</v>
      </c>
      <c r="Q168" s="707">
        <v>153.27000000000001</v>
      </c>
      <c r="R168" s="710">
        <v>180</v>
      </c>
      <c r="S168" s="707">
        <v>164.20000000000002</v>
      </c>
      <c r="T168" s="707">
        <v>156.59</v>
      </c>
      <c r="U168" s="707">
        <v>149.47</v>
      </c>
      <c r="V168" s="707">
        <v>155.5</v>
      </c>
      <c r="W168" s="707">
        <v>159.30020000000002</v>
      </c>
      <c r="X168" s="697">
        <v>49140.25</v>
      </c>
      <c r="Y168" s="707">
        <v>218</v>
      </c>
      <c r="Z168" s="707">
        <v>137.79</v>
      </c>
      <c r="AA168" s="707">
        <v>155.59</v>
      </c>
      <c r="AB168" s="707">
        <v>149.89240000000001</v>
      </c>
      <c r="AC168" s="696">
        <v>656.79</v>
      </c>
      <c r="AD168" s="707">
        <v>157</v>
      </c>
      <c r="AE168" s="707">
        <v>148.39510000000001</v>
      </c>
      <c r="AF168" s="698">
        <v>670.29</v>
      </c>
      <c r="AG168" s="707">
        <v>161.28</v>
      </c>
      <c r="AH168" s="707">
        <v>160.82</v>
      </c>
      <c r="AI168" s="707">
        <v>149.4</v>
      </c>
      <c r="AJ168" s="707">
        <v>180.36590000000001</v>
      </c>
      <c r="AK168" s="697">
        <v>1721</v>
      </c>
      <c r="AL168" s="646"/>
      <c r="AM168" s="645">
        <v>150.65350088646821</v>
      </c>
      <c r="AN168" s="643">
        <v>1.9783266794178855E-2</v>
      </c>
      <c r="AO168" s="646"/>
      <c r="AP168" s="707">
        <v>175.3623</v>
      </c>
      <c r="AQ168" s="1337">
        <v>149.56</v>
      </c>
      <c r="AR168" s="646"/>
      <c r="AS168" s="645">
        <v>151.87740538684</v>
      </c>
      <c r="AT168" s="643">
        <v>1.8752224007497764E-2</v>
      </c>
      <c r="AU168" s="646"/>
      <c r="AV168" s="700"/>
      <c r="AW168" s="701"/>
      <c r="AX168" s="701"/>
      <c r="AY168" s="701"/>
      <c r="AZ168" s="701"/>
      <c r="BA168" s="701"/>
      <c r="BB168" s="701"/>
      <c r="BC168" s="701"/>
      <c r="BD168" s="701"/>
      <c r="BE168" s="701"/>
      <c r="BF168" s="701"/>
      <c r="BG168" s="701"/>
      <c r="BH168" s="701"/>
      <c r="BI168" s="701"/>
      <c r="BJ168" s="701"/>
      <c r="BK168" s="701"/>
      <c r="BL168" s="701"/>
      <c r="BM168" s="701"/>
      <c r="BN168" s="701"/>
      <c r="BO168" s="701"/>
      <c r="BP168" s="701"/>
      <c r="BQ168" s="701"/>
      <c r="BR168" s="701"/>
      <c r="BS168" s="701"/>
      <c r="BT168" s="701"/>
      <c r="BU168" s="701"/>
      <c r="BV168" s="701"/>
      <c r="BW168" s="701"/>
      <c r="BX168" s="701"/>
      <c r="BY168" s="701"/>
      <c r="BZ168" s="701"/>
      <c r="CA168" s="701"/>
      <c r="CB168" s="701"/>
      <c r="CC168" s="701"/>
      <c r="CD168" s="701"/>
      <c r="CE168" s="701"/>
      <c r="CF168" s="701"/>
      <c r="CG168" s="701"/>
      <c r="CH168" s="701"/>
      <c r="CI168" s="701"/>
    </row>
    <row r="169" spans="1:87" ht="30" hidden="1" customHeight="1" outlineLevel="1">
      <c r="A169" s="644">
        <v>42744</v>
      </c>
      <c r="B169" s="1476">
        <v>2</v>
      </c>
      <c r="C169" s="707">
        <v>137.9</v>
      </c>
      <c r="D169" s="707">
        <v>192.60150000000002</v>
      </c>
      <c r="E169" s="696">
        <v>376.69</v>
      </c>
      <c r="F169" s="707">
        <v>155.43470000000002</v>
      </c>
      <c r="G169" s="697">
        <v>4200</v>
      </c>
      <c r="H169" s="707">
        <v>141.51060000000001</v>
      </c>
      <c r="I169" s="697">
        <v>1052</v>
      </c>
      <c r="J169" s="707">
        <v>158.34</v>
      </c>
      <c r="K169" s="707">
        <v>148.46</v>
      </c>
      <c r="L169" s="707">
        <v>177.73</v>
      </c>
      <c r="M169" s="707">
        <v>139.70000000000002</v>
      </c>
      <c r="N169" s="707">
        <v>142</v>
      </c>
      <c r="O169" s="707">
        <v>158.3827</v>
      </c>
      <c r="P169" s="697">
        <v>1196</v>
      </c>
      <c r="Q169" s="707">
        <v>153.1</v>
      </c>
      <c r="R169" s="710">
        <v>173</v>
      </c>
      <c r="S169" s="707">
        <v>164.37</v>
      </c>
      <c r="T169" s="707">
        <v>156.29</v>
      </c>
      <c r="U169" s="707">
        <v>151.72999999999999</v>
      </c>
      <c r="V169" s="707">
        <v>157.6</v>
      </c>
      <c r="W169" s="707">
        <v>163.14170000000001</v>
      </c>
      <c r="X169" s="697">
        <v>50241.81</v>
      </c>
      <c r="Y169" s="707">
        <v>218</v>
      </c>
      <c r="Z169" s="707">
        <v>141.09</v>
      </c>
      <c r="AA169" s="707">
        <v>157.89000000000001</v>
      </c>
      <c r="AB169" s="707">
        <v>151.58170000000001</v>
      </c>
      <c r="AC169" s="696">
        <v>662.62</v>
      </c>
      <c r="AD169" s="707">
        <v>157</v>
      </c>
      <c r="AE169" s="707">
        <v>149.92760000000001</v>
      </c>
      <c r="AF169" s="698">
        <v>674.04</v>
      </c>
      <c r="AG169" s="707">
        <v>162.76</v>
      </c>
      <c r="AH169" s="707">
        <v>162.93</v>
      </c>
      <c r="AI169" s="707">
        <v>148.59</v>
      </c>
      <c r="AJ169" s="707">
        <v>178.25830000000002</v>
      </c>
      <c r="AK169" s="697">
        <v>1699</v>
      </c>
      <c r="AL169" s="646"/>
      <c r="AM169" s="645">
        <v>151.5440319602441</v>
      </c>
      <c r="AN169" s="643">
        <v>5.9111210063880204E-3</v>
      </c>
      <c r="AO169" s="646"/>
      <c r="AP169" s="707">
        <v>171.76660000000001</v>
      </c>
      <c r="AQ169" s="1337">
        <v>149.17000000000002</v>
      </c>
      <c r="AR169" s="646"/>
      <c r="AS169" s="645">
        <v>152.51553151098184</v>
      </c>
      <c r="AT169" s="643">
        <v>4.2015869478182477E-3</v>
      </c>
      <c r="AU169" s="646"/>
      <c r="AV169" s="700"/>
      <c r="AW169" s="701"/>
      <c r="AX169" s="701"/>
      <c r="AY169" s="701"/>
      <c r="AZ169" s="701"/>
      <c r="BA169" s="701"/>
      <c r="BB169" s="701"/>
      <c r="BC169" s="701"/>
      <c r="BD169" s="701"/>
      <c r="BE169" s="701"/>
      <c r="BF169" s="701"/>
      <c r="BG169" s="701"/>
      <c r="BH169" s="701"/>
      <c r="BI169" s="701"/>
      <c r="BJ169" s="701"/>
      <c r="BK169" s="701"/>
      <c r="BL169" s="701"/>
      <c r="BM169" s="701"/>
      <c r="BN169" s="701"/>
      <c r="BO169" s="701"/>
      <c r="BP169" s="701"/>
      <c r="BQ169" s="701"/>
      <c r="BR169" s="701"/>
      <c r="BS169" s="701"/>
      <c r="BT169" s="701"/>
      <c r="BU169" s="701"/>
      <c r="BV169" s="701"/>
      <c r="BW169" s="701"/>
      <c r="BX169" s="701"/>
      <c r="BY169" s="701"/>
      <c r="BZ169" s="701"/>
      <c r="CA169" s="701"/>
      <c r="CB169" s="701"/>
      <c r="CC169" s="701"/>
      <c r="CD169" s="701"/>
      <c r="CE169" s="701"/>
      <c r="CF169" s="701"/>
      <c r="CG169" s="701"/>
      <c r="CH169" s="701"/>
      <c r="CI169" s="701"/>
    </row>
    <row r="170" spans="1:87" ht="30" hidden="1" customHeight="1" outlineLevel="1">
      <c r="A170" s="644">
        <v>42751</v>
      </c>
      <c r="B170" s="1476">
        <v>3</v>
      </c>
      <c r="C170" s="707">
        <v>133.5</v>
      </c>
      <c r="D170" s="707">
        <v>192.60150000000002</v>
      </c>
      <c r="E170" s="696">
        <v>376.69</v>
      </c>
      <c r="F170" s="707">
        <v>151.6968</v>
      </c>
      <c r="G170" s="697">
        <v>4099</v>
      </c>
      <c r="H170" s="707">
        <v>141.47550000000001</v>
      </c>
      <c r="I170" s="697">
        <v>1052</v>
      </c>
      <c r="J170" s="707">
        <v>156.25</v>
      </c>
      <c r="K170" s="707">
        <v>148.6</v>
      </c>
      <c r="L170" s="707">
        <v>177.73</v>
      </c>
      <c r="M170" s="707">
        <v>140.03</v>
      </c>
      <c r="N170" s="707">
        <v>143</v>
      </c>
      <c r="O170" s="707">
        <v>153.76060000000001</v>
      </c>
      <c r="P170" s="697">
        <v>1157</v>
      </c>
      <c r="Q170" s="707">
        <v>154.17000000000002</v>
      </c>
      <c r="R170" s="710">
        <v>175</v>
      </c>
      <c r="S170" s="707">
        <v>163.47</v>
      </c>
      <c r="T170" s="707">
        <v>150.28</v>
      </c>
      <c r="U170" s="707">
        <v>147.76</v>
      </c>
      <c r="V170" s="707">
        <v>154.4</v>
      </c>
      <c r="W170" s="707">
        <v>158.22990000000001</v>
      </c>
      <c r="X170" s="697">
        <v>48761.26</v>
      </c>
      <c r="Y170" s="707">
        <v>218</v>
      </c>
      <c r="Z170" s="707">
        <v>137.67000000000002</v>
      </c>
      <c r="AA170" s="707">
        <v>154.54</v>
      </c>
      <c r="AB170" s="707">
        <v>148.1883</v>
      </c>
      <c r="AC170" s="696">
        <v>647.71</v>
      </c>
      <c r="AD170" s="707">
        <v>157</v>
      </c>
      <c r="AE170" s="707">
        <v>148.2276</v>
      </c>
      <c r="AF170" s="698">
        <v>666.37</v>
      </c>
      <c r="AG170" s="707">
        <v>158.47999999999999</v>
      </c>
      <c r="AH170" s="707">
        <v>162.26</v>
      </c>
      <c r="AI170" s="707">
        <v>149.65</v>
      </c>
      <c r="AJ170" s="707">
        <v>178.0258</v>
      </c>
      <c r="AK170" s="697">
        <v>1693</v>
      </c>
      <c r="AL170" s="646"/>
      <c r="AM170" s="645">
        <v>149.75133797931105</v>
      </c>
      <c r="AN170" s="643">
        <v>-1.1829525437223043E-2</v>
      </c>
      <c r="AO170" s="646"/>
      <c r="AP170" s="707">
        <v>171.1925</v>
      </c>
      <c r="AQ170" s="1337">
        <v>148.87</v>
      </c>
      <c r="AR170" s="646"/>
      <c r="AS170" s="645">
        <v>150.84665790335137</v>
      </c>
      <c r="AT170" s="643">
        <v>-1.0942319061519989E-2</v>
      </c>
      <c r="AU170" s="646"/>
      <c r="AV170" s="700"/>
      <c r="AW170" s="701"/>
      <c r="AX170" s="701"/>
      <c r="AY170" s="701"/>
      <c r="AZ170" s="701"/>
      <c r="BA170" s="701"/>
      <c r="BB170" s="701"/>
      <c r="BC170" s="701"/>
      <c r="BD170" s="701"/>
      <c r="BE170" s="701"/>
      <c r="BF170" s="701"/>
      <c r="BG170" s="701"/>
      <c r="BH170" s="701"/>
      <c r="BI170" s="701"/>
      <c r="BJ170" s="701"/>
      <c r="BK170" s="701"/>
      <c r="BL170" s="701"/>
      <c r="BM170" s="701"/>
      <c r="BN170" s="701"/>
      <c r="BO170" s="701"/>
      <c r="BP170" s="701"/>
      <c r="BQ170" s="701"/>
      <c r="BR170" s="701"/>
      <c r="BS170" s="701"/>
      <c r="BT170" s="701"/>
      <c r="BU170" s="701"/>
      <c r="BV170" s="701"/>
      <c r="BW170" s="701"/>
      <c r="BX170" s="701"/>
      <c r="BY170" s="701"/>
      <c r="BZ170" s="701"/>
      <c r="CA170" s="701"/>
      <c r="CB170" s="701"/>
      <c r="CC170" s="701"/>
      <c r="CD170" s="701"/>
      <c r="CE170" s="701"/>
      <c r="CF170" s="701"/>
      <c r="CG170" s="701"/>
      <c r="CH170" s="701"/>
      <c r="CI170" s="701"/>
    </row>
    <row r="171" spans="1:87" ht="30" hidden="1" customHeight="1" outlineLevel="1">
      <c r="A171" s="644">
        <v>42758</v>
      </c>
      <c r="B171" s="1476">
        <v>4</v>
      </c>
      <c r="C171" s="707">
        <v>133.30000000000001</v>
      </c>
      <c r="D171" s="707">
        <v>192.76</v>
      </c>
      <c r="E171" s="696">
        <v>377</v>
      </c>
      <c r="F171" s="707">
        <v>151.54320000000001</v>
      </c>
      <c r="G171" s="697">
        <v>4095</v>
      </c>
      <c r="H171" s="707">
        <v>141.4649</v>
      </c>
      <c r="I171" s="697">
        <v>1052</v>
      </c>
      <c r="J171" s="707">
        <v>157.31</v>
      </c>
      <c r="K171" s="707">
        <v>146.19</v>
      </c>
      <c r="L171" s="707">
        <v>179.59</v>
      </c>
      <c r="M171" s="707">
        <v>140.84</v>
      </c>
      <c r="N171" s="707">
        <v>143</v>
      </c>
      <c r="O171" s="707">
        <v>155.96110000000002</v>
      </c>
      <c r="P171" s="697">
        <v>1169</v>
      </c>
      <c r="Q171" s="707">
        <v>154.47999999999999</v>
      </c>
      <c r="R171" s="710">
        <v>176</v>
      </c>
      <c r="S171" s="707">
        <v>162.22999999999999</v>
      </c>
      <c r="T171" s="707">
        <v>151.65</v>
      </c>
      <c r="U171" s="707">
        <v>149.24</v>
      </c>
      <c r="V171" s="707">
        <v>155.80000000000001</v>
      </c>
      <c r="W171" s="707">
        <v>158.1994</v>
      </c>
      <c r="X171" s="697">
        <v>49112.770000000004</v>
      </c>
      <c r="Y171" s="707">
        <v>218</v>
      </c>
      <c r="Z171" s="707">
        <v>137.99</v>
      </c>
      <c r="AA171" s="707">
        <v>156.19</v>
      </c>
      <c r="AB171" s="707">
        <v>150.1808</v>
      </c>
      <c r="AC171" s="696">
        <v>654.4</v>
      </c>
      <c r="AD171" s="707">
        <v>157</v>
      </c>
      <c r="AE171" s="707">
        <v>148.22810000000001</v>
      </c>
      <c r="AF171" s="698">
        <v>666.98</v>
      </c>
      <c r="AG171" s="707">
        <v>158.6</v>
      </c>
      <c r="AH171" s="707">
        <v>160.94</v>
      </c>
      <c r="AI171" s="707">
        <v>149.64000000000001</v>
      </c>
      <c r="AJ171" s="707">
        <v>180.45260000000002</v>
      </c>
      <c r="AK171" s="697">
        <v>1711</v>
      </c>
      <c r="AL171" s="646"/>
      <c r="AM171" s="645">
        <v>150.57161283839562</v>
      </c>
      <c r="AN171" s="643">
        <v>5.4775795004775585E-3</v>
      </c>
      <c r="AO171" s="646"/>
      <c r="AP171" s="707">
        <v>173.4659</v>
      </c>
      <c r="AQ171" s="1337">
        <v>148.66</v>
      </c>
      <c r="AR171" s="646"/>
      <c r="AS171" s="645">
        <v>151.60477827030985</v>
      </c>
      <c r="AT171" s="643">
        <v>5.0257684027990024E-3</v>
      </c>
      <c r="AU171" s="646"/>
      <c r="AV171" s="700"/>
      <c r="AW171" s="701"/>
      <c r="AX171" s="701"/>
      <c r="AY171" s="701"/>
      <c r="AZ171" s="701"/>
      <c r="BA171" s="701"/>
      <c r="BB171" s="701"/>
      <c r="BC171" s="701"/>
      <c r="BD171" s="701"/>
      <c r="BE171" s="701"/>
      <c r="BF171" s="701"/>
      <c r="BG171" s="701"/>
      <c r="BH171" s="701"/>
      <c r="BI171" s="701"/>
      <c r="BJ171" s="701"/>
      <c r="BK171" s="701"/>
      <c r="BL171" s="701"/>
      <c r="BM171" s="701"/>
      <c r="BN171" s="701"/>
      <c r="BO171" s="701"/>
      <c r="BP171" s="701"/>
      <c r="BQ171" s="701"/>
      <c r="BR171" s="701"/>
      <c r="BS171" s="701"/>
      <c r="BT171" s="701"/>
      <c r="BU171" s="701"/>
      <c r="BV171" s="701"/>
      <c r="BW171" s="701"/>
      <c r="BX171" s="701"/>
      <c r="BY171" s="701"/>
      <c r="BZ171" s="701"/>
      <c r="CA171" s="701"/>
      <c r="CB171" s="701"/>
      <c r="CC171" s="701"/>
      <c r="CD171" s="701"/>
      <c r="CE171" s="701"/>
      <c r="CF171" s="701"/>
      <c r="CG171" s="701"/>
      <c r="CH171" s="701"/>
      <c r="CI171" s="701"/>
    </row>
    <row r="172" spans="1:87" ht="30" hidden="1" customHeight="1" outlineLevel="1">
      <c r="A172" s="644">
        <v>42765</v>
      </c>
      <c r="B172" s="1476">
        <v>5</v>
      </c>
      <c r="C172" s="707">
        <v>135.9</v>
      </c>
      <c r="D172" s="707">
        <v>192.9083</v>
      </c>
      <c r="E172" s="696">
        <v>377.29</v>
      </c>
      <c r="F172" s="707">
        <v>152.39840000000001</v>
      </c>
      <c r="G172" s="697">
        <v>4118</v>
      </c>
      <c r="H172" s="707">
        <v>141.44759999999999</v>
      </c>
      <c r="I172" s="697">
        <v>1052</v>
      </c>
      <c r="J172" s="707">
        <v>157.49</v>
      </c>
      <c r="K172" s="707">
        <v>149.26</v>
      </c>
      <c r="L172" s="707">
        <v>173.73</v>
      </c>
      <c r="M172" s="707">
        <v>142.19</v>
      </c>
      <c r="N172" s="707">
        <v>145</v>
      </c>
      <c r="O172" s="707">
        <v>161.93559999999999</v>
      </c>
      <c r="P172" s="697">
        <v>1208</v>
      </c>
      <c r="Q172" s="707">
        <v>155.06</v>
      </c>
      <c r="R172" s="710">
        <v>177</v>
      </c>
      <c r="S172" s="707">
        <v>167</v>
      </c>
      <c r="T172" s="707">
        <v>153.08000000000001</v>
      </c>
      <c r="U172" s="707">
        <v>151.6</v>
      </c>
      <c r="V172" s="707">
        <v>158.1</v>
      </c>
      <c r="W172" s="707">
        <v>164.07510000000002</v>
      </c>
      <c r="X172" s="697">
        <v>50877.8</v>
      </c>
      <c r="Y172" s="707">
        <v>218</v>
      </c>
      <c r="Z172" s="707">
        <v>139.17000000000002</v>
      </c>
      <c r="AA172" s="707">
        <v>157.82</v>
      </c>
      <c r="AB172" s="707">
        <v>152.2347</v>
      </c>
      <c r="AC172" s="696">
        <v>657.11</v>
      </c>
      <c r="AD172" s="707">
        <v>160</v>
      </c>
      <c r="AE172" s="707">
        <v>149.27610000000001</v>
      </c>
      <c r="AF172" s="698">
        <v>674.34</v>
      </c>
      <c r="AG172" s="707">
        <v>161.78</v>
      </c>
      <c r="AH172" s="707">
        <v>159.96</v>
      </c>
      <c r="AI172" s="707">
        <v>149.97999999999999</v>
      </c>
      <c r="AJ172" s="707">
        <v>177.88740000000001</v>
      </c>
      <c r="AK172" s="697">
        <v>1679</v>
      </c>
      <c r="AL172" s="646"/>
      <c r="AM172" s="645">
        <v>151.73108602234063</v>
      </c>
      <c r="AN172" s="643">
        <v>7.7004766176573813E-3</v>
      </c>
      <c r="AO172" s="646"/>
      <c r="AP172" s="707">
        <v>173.24860000000001</v>
      </c>
      <c r="AQ172" s="1337">
        <v>148.43</v>
      </c>
      <c r="AR172" s="646"/>
      <c r="AS172" s="645">
        <v>152.73214698734128</v>
      </c>
      <c r="AT172" s="643">
        <v>7.4362347275185314E-3</v>
      </c>
      <c r="AU172" s="646"/>
      <c r="AV172" s="700"/>
      <c r="AW172" s="701"/>
      <c r="AX172" s="701"/>
      <c r="AY172" s="701"/>
      <c r="AZ172" s="701"/>
      <c r="BA172" s="701"/>
      <c r="BB172" s="701"/>
      <c r="BC172" s="701"/>
      <c r="BD172" s="701"/>
      <c r="BE172" s="701"/>
      <c r="BF172" s="701"/>
      <c r="BG172" s="701"/>
      <c r="BH172" s="701"/>
      <c r="BI172" s="701"/>
      <c r="BJ172" s="701"/>
      <c r="BK172" s="701"/>
      <c r="BL172" s="701"/>
      <c r="BM172" s="701"/>
      <c r="BN172" s="701"/>
      <c r="BO172" s="701"/>
      <c r="BP172" s="701"/>
      <c r="BQ172" s="701"/>
      <c r="BR172" s="701"/>
      <c r="BS172" s="701"/>
      <c r="BT172" s="701"/>
      <c r="BU172" s="701"/>
      <c r="BV172" s="701"/>
      <c r="BW172" s="701"/>
      <c r="BX172" s="701"/>
      <c r="BY172" s="701"/>
      <c r="BZ172" s="701"/>
      <c r="CA172" s="701"/>
      <c r="CB172" s="701"/>
      <c r="CC172" s="701"/>
      <c r="CD172" s="701"/>
      <c r="CE172" s="701"/>
      <c r="CF172" s="701"/>
      <c r="CG172" s="701"/>
      <c r="CH172" s="701"/>
      <c r="CI172" s="701"/>
    </row>
    <row r="173" spans="1:87" ht="30" hidden="1" customHeight="1" outlineLevel="1">
      <c r="A173" s="644">
        <v>42772</v>
      </c>
      <c r="B173" s="1476">
        <v>6</v>
      </c>
      <c r="C173" s="707">
        <v>133.69999999999999</v>
      </c>
      <c r="D173" s="707">
        <v>187.64700000000002</v>
      </c>
      <c r="E173" s="696">
        <v>367</v>
      </c>
      <c r="F173" s="707">
        <v>152.0669</v>
      </c>
      <c r="G173" s="697">
        <v>4109</v>
      </c>
      <c r="H173" s="707">
        <v>141.4853</v>
      </c>
      <c r="I173" s="697">
        <v>1052</v>
      </c>
      <c r="J173" s="707">
        <v>156.34</v>
      </c>
      <c r="K173" s="707">
        <v>145.42000000000002</v>
      </c>
      <c r="L173" s="707">
        <v>177.73</v>
      </c>
      <c r="M173" s="707">
        <v>141.36000000000001</v>
      </c>
      <c r="N173" s="707">
        <v>147</v>
      </c>
      <c r="O173" s="707">
        <v>156.8349</v>
      </c>
      <c r="P173" s="697">
        <v>1169</v>
      </c>
      <c r="Q173" s="707">
        <v>154.96</v>
      </c>
      <c r="R173" s="710">
        <v>175</v>
      </c>
      <c r="S173" s="707">
        <v>166.9</v>
      </c>
      <c r="T173" s="707">
        <v>144.05000000000001</v>
      </c>
      <c r="U173" s="707">
        <v>149.11000000000001</v>
      </c>
      <c r="V173" s="707">
        <v>154.9</v>
      </c>
      <c r="W173" s="707">
        <v>160.18190000000001</v>
      </c>
      <c r="X173" s="697">
        <v>49503.06</v>
      </c>
      <c r="Y173" s="707">
        <v>218</v>
      </c>
      <c r="Z173" s="707">
        <v>139.29</v>
      </c>
      <c r="AA173" s="707">
        <v>154.41</v>
      </c>
      <c r="AB173" s="707">
        <v>149.60380000000001</v>
      </c>
      <c r="AC173" s="696">
        <v>643.07000000000005</v>
      </c>
      <c r="AD173" s="707">
        <v>160</v>
      </c>
      <c r="AE173" s="707">
        <v>150.8313</v>
      </c>
      <c r="AF173" s="698">
        <v>678.7</v>
      </c>
      <c r="AG173" s="707">
        <v>158.75</v>
      </c>
      <c r="AH173" s="707">
        <v>161.22</v>
      </c>
      <c r="AI173" s="707">
        <v>150.75</v>
      </c>
      <c r="AJ173" s="707">
        <v>177.60310000000001</v>
      </c>
      <c r="AK173" s="697">
        <v>1682</v>
      </c>
      <c r="AL173" s="646"/>
      <c r="AM173" s="645">
        <v>150.75091135832608</v>
      </c>
      <c r="AN173" s="643">
        <v>-6.4599462754141301E-3</v>
      </c>
      <c r="AO173" s="646"/>
      <c r="AP173" s="707">
        <v>172.6995</v>
      </c>
      <c r="AQ173" s="1337">
        <v>147.85</v>
      </c>
      <c r="AR173" s="646"/>
      <c r="AS173" s="645">
        <v>151.88303710832801</v>
      </c>
      <c r="AT173" s="643">
        <v>-5.5594705879675743E-3</v>
      </c>
      <c r="AU173" s="646"/>
      <c r="AV173" s="700"/>
      <c r="AW173" s="701"/>
      <c r="AX173" s="701"/>
      <c r="AY173" s="701"/>
      <c r="AZ173" s="701"/>
      <c r="BA173" s="701"/>
      <c r="BB173" s="701"/>
      <c r="BC173" s="701"/>
      <c r="BD173" s="701"/>
      <c r="BE173" s="701"/>
      <c r="BF173" s="701"/>
      <c r="BG173" s="701"/>
      <c r="BH173" s="701"/>
      <c r="BI173" s="701"/>
      <c r="BJ173" s="701"/>
      <c r="BK173" s="701"/>
      <c r="BL173" s="701"/>
      <c r="BM173" s="701"/>
      <c r="BN173" s="701"/>
      <c r="BO173" s="701"/>
      <c r="BP173" s="701"/>
      <c r="BQ173" s="701"/>
      <c r="BR173" s="701"/>
      <c r="BS173" s="701"/>
      <c r="BT173" s="701"/>
      <c r="BU173" s="701"/>
      <c r="BV173" s="701"/>
      <c r="BW173" s="701"/>
      <c r="BX173" s="701"/>
      <c r="BY173" s="701"/>
      <c r="BZ173" s="701"/>
      <c r="CA173" s="701"/>
      <c r="CB173" s="701"/>
      <c r="CC173" s="701"/>
      <c r="CD173" s="701"/>
      <c r="CE173" s="701"/>
      <c r="CF173" s="701"/>
      <c r="CG173" s="701"/>
      <c r="CH173" s="701"/>
      <c r="CI173" s="701"/>
    </row>
    <row r="174" spans="1:87" ht="30" hidden="1" customHeight="1" outlineLevel="1">
      <c r="A174" s="644">
        <v>42779</v>
      </c>
      <c r="B174" s="1476">
        <v>7</v>
      </c>
      <c r="C174" s="707">
        <v>133.4</v>
      </c>
      <c r="D174" s="707">
        <v>187.4271</v>
      </c>
      <c r="E174" s="696">
        <v>366.57</v>
      </c>
      <c r="F174" s="707">
        <v>151.99290000000002</v>
      </c>
      <c r="G174" s="697">
        <v>4107</v>
      </c>
      <c r="H174" s="707">
        <v>141.50220000000002</v>
      </c>
      <c r="I174" s="697">
        <v>1052</v>
      </c>
      <c r="J174" s="707">
        <v>156.1</v>
      </c>
      <c r="K174" s="707">
        <v>146.12</v>
      </c>
      <c r="L174" s="707">
        <v>177.73</v>
      </c>
      <c r="M174" s="707">
        <v>144.29</v>
      </c>
      <c r="N174" s="707">
        <v>148</v>
      </c>
      <c r="O174" s="707">
        <v>155.7047</v>
      </c>
      <c r="P174" s="697">
        <v>1160</v>
      </c>
      <c r="Q174" s="707">
        <v>158.82</v>
      </c>
      <c r="R174" s="710">
        <v>175</v>
      </c>
      <c r="S174" s="707">
        <v>165.17000000000002</v>
      </c>
      <c r="T174" s="707">
        <v>142.59</v>
      </c>
      <c r="U174" s="707">
        <v>149.91</v>
      </c>
      <c r="V174" s="707">
        <v>154</v>
      </c>
      <c r="W174" s="707">
        <v>159.4693</v>
      </c>
      <c r="X174" s="697">
        <v>49159.840000000004</v>
      </c>
      <c r="Y174" s="707">
        <v>218</v>
      </c>
      <c r="Z174" s="707">
        <v>139.26</v>
      </c>
      <c r="AA174" s="707">
        <v>154.63</v>
      </c>
      <c r="AB174" s="707">
        <v>147.8587</v>
      </c>
      <c r="AC174" s="696">
        <v>637.70000000000005</v>
      </c>
      <c r="AD174" s="707">
        <v>163</v>
      </c>
      <c r="AE174" s="707">
        <v>150.50069999999999</v>
      </c>
      <c r="AF174" s="698">
        <v>679.16</v>
      </c>
      <c r="AG174" s="707">
        <v>156.96</v>
      </c>
      <c r="AH174" s="707">
        <v>158.84</v>
      </c>
      <c r="AI174" s="707">
        <v>150.30000000000001</v>
      </c>
      <c r="AJ174" s="707">
        <v>177.7159</v>
      </c>
      <c r="AK174" s="697">
        <v>1682</v>
      </c>
      <c r="AL174" s="646"/>
      <c r="AM174" s="645">
        <v>150.85370866215123</v>
      </c>
      <c r="AN174" s="643">
        <v>6.8190170725279664E-4</v>
      </c>
      <c r="AO174" s="646"/>
      <c r="AP174" s="707">
        <v>173.7022</v>
      </c>
      <c r="AQ174" s="1337">
        <v>148.1</v>
      </c>
      <c r="AR174" s="646"/>
      <c r="AS174" s="645">
        <v>151.99036497536326</v>
      </c>
      <c r="AT174" s="643">
        <v>7.0664814898790951E-4</v>
      </c>
      <c r="AU174" s="646"/>
      <c r="AV174" s="700"/>
      <c r="AW174" s="701"/>
      <c r="AX174" s="701"/>
      <c r="AY174" s="701"/>
      <c r="AZ174" s="701"/>
      <c r="BA174" s="701"/>
      <c r="BB174" s="701"/>
      <c r="BC174" s="701"/>
      <c r="BD174" s="701"/>
      <c r="BE174" s="701"/>
      <c r="BF174" s="701"/>
      <c r="BG174" s="701"/>
      <c r="BH174" s="701"/>
      <c r="BI174" s="701"/>
      <c r="BJ174" s="701"/>
      <c r="BK174" s="701"/>
      <c r="BL174" s="701"/>
      <c r="BM174" s="701"/>
      <c r="BN174" s="701"/>
      <c r="BO174" s="701"/>
      <c r="BP174" s="701"/>
      <c r="BQ174" s="701"/>
      <c r="BR174" s="701"/>
      <c r="BS174" s="701"/>
      <c r="BT174" s="701"/>
      <c r="BU174" s="701"/>
      <c r="BV174" s="701"/>
      <c r="BW174" s="701"/>
      <c r="BX174" s="701"/>
      <c r="BY174" s="701"/>
      <c r="BZ174" s="701"/>
      <c r="CA174" s="701"/>
      <c r="CB174" s="701"/>
      <c r="CC174" s="701"/>
      <c r="CD174" s="701"/>
      <c r="CE174" s="701"/>
      <c r="CF174" s="701"/>
      <c r="CG174" s="701"/>
      <c r="CH174" s="701"/>
      <c r="CI174" s="701"/>
    </row>
    <row r="175" spans="1:87" ht="30" hidden="1" customHeight="1" outlineLevel="1">
      <c r="A175" s="644">
        <v>42786</v>
      </c>
      <c r="B175" s="1476">
        <v>8</v>
      </c>
      <c r="C175" s="707">
        <v>133.1</v>
      </c>
      <c r="D175" s="707">
        <v>188.02020000000002</v>
      </c>
      <c r="E175" s="696">
        <v>367.73</v>
      </c>
      <c r="F175" s="707">
        <v>152.0299</v>
      </c>
      <c r="G175" s="697">
        <v>4108</v>
      </c>
      <c r="H175" s="707">
        <v>141.5188</v>
      </c>
      <c r="I175" s="697">
        <v>1052</v>
      </c>
      <c r="J175" s="707">
        <v>156.63</v>
      </c>
      <c r="K175" s="707">
        <v>148.86000000000001</v>
      </c>
      <c r="L175" s="707">
        <v>177.73</v>
      </c>
      <c r="M175" s="707">
        <v>146.37</v>
      </c>
      <c r="N175" s="707">
        <v>150</v>
      </c>
      <c r="O175" s="707">
        <v>156.32770000000002</v>
      </c>
      <c r="P175" s="697">
        <v>1163</v>
      </c>
      <c r="Q175" s="707">
        <v>159.79</v>
      </c>
      <c r="R175" s="710">
        <v>177</v>
      </c>
      <c r="S175" s="707">
        <v>168.32</v>
      </c>
      <c r="T175" s="707">
        <v>144.62</v>
      </c>
      <c r="U175" s="707">
        <v>150.22</v>
      </c>
      <c r="V175" s="707">
        <v>154.5</v>
      </c>
      <c r="W175" s="707">
        <v>159.4461</v>
      </c>
      <c r="X175" s="697">
        <v>49118.5</v>
      </c>
      <c r="Y175" s="707">
        <v>218</v>
      </c>
      <c r="Z175" s="707">
        <v>139.29</v>
      </c>
      <c r="AA175" s="707">
        <v>154.66</v>
      </c>
      <c r="AB175" s="707">
        <v>147.42160000000001</v>
      </c>
      <c r="AC175" s="696">
        <v>635.80000000000007</v>
      </c>
      <c r="AD175" s="707">
        <v>166</v>
      </c>
      <c r="AE175" s="707">
        <v>151.3716</v>
      </c>
      <c r="AF175" s="698">
        <v>684.07</v>
      </c>
      <c r="AG175" s="707">
        <v>158.44</v>
      </c>
      <c r="AH175" s="707">
        <v>159.47</v>
      </c>
      <c r="AI175" s="707">
        <v>149.1</v>
      </c>
      <c r="AJ175" s="707">
        <v>176.6857</v>
      </c>
      <c r="AK175" s="697">
        <v>1676</v>
      </c>
      <c r="AL175" s="646"/>
      <c r="AM175" s="645">
        <v>151.37427993281051</v>
      </c>
      <c r="AN175" s="643">
        <v>3.450835085699655E-3</v>
      </c>
      <c r="AO175" s="646"/>
      <c r="AP175" s="707">
        <v>173.78320000000002</v>
      </c>
      <c r="AQ175" s="1337">
        <v>147.42000000000002</v>
      </c>
      <c r="AR175" s="646"/>
      <c r="AS175" s="645">
        <v>152.57449015612767</v>
      </c>
      <c r="AT175" s="643">
        <v>3.843172433062314E-3</v>
      </c>
      <c r="AU175" s="646"/>
      <c r="AV175" s="700"/>
      <c r="AW175" s="701"/>
      <c r="AX175" s="701"/>
      <c r="AY175" s="701"/>
      <c r="AZ175" s="701"/>
      <c r="BA175" s="701"/>
      <c r="BB175" s="701"/>
      <c r="BC175" s="701"/>
      <c r="BD175" s="701"/>
      <c r="BE175" s="701"/>
      <c r="BF175" s="701"/>
      <c r="BG175" s="701"/>
      <c r="BH175" s="701"/>
      <c r="BI175" s="701"/>
      <c r="BJ175" s="701"/>
      <c r="BK175" s="701"/>
      <c r="BL175" s="701"/>
      <c r="BM175" s="701"/>
      <c r="BN175" s="701"/>
      <c r="BO175" s="701"/>
      <c r="BP175" s="701"/>
      <c r="BQ175" s="701"/>
      <c r="BR175" s="701"/>
      <c r="BS175" s="701"/>
      <c r="BT175" s="701"/>
      <c r="BU175" s="701"/>
      <c r="BV175" s="701"/>
      <c r="BW175" s="701"/>
      <c r="BX175" s="701"/>
      <c r="BY175" s="701"/>
      <c r="BZ175" s="701"/>
      <c r="CA175" s="701"/>
      <c r="CB175" s="701"/>
      <c r="CC175" s="701"/>
      <c r="CD175" s="701"/>
      <c r="CE175" s="701"/>
      <c r="CF175" s="701"/>
      <c r="CG175" s="701"/>
      <c r="CH175" s="701"/>
      <c r="CI175" s="701"/>
    </row>
    <row r="176" spans="1:87" ht="30" hidden="1" customHeight="1" outlineLevel="1">
      <c r="A176" s="644">
        <v>42793</v>
      </c>
      <c r="B176" s="1476">
        <v>9</v>
      </c>
      <c r="C176" s="707">
        <v>133.19999999999999</v>
      </c>
      <c r="D176" s="707">
        <v>178.3056</v>
      </c>
      <c r="E176" s="696">
        <v>348.73</v>
      </c>
      <c r="F176" s="707">
        <v>150.5866</v>
      </c>
      <c r="G176" s="697">
        <v>4069</v>
      </c>
      <c r="H176" s="707">
        <v>141.52010000000001</v>
      </c>
      <c r="I176" s="697">
        <v>1052</v>
      </c>
      <c r="J176" s="707">
        <v>157.13</v>
      </c>
      <c r="K176" s="707">
        <v>146.74</v>
      </c>
      <c r="L176" s="707">
        <v>177.73</v>
      </c>
      <c r="M176" s="707">
        <v>147.46</v>
      </c>
      <c r="N176" s="707">
        <v>150</v>
      </c>
      <c r="O176" s="707">
        <v>156.3955</v>
      </c>
      <c r="P176" s="697">
        <v>1161</v>
      </c>
      <c r="Q176" s="707">
        <v>163.19</v>
      </c>
      <c r="R176" s="710">
        <v>177</v>
      </c>
      <c r="S176" s="707">
        <v>169.1</v>
      </c>
      <c r="T176" s="707">
        <v>145.62</v>
      </c>
      <c r="U176" s="707">
        <v>151.68</v>
      </c>
      <c r="V176" s="707">
        <v>154.9</v>
      </c>
      <c r="W176" s="707">
        <v>159.1609</v>
      </c>
      <c r="X176" s="697">
        <v>49116.36</v>
      </c>
      <c r="Y176" s="707">
        <v>218</v>
      </c>
      <c r="Z176" s="707">
        <v>139.16</v>
      </c>
      <c r="AA176" s="707">
        <v>155.43</v>
      </c>
      <c r="AB176" s="707">
        <v>148.01670000000001</v>
      </c>
      <c r="AC176" s="696">
        <v>637.14</v>
      </c>
      <c r="AD176" s="707">
        <v>167</v>
      </c>
      <c r="AE176" s="707">
        <v>153.8707</v>
      </c>
      <c r="AF176" s="698">
        <v>695.9</v>
      </c>
      <c r="AG176" s="707">
        <v>157.68</v>
      </c>
      <c r="AH176" s="707">
        <v>159.96</v>
      </c>
      <c r="AI176" s="707">
        <v>150.29</v>
      </c>
      <c r="AJ176" s="707">
        <v>175.518</v>
      </c>
      <c r="AK176" s="697">
        <v>1674</v>
      </c>
      <c r="AL176" s="646"/>
      <c r="AM176" s="645">
        <v>151.7627825904523</v>
      </c>
      <c r="AN176" s="643">
        <v>2.5665037535718138E-3</v>
      </c>
      <c r="AO176" s="646"/>
      <c r="AP176" s="707">
        <v>173.48410000000001</v>
      </c>
      <c r="AQ176" s="1337">
        <v>148.43</v>
      </c>
      <c r="AR176" s="646"/>
      <c r="AS176" s="645">
        <v>152.90172588429112</v>
      </c>
      <c r="AT176" s="643">
        <v>2.1447604237680995E-3</v>
      </c>
      <c r="AU176" s="646"/>
      <c r="AV176" s="700"/>
      <c r="AW176" s="701"/>
      <c r="AX176" s="701"/>
      <c r="AY176" s="701"/>
      <c r="AZ176" s="701"/>
      <c r="BA176" s="701"/>
      <c r="BB176" s="701"/>
      <c r="BC176" s="701"/>
      <c r="BD176" s="701"/>
      <c r="BE176" s="701"/>
      <c r="BF176" s="701"/>
      <c r="BG176" s="701"/>
      <c r="BH176" s="701"/>
      <c r="BI176" s="701"/>
      <c r="BJ176" s="701"/>
      <c r="BK176" s="701"/>
      <c r="BL176" s="701"/>
      <c r="BM176" s="701"/>
      <c r="BN176" s="701"/>
      <c r="BO176" s="701"/>
      <c r="BP176" s="701"/>
      <c r="BQ176" s="701"/>
      <c r="BR176" s="701"/>
      <c r="BS176" s="701"/>
      <c r="BT176" s="701"/>
      <c r="BU176" s="701"/>
      <c r="BV176" s="701"/>
      <c r="BW176" s="701"/>
      <c r="BX176" s="701"/>
      <c r="BY176" s="701"/>
      <c r="BZ176" s="701"/>
      <c r="CA176" s="701"/>
      <c r="CB176" s="701"/>
      <c r="CC176" s="701"/>
      <c r="CD176" s="701"/>
      <c r="CE176" s="701"/>
      <c r="CF176" s="701"/>
      <c r="CG176" s="701"/>
      <c r="CH176" s="701"/>
      <c r="CI176" s="701"/>
    </row>
    <row r="177" spans="1:87" ht="40.35" hidden="1" customHeight="1" outlineLevel="1" collapsed="1">
      <c r="A177" s="644">
        <v>42800</v>
      </c>
      <c r="B177" s="1476">
        <v>10</v>
      </c>
      <c r="C177" s="707">
        <v>134.6</v>
      </c>
      <c r="D177" s="707">
        <v>178.22370000000001</v>
      </c>
      <c r="E177" s="696">
        <v>348.57</v>
      </c>
      <c r="F177" s="707">
        <v>152.0299</v>
      </c>
      <c r="G177" s="697">
        <v>4108</v>
      </c>
      <c r="H177" s="707">
        <v>141.52070000000001</v>
      </c>
      <c r="I177" s="697">
        <v>1052</v>
      </c>
      <c r="J177" s="707">
        <v>159.36000000000001</v>
      </c>
      <c r="K177" s="707">
        <v>148.33000000000001</v>
      </c>
      <c r="L177" s="707">
        <v>175.5</v>
      </c>
      <c r="M177" s="707">
        <v>149.56</v>
      </c>
      <c r="N177" s="707">
        <v>151</v>
      </c>
      <c r="O177" s="707">
        <v>158.8066</v>
      </c>
      <c r="P177" s="697">
        <v>1178</v>
      </c>
      <c r="Q177" s="707">
        <v>163.55000000000001</v>
      </c>
      <c r="R177" s="707">
        <v>178</v>
      </c>
      <c r="S177" s="707">
        <v>178.61</v>
      </c>
      <c r="T177" s="707">
        <v>146.21</v>
      </c>
      <c r="U177" s="707">
        <v>154.99</v>
      </c>
      <c r="V177" s="707">
        <v>157.9</v>
      </c>
      <c r="W177" s="707">
        <v>159.6713</v>
      </c>
      <c r="X177" s="697">
        <v>49615.12</v>
      </c>
      <c r="Y177" s="707">
        <v>218</v>
      </c>
      <c r="Z177" s="707">
        <v>141.07</v>
      </c>
      <c r="AA177" s="707">
        <v>158.07</v>
      </c>
      <c r="AB177" s="707">
        <v>150.1146</v>
      </c>
      <c r="AC177" s="696">
        <v>647.62</v>
      </c>
      <c r="AD177" s="707">
        <v>171</v>
      </c>
      <c r="AE177" s="707">
        <v>154.8509</v>
      </c>
      <c r="AF177" s="698">
        <v>703.43000000000006</v>
      </c>
      <c r="AG177" s="707">
        <v>159.29</v>
      </c>
      <c r="AH177" s="707">
        <v>160.47999999999999</v>
      </c>
      <c r="AI177" s="707">
        <v>150.59</v>
      </c>
      <c r="AJ177" s="707">
        <v>175.2535</v>
      </c>
      <c r="AK177" s="697">
        <v>1673</v>
      </c>
      <c r="AL177" s="646"/>
      <c r="AM177" s="645">
        <v>153.48058522266356</v>
      </c>
      <c r="AN177" s="643">
        <v>1.1318997997334712E-2</v>
      </c>
      <c r="AO177" s="646"/>
      <c r="AP177" s="707">
        <v>171.6944</v>
      </c>
      <c r="AQ177" s="1337">
        <v>148.95000000000002</v>
      </c>
      <c r="AR177" s="646"/>
      <c r="AS177" s="645">
        <v>154.48267619704967</v>
      </c>
      <c r="AT177" s="643">
        <v>1.0339649886979885E-2</v>
      </c>
      <c r="AU177" s="646"/>
      <c r="AV177" s="700"/>
      <c r="AW177" s="701"/>
      <c r="AX177" s="701"/>
      <c r="AY177" s="701"/>
      <c r="AZ177" s="701"/>
      <c r="BA177" s="701"/>
      <c r="BB177" s="701"/>
      <c r="BC177" s="701"/>
      <c r="BD177" s="701"/>
      <c r="BE177" s="701"/>
      <c r="BF177" s="701"/>
      <c r="BG177" s="701"/>
      <c r="BH177" s="701"/>
      <c r="BI177" s="701"/>
      <c r="BJ177" s="701"/>
      <c r="BK177" s="701"/>
      <c r="BL177" s="701"/>
      <c r="BM177" s="701"/>
      <c r="BN177" s="701"/>
      <c r="BO177" s="701"/>
      <c r="BP177" s="701"/>
      <c r="BQ177" s="701"/>
      <c r="BR177" s="701"/>
      <c r="BS177" s="701"/>
      <c r="BT177" s="701"/>
      <c r="BU177" s="701"/>
      <c r="BV177" s="701"/>
      <c r="BW177" s="701"/>
      <c r="BX177" s="701"/>
      <c r="BY177" s="701"/>
      <c r="BZ177" s="701"/>
      <c r="CA177" s="701"/>
      <c r="CB177" s="701"/>
      <c r="CC177" s="701"/>
      <c r="CD177" s="701"/>
      <c r="CE177" s="701"/>
      <c r="CF177" s="701"/>
      <c r="CG177" s="701"/>
      <c r="CH177" s="701"/>
      <c r="CI177" s="701"/>
    </row>
    <row r="178" spans="1:87" ht="40.35" hidden="1" customHeight="1" outlineLevel="1">
      <c r="A178" s="644">
        <v>42807</v>
      </c>
      <c r="B178" s="1476">
        <v>11</v>
      </c>
      <c r="C178" s="707">
        <v>138.1</v>
      </c>
      <c r="D178" s="707">
        <v>177.7124</v>
      </c>
      <c r="E178" s="696">
        <v>347.57</v>
      </c>
      <c r="F178" s="707">
        <v>153.14020000000002</v>
      </c>
      <c r="G178" s="697">
        <v>4138</v>
      </c>
      <c r="H178" s="707">
        <v>144.87569999999999</v>
      </c>
      <c r="I178" s="697">
        <v>1077</v>
      </c>
      <c r="J178" s="707">
        <v>161.02000000000001</v>
      </c>
      <c r="K178" s="707">
        <v>148.56</v>
      </c>
      <c r="L178" s="707">
        <v>175.5</v>
      </c>
      <c r="M178" s="707">
        <v>153.30000000000001</v>
      </c>
      <c r="N178" s="707">
        <v>150</v>
      </c>
      <c r="O178" s="707">
        <v>160.32580000000002</v>
      </c>
      <c r="P178" s="697">
        <v>1190</v>
      </c>
      <c r="Q178" s="707">
        <v>165.58</v>
      </c>
      <c r="R178" s="707">
        <v>178</v>
      </c>
      <c r="S178" s="707">
        <v>178</v>
      </c>
      <c r="T178" s="707">
        <v>151.46</v>
      </c>
      <c r="U178" s="707">
        <v>153.96</v>
      </c>
      <c r="V178" s="707">
        <v>160.5</v>
      </c>
      <c r="W178" s="707">
        <v>163.4186</v>
      </c>
      <c r="X178" s="697">
        <v>50752.92</v>
      </c>
      <c r="Y178" s="707">
        <v>218</v>
      </c>
      <c r="Z178" s="707">
        <v>143.11000000000001</v>
      </c>
      <c r="AA178" s="707">
        <v>160.58000000000001</v>
      </c>
      <c r="AB178" s="707">
        <v>152.4331</v>
      </c>
      <c r="AC178" s="696">
        <v>657.64</v>
      </c>
      <c r="AD178" s="707">
        <v>172</v>
      </c>
      <c r="AE178" s="707">
        <v>155.85820000000001</v>
      </c>
      <c r="AF178" s="698">
        <v>709.56000000000006</v>
      </c>
      <c r="AG178" s="707">
        <v>162.38</v>
      </c>
      <c r="AH178" s="707">
        <v>160.85</v>
      </c>
      <c r="AI178" s="707">
        <v>149.77000000000001</v>
      </c>
      <c r="AJ178" s="707">
        <v>175.8271</v>
      </c>
      <c r="AK178" s="697">
        <v>1673</v>
      </c>
      <c r="AL178" s="646"/>
      <c r="AM178" s="645">
        <v>155.38601241540772</v>
      </c>
      <c r="AN178" s="643">
        <v>1.2414776696217489E-2</v>
      </c>
      <c r="AO178" s="646"/>
      <c r="AP178" s="707">
        <v>171.9316</v>
      </c>
      <c r="AQ178" s="1337">
        <v>149.75</v>
      </c>
      <c r="AR178" s="646"/>
      <c r="AS178" s="645">
        <v>155.52127653077494</v>
      </c>
      <c r="AT178" s="643">
        <v>6.7230861044929036E-3</v>
      </c>
      <c r="AU178" s="646"/>
      <c r="AV178" s="700"/>
      <c r="AW178" s="701"/>
      <c r="AX178" s="701"/>
      <c r="AY178" s="701"/>
      <c r="AZ178" s="701"/>
      <c r="BA178" s="701"/>
      <c r="BB178" s="701"/>
      <c r="BC178" s="701"/>
      <c r="BD178" s="701"/>
      <c r="BE178" s="701"/>
      <c r="BF178" s="701"/>
      <c r="BG178" s="701"/>
      <c r="BH178" s="701"/>
      <c r="BI178" s="701"/>
      <c r="BJ178" s="701"/>
      <c r="BK178" s="701"/>
      <c r="BL178" s="701"/>
      <c r="BM178" s="701"/>
      <c r="BN178" s="701"/>
      <c r="BO178" s="701"/>
      <c r="BP178" s="701"/>
      <c r="BQ178" s="701"/>
      <c r="BR178" s="701"/>
      <c r="BS178" s="701"/>
      <c r="BT178" s="701"/>
      <c r="BU178" s="701"/>
      <c r="BV178" s="701"/>
      <c r="BW178" s="701"/>
      <c r="BX178" s="701"/>
      <c r="BY178" s="701"/>
      <c r="BZ178" s="701"/>
      <c r="CA178" s="701"/>
      <c r="CB178" s="701"/>
      <c r="CC178" s="701"/>
      <c r="CD178" s="701"/>
      <c r="CE178" s="701"/>
      <c r="CF178" s="701"/>
      <c r="CG178" s="701"/>
      <c r="CH178" s="701"/>
      <c r="CI178" s="701"/>
    </row>
    <row r="179" spans="1:87" ht="40.35" hidden="1" customHeight="1" outlineLevel="1">
      <c r="A179" s="644">
        <v>42814</v>
      </c>
      <c r="B179" s="1476">
        <v>12</v>
      </c>
      <c r="C179" s="707">
        <v>138.6</v>
      </c>
      <c r="D179" s="707">
        <v>172.13930000000002</v>
      </c>
      <c r="E179" s="696">
        <v>336.67</v>
      </c>
      <c r="F179" s="707">
        <v>154.25040000000001</v>
      </c>
      <c r="G179" s="697">
        <v>4168</v>
      </c>
      <c r="H179" s="707">
        <v>144.83430000000001</v>
      </c>
      <c r="I179" s="697">
        <v>1077</v>
      </c>
      <c r="J179" s="707">
        <v>163.64000000000001</v>
      </c>
      <c r="K179" s="707">
        <v>149.37</v>
      </c>
      <c r="L179" s="707">
        <v>173.64000000000001</v>
      </c>
      <c r="M179" s="707">
        <v>154.69</v>
      </c>
      <c r="N179" s="707">
        <v>152</v>
      </c>
      <c r="O179" s="707">
        <v>158.09520000000001</v>
      </c>
      <c r="P179" s="697">
        <v>1172</v>
      </c>
      <c r="Q179" s="707">
        <v>163.71</v>
      </c>
      <c r="R179" s="707">
        <v>178</v>
      </c>
      <c r="S179" s="707">
        <v>178.20000000000002</v>
      </c>
      <c r="T179" s="707">
        <v>154.72</v>
      </c>
      <c r="U179" s="707">
        <v>156.20000000000002</v>
      </c>
      <c r="V179" s="707">
        <v>161.1</v>
      </c>
      <c r="W179" s="707">
        <v>162.9485</v>
      </c>
      <c r="X179" s="697">
        <v>50362.270000000004</v>
      </c>
      <c r="Y179" s="707">
        <v>218</v>
      </c>
      <c r="Z179" s="707">
        <v>145.35</v>
      </c>
      <c r="AA179" s="707">
        <v>162.01</v>
      </c>
      <c r="AB179" s="707">
        <v>155.73150000000001</v>
      </c>
      <c r="AC179" s="696">
        <v>665.91</v>
      </c>
      <c r="AD179" s="707">
        <v>173</v>
      </c>
      <c r="AE179" s="707">
        <v>156.75700000000001</v>
      </c>
      <c r="AF179" s="698">
        <v>714.55000000000007</v>
      </c>
      <c r="AG179" s="707">
        <v>163.88</v>
      </c>
      <c r="AH179" s="707">
        <v>162.66</v>
      </c>
      <c r="AI179" s="707">
        <v>150.5</v>
      </c>
      <c r="AJ179" s="707">
        <v>176.06310000000002</v>
      </c>
      <c r="AK179" s="697">
        <v>1674</v>
      </c>
      <c r="AL179" s="646"/>
      <c r="AM179" s="645">
        <v>157.1576928669588</v>
      </c>
      <c r="AN179" s="643">
        <v>1.1401801384893551E-2</v>
      </c>
      <c r="AO179" s="646"/>
      <c r="AP179" s="707">
        <v>173.0163</v>
      </c>
      <c r="AQ179" s="1337">
        <v>149.95000000000002</v>
      </c>
      <c r="AR179" s="646"/>
      <c r="AS179" s="645">
        <v>157.13232299458863</v>
      </c>
      <c r="AT179" s="643">
        <v>1.0359010032269689E-2</v>
      </c>
      <c r="AU179" s="646"/>
      <c r="AV179" s="700"/>
      <c r="AW179" s="701"/>
      <c r="AX179" s="701"/>
      <c r="AY179" s="701"/>
      <c r="AZ179" s="701"/>
      <c r="BA179" s="701"/>
      <c r="BB179" s="701"/>
      <c r="BC179" s="701"/>
      <c r="BD179" s="701"/>
      <c r="BE179" s="701"/>
      <c r="BF179" s="701"/>
      <c r="BG179" s="701"/>
      <c r="BH179" s="701"/>
      <c r="BI179" s="701"/>
      <c r="BJ179" s="701"/>
      <c r="BK179" s="701"/>
      <c r="BL179" s="701"/>
      <c r="BM179" s="701"/>
      <c r="BN179" s="701"/>
      <c r="BO179" s="701"/>
      <c r="BP179" s="701"/>
      <c r="BQ179" s="701"/>
      <c r="BR179" s="701"/>
      <c r="BS179" s="701"/>
      <c r="BT179" s="701"/>
      <c r="BU179" s="701"/>
      <c r="BV179" s="701"/>
      <c r="BW179" s="701"/>
      <c r="BX179" s="701"/>
      <c r="BY179" s="701"/>
      <c r="BZ179" s="701"/>
      <c r="CA179" s="701"/>
      <c r="CB179" s="701"/>
      <c r="CC179" s="701"/>
      <c r="CD179" s="701"/>
      <c r="CE179" s="701"/>
      <c r="CF179" s="701"/>
      <c r="CG179" s="701"/>
      <c r="CH179" s="701"/>
      <c r="CI179" s="701"/>
    </row>
    <row r="180" spans="1:87" ht="40.35" hidden="1" customHeight="1" outlineLevel="1">
      <c r="A180" s="644">
        <v>42821</v>
      </c>
      <c r="B180" s="1476">
        <v>13</v>
      </c>
      <c r="C180" s="707">
        <v>143</v>
      </c>
      <c r="D180" s="707">
        <v>172.37450000000001</v>
      </c>
      <c r="E180" s="696">
        <v>337.13</v>
      </c>
      <c r="F180" s="707">
        <v>156.3442</v>
      </c>
      <c r="G180" s="697">
        <v>4225</v>
      </c>
      <c r="H180" s="707">
        <v>147.46210000000002</v>
      </c>
      <c r="I180" s="697">
        <v>1097</v>
      </c>
      <c r="J180" s="707">
        <v>169.14000000000001</v>
      </c>
      <c r="K180" s="707">
        <v>150.53</v>
      </c>
      <c r="L180" s="707">
        <v>175.5</v>
      </c>
      <c r="M180" s="707">
        <v>156.64000000000001</v>
      </c>
      <c r="N180" s="707">
        <v>155</v>
      </c>
      <c r="O180" s="707">
        <v>162.40049999999999</v>
      </c>
      <c r="P180" s="697">
        <v>1208</v>
      </c>
      <c r="Q180" s="707">
        <v>163.72</v>
      </c>
      <c r="R180" s="707">
        <v>178</v>
      </c>
      <c r="S180" s="707">
        <v>177.78</v>
      </c>
      <c r="T180" s="707">
        <v>160.72</v>
      </c>
      <c r="U180" s="707">
        <v>161.02000000000001</v>
      </c>
      <c r="V180" s="707">
        <v>166.20000000000002</v>
      </c>
      <c r="W180" s="707">
        <v>166.82210000000001</v>
      </c>
      <c r="X180" s="697">
        <v>51558.04</v>
      </c>
      <c r="Y180" s="707">
        <v>218</v>
      </c>
      <c r="Z180" s="707">
        <v>149.58000000000001</v>
      </c>
      <c r="AA180" s="707">
        <v>167.14000000000001</v>
      </c>
      <c r="AB180" s="707">
        <v>162.0317</v>
      </c>
      <c r="AC180" s="696">
        <v>687.38</v>
      </c>
      <c r="AD180" s="707">
        <v>177</v>
      </c>
      <c r="AE180" s="707">
        <v>161.01130000000001</v>
      </c>
      <c r="AF180" s="698">
        <v>732.85</v>
      </c>
      <c r="AG180" s="707">
        <v>165.02</v>
      </c>
      <c r="AH180" s="707">
        <v>163.93</v>
      </c>
      <c r="AI180" s="707">
        <v>151.51</v>
      </c>
      <c r="AJ180" s="707">
        <v>175.32330000000002</v>
      </c>
      <c r="AK180" s="697">
        <v>1673</v>
      </c>
      <c r="AL180" s="646"/>
      <c r="AM180" s="645">
        <v>161.35482067258749</v>
      </c>
      <c r="AN180" s="643">
        <v>2.6706473791147767E-2</v>
      </c>
      <c r="AO180" s="646"/>
      <c r="AP180" s="707">
        <v>175.78660000000002</v>
      </c>
      <c r="AQ180" s="1337">
        <v>151.46</v>
      </c>
      <c r="AR180" s="646"/>
      <c r="AS180" s="645">
        <v>161.22281867624071</v>
      </c>
      <c r="AT180" s="643">
        <v>2.6032172144447641E-2</v>
      </c>
      <c r="AU180" s="646"/>
      <c r="AV180" s="700"/>
      <c r="AW180" s="701"/>
      <c r="AX180" s="701"/>
      <c r="AY180" s="701"/>
      <c r="AZ180" s="701"/>
      <c r="BA180" s="701"/>
      <c r="BB180" s="701"/>
      <c r="BC180" s="701"/>
      <c r="BD180" s="701"/>
      <c r="BE180" s="701"/>
      <c r="BF180" s="701"/>
      <c r="BG180" s="701"/>
      <c r="BH180" s="701"/>
      <c r="BI180" s="701"/>
      <c r="BJ180" s="701"/>
      <c r="BK180" s="701"/>
      <c r="BL180" s="701"/>
      <c r="BM180" s="701"/>
      <c r="BN180" s="701"/>
      <c r="BO180" s="701"/>
      <c r="BP180" s="701"/>
      <c r="BQ180" s="701"/>
      <c r="BR180" s="701"/>
      <c r="BS180" s="701"/>
      <c r="BT180" s="701"/>
      <c r="BU180" s="701"/>
      <c r="BV180" s="701"/>
      <c r="BW180" s="701"/>
      <c r="BX180" s="701"/>
      <c r="BY180" s="701"/>
      <c r="BZ180" s="701"/>
      <c r="CA180" s="701"/>
      <c r="CB180" s="701"/>
      <c r="CC180" s="701"/>
      <c r="CD180" s="701"/>
      <c r="CE180" s="701"/>
      <c r="CF180" s="701"/>
      <c r="CG180" s="701"/>
      <c r="CH180" s="701"/>
      <c r="CI180" s="701"/>
    </row>
    <row r="181" spans="1:87" ht="40.35" hidden="1" customHeight="1" outlineLevel="1">
      <c r="A181" s="644">
        <v>42828</v>
      </c>
      <c r="B181" s="1476">
        <v>14</v>
      </c>
      <c r="C181" s="707">
        <v>150.70000000000002</v>
      </c>
      <c r="D181" s="707">
        <v>172.37450000000001</v>
      </c>
      <c r="E181" s="696">
        <v>337.13</v>
      </c>
      <c r="F181" s="707">
        <v>161.07060000000001</v>
      </c>
      <c r="G181" s="697">
        <v>4327</v>
      </c>
      <c r="H181" s="707">
        <v>151.4144</v>
      </c>
      <c r="I181" s="697">
        <v>1126</v>
      </c>
      <c r="J181" s="707">
        <v>175.03</v>
      </c>
      <c r="K181" s="707">
        <v>153.85</v>
      </c>
      <c r="L181" s="707">
        <v>175.5</v>
      </c>
      <c r="M181" s="707">
        <v>160.68</v>
      </c>
      <c r="N181" s="707">
        <v>160</v>
      </c>
      <c r="O181" s="707">
        <v>168.38740000000001</v>
      </c>
      <c r="P181" s="697">
        <v>1254</v>
      </c>
      <c r="Q181" s="707">
        <v>164.25</v>
      </c>
      <c r="R181" s="707">
        <v>178</v>
      </c>
      <c r="S181" s="707">
        <v>178.06</v>
      </c>
      <c r="T181" s="707">
        <v>169.61</v>
      </c>
      <c r="U181" s="707">
        <v>166.35</v>
      </c>
      <c r="V181" s="707">
        <v>172.70000000000002</v>
      </c>
      <c r="W181" s="707">
        <v>172.79230000000001</v>
      </c>
      <c r="X181" s="697">
        <v>53468.61</v>
      </c>
      <c r="Y181" s="707">
        <v>218</v>
      </c>
      <c r="Z181" s="707">
        <v>156.11000000000001</v>
      </c>
      <c r="AA181" s="707">
        <v>173.46</v>
      </c>
      <c r="AB181" s="707">
        <v>167.8115</v>
      </c>
      <c r="AC181" s="696">
        <v>710.08</v>
      </c>
      <c r="AD181" s="707">
        <v>181</v>
      </c>
      <c r="AE181" s="707">
        <v>168.9829</v>
      </c>
      <c r="AF181" s="698">
        <v>766.34</v>
      </c>
      <c r="AG181" s="707">
        <v>171.99</v>
      </c>
      <c r="AH181" s="707">
        <v>165.48</v>
      </c>
      <c r="AI181" s="707">
        <v>152.32</v>
      </c>
      <c r="AJ181" s="707">
        <v>174.65110000000001</v>
      </c>
      <c r="AK181" s="697">
        <v>1672</v>
      </c>
      <c r="AL181" s="646"/>
      <c r="AM181" s="645">
        <v>166.52107134980244</v>
      </c>
      <c r="AN181" s="643">
        <v>3.2017950599059208E-2</v>
      </c>
      <c r="AO181" s="646"/>
      <c r="AP181" s="707">
        <v>178.47200000000001</v>
      </c>
      <c r="AQ181" s="1337">
        <v>152.64000000000001</v>
      </c>
      <c r="AR181" s="646"/>
      <c r="AS181" s="645">
        <v>166.40350471510675</v>
      </c>
      <c r="AT181" s="643">
        <v>3.213370217319933E-2</v>
      </c>
      <c r="AU181" s="646"/>
      <c r="AV181" s="700"/>
      <c r="AW181" s="701"/>
      <c r="AX181" s="701"/>
      <c r="AY181" s="701"/>
      <c r="AZ181" s="701"/>
      <c r="BA181" s="701"/>
      <c r="BB181" s="701"/>
      <c r="BC181" s="701"/>
      <c r="BD181" s="701"/>
      <c r="BE181" s="701"/>
      <c r="BF181" s="701"/>
      <c r="BG181" s="701"/>
      <c r="BH181" s="701"/>
      <c r="BI181" s="701"/>
      <c r="BJ181" s="701"/>
      <c r="BK181" s="701"/>
      <c r="BL181" s="701"/>
      <c r="BM181" s="701"/>
      <c r="BN181" s="701"/>
      <c r="BO181" s="701"/>
      <c r="BP181" s="701"/>
      <c r="BQ181" s="701"/>
      <c r="BR181" s="701"/>
      <c r="BS181" s="701"/>
      <c r="BT181" s="701"/>
      <c r="BU181" s="701"/>
      <c r="BV181" s="701"/>
      <c r="BW181" s="701"/>
      <c r="BX181" s="701"/>
      <c r="BY181" s="701"/>
      <c r="BZ181" s="701"/>
      <c r="CA181" s="701"/>
      <c r="CB181" s="701"/>
      <c r="CC181" s="701"/>
      <c r="CD181" s="701"/>
      <c r="CE181" s="701"/>
      <c r="CF181" s="701"/>
      <c r="CG181" s="701"/>
      <c r="CH181" s="701"/>
      <c r="CI181" s="701"/>
    </row>
    <row r="182" spans="1:87" ht="40.35" hidden="1" customHeight="1" outlineLevel="1" collapsed="1">
      <c r="A182" s="644">
        <v>42835</v>
      </c>
      <c r="B182" s="1476">
        <v>15</v>
      </c>
      <c r="C182" s="707">
        <v>155.6</v>
      </c>
      <c r="D182" s="707">
        <v>177.1807</v>
      </c>
      <c r="E182" s="696">
        <v>346.53000000000003</v>
      </c>
      <c r="F182" s="707">
        <v>166.2593</v>
      </c>
      <c r="G182" s="697">
        <v>4431</v>
      </c>
      <c r="H182" s="707">
        <v>155.4375</v>
      </c>
      <c r="I182" s="697">
        <v>1156</v>
      </c>
      <c r="J182" s="707">
        <v>177.64000000000001</v>
      </c>
      <c r="K182" s="707">
        <v>154.39000000000001</v>
      </c>
      <c r="L182" s="707">
        <v>176.43</v>
      </c>
      <c r="M182" s="707">
        <v>166.45000000000002</v>
      </c>
      <c r="N182" s="707">
        <v>164</v>
      </c>
      <c r="O182" s="707">
        <v>170.3477</v>
      </c>
      <c r="P182" s="697">
        <v>1266</v>
      </c>
      <c r="Q182" s="707">
        <v>164.71</v>
      </c>
      <c r="R182" s="707">
        <v>178</v>
      </c>
      <c r="S182" s="707">
        <v>178.06</v>
      </c>
      <c r="T182" s="707">
        <v>175.91</v>
      </c>
      <c r="U182" s="707">
        <v>172.3</v>
      </c>
      <c r="V182" s="707">
        <v>175.3</v>
      </c>
      <c r="W182" s="707">
        <v>177.2903</v>
      </c>
      <c r="X182" s="697">
        <v>55282.41</v>
      </c>
      <c r="Y182" s="707">
        <v>218</v>
      </c>
      <c r="Z182" s="707">
        <v>158.74</v>
      </c>
      <c r="AA182" s="707">
        <v>176.4</v>
      </c>
      <c r="AB182" s="707">
        <v>169.244</v>
      </c>
      <c r="AC182" s="696">
        <v>717.58</v>
      </c>
      <c r="AD182" s="707">
        <v>185</v>
      </c>
      <c r="AE182" s="707">
        <v>180.56820000000002</v>
      </c>
      <c r="AF182" s="698">
        <v>815.58</v>
      </c>
      <c r="AG182" s="707">
        <v>175.23</v>
      </c>
      <c r="AH182" s="707">
        <v>167.85</v>
      </c>
      <c r="AI182" s="707">
        <v>152.64000000000001</v>
      </c>
      <c r="AJ182" s="707">
        <v>174.42910000000001</v>
      </c>
      <c r="AK182" s="697">
        <v>1672</v>
      </c>
      <c r="AL182" s="646"/>
      <c r="AM182" s="645">
        <v>169.63944393809987</v>
      </c>
      <c r="AN182" s="643">
        <v>1.87265945565942E-2</v>
      </c>
      <c r="AO182" s="646"/>
      <c r="AP182" s="707">
        <v>181.3235</v>
      </c>
      <c r="AQ182" s="1337">
        <v>154.22</v>
      </c>
      <c r="AR182" s="646"/>
      <c r="AS182" s="645">
        <v>169.76525939837225</v>
      </c>
      <c r="AT182" s="643">
        <v>2.0202427160539882E-2</v>
      </c>
      <c r="AU182" s="646"/>
      <c r="AV182" s="700"/>
      <c r="AW182" s="701"/>
      <c r="AX182" s="701"/>
      <c r="AY182" s="701"/>
      <c r="AZ182" s="701"/>
      <c r="BA182" s="701"/>
      <c r="BB182" s="701"/>
      <c r="BC182" s="701"/>
      <c r="BD182" s="701"/>
      <c r="BE182" s="701"/>
      <c r="BF182" s="701"/>
      <c r="BG182" s="701"/>
      <c r="BH182" s="701"/>
      <c r="BI182" s="701"/>
      <c r="BJ182" s="701"/>
      <c r="BK182" s="701"/>
      <c r="BL182" s="701"/>
      <c r="BM182" s="701"/>
      <c r="BN182" s="701"/>
      <c r="BO182" s="701"/>
      <c r="BP182" s="701"/>
      <c r="BQ182" s="701"/>
      <c r="BR182" s="701"/>
      <c r="BS182" s="701"/>
      <c r="BT182" s="701"/>
      <c r="BU182" s="701"/>
      <c r="BV182" s="701"/>
      <c r="BW182" s="701"/>
      <c r="BX182" s="701"/>
      <c r="BY182" s="701"/>
      <c r="BZ182" s="701"/>
      <c r="CA182" s="701"/>
      <c r="CB182" s="701"/>
      <c r="CC182" s="701"/>
      <c r="CD182" s="701"/>
      <c r="CE182" s="701"/>
      <c r="CF182" s="701"/>
      <c r="CG182" s="701"/>
      <c r="CH182" s="701"/>
      <c r="CI182" s="701"/>
    </row>
    <row r="183" spans="1:87" ht="40.35" hidden="1" customHeight="1" outlineLevel="1">
      <c r="A183" s="644">
        <v>42842</v>
      </c>
      <c r="B183" s="1476">
        <v>16</v>
      </c>
      <c r="C183" s="707">
        <v>155.6</v>
      </c>
      <c r="D183" s="707">
        <v>192.5197</v>
      </c>
      <c r="E183" s="696">
        <v>376.53000000000003</v>
      </c>
      <c r="F183" s="707">
        <v>165.47880000000001</v>
      </c>
      <c r="G183" s="697">
        <v>4438</v>
      </c>
      <c r="H183" s="707">
        <v>155.42440000000002</v>
      </c>
      <c r="I183" s="697">
        <v>1156</v>
      </c>
      <c r="J183" s="707">
        <v>177.58</v>
      </c>
      <c r="K183" s="707">
        <v>154.72</v>
      </c>
      <c r="L183" s="707">
        <v>176.43</v>
      </c>
      <c r="M183" s="707">
        <v>166.25</v>
      </c>
      <c r="N183" s="707">
        <v>166</v>
      </c>
      <c r="O183" s="707">
        <v>173.43890000000002</v>
      </c>
      <c r="P183" s="697">
        <v>1291</v>
      </c>
      <c r="Q183" s="707">
        <v>164.43</v>
      </c>
      <c r="R183" s="707">
        <v>178</v>
      </c>
      <c r="S183" s="707">
        <v>191.25</v>
      </c>
      <c r="T183" s="707">
        <v>178.58</v>
      </c>
      <c r="U183" s="707">
        <v>171.9</v>
      </c>
      <c r="V183" s="707">
        <v>175.3</v>
      </c>
      <c r="W183" s="707">
        <v>177.3032</v>
      </c>
      <c r="X183" s="697">
        <v>55536.18</v>
      </c>
      <c r="Y183" s="707">
        <v>218</v>
      </c>
      <c r="Z183" s="707">
        <v>158.69</v>
      </c>
      <c r="AA183" s="707">
        <v>175.8</v>
      </c>
      <c r="AB183" s="707">
        <v>169.7893</v>
      </c>
      <c r="AC183" s="696">
        <v>722</v>
      </c>
      <c r="AD183" s="707">
        <v>185</v>
      </c>
      <c r="AE183" s="707">
        <v>182.2775</v>
      </c>
      <c r="AF183" s="698">
        <v>825.92000000000007</v>
      </c>
      <c r="AG183" s="707">
        <v>171.55</v>
      </c>
      <c r="AH183" s="707">
        <v>172.02</v>
      </c>
      <c r="AI183" s="707">
        <v>154.20000000000002</v>
      </c>
      <c r="AJ183" s="707">
        <v>174.9152</v>
      </c>
      <c r="AK183" s="697">
        <v>1681</v>
      </c>
      <c r="AL183" s="646"/>
      <c r="AM183" s="645">
        <v>170.02706003121267</v>
      </c>
      <c r="AN183" s="643">
        <v>2.2849408375462676E-3</v>
      </c>
      <c r="AO183" s="646"/>
      <c r="AP183" s="707">
        <v>183.8554</v>
      </c>
      <c r="AQ183" s="1337">
        <v>154.62</v>
      </c>
      <c r="AR183" s="646"/>
      <c r="AS183" s="645">
        <v>170.28698499423621</v>
      </c>
      <c r="AT183" s="643">
        <v>3.0732176754708629E-3</v>
      </c>
      <c r="AU183" s="646"/>
      <c r="AV183" s="700"/>
      <c r="AW183" s="701"/>
      <c r="AX183" s="701"/>
      <c r="AY183" s="701"/>
      <c r="AZ183" s="701"/>
      <c r="BA183" s="701"/>
      <c r="BB183" s="701"/>
      <c r="BC183" s="701"/>
      <c r="BD183" s="701"/>
      <c r="BE183" s="701"/>
      <c r="BF183" s="701"/>
      <c r="BG183" s="701"/>
      <c r="BH183" s="701"/>
      <c r="BI183" s="701"/>
      <c r="BJ183" s="701"/>
      <c r="BK183" s="701"/>
      <c r="BL183" s="701"/>
      <c r="BM183" s="701"/>
      <c r="BN183" s="701"/>
      <c r="BO183" s="701"/>
      <c r="BP183" s="701"/>
      <c r="BQ183" s="701"/>
      <c r="BR183" s="701"/>
      <c r="BS183" s="701"/>
      <c r="BT183" s="701"/>
      <c r="BU183" s="701"/>
      <c r="BV183" s="701"/>
      <c r="BW183" s="701"/>
      <c r="BX183" s="701"/>
      <c r="BY183" s="701"/>
      <c r="BZ183" s="701"/>
      <c r="CA183" s="701"/>
      <c r="CB183" s="701"/>
      <c r="CC183" s="701"/>
      <c r="CD183" s="701"/>
      <c r="CE183" s="701"/>
      <c r="CF183" s="701"/>
      <c r="CG183" s="701"/>
      <c r="CH183" s="701"/>
      <c r="CI183" s="701"/>
    </row>
    <row r="184" spans="1:87" ht="40.35" hidden="1" customHeight="1" outlineLevel="1">
      <c r="A184" s="644">
        <v>42849</v>
      </c>
      <c r="B184" s="1476">
        <v>17</v>
      </c>
      <c r="C184" s="707">
        <v>155.80000000000001</v>
      </c>
      <c r="D184" s="707">
        <v>192.81620000000001</v>
      </c>
      <c r="E184" s="696">
        <v>377.11</v>
      </c>
      <c r="F184" s="707">
        <v>165.3819</v>
      </c>
      <c r="G184" s="697">
        <v>4447</v>
      </c>
      <c r="H184" s="707">
        <v>155.40530000000001</v>
      </c>
      <c r="I184" s="697">
        <v>1156</v>
      </c>
      <c r="J184" s="707">
        <v>179.22</v>
      </c>
      <c r="K184" s="707">
        <v>152.93</v>
      </c>
      <c r="L184" s="707">
        <v>177.36</v>
      </c>
      <c r="M184" s="707">
        <v>164.97</v>
      </c>
      <c r="N184" s="707">
        <v>166</v>
      </c>
      <c r="O184" s="707">
        <v>174.6224</v>
      </c>
      <c r="P184" s="697">
        <v>1304</v>
      </c>
      <c r="Q184" s="707">
        <v>164.52</v>
      </c>
      <c r="R184" s="707">
        <v>178</v>
      </c>
      <c r="S184" s="707">
        <v>198.96</v>
      </c>
      <c r="T184" s="707">
        <v>179.73</v>
      </c>
      <c r="U184" s="707">
        <v>171.1</v>
      </c>
      <c r="V184" s="707">
        <v>176.1</v>
      </c>
      <c r="W184" s="707">
        <v>178.7064</v>
      </c>
      <c r="X184" s="697">
        <v>55809.24</v>
      </c>
      <c r="Y184" s="707">
        <v>218</v>
      </c>
      <c r="Z184" s="707">
        <v>158.65</v>
      </c>
      <c r="AA184" s="707">
        <v>177.1</v>
      </c>
      <c r="AB184" s="707">
        <v>172.10560000000001</v>
      </c>
      <c r="AC184" s="696">
        <v>728.56000000000006</v>
      </c>
      <c r="AD184" s="707">
        <v>185</v>
      </c>
      <c r="AE184" s="707">
        <v>185.2833</v>
      </c>
      <c r="AF184" s="698">
        <v>839.86</v>
      </c>
      <c r="AG184" s="707">
        <v>176.78</v>
      </c>
      <c r="AH184" s="707">
        <v>172.31</v>
      </c>
      <c r="AI184" s="707">
        <v>152.54</v>
      </c>
      <c r="AJ184" s="707">
        <v>175.1275</v>
      </c>
      <c r="AK184" s="697">
        <v>1683</v>
      </c>
      <c r="AL184" s="646"/>
      <c r="AM184" s="645">
        <v>170.90327192587131</v>
      </c>
      <c r="AN184" s="643">
        <v>5.1533673198711494E-3</v>
      </c>
      <c r="AO184" s="646"/>
      <c r="AP184" s="707">
        <v>183.99420000000001</v>
      </c>
      <c r="AQ184" s="1337">
        <v>155.54</v>
      </c>
      <c r="AR184" s="646"/>
      <c r="AS184" s="645">
        <v>171.141086375925</v>
      </c>
      <c r="AT184" s="643">
        <v>5.0156586054870278E-3</v>
      </c>
      <c r="AU184" s="646"/>
      <c r="AV184" s="700"/>
      <c r="AW184" s="701"/>
      <c r="AX184" s="701"/>
      <c r="AY184" s="701"/>
      <c r="AZ184" s="701"/>
      <c r="BA184" s="701"/>
      <c r="BB184" s="701"/>
      <c r="BC184" s="701"/>
      <c r="BD184" s="701"/>
      <c r="BE184" s="701"/>
      <c r="BF184" s="701"/>
      <c r="BG184" s="701"/>
      <c r="BH184" s="701"/>
      <c r="BI184" s="701"/>
      <c r="BJ184" s="701"/>
      <c r="BK184" s="701"/>
      <c r="BL184" s="701"/>
      <c r="BM184" s="701"/>
      <c r="BN184" s="701"/>
      <c r="BO184" s="701"/>
      <c r="BP184" s="701"/>
      <c r="BQ184" s="701"/>
      <c r="BR184" s="701"/>
      <c r="BS184" s="701"/>
      <c r="BT184" s="701"/>
      <c r="BU184" s="701"/>
      <c r="BV184" s="701"/>
      <c r="BW184" s="701"/>
      <c r="BX184" s="701"/>
      <c r="BY184" s="701"/>
      <c r="BZ184" s="701"/>
      <c r="CA184" s="701"/>
      <c r="CB184" s="701"/>
      <c r="CC184" s="701"/>
      <c r="CD184" s="701"/>
      <c r="CE184" s="701"/>
      <c r="CF184" s="701"/>
      <c r="CG184" s="701"/>
      <c r="CH184" s="701"/>
      <c r="CI184" s="701"/>
    </row>
    <row r="185" spans="1:87" ht="40.35" hidden="1" customHeight="1" outlineLevel="1">
      <c r="A185" s="644">
        <v>42856</v>
      </c>
      <c r="B185" s="1476">
        <v>18</v>
      </c>
      <c r="C185" s="707">
        <v>157.80000000000001</v>
      </c>
      <c r="D185" s="707">
        <v>192.24870000000001</v>
      </c>
      <c r="E185" s="696">
        <v>376</v>
      </c>
      <c r="F185" s="707">
        <v>166.11950000000002</v>
      </c>
      <c r="G185" s="697">
        <v>4460</v>
      </c>
      <c r="H185" s="707">
        <v>157.98740000000001</v>
      </c>
      <c r="I185" s="697">
        <v>1175</v>
      </c>
      <c r="J185" s="707">
        <v>180.78</v>
      </c>
      <c r="K185" s="707">
        <v>159.67000000000002</v>
      </c>
      <c r="L185" s="707">
        <v>180.14000000000001</v>
      </c>
      <c r="M185" s="707">
        <v>166.26</v>
      </c>
      <c r="N185" s="707">
        <v>164</v>
      </c>
      <c r="O185" s="707">
        <v>178.92860000000002</v>
      </c>
      <c r="P185" s="697">
        <v>1333</v>
      </c>
      <c r="Q185" s="707">
        <v>164.8</v>
      </c>
      <c r="R185" s="707">
        <v>178</v>
      </c>
      <c r="S185" s="707">
        <v>199.20000000000002</v>
      </c>
      <c r="T185" s="707">
        <v>180.96</v>
      </c>
      <c r="U185" s="707">
        <v>175.04</v>
      </c>
      <c r="V185" s="707">
        <v>178.6</v>
      </c>
      <c r="W185" s="707">
        <v>182.0437</v>
      </c>
      <c r="X185" s="697">
        <v>56800.22</v>
      </c>
      <c r="Y185" s="707">
        <v>218</v>
      </c>
      <c r="Z185" s="707">
        <v>161.29</v>
      </c>
      <c r="AA185" s="707">
        <v>179.1</v>
      </c>
      <c r="AB185" s="707">
        <v>174.7045</v>
      </c>
      <c r="AC185" s="696">
        <v>736.01</v>
      </c>
      <c r="AD185" s="707">
        <v>185</v>
      </c>
      <c r="AE185" s="707">
        <v>186.36680000000001</v>
      </c>
      <c r="AF185" s="698">
        <v>846.84</v>
      </c>
      <c r="AG185" s="707">
        <v>177.14000000000001</v>
      </c>
      <c r="AH185" s="707">
        <v>175.17000000000002</v>
      </c>
      <c r="AI185" s="707">
        <v>153.44</v>
      </c>
      <c r="AJ185" s="707">
        <v>174.64580000000001</v>
      </c>
      <c r="AK185" s="697">
        <v>1685</v>
      </c>
      <c r="AL185" s="646"/>
      <c r="AM185" s="645">
        <v>172.46059462711429</v>
      </c>
      <c r="AN185" s="643">
        <v>9.1123047773975507E-3</v>
      </c>
      <c r="AO185" s="646"/>
      <c r="AP185" s="707">
        <v>185.43600000000001</v>
      </c>
      <c r="AQ185" s="1337">
        <v>156.85</v>
      </c>
      <c r="AR185" s="646"/>
      <c r="AS185" s="645">
        <v>172.7291687408898</v>
      </c>
      <c r="AT185" s="643">
        <v>9.2793752721451739E-3</v>
      </c>
      <c r="AU185" s="646"/>
      <c r="AV185" s="700"/>
      <c r="AW185" s="701"/>
      <c r="AX185" s="701"/>
      <c r="AY185" s="701"/>
      <c r="AZ185" s="701"/>
      <c r="BA185" s="701"/>
      <c r="BB185" s="701"/>
      <c r="BC185" s="701"/>
      <c r="BD185" s="701"/>
      <c r="BE185" s="701"/>
      <c r="BF185" s="701"/>
      <c r="BG185" s="701"/>
      <c r="BH185" s="701"/>
      <c r="BI185" s="701"/>
      <c r="BJ185" s="701"/>
      <c r="BK185" s="701"/>
      <c r="BL185" s="701"/>
      <c r="BM185" s="701"/>
      <c r="BN185" s="701"/>
      <c r="BO185" s="701"/>
      <c r="BP185" s="701"/>
      <c r="BQ185" s="701"/>
      <c r="BR185" s="701"/>
      <c r="BS185" s="701"/>
      <c r="BT185" s="701"/>
      <c r="BU185" s="701"/>
      <c r="BV185" s="701"/>
      <c r="BW185" s="701"/>
      <c r="BX185" s="701"/>
      <c r="BY185" s="701"/>
      <c r="BZ185" s="701"/>
      <c r="CA185" s="701"/>
      <c r="CB185" s="701"/>
      <c r="CC185" s="701"/>
      <c r="CD185" s="701"/>
      <c r="CE185" s="701"/>
      <c r="CF185" s="701"/>
      <c r="CG185" s="701"/>
      <c r="CH185" s="701"/>
      <c r="CI185" s="701"/>
    </row>
    <row r="186" spans="1:87" ht="40.35" hidden="1" customHeight="1" outlineLevel="1">
      <c r="A186" s="644">
        <v>42863</v>
      </c>
      <c r="B186" s="1476">
        <v>19</v>
      </c>
      <c r="C186" s="707">
        <v>158.30000000000001</v>
      </c>
      <c r="D186" s="707">
        <v>192.11060000000001</v>
      </c>
      <c r="E186" s="696">
        <v>375.73</v>
      </c>
      <c r="F186" s="707">
        <v>167.79860000000002</v>
      </c>
      <c r="G186" s="697">
        <v>4472</v>
      </c>
      <c r="H186" s="707">
        <v>160.62909999999999</v>
      </c>
      <c r="I186" s="697">
        <v>1195</v>
      </c>
      <c r="J186" s="707">
        <v>181.06</v>
      </c>
      <c r="K186" s="707">
        <v>161.64000000000001</v>
      </c>
      <c r="L186" s="707">
        <v>179.21</v>
      </c>
      <c r="M186" s="707">
        <v>165.3</v>
      </c>
      <c r="N186" s="707">
        <v>163</v>
      </c>
      <c r="O186" s="707">
        <v>178.5917</v>
      </c>
      <c r="P186" s="697">
        <v>1326</v>
      </c>
      <c r="Q186" s="707">
        <v>164.71</v>
      </c>
      <c r="R186" s="707">
        <v>178</v>
      </c>
      <c r="S186" s="707">
        <v>199.20000000000002</v>
      </c>
      <c r="T186" s="707">
        <v>181.25</v>
      </c>
      <c r="U186" s="707">
        <v>176.22</v>
      </c>
      <c r="V186" s="707">
        <v>178.5</v>
      </c>
      <c r="W186" s="707">
        <v>183.6901</v>
      </c>
      <c r="X186" s="697">
        <v>57103.48</v>
      </c>
      <c r="Y186" s="707">
        <v>218</v>
      </c>
      <c r="Z186" s="707">
        <v>161.41</v>
      </c>
      <c r="AA186" s="707">
        <v>179.13</v>
      </c>
      <c r="AB186" s="707">
        <v>174.4563</v>
      </c>
      <c r="AC186" s="696">
        <v>735.63</v>
      </c>
      <c r="AD186" s="707">
        <v>185</v>
      </c>
      <c r="AE186" s="707">
        <v>186.33580000000001</v>
      </c>
      <c r="AF186" s="698">
        <v>847.41</v>
      </c>
      <c r="AG186" s="707">
        <v>177.63</v>
      </c>
      <c r="AH186" s="707">
        <v>176.88</v>
      </c>
      <c r="AI186" s="707">
        <v>153.61000000000001</v>
      </c>
      <c r="AJ186" s="707">
        <v>174.85340000000002</v>
      </c>
      <c r="AK186" s="697">
        <v>1691</v>
      </c>
      <c r="AL186" s="646"/>
      <c r="AM186" s="645">
        <v>172.66298582462747</v>
      </c>
      <c r="AN186" s="643">
        <v>1.1735503866885377E-3</v>
      </c>
      <c r="AO186" s="646"/>
      <c r="AP186" s="707">
        <v>186.65210000000002</v>
      </c>
      <c r="AQ186" s="1337">
        <v>157.62</v>
      </c>
      <c r="AR186" s="646"/>
      <c r="AS186" s="645">
        <v>173.02701562948204</v>
      </c>
      <c r="AT186" s="643">
        <v>1.7243577952894551E-3</v>
      </c>
      <c r="AU186" s="646"/>
      <c r="AV186" s="700"/>
      <c r="AW186" s="701"/>
      <c r="AX186" s="701"/>
      <c r="AY186" s="701"/>
      <c r="AZ186" s="701"/>
      <c r="BA186" s="701"/>
      <c r="BB186" s="701"/>
      <c r="BC186" s="701"/>
      <c r="BD186" s="701"/>
      <c r="BE186" s="701"/>
      <c r="BF186" s="701"/>
      <c r="BG186" s="701"/>
      <c r="BH186" s="701"/>
      <c r="BI186" s="701"/>
      <c r="BJ186" s="701"/>
      <c r="BK186" s="701"/>
      <c r="BL186" s="701"/>
      <c r="BM186" s="701"/>
      <c r="BN186" s="701"/>
      <c r="BO186" s="701"/>
      <c r="BP186" s="701"/>
      <c r="BQ186" s="701"/>
      <c r="BR186" s="701"/>
      <c r="BS186" s="701"/>
      <c r="BT186" s="701"/>
      <c r="BU186" s="701"/>
      <c r="BV186" s="701"/>
      <c r="BW186" s="701"/>
      <c r="BX186" s="701"/>
      <c r="BY186" s="701"/>
      <c r="BZ186" s="701"/>
      <c r="CA186" s="701"/>
      <c r="CB186" s="701"/>
      <c r="CC186" s="701"/>
      <c r="CD186" s="701"/>
      <c r="CE186" s="701"/>
      <c r="CF186" s="701"/>
      <c r="CG186" s="701"/>
      <c r="CH186" s="701"/>
      <c r="CI186" s="701"/>
    </row>
    <row r="187" spans="1:87" ht="40.35" hidden="1" customHeight="1" outlineLevel="1" collapsed="1">
      <c r="A187" s="644">
        <v>42870</v>
      </c>
      <c r="B187" s="1476">
        <v>20</v>
      </c>
      <c r="C187" s="707">
        <v>159.30000000000001</v>
      </c>
      <c r="D187" s="707">
        <v>192.1413</v>
      </c>
      <c r="E187" s="696">
        <v>375.79</v>
      </c>
      <c r="F187" s="707">
        <v>170.60470000000001</v>
      </c>
      <c r="G187" s="697">
        <v>4522</v>
      </c>
      <c r="H187" s="707">
        <v>163.4314</v>
      </c>
      <c r="I187" s="697">
        <v>1216</v>
      </c>
      <c r="J187" s="707">
        <v>182.62</v>
      </c>
      <c r="K187" s="707">
        <v>161.46</v>
      </c>
      <c r="L187" s="707">
        <v>181.07</v>
      </c>
      <c r="M187" s="707">
        <v>166.06</v>
      </c>
      <c r="N187" s="707">
        <v>161</v>
      </c>
      <c r="O187" s="707">
        <v>179.4068</v>
      </c>
      <c r="P187" s="697">
        <v>1334</v>
      </c>
      <c r="Q187" s="707">
        <v>164.42000000000002</v>
      </c>
      <c r="R187" s="707">
        <v>178</v>
      </c>
      <c r="S187" s="707">
        <v>199.20000000000002</v>
      </c>
      <c r="T187" s="707">
        <v>183.18</v>
      </c>
      <c r="U187" s="707">
        <v>178.85</v>
      </c>
      <c r="V187" s="707">
        <v>180.5</v>
      </c>
      <c r="W187" s="707">
        <v>184.06050000000002</v>
      </c>
      <c r="X187" s="697">
        <v>57012.99</v>
      </c>
      <c r="Y187" s="707">
        <v>218</v>
      </c>
      <c r="Z187" s="707">
        <v>161.58000000000001</v>
      </c>
      <c r="AA187" s="707">
        <v>180.42000000000002</v>
      </c>
      <c r="AB187" s="707">
        <v>175.57550000000001</v>
      </c>
      <c r="AC187" s="696">
        <v>738.30000000000007</v>
      </c>
      <c r="AD187" s="707">
        <v>185</v>
      </c>
      <c r="AE187" s="707">
        <v>187.2296</v>
      </c>
      <c r="AF187" s="698">
        <v>852.97</v>
      </c>
      <c r="AG187" s="707">
        <v>179.36</v>
      </c>
      <c r="AH187" s="707">
        <v>180.34</v>
      </c>
      <c r="AI187" s="707">
        <v>153.06</v>
      </c>
      <c r="AJ187" s="707">
        <v>174.0668</v>
      </c>
      <c r="AK187" s="697">
        <v>1695</v>
      </c>
      <c r="AL187" s="646"/>
      <c r="AM187" s="645">
        <v>173.56423550295341</v>
      </c>
      <c r="AN187" s="643">
        <v>5.2197040032733177E-3</v>
      </c>
      <c r="AO187" s="646"/>
      <c r="AP187" s="707">
        <v>184.8897</v>
      </c>
      <c r="AQ187" s="1337">
        <v>158.03</v>
      </c>
      <c r="AR187" s="646"/>
      <c r="AS187" s="645">
        <v>173.88286126393072</v>
      </c>
      <c r="AT187" s="643">
        <v>4.9463121775237262E-3</v>
      </c>
      <c r="AU187" s="646"/>
      <c r="AV187" s="700"/>
      <c r="AW187" s="701"/>
      <c r="AX187" s="701"/>
      <c r="AY187" s="701"/>
      <c r="AZ187" s="701"/>
      <c r="BA187" s="701"/>
      <c r="BB187" s="701"/>
      <c r="BC187" s="701"/>
      <c r="BD187" s="701"/>
      <c r="BE187" s="701"/>
      <c r="BF187" s="701"/>
      <c r="BG187" s="701"/>
      <c r="BH187" s="701"/>
      <c r="BI187" s="701"/>
      <c r="BJ187" s="701"/>
      <c r="BK187" s="701"/>
      <c r="BL187" s="701"/>
      <c r="BM187" s="701"/>
      <c r="BN187" s="701"/>
      <c r="BO187" s="701"/>
      <c r="BP187" s="701"/>
      <c r="BQ187" s="701"/>
      <c r="BR187" s="701"/>
      <c r="BS187" s="701"/>
      <c r="BT187" s="701"/>
      <c r="BU187" s="701"/>
      <c r="BV187" s="701"/>
      <c r="BW187" s="701"/>
      <c r="BX187" s="701"/>
      <c r="BY187" s="701"/>
      <c r="BZ187" s="701"/>
      <c r="CA187" s="701"/>
      <c r="CB187" s="701"/>
      <c r="CC187" s="701"/>
      <c r="CD187" s="701"/>
      <c r="CE187" s="701"/>
      <c r="CF187" s="701"/>
      <c r="CG187" s="701"/>
      <c r="CH187" s="701"/>
      <c r="CI187" s="701"/>
    </row>
    <row r="188" spans="1:87" ht="40.35" hidden="1" customHeight="1" outlineLevel="1" collapsed="1">
      <c r="A188" s="644">
        <v>42877</v>
      </c>
      <c r="B188" s="1476">
        <v>21</v>
      </c>
      <c r="C188" s="707">
        <v>162.70000000000002</v>
      </c>
      <c r="D188" s="707">
        <v>192.21290000000002</v>
      </c>
      <c r="E188" s="696">
        <v>375.93</v>
      </c>
      <c r="F188" s="707">
        <v>175.7389</v>
      </c>
      <c r="G188" s="697">
        <v>4650</v>
      </c>
      <c r="H188" s="707">
        <v>163.39790000000002</v>
      </c>
      <c r="I188" s="697">
        <v>1216</v>
      </c>
      <c r="J188" s="707">
        <v>184.89000000000001</v>
      </c>
      <c r="K188" s="707">
        <v>164.91</v>
      </c>
      <c r="L188" s="707">
        <v>180.14000000000001</v>
      </c>
      <c r="M188" s="707">
        <v>167.26</v>
      </c>
      <c r="N188" s="707">
        <v>159</v>
      </c>
      <c r="O188" s="707">
        <v>182.87440000000001</v>
      </c>
      <c r="P188" s="697">
        <v>1359</v>
      </c>
      <c r="Q188" s="707">
        <v>165.52</v>
      </c>
      <c r="R188" s="707">
        <v>178</v>
      </c>
      <c r="S188" s="707">
        <v>199.23000000000002</v>
      </c>
      <c r="T188" s="707">
        <v>188.25</v>
      </c>
      <c r="U188" s="707">
        <v>181.52</v>
      </c>
      <c r="V188" s="707">
        <v>183.70000000000002</v>
      </c>
      <c r="W188" s="707">
        <v>188.17930000000001</v>
      </c>
      <c r="X188" s="697">
        <v>58001.42</v>
      </c>
      <c r="Y188" s="707">
        <v>218</v>
      </c>
      <c r="Z188" s="707">
        <v>164.81</v>
      </c>
      <c r="AA188" s="707">
        <v>183.52</v>
      </c>
      <c r="AB188" s="707">
        <v>178.21270000000001</v>
      </c>
      <c r="AC188" s="696">
        <v>746.53800000000001</v>
      </c>
      <c r="AD188" s="707">
        <v>186</v>
      </c>
      <c r="AE188" s="707">
        <v>186.55190000000002</v>
      </c>
      <c r="AF188" s="698">
        <v>849.88</v>
      </c>
      <c r="AG188" s="707">
        <v>181.6</v>
      </c>
      <c r="AH188" s="707">
        <v>180.62</v>
      </c>
      <c r="AI188" s="707">
        <v>153.81</v>
      </c>
      <c r="AJ188" s="707">
        <v>174.58100000000002</v>
      </c>
      <c r="AK188" s="697">
        <v>1702</v>
      </c>
      <c r="AL188" s="646"/>
      <c r="AM188" s="645">
        <v>175.35999547503781</v>
      </c>
      <c r="AN188" s="643">
        <v>1.0346370995618193E-2</v>
      </c>
      <c r="AO188" s="646"/>
      <c r="AP188" s="707">
        <v>183.7527</v>
      </c>
      <c r="AQ188" s="1337">
        <v>159.07</v>
      </c>
      <c r="AR188" s="646"/>
      <c r="AS188" s="645">
        <v>175.53955899211545</v>
      </c>
      <c r="AT188" s="643">
        <v>9.5276654417946194E-3</v>
      </c>
      <c r="AU188" s="646"/>
      <c r="AV188" s="700"/>
      <c r="AW188" s="701"/>
      <c r="AX188" s="701"/>
      <c r="AY188" s="701"/>
      <c r="AZ188" s="701"/>
      <c r="BA188" s="701"/>
      <c r="BB188" s="701"/>
      <c r="BC188" s="701"/>
      <c r="BD188" s="701"/>
      <c r="BE188" s="701"/>
      <c r="BF188" s="701"/>
      <c r="BG188" s="701"/>
      <c r="BH188" s="701"/>
      <c r="BI188" s="701"/>
      <c r="BJ188" s="701"/>
      <c r="BK188" s="701"/>
      <c r="BL188" s="701"/>
      <c r="BM188" s="701"/>
      <c r="BN188" s="701"/>
      <c r="BO188" s="701"/>
      <c r="BP188" s="701"/>
      <c r="BQ188" s="701"/>
      <c r="BR188" s="701"/>
      <c r="BS188" s="701"/>
      <c r="BT188" s="701"/>
      <c r="BU188" s="701"/>
      <c r="BV188" s="701"/>
      <c r="BW188" s="701"/>
      <c r="BX188" s="701"/>
      <c r="BY188" s="701"/>
      <c r="BZ188" s="701"/>
      <c r="CA188" s="701"/>
      <c r="CB188" s="701"/>
      <c r="CC188" s="701"/>
      <c r="CD188" s="701"/>
      <c r="CE188" s="701"/>
      <c r="CF188" s="701"/>
      <c r="CG188" s="701"/>
      <c r="CH188" s="701"/>
      <c r="CI188" s="701"/>
    </row>
    <row r="189" spans="1:87" s="665" customFormat="1" ht="40.35" hidden="1" customHeight="1" outlineLevel="1" collapsed="1">
      <c r="A189" s="644">
        <v>42884</v>
      </c>
      <c r="B189" s="1476">
        <v>22</v>
      </c>
      <c r="C189" s="707">
        <v>162.5</v>
      </c>
      <c r="D189" s="707">
        <v>207.8587</v>
      </c>
      <c r="E189" s="696">
        <v>406.53000000000003</v>
      </c>
      <c r="F189" s="707">
        <v>175.83770000000001</v>
      </c>
      <c r="G189" s="697">
        <v>4644</v>
      </c>
      <c r="H189" s="707">
        <v>163.4434</v>
      </c>
      <c r="I189" s="697">
        <v>1216</v>
      </c>
      <c r="J189" s="707">
        <v>185.53</v>
      </c>
      <c r="K189" s="707">
        <v>161.47999999999999</v>
      </c>
      <c r="L189" s="707">
        <v>179.21</v>
      </c>
      <c r="M189" s="707">
        <v>167.86</v>
      </c>
      <c r="N189" s="707">
        <v>159</v>
      </c>
      <c r="O189" s="707">
        <v>182.7338</v>
      </c>
      <c r="P189" s="697">
        <v>1355</v>
      </c>
      <c r="Q189" s="707">
        <v>165.5</v>
      </c>
      <c r="R189" s="707">
        <v>178</v>
      </c>
      <c r="S189" s="707">
        <v>201.96</v>
      </c>
      <c r="T189" s="707">
        <v>185.67000000000002</v>
      </c>
      <c r="U189" s="707">
        <v>181.06</v>
      </c>
      <c r="V189" s="707">
        <v>183.20000000000002</v>
      </c>
      <c r="W189" s="707">
        <v>187.61660000000001</v>
      </c>
      <c r="X189" s="697">
        <v>57773.05</v>
      </c>
      <c r="Y189" s="707">
        <v>218</v>
      </c>
      <c r="Z189" s="707">
        <v>164.84</v>
      </c>
      <c r="AA189" s="707">
        <v>183.22</v>
      </c>
      <c r="AB189" s="707">
        <v>178.661</v>
      </c>
      <c r="AC189" s="696">
        <v>747.26</v>
      </c>
      <c r="AD189" s="707">
        <v>188</v>
      </c>
      <c r="AE189" s="707">
        <v>186.767</v>
      </c>
      <c r="AF189" s="698">
        <v>852.49</v>
      </c>
      <c r="AG189" s="707">
        <v>184.14000000000001</v>
      </c>
      <c r="AH189" s="707">
        <v>185.48</v>
      </c>
      <c r="AI189" s="707">
        <v>155.64000000000001</v>
      </c>
      <c r="AJ189" s="707">
        <v>174.89870000000002</v>
      </c>
      <c r="AK189" s="697">
        <v>1705</v>
      </c>
      <c r="AL189" s="646"/>
      <c r="AM189" s="645">
        <v>175.85596190617102</v>
      </c>
      <c r="AN189" s="643">
        <v>2.828275797964519E-3</v>
      </c>
      <c r="AO189" s="646"/>
      <c r="AP189" s="707">
        <v>183.8655</v>
      </c>
      <c r="AQ189" s="1337">
        <v>160.28</v>
      </c>
      <c r="AR189" s="646"/>
      <c r="AS189" s="645">
        <v>176.03053713111009</v>
      </c>
      <c r="AT189" s="643">
        <v>2.7969657769089107E-3</v>
      </c>
      <c r="AU189" s="646"/>
      <c r="AV189" s="700"/>
      <c r="AW189" s="700"/>
      <c r="AX189" s="700"/>
      <c r="AY189" s="700"/>
      <c r="AZ189" s="700"/>
      <c r="BA189" s="700"/>
      <c r="BB189" s="700"/>
      <c r="BC189" s="700"/>
      <c r="BD189" s="700"/>
      <c r="BE189" s="700"/>
      <c r="BF189" s="700"/>
      <c r="BG189" s="700"/>
      <c r="BH189" s="700"/>
      <c r="BI189" s="700"/>
      <c r="BJ189" s="700"/>
      <c r="BK189" s="700"/>
      <c r="BL189" s="700"/>
      <c r="BM189" s="700"/>
      <c r="BN189" s="700"/>
      <c r="BO189" s="700"/>
      <c r="BP189" s="700"/>
      <c r="BQ189" s="700"/>
      <c r="BR189" s="700"/>
      <c r="BS189" s="700"/>
      <c r="BT189" s="700"/>
      <c r="BU189" s="700"/>
      <c r="BV189" s="700"/>
      <c r="BW189" s="700"/>
      <c r="BX189" s="700"/>
      <c r="BY189" s="700"/>
      <c r="BZ189" s="700"/>
      <c r="CA189" s="700"/>
      <c r="CB189" s="700"/>
      <c r="CC189" s="700"/>
      <c r="CD189" s="700"/>
      <c r="CE189" s="700"/>
      <c r="CF189" s="700"/>
      <c r="CG189" s="700"/>
      <c r="CH189" s="700"/>
      <c r="CI189" s="700"/>
    </row>
    <row r="190" spans="1:87" s="665" customFormat="1" ht="40.35" hidden="1" customHeight="1" outlineLevel="1" collapsed="1">
      <c r="A190" s="644">
        <v>42891</v>
      </c>
      <c r="B190" s="1476">
        <v>23</v>
      </c>
      <c r="C190" s="707">
        <v>162</v>
      </c>
      <c r="D190" s="707">
        <v>192.09530000000001</v>
      </c>
      <c r="E190" s="696">
        <v>375.7</v>
      </c>
      <c r="F190" s="707">
        <v>177.0034</v>
      </c>
      <c r="G190" s="697">
        <v>4654</v>
      </c>
      <c r="H190" s="707">
        <v>163.47220000000002</v>
      </c>
      <c r="I190" s="697">
        <v>1216</v>
      </c>
      <c r="J190" s="707">
        <v>185.59</v>
      </c>
      <c r="K190" s="707">
        <v>162.65</v>
      </c>
      <c r="L190" s="707">
        <v>189.43</v>
      </c>
      <c r="M190" s="707">
        <v>170.59</v>
      </c>
      <c r="N190" s="707">
        <v>159</v>
      </c>
      <c r="O190" s="707">
        <v>183.24040000000002</v>
      </c>
      <c r="P190" s="697">
        <v>1358</v>
      </c>
      <c r="Q190" s="707">
        <v>165.33</v>
      </c>
      <c r="R190" s="707">
        <v>178</v>
      </c>
      <c r="S190" s="707">
        <v>209.44</v>
      </c>
      <c r="T190" s="707">
        <v>184.28</v>
      </c>
      <c r="U190" s="707">
        <v>183.05</v>
      </c>
      <c r="V190" s="707">
        <v>183.4</v>
      </c>
      <c r="W190" s="707">
        <v>189.02100000000002</v>
      </c>
      <c r="X190" s="697">
        <v>58181.73</v>
      </c>
      <c r="Y190" s="707">
        <v>218</v>
      </c>
      <c r="Z190" s="707">
        <v>164.82</v>
      </c>
      <c r="AA190" s="707">
        <v>183.36</v>
      </c>
      <c r="AB190" s="707">
        <v>179.0093</v>
      </c>
      <c r="AC190" s="696">
        <v>750.66</v>
      </c>
      <c r="AD190" s="707">
        <v>191</v>
      </c>
      <c r="AE190" s="707">
        <v>187.6215</v>
      </c>
      <c r="AF190" s="698">
        <v>856.72</v>
      </c>
      <c r="AG190" s="707">
        <v>180.48</v>
      </c>
      <c r="AH190" s="707">
        <v>185.15</v>
      </c>
      <c r="AI190" s="707">
        <v>154.32</v>
      </c>
      <c r="AJ190" s="707">
        <v>174.8331</v>
      </c>
      <c r="AK190" s="697">
        <v>1707</v>
      </c>
      <c r="AL190" s="646"/>
      <c r="AM190" s="645">
        <v>176.19495773083841</v>
      </c>
      <c r="AN190" s="643">
        <v>1.9276902585096956E-3</v>
      </c>
      <c r="AO190" s="646"/>
      <c r="AP190" s="707">
        <v>184.1354</v>
      </c>
      <c r="AQ190" s="1337">
        <v>160.61000000000001</v>
      </c>
      <c r="AR190" s="646"/>
      <c r="AS190" s="645">
        <v>176.40574364650416</v>
      </c>
      <c r="AT190" s="643">
        <v>2.1314853746916551E-3</v>
      </c>
      <c r="AU190" s="646"/>
      <c r="AV190" s="700"/>
      <c r="AW190" s="700"/>
      <c r="AX190" s="700"/>
      <c r="AY190" s="700"/>
      <c r="AZ190" s="700"/>
      <c r="BA190" s="700"/>
      <c r="BB190" s="700"/>
      <c r="BC190" s="700"/>
      <c r="BD190" s="700"/>
      <c r="BE190" s="700"/>
      <c r="BF190" s="700"/>
      <c r="BG190" s="700"/>
      <c r="BH190" s="700"/>
      <c r="BI190" s="700"/>
      <c r="BJ190" s="700"/>
      <c r="BK190" s="700"/>
      <c r="BL190" s="700"/>
      <c r="BM190" s="700"/>
      <c r="BN190" s="700"/>
      <c r="BO190" s="700"/>
      <c r="BP190" s="700"/>
      <c r="BQ190" s="700"/>
      <c r="BR190" s="700"/>
      <c r="BS190" s="700"/>
      <c r="BT190" s="700"/>
      <c r="BU190" s="700"/>
      <c r="BV190" s="700"/>
      <c r="BW190" s="700"/>
      <c r="BX190" s="700"/>
      <c r="BY190" s="700"/>
      <c r="BZ190" s="700"/>
      <c r="CA190" s="700"/>
      <c r="CB190" s="700"/>
      <c r="CC190" s="700"/>
      <c r="CD190" s="700"/>
      <c r="CE190" s="700"/>
      <c r="CF190" s="700"/>
      <c r="CG190" s="700"/>
      <c r="CH190" s="700"/>
      <c r="CI190" s="700"/>
    </row>
    <row r="191" spans="1:87" s="665" customFormat="1" ht="40.35" hidden="1" customHeight="1" outlineLevel="1" collapsed="1">
      <c r="A191" s="644">
        <v>42898</v>
      </c>
      <c r="B191" s="1476">
        <v>24</v>
      </c>
      <c r="C191" s="707">
        <v>161.4</v>
      </c>
      <c r="D191" s="707">
        <v>208.09900000000002</v>
      </c>
      <c r="E191" s="696">
        <v>407</v>
      </c>
      <c r="F191" s="707">
        <v>177.54760000000002</v>
      </c>
      <c r="G191" s="697">
        <v>4652</v>
      </c>
      <c r="H191" s="707">
        <v>163.51779999999999</v>
      </c>
      <c r="I191" s="697">
        <v>1216</v>
      </c>
      <c r="J191" s="707">
        <v>185.6</v>
      </c>
      <c r="K191" s="707">
        <v>162.38</v>
      </c>
      <c r="L191" s="707">
        <v>193.14000000000001</v>
      </c>
      <c r="M191" s="707">
        <v>170.28</v>
      </c>
      <c r="N191" s="707">
        <v>160</v>
      </c>
      <c r="O191" s="707">
        <v>184.1874</v>
      </c>
      <c r="P191" s="697">
        <v>1364</v>
      </c>
      <c r="Q191" s="707">
        <v>165.99</v>
      </c>
      <c r="R191" s="707">
        <v>178</v>
      </c>
      <c r="S191" s="707">
        <v>209.16</v>
      </c>
      <c r="T191" s="707">
        <v>183.12</v>
      </c>
      <c r="U191" s="707">
        <v>183.48</v>
      </c>
      <c r="V191" s="707">
        <v>183.9</v>
      </c>
      <c r="W191" s="707">
        <v>188.57490000000001</v>
      </c>
      <c r="X191" s="697">
        <v>57959.03</v>
      </c>
      <c r="Y191" s="707">
        <v>218</v>
      </c>
      <c r="Z191" s="707">
        <v>164.84</v>
      </c>
      <c r="AA191" s="707">
        <v>183.51</v>
      </c>
      <c r="AB191" s="707">
        <v>179.37630000000001</v>
      </c>
      <c r="AC191" s="696">
        <v>753.88</v>
      </c>
      <c r="AD191" s="707">
        <v>193</v>
      </c>
      <c r="AE191" s="707">
        <v>188.0882</v>
      </c>
      <c r="AF191" s="698">
        <v>860.2</v>
      </c>
      <c r="AG191" s="707">
        <v>180.27</v>
      </c>
      <c r="AH191" s="707">
        <v>187.15</v>
      </c>
      <c r="AI191" s="707">
        <v>155.76</v>
      </c>
      <c r="AJ191" s="707">
        <v>174.50580000000002</v>
      </c>
      <c r="AK191" s="697">
        <v>1701</v>
      </c>
      <c r="AL191" s="646"/>
      <c r="AM191" s="645">
        <v>176.5305737164914</v>
      </c>
      <c r="AN191" s="643">
        <v>1.9047990361091838E-3</v>
      </c>
      <c r="AO191" s="646"/>
      <c r="AP191" s="707">
        <v>183.5729</v>
      </c>
      <c r="AQ191" s="1337">
        <v>161.22</v>
      </c>
      <c r="AR191" s="646"/>
      <c r="AS191" s="645">
        <v>176.79880781960051</v>
      </c>
      <c r="AT191" s="643">
        <v>2.2281823991172622E-3</v>
      </c>
      <c r="AU191" s="646"/>
      <c r="AV191" s="700"/>
      <c r="AW191" s="700"/>
      <c r="AX191" s="700"/>
      <c r="AY191" s="700"/>
      <c r="AZ191" s="700"/>
      <c r="BA191" s="700"/>
      <c r="BB191" s="700"/>
      <c r="BC191" s="700"/>
      <c r="BD191" s="700"/>
      <c r="BE191" s="700"/>
      <c r="BF191" s="700"/>
      <c r="BG191" s="700"/>
      <c r="BH191" s="700"/>
      <c r="BI191" s="700"/>
      <c r="BJ191" s="700"/>
      <c r="BK191" s="700"/>
      <c r="BL191" s="700"/>
      <c r="BM191" s="700"/>
      <c r="BN191" s="700"/>
      <c r="BO191" s="700"/>
      <c r="BP191" s="700"/>
      <c r="BQ191" s="700"/>
      <c r="BR191" s="700"/>
      <c r="BS191" s="700"/>
      <c r="BT191" s="700"/>
      <c r="BU191" s="700"/>
      <c r="BV191" s="700"/>
      <c r="BW191" s="700"/>
      <c r="BX191" s="700"/>
      <c r="BY191" s="700"/>
      <c r="BZ191" s="700"/>
      <c r="CA191" s="700"/>
      <c r="CB191" s="700"/>
      <c r="CC191" s="700"/>
      <c r="CD191" s="700"/>
      <c r="CE191" s="700"/>
      <c r="CF191" s="700"/>
      <c r="CG191" s="700"/>
      <c r="CH191" s="700"/>
      <c r="CI191" s="700"/>
    </row>
    <row r="192" spans="1:87" s="665" customFormat="1" ht="40.35" hidden="1" customHeight="1" outlineLevel="1" collapsed="1">
      <c r="A192" s="644">
        <v>42905</v>
      </c>
      <c r="B192" s="1476">
        <v>25</v>
      </c>
      <c r="C192" s="707">
        <v>161</v>
      </c>
      <c r="D192" s="707">
        <v>207.90980000000002</v>
      </c>
      <c r="E192" s="696">
        <v>406.63</v>
      </c>
      <c r="F192" s="707">
        <v>176.76310000000001</v>
      </c>
      <c r="G192" s="697">
        <v>4642</v>
      </c>
      <c r="H192" s="707">
        <v>163.48950000000002</v>
      </c>
      <c r="I192" s="697">
        <v>1216</v>
      </c>
      <c r="J192" s="707">
        <v>185.56</v>
      </c>
      <c r="K192" s="707">
        <v>161.17000000000002</v>
      </c>
      <c r="L192" s="707">
        <v>191.29</v>
      </c>
      <c r="M192" s="707">
        <v>172.92000000000002</v>
      </c>
      <c r="N192" s="707">
        <v>160</v>
      </c>
      <c r="O192" s="707">
        <v>183.1104</v>
      </c>
      <c r="P192" s="697">
        <v>1357</v>
      </c>
      <c r="Q192" s="707">
        <v>166.39000000000001</v>
      </c>
      <c r="R192" s="707">
        <v>178</v>
      </c>
      <c r="S192" s="707">
        <v>211.85</v>
      </c>
      <c r="T192" s="707">
        <v>181.75</v>
      </c>
      <c r="U192" s="707">
        <v>183.89000000000001</v>
      </c>
      <c r="V192" s="707">
        <v>183</v>
      </c>
      <c r="W192" s="707">
        <v>188.00490000000002</v>
      </c>
      <c r="X192" s="697">
        <v>58032.81</v>
      </c>
      <c r="Y192" s="707">
        <v>218</v>
      </c>
      <c r="Z192" s="707">
        <v>165.38</v>
      </c>
      <c r="AA192" s="707">
        <v>182.65</v>
      </c>
      <c r="AB192" s="707">
        <v>178.66460000000001</v>
      </c>
      <c r="AC192" s="696">
        <v>755.56000000000006</v>
      </c>
      <c r="AD192" s="707">
        <v>195</v>
      </c>
      <c r="AE192" s="707">
        <v>188.16930000000002</v>
      </c>
      <c r="AF192" s="698">
        <v>862.56000000000006</v>
      </c>
      <c r="AG192" s="707">
        <v>182.58</v>
      </c>
      <c r="AH192" s="707">
        <v>188.55</v>
      </c>
      <c r="AI192" s="707">
        <v>155.66</v>
      </c>
      <c r="AJ192" s="707">
        <v>175.3896</v>
      </c>
      <c r="AK192" s="697">
        <v>1712</v>
      </c>
      <c r="AL192" s="646"/>
      <c r="AM192" s="645">
        <v>176.68123005948161</v>
      </c>
      <c r="AN192" s="643">
        <v>8.5342918123720857E-4</v>
      </c>
      <c r="AO192" s="646"/>
      <c r="AP192" s="707">
        <v>184.18360000000001</v>
      </c>
      <c r="AQ192" s="1337">
        <v>161.74</v>
      </c>
      <c r="AR192" s="646"/>
      <c r="AS192" s="645">
        <v>176.95624322595648</v>
      </c>
      <c r="AT192" s="643">
        <v>8.9047775998918333E-4</v>
      </c>
      <c r="AU192" s="646"/>
      <c r="AV192" s="700"/>
      <c r="AW192" s="700"/>
      <c r="AX192" s="700"/>
      <c r="AY192" s="700"/>
      <c r="AZ192" s="700"/>
      <c r="BA192" s="700"/>
      <c r="BB192" s="700"/>
      <c r="BC192" s="700"/>
      <c r="BD192" s="700"/>
      <c r="BE192" s="700"/>
      <c r="BF192" s="700"/>
      <c r="BG192" s="700"/>
      <c r="BH192" s="700"/>
      <c r="BI192" s="700"/>
      <c r="BJ192" s="700"/>
      <c r="BK192" s="700"/>
      <c r="BL192" s="700"/>
      <c r="BM192" s="700"/>
      <c r="BN192" s="700"/>
      <c r="BO192" s="700"/>
      <c r="BP192" s="700"/>
      <c r="BQ192" s="700"/>
      <c r="BR192" s="700"/>
      <c r="BS192" s="700"/>
      <c r="BT192" s="700"/>
      <c r="BU192" s="700"/>
      <c r="BV192" s="700"/>
      <c r="BW192" s="700"/>
      <c r="BX192" s="700"/>
      <c r="BY192" s="700"/>
      <c r="BZ192" s="700"/>
      <c r="CA192" s="700"/>
      <c r="CB192" s="700"/>
      <c r="CC192" s="700"/>
      <c r="CD192" s="700"/>
      <c r="CE192" s="700"/>
      <c r="CF192" s="700"/>
      <c r="CG192" s="700"/>
      <c r="CH192" s="700"/>
      <c r="CI192" s="700"/>
    </row>
    <row r="193" spans="1:87" s="665" customFormat="1" ht="40.35" hidden="1" customHeight="1" outlineLevel="1">
      <c r="A193" s="644">
        <v>42912</v>
      </c>
      <c r="B193" s="1476">
        <v>26</v>
      </c>
      <c r="C193" s="707">
        <v>160.1</v>
      </c>
      <c r="D193" s="707">
        <v>207.8587</v>
      </c>
      <c r="E193" s="696">
        <v>406.53000000000003</v>
      </c>
      <c r="F193" s="707" t="s">
        <v>228</v>
      </c>
      <c r="G193" s="697" t="s">
        <v>228</v>
      </c>
      <c r="H193" s="707">
        <v>163.51680000000002</v>
      </c>
      <c r="I193" s="697">
        <v>1216</v>
      </c>
      <c r="J193" s="707">
        <v>185.96</v>
      </c>
      <c r="K193" s="707">
        <v>161.13</v>
      </c>
      <c r="L193" s="707">
        <v>191.29</v>
      </c>
      <c r="M193" s="707">
        <v>170.20000000000002</v>
      </c>
      <c r="N193" s="707">
        <v>160</v>
      </c>
      <c r="O193" s="707">
        <v>184.2159</v>
      </c>
      <c r="P193" s="697">
        <v>1365</v>
      </c>
      <c r="Q193" s="707">
        <v>166.68</v>
      </c>
      <c r="R193" s="1477">
        <v>178</v>
      </c>
      <c r="S193" s="707">
        <v>211.54</v>
      </c>
      <c r="T193" s="707">
        <v>182.15</v>
      </c>
      <c r="U193" s="707">
        <v>182.18</v>
      </c>
      <c r="V193" s="707">
        <v>183</v>
      </c>
      <c r="W193" s="707">
        <v>188.31310000000002</v>
      </c>
      <c r="X193" s="697">
        <v>58257.36</v>
      </c>
      <c r="Y193" s="707">
        <v>218</v>
      </c>
      <c r="Z193" s="707">
        <v>165.37</v>
      </c>
      <c r="AA193" s="707">
        <v>183.28</v>
      </c>
      <c r="AB193" s="707">
        <v>178.53530000000001</v>
      </c>
      <c r="AC193" s="696">
        <v>754.85</v>
      </c>
      <c r="AD193" s="707">
        <v>197</v>
      </c>
      <c r="AE193" s="707">
        <v>188.97650000000002</v>
      </c>
      <c r="AF193" s="698">
        <v>862.27</v>
      </c>
      <c r="AG193" s="707">
        <v>182.12</v>
      </c>
      <c r="AH193" s="707">
        <v>190.76</v>
      </c>
      <c r="AI193" s="707">
        <v>155.45000000000002</v>
      </c>
      <c r="AJ193" s="707">
        <v>175.82590000000002</v>
      </c>
      <c r="AK193" s="697">
        <v>1710</v>
      </c>
      <c r="AL193" s="646"/>
      <c r="AM193" s="645">
        <v>176.64438405138119</v>
      </c>
      <c r="AN193" s="643">
        <v>-2.0854511873169557E-4</v>
      </c>
      <c r="AO193" s="646"/>
      <c r="AP193" s="707">
        <v>184.15730000000002</v>
      </c>
      <c r="AQ193" s="1337">
        <v>162.16</v>
      </c>
      <c r="AR193" s="646"/>
      <c r="AS193" s="645">
        <v>177.33717225392394</v>
      </c>
      <c r="AT193" s="643">
        <v>2.1526735707257938E-3</v>
      </c>
      <c r="AU193" s="646"/>
      <c r="AV193" s="700"/>
      <c r="AW193" s="700"/>
      <c r="AX193" s="700"/>
      <c r="AY193" s="700"/>
      <c r="AZ193" s="700"/>
      <c r="BA193" s="700"/>
      <c r="BB193" s="700"/>
      <c r="BC193" s="700"/>
      <c r="BD193" s="700"/>
      <c r="BE193" s="700"/>
      <c r="BF193" s="700"/>
      <c r="BG193" s="700"/>
      <c r="BH193" s="700"/>
      <c r="BI193" s="700"/>
      <c r="BJ193" s="700"/>
      <c r="BK193" s="700"/>
      <c r="BL193" s="700"/>
      <c r="BM193" s="700"/>
      <c r="BN193" s="700"/>
      <c r="BO193" s="700"/>
      <c r="BP193" s="700"/>
      <c r="BQ193" s="700"/>
      <c r="BR193" s="700"/>
      <c r="BS193" s="700"/>
      <c r="BT193" s="700"/>
      <c r="BU193" s="700"/>
      <c r="BV193" s="700"/>
      <c r="BW193" s="700"/>
      <c r="BX193" s="700"/>
      <c r="BY193" s="700"/>
      <c r="BZ193" s="700"/>
      <c r="CA193" s="700"/>
      <c r="CB193" s="700"/>
      <c r="CC193" s="700"/>
      <c r="CD193" s="700"/>
      <c r="CE193" s="700"/>
      <c r="CF193" s="700"/>
      <c r="CG193" s="700"/>
      <c r="CH193" s="700"/>
      <c r="CI193" s="700"/>
    </row>
    <row r="194" spans="1:87" s="665" customFormat="1" ht="40.35" hidden="1" customHeight="1" outlineLevel="1">
      <c r="A194" s="644">
        <v>42919</v>
      </c>
      <c r="B194" s="1476">
        <v>27</v>
      </c>
      <c r="C194" s="648">
        <v>160.1</v>
      </c>
      <c r="D194" s="648">
        <v>207.07640000000001</v>
      </c>
      <c r="E194" s="651">
        <v>405</v>
      </c>
      <c r="F194" s="648">
        <v>177.2937</v>
      </c>
      <c r="G194" s="649">
        <v>4632</v>
      </c>
      <c r="H194" s="648">
        <v>163.5102</v>
      </c>
      <c r="I194" s="649">
        <v>1216</v>
      </c>
      <c r="J194" s="648">
        <v>183.31</v>
      </c>
      <c r="K194" s="648">
        <v>165.67000000000002</v>
      </c>
      <c r="L194" s="648">
        <v>195.93</v>
      </c>
      <c r="M194" s="648">
        <v>172.44</v>
      </c>
      <c r="N194" s="648">
        <v>160</v>
      </c>
      <c r="O194" s="650">
        <v>184.51330000000002</v>
      </c>
      <c r="P194" s="652">
        <v>1368</v>
      </c>
      <c r="Q194" s="650">
        <v>168.5</v>
      </c>
      <c r="R194" s="650" t="s">
        <v>212</v>
      </c>
      <c r="S194" s="650">
        <v>211.95000000000002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>
        <v>58212.33</v>
      </c>
      <c r="Y194" s="650">
        <v>218</v>
      </c>
      <c r="Z194" s="650">
        <v>164.29</v>
      </c>
      <c r="AA194" s="650">
        <v>182.67000000000002</v>
      </c>
      <c r="AB194" s="650">
        <v>177.52450000000002</v>
      </c>
      <c r="AC194" s="653">
        <v>752.26</v>
      </c>
      <c r="AD194" s="650">
        <v>199</v>
      </c>
      <c r="AE194" s="650">
        <v>188.49710000000002</v>
      </c>
      <c r="AF194" s="650">
        <v>863.26</v>
      </c>
      <c r="AG194" s="650">
        <v>179.39000000000001</v>
      </c>
      <c r="AH194" s="650">
        <v>184.21</v>
      </c>
      <c r="AI194" s="650">
        <v>155.5</v>
      </c>
      <c r="AJ194" s="650">
        <v>178.8527</v>
      </c>
      <c r="AK194" s="649">
        <v>1723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340">
        <v>163</v>
      </c>
      <c r="AR194" s="646"/>
      <c r="AS194" s="645">
        <v>176.54048298827519</v>
      </c>
      <c r="AT194" s="643">
        <v>-4.4925113867723132E-3</v>
      </c>
      <c r="AU194" s="646"/>
      <c r="AV194" s="700"/>
      <c r="AW194" s="700"/>
      <c r="AX194" s="700"/>
      <c r="AY194" s="700"/>
      <c r="AZ194" s="700"/>
      <c r="BA194" s="700"/>
      <c r="BB194" s="700"/>
      <c r="BC194" s="700"/>
      <c r="BD194" s="700"/>
      <c r="BE194" s="700"/>
      <c r="BF194" s="700"/>
      <c r="BG194" s="700"/>
      <c r="BH194" s="700"/>
      <c r="BI194" s="700"/>
      <c r="BJ194" s="700"/>
      <c r="BK194" s="700"/>
      <c r="BL194" s="700"/>
      <c r="BM194" s="700"/>
      <c r="BN194" s="700"/>
      <c r="BO194" s="700"/>
      <c r="BP194" s="700"/>
      <c r="BQ194" s="700"/>
      <c r="BR194" s="700"/>
      <c r="BS194" s="700"/>
      <c r="BT194" s="700"/>
      <c r="BU194" s="700"/>
      <c r="BV194" s="700"/>
      <c r="BW194" s="700"/>
      <c r="BX194" s="700"/>
      <c r="BY194" s="700"/>
      <c r="BZ194" s="700"/>
      <c r="CA194" s="700"/>
      <c r="CB194" s="700"/>
      <c r="CC194" s="700"/>
      <c r="CD194" s="700"/>
      <c r="CE194" s="700"/>
      <c r="CF194" s="700"/>
      <c r="CG194" s="700"/>
      <c r="CH194" s="700"/>
      <c r="CI194" s="700"/>
    </row>
    <row r="195" spans="1:87" s="665" customFormat="1" ht="40.35" hidden="1" customHeight="1" outlineLevel="1" collapsed="1">
      <c r="A195" s="644">
        <v>42926</v>
      </c>
      <c r="B195" s="1476">
        <v>28</v>
      </c>
      <c r="C195" s="648">
        <v>155.4</v>
      </c>
      <c r="D195" s="648">
        <v>207.02010000000001</v>
      </c>
      <c r="E195" s="651">
        <v>404.89</v>
      </c>
      <c r="F195" s="648">
        <v>175.1542</v>
      </c>
      <c r="G195" s="649">
        <v>4571</v>
      </c>
      <c r="H195" s="648">
        <v>159.34520000000001</v>
      </c>
      <c r="I195" s="649">
        <v>1185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>
        <v>1324</v>
      </c>
      <c r="Q195" s="650">
        <v>168.83</v>
      </c>
      <c r="R195" s="650" t="s">
        <v>212</v>
      </c>
      <c r="S195" s="650">
        <v>211.54</v>
      </c>
      <c r="T195" s="650">
        <v>175.39000000000001</v>
      </c>
      <c r="U195" s="650">
        <v>176.55</v>
      </c>
      <c r="V195" s="650">
        <v>176.70000000000002</v>
      </c>
      <c r="W195" s="650">
        <v>184.37630000000001</v>
      </c>
      <c r="X195" s="652">
        <v>56685.71</v>
      </c>
      <c r="Y195" s="650">
        <v>218</v>
      </c>
      <c r="Z195" s="650">
        <v>158.61000000000001</v>
      </c>
      <c r="AA195" s="650">
        <v>180.45000000000002</v>
      </c>
      <c r="AB195" s="650">
        <v>173.30460000000002</v>
      </c>
      <c r="AC195" s="653">
        <v>733.43000000000006</v>
      </c>
      <c r="AD195" s="650">
        <v>199</v>
      </c>
      <c r="AE195" s="650">
        <v>188.26580000000001</v>
      </c>
      <c r="AF195" s="650">
        <v>860.13</v>
      </c>
      <c r="AG195" s="650">
        <v>176.85</v>
      </c>
      <c r="AH195" s="650">
        <v>184.02</v>
      </c>
      <c r="AI195" s="650">
        <v>156.4</v>
      </c>
      <c r="AJ195" s="650">
        <v>180.01510000000002</v>
      </c>
      <c r="AK195" s="649">
        <v>1726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340">
        <v>163.30000000000001</v>
      </c>
      <c r="AR195" s="646"/>
      <c r="AS195" s="645">
        <v>173.08030809770449</v>
      </c>
      <c r="AT195" s="643">
        <v>-1.9599894777678317E-2</v>
      </c>
      <c r="AU195" s="646"/>
      <c r="AV195" s="700"/>
      <c r="AW195" s="700"/>
      <c r="AX195" s="700"/>
      <c r="AY195" s="700"/>
      <c r="AZ195" s="700"/>
      <c r="BA195" s="700"/>
      <c r="BB195" s="700"/>
      <c r="BC195" s="700"/>
      <c r="BD195" s="700"/>
      <c r="BE195" s="700"/>
      <c r="BF195" s="700"/>
      <c r="BG195" s="700"/>
      <c r="BH195" s="700"/>
      <c r="BI195" s="700"/>
      <c r="BJ195" s="700"/>
      <c r="BK195" s="700"/>
      <c r="BL195" s="700"/>
      <c r="BM195" s="700"/>
      <c r="BN195" s="700"/>
      <c r="BO195" s="700"/>
      <c r="BP195" s="700"/>
      <c r="BQ195" s="700"/>
      <c r="BR195" s="700"/>
      <c r="BS195" s="700"/>
      <c r="BT195" s="700"/>
      <c r="BU195" s="700"/>
      <c r="BV195" s="700"/>
      <c r="BW195" s="700"/>
      <c r="BX195" s="700"/>
      <c r="BY195" s="700"/>
      <c r="BZ195" s="700"/>
      <c r="CA195" s="700"/>
      <c r="CB195" s="700"/>
      <c r="CC195" s="700"/>
      <c r="CD195" s="700"/>
      <c r="CE195" s="700"/>
      <c r="CF195" s="700"/>
      <c r="CG195" s="700"/>
      <c r="CH195" s="700"/>
      <c r="CI195" s="700"/>
    </row>
    <row r="196" spans="1:87" s="665" customFormat="1" ht="40.35" hidden="1" customHeight="1" outlineLevel="1" collapsed="1">
      <c r="A196" s="644">
        <v>42933</v>
      </c>
      <c r="B196" s="1476">
        <v>29</v>
      </c>
      <c r="C196" s="648">
        <v>150</v>
      </c>
      <c r="D196" s="648">
        <v>207.07640000000001</v>
      </c>
      <c r="E196" s="651">
        <v>405</v>
      </c>
      <c r="F196" s="648">
        <v>170.5145</v>
      </c>
      <c r="G196" s="649">
        <v>4442</v>
      </c>
      <c r="H196" s="648">
        <v>155.17520000000002</v>
      </c>
      <c r="I196" s="649">
        <v>1154</v>
      </c>
      <c r="J196" s="648">
        <v>173.42000000000002</v>
      </c>
      <c r="K196" s="648">
        <v>158.95000000000002</v>
      </c>
      <c r="L196" s="648">
        <v>199.09</v>
      </c>
      <c r="M196" s="648">
        <v>176.47</v>
      </c>
      <c r="N196" s="648">
        <v>160</v>
      </c>
      <c r="O196" s="650">
        <v>175.40650000000002</v>
      </c>
      <c r="P196" s="652">
        <v>1300</v>
      </c>
      <c r="Q196" s="650">
        <v>170.09</v>
      </c>
      <c r="R196" s="650" t="s">
        <v>212</v>
      </c>
      <c r="S196" s="650">
        <v>211.95000000000002</v>
      </c>
      <c r="T196" s="650">
        <v>167.70000000000002</v>
      </c>
      <c r="U196" s="650">
        <v>172.19</v>
      </c>
      <c r="V196" s="650">
        <v>172.20000000000002</v>
      </c>
      <c r="W196" s="650">
        <v>179.22320000000002</v>
      </c>
      <c r="X196" s="652">
        <v>54834.37</v>
      </c>
      <c r="Y196" s="650">
        <v>218</v>
      </c>
      <c r="Z196" s="650">
        <v>152.49</v>
      </c>
      <c r="AA196" s="650">
        <v>178.55</v>
      </c>
      <c r="AB196" s="650">
        <v>168.97060000000002</v>
      </c>
      <c r="AC196" s="653">
        <v>712.66</v>
      </c>
      <c r="AD196" s="650">
        <v>199</v>
      </c>
      <c r="AE196" s="650">
        <v>187.88040000000001</v>
      </c>
      <c r="AF196" s="650">
        <v>857.69</v>
      </c>
      <c r="AG196" s="650">
        <v>175.28</v>
      </c>
      <c r="AH196" s="650">
        <v>179.85</v>
      </c>
      <c r="AI196" s="650">
        <v>155.37</v>
      </c>
      <c r="AJ196" s="650">
        <v>179.89620000000002</v>
      </c>
      <c r="AK196" s="649">
        <v>1722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340">
        <v>163.43</v>
      </c>
      <c r="AR196" s="646"/>
      <c r="AS196" s="645">
        <v>169.88442363050135</v>
      </c>
      <c r="AT196" s="643">
        <v>-1.8464749123274338E-2</v>
      </c>
      <c r="AU196" s="646"/>
      <c r="AV196" s="700"/>
      <c r="AW196" s="700"/>
      <c r="AX196" s="700"/>
      <c r="AY196" s="700"/>
      <c r="AZ196" s="700"/>
      <c r="BA196" s="700"/>
      <c r="BB196" s="700"/>
      <c r="BC196" s="700"/>
      <c r="BD196" s="700"/>
      <c r="BE196" s="700"/>
      <c r="BF196" s="700"/>
      <c r="BG196" s="700"/>
      <c r="BH196" s="700"/>
      <c r="BI196" s="700"/>
      <c r="BJ196" s="700"/>
      <c r="BK196" s="700"/>
      <c r="BL196" s="700"/>
      <c r="BM196" s="700"/>
      <c r="BN196" s="700"/>
      <c r="BO196" s="700"/>
      <c r="BP196" s="700"/>
      <c r="BQ196" s="700"/>
      <c r="BR196" s="700"/>
      <c r="BS196" s="700"/>
      <c r="BT196" s="700"/>
      <c r="BU196" s="700"/>
      <c r="BV196" s="700"/>
      <c r="BW196" s="700"/>
      <c r="BX196" s="700"/>
      <c r="BY196" s="700"/>
      <c r="BZ196" s="700"/>
      <c r="CA196" s="700"/>
      <c r="CB196" s="700"/>
      <c r="CC196" s="700"/>
      <c r="CD196" s="700"/>
      <c r="CE196" s="700"/>
      <c r="CF196" s="700"/>
      <c r="CG196" s="700"/>
      <c r="CH196" s="700"/>
      <c r="CI196" s="700"/>
    </row>
    <row r="197" spans="1:87" s="665" customFormat="1" ht="40.35" hidden="1" customHeight="1" outlineLevel="1" collapsed="1">
      <c r="A197" s="644">
        <v>42940</v>
      </c>
      <c r="B197" s="1476">
        <v>30</v>
      </c>
      <c r="C197" s="648">
        <v>150</v>
      </c>
      <c r="D197" s="648">
        <v>207.21960000000001</v>
      </c>
      <c r="E197" s="651">
        <v>405.28000000000003</v>
      </c>
      <c r="F197" s="648">
        <v>170.6183</v>
      </c>
      <c r="G197" s="649">
        <v>4440</v>
      </c>
      <c r="H197" s="648">
        <v>155.18260000000001</v>
      </c>
      <c r="I197" s="649">
        <v>1154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174.30790000000002</v>
      </c>
      <c r="P197" s="652">
        <v>1292</v>
      </c>
      <c r="Q197" s="650">
        <v>169.56</v>
      </c>
      <c r="R197" s="650" t="s">
        <v>212</v>
      </c>
      <c r="S197" s="650">
        <v>211.95000000000002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>
        <v>54407.37</v>
      </c>
      <c r="Y197" s="650">
        <v>218</v>
      </c>
      <c r="Z197" s="650">
        <v>152.49</v>
      </c>
      <c r="AA197" s="650">
        <v>178.38</v>
      </c>
      <c r="AB197" s="650">
        <v>167.87550000000002</v>
      </c>
      <c r="AC197" s="653">
        <v>713.43000000000006</v>
      </c>
      <c r="AD197" s="650">
        <v>199</v>
      </c>
      <c r="AE197" s="650">
        <v>186.77160000000001</v>
      </c>
      <c r="AF197" s="650">
        <v>852.26</v>
      </c>
      <c r="AG197" s="650">
        <v>175.14000000000001</v>
      </c>
      <c r="AH197" s="650">
        <v>178.97</v>
      </c>
      <c r="AI197" s="650">
        <v>155.94</v>
      </c>
      <c r="AJ197" s="650">
        <v>180.4716</v>
      </c>
      <c r="AK197" s="649">
        <v>1727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340">
        <v>164.41</v>
      </c>
      <c r="AR197" s="646"/>
      <c r="AS197" s="645">
        <v>169.80867060707075</v>
      </c>
      <c r="AT197" s="643">
        <v>-4.4590917643727579E-4</v>
      </c>
      <c r="AU197" s="646"/>
      <c r="AV197" s="700"/>
      <c r="AW197" s="700"/>
      <c r="AX197" s="700"/>
      <c r="AY197" s="700"/>
      <c r="AZ197" s="700"/>
      <c r="BA197" s="700"/>
      <c r="BB197" s="700"/>
      <c r="BC197" s="700"/>
      <c r="BD197" s="700"/>
      <c r="BE197" s="700"/>
      <c r="BF197" s="700"/>
      <c r="BG197" s="700"/>
      <c r="BH197" s="700"/>
      <c r="BI197" s="700"/>
      <c r="BJ197" s="700"/>
      <c r="BK197" s="700"/>
      <c r="BL197" s="700"/>
      <c r="BM197" s="700"/>
      <c r="BN197" s="700"/>
      <c r="BO197" s="700"/>
      <c r="BP197" s="700"/>
      <c r="BQ197" s="700"/>
      <c r="BR197" s="700"/>
      <c r="BS197" s="700"/>
      <c r="BT197" s="700"/>
      <c r="BU197" s="700"/>
      <c r="BV197" s="700"/>
      <c r="BW197" s="700"/>
      <c r="BX197" s="700"/>
      <c r="BY197" s="700"/>
      <c r="BZ197" s="700"/>
      <c r="CA197" s="700"/>
      <c r="CB197" s="700"/>
      <c r="CC197" s="700"/>
      <c r="CD197" s="700"/>
      <c r="CE197" s="700"/>
      <c r="CF197" s="700"/>
      <c r="CG197" s="700"/>
      <c r="CH197" s="700"/>
      <c r="CI197" s="700"/>
    </row>
    <row r="198" spans="1:87" s="665" customFormat="1" ht="40.35" hidden="1" customHeight="1" outlineLevel="1" collapsed="1">
      <c r="A198" s="644">
        <v>42947</v>
      </c>
      <c r="B198" s="1476">
        <v>31</v>
      </c>
      <c r="C198" s="648">
        <v>149.9</v>
      </c>
      <c r="D198" s="648">
        <v>207.07640000000001</v>
      </c>
      <c r="E198" s="651">
        <v>405</v>
      </c>
      <c r="F198" s="648">
        <v>169.81390000000002</v>
      </c>
      <c r="G198" s="649">
        <v>4427</v>
      </c>
      <c r="H198" s="648">
        <v>155.1558</v>
      </c>
      <c r="I198" s="649">
        <v>1154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>
        <v>1291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>
        <v>54338.01</v>
      </c>
      <c r="Y198" s="650">
        <v>218</v>
      </c>
      <c r="Z198" s="650">
        <v>152.45000000000002</v>
      </c>
      <c r="AA198" s="650">
        <v>178.43</v>
      </c>
      <c r="AB198" s="650">
        <v>169.1781</v>
      </c>
      <c r="AC198" s="653">
        <v>718.85</v>
      </c>
      <c r="AD198" s="650">
        <v>199</v>
      </c>
      <c r="AE198" s="650">
        <v>186.155</v>
      </c>
      <c r="AF198" s="650">
        <v>849.09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>
        <v>1729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340">
        <v>164.28</v>
      </c>
      <c r="AR198" s="646"/>
      <c r="AS198" s="645">
        <v>169.98806533353476</v>
      </c>
      <c r="AT198" s="643">
        <v>1.0564520988396442E-3</v>
      </c>
      <c r="AU198" s="646"/>
      <c r="AV198" s="700"/>
      <c r="AW198" s="700"/>
      <c r="AX198" s="700"/>
      <c r="AY198" s="700"/>
      <c r="AZ198" s="700"/>
      <c r="BA198" s="700"/>
      <c r="BB198" s="700"/>
      <c r="BC198" s="700"/>
      <c r="BD198" s="700"/>
      <c r="BE198" s="700"/>
      <c r="BF198" s="700"/>
      <c r="BG198" s="700"/>
      <c r="BH198" s="700"/>
      <c r="BI198" s="700"/>
      <c r="BJ198" s="700"/>
      <c r="BK198" s="700"/>
      <c r="BL198" s="700"/>
      <c r="BM198" s="700"/>
      <c r="BN198" s="700"/>
      <c r="BO198" s="700"/>
      <c r="BP198" s="700"/>
      <c r="BQ198" s="700"/>
      <c r="BR198" s="700"/>
      <c r="BS198" s="700"/>
      <c r="BT198" s="700"/>
      <c r="BU198" s="700"/>
      <c r="BV198" s="700"/>
      <c r="BW198" s="700"/>
      <c r="BX198" s="700"/>
      <c r="BY198" s="700"/>
      <c r="BZ198" s="700"/>
      <c r="CA198" s="700"/>
      <c r="CB198" s="700"/>
      <c r="CC198" s="700"/>
      <c r="CD198" s="700"/>
      <c r="CE198" s="700"/>
      <c r="CF198" s="700"/>
      <c r="CG198" s="700"/>
      <c r="CH198" s="700"/>
      <c r="CI198" s="700"/>
    </row>
    <row r="199" spans="1:87" s="665" customFormat="1" ht="40.35" hidden="1" customHeight="1" outlineLevel="1" collapsed="1">
      <c r="A199" s="644">
        <v>42954</v>
      </c>
      <c r="B199" s="1476">
        <v>32</v>
      </c>
      <c r="C199" s="648">
        <v>149.20000000000002</v>
      </c>
      <c r="D199" s="648">
        <v>207.77690000000001</v>
      </c>
      <c r="E199" s="651">
        <v>406.37</v>
      </c>
      <c r="F199" s="648">
        <v>169.1071</v>
      </c>
      <c r="G199" s="649">
        <v>4420</v>
      </c>
      <c r="H199" s="648">
        <v>155.14600000000002</v>
      </c>
      <c r="I199" s="649">
        <v>1154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>
        <v>1298</v>
      </c>
      <c r="Q199" s="650">
        <v>163.53</v>
      </c>
      <c r="R199" s="650" t="s">
        <v>212</v>
      </c>
      <c r="S199" s="650">
        <v>211.88</v>
      </c>
      <c r="T199" s="650">
        <v>165.71</v>
      </c>
      <c r="U199" s="650">
        <v>173.4</v>
      </c>
      <c r="V199" s="650">
        <v>172.20000000000002</v>
      </c>
      <c r="W199" s="650">
        <v>177.7586</v>
      </c>
      <c r="X199" s="652">
        <v>54176.75</v>
      </c>
      <c r="Y199" s="650">
        <v>218</v>
      </c>
      <c r="Z199" s="650">
        <v>152.51</v>
      </c>
      <c r="AA199" s="650">
        <v>178.17000000000002</v>
      </c>
      <c r="AB199" s="650">
        <v>169.20060000000001</v>
      </c>
      <c r="AC199" s="653">
        <v>721.87</v>
      </c>
      <c r="AD199" s="650">
        <v>199</v>
      </c>
      <c r="AE199" s="650">
        <v>186.50150000000002</v>
      </c>
      <c r="AF199" s="650">
        <v>852.32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>
        <v>1726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340">
        <v>164.29</v>
      </c>
      <c r="AR199" s="646"/>
      <c r="AS199" s="645">
        <v>169.80149320971927</v>
      </c>
      <c r="AT199" s="643">
        <v>-1.0975601342918528E-3</v>
      </c>
      <c r="AU199" s="646"/>
      <c r="AV199" s="700"/>
      <c r="AW199" s="700"/>
      <c r="AX199" s="700"/>
      <c r="AY199" s="700"/>
      <c r="AZ199" s="700"/>
      <c r="BA199" s="700"/>
      <c r="BB199" s="700"/>
      <c r="BC199" s="700"/>
      <c r="BD199" s="700"/>
      <c r="BE199" s="700"/>
      <c r="BF199" s="700"/>
      <c r="BG199" s="700"/>
      <c r="BH199" s="700"/>
      <c r="BI199" s="700"/>
      <c r="BJ199" s="700"/>
      <c r="BK199" s="700"/>
      <c r="BL199" s="700"/>
      <c r="BM199" s="700"/>
      <c r="BN199" s="700"/>
      <c r="BO199" s="700"/>
      <c r="BP199" s="700"/>
      <c r="BQ199" s="700"/>
      <c r="BR199" s="700"/>
      <c r="BS199" s="700"/>
      <c r="BT199" s="700"/>
      <c r="BU199" s="700"/>
      <c r="BV199" s="700"/>
      <c r="BW199" s="700"/>
      <c r="BX199" s="700"/>
      <c r="BY199" s="700"/>
      <c r="BZ199" s="700"/>
      <c r="CA199" s="700"/>
      <c r="CB199" s="700"/>
      <c r="CC199" s="700"/>
      <c r="CD199" s="700"/>
      <c r="CE199" s="700"/>
      <c r="CF199" s="700"/>
      <c r="CG199" s="700"/>
      <c r="CH199" s="700"/>
      <c r="CI199" s="700"/>
    </row>
    <row r="200" spans="1:87" s="665" customFormat="1" ht="40.35" hidden="1" customHeight="1" outlineLevel="1" collapsed="1">
      <c r="A200" s="644">
        <v>42961</v>
      </c>
      <c r="B200" s="1476">
        <v>33</v>
      </c>
      <c r="C200" s="648">
        <v>149.20000000000002</v>
      </c>
      <c r="D200" s="648">
        <v>207.8485</v>
      </c>
      <c r="E200" s="651">
        <v>406.51</v>
      </c>
      <c r="F200" s="648">
        <v>169.7056</v>
      </c>
      <c r="G200" s="649">
        <v>4429</v>
      </c>
      <c r="H200" s="648">
        <v>155.1808</v>
      </c>
      <c r="I200" s="649">
        <v>1154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>
        <v>1291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178.05790000000002</v>
      </c>
      <c r="X200" s="652">
        <v>54159.61</v>
      </c>
      <c r="Y200" s="650">
        <v>218</v>
      </c>
      <c r="Z200" s="650">
        <v>152.51</v>
      </c>
      <c r="AA200" s="650">
        <v>178.29</v>
      </c>
      <c r="AB200" s="650">
        <v>169.33970000000002</v>
      </c>
      <c r="AC200" s="653">
        <v>724.37</v>
      </c>
      <c r="AD200" s="650">
        <v>199</v>
      </c>
      <c r="AE200" s="650">
        <v>187.2259</v>
      </c>
      <c r="AF200" s="650">
        <v>857.73</v>
      </c>
      <c r="AG200" s="650">
        <v>179.70000000000002</v>
      </c>
      <c r="AH200" s="650">
        <v>173.85</v>
      </c>
      <c r="AI200" s="650">
        <v>156.62</v>
      </c>
      <c r="AJ200" s="650">
        <v>181.81110000000001</v>
      </c>
      <c r="AK200" s="649">
        <v>1733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340">
        <v>164.44</v>
      </c>
      <c r="AR200" s="646"/>
      <c r="AS200" s="645">
        <v>169.93982435583885</v>
      </c>
      <c r="AT200" s="643">
        <v>8.1466389667572692E-4</v>
      </c>
      <c r="AU200" s="646"/>
      <c r="AV200" s="700"/>
      <c r="AW200" s="700"/>
      <c r="AX200" s="700"/>
      <c r="AY200" s="700"/>
      <c r="AZ200" s="700"/>
      <c r="BA200" s="700"/>
      <c r="BB200" s="700"/>
      <c r="BC200" s="700"/>
      <c r="BD200" s="700"/>
      <c r="BE200" s="700"/>
      <c r="BF200" s="700"/>
      <c r="BG200" s="700"/>
      <c r="BH200" s="700"/>
      <c r="BI200" s="700"/>
      <c r="BJ200" s="700"/>
      <c r="BK200" s="700"/>
      <c r="BL200" s="700"/>
      <c r="BM200" s="700"/>
      <c r="BN200" s="700"/>
      <c r="BO200" s="700"/>
      <c r="BP200" s="700"/>
      <c r="BQ200" s="700"/>
      <c r="BR200" s="700"/>
      <c r="BS200" s="700"/>
      <c r="BT200" s="700"/>
      <c r="BU200" s="700"/>
      <c r="BV200" s="700"/>
      <c r="BW200" s="700"/>
      <c r="BX200" s="700"/>
      <c r="BY200" s="700"/>
      <c r="BZ200" s="700"/>
      <c r="CA200" s="700"/>
      <c r="CB200" s="700"/>
      <c r="CC200" s="700"/>
      <c r="CD200" s="700"/>
      <c r="CE200" s="700"/>
      <c r="CF200" s="700"/>
      <c r="CG200" s="700"/>
      <c r="CH200" s="700"/>
      <c r="CI200" s="700"/>
    </row>
    <row r="201" spans="1:87" s="665" customFormat="1" ht="40.35" hidden="1" customHeight="1" outlineLevel="1" collapsed="1">
      <c r="A201" s="644">
        <v>42968</v>
      </c>
      <c r="B201" s="1476">
        <v>34</v>
      </c>
      <c r="C201" s="648">
        <v>149.4</v>
      </c>
      <c r="D201" s="648">
        <v>208.16550000000001</v>
      </c>
      <c r="E201" s="651">
        <v>407.13</v>
      </c>
      <c r="F201" s="648">
        <v>169.80080000000001</v>
      </c>
      <c r="G201" s="649">
        <v>4431</v>
      </c>
      <c r="H201" s="648">
        <v>153.53970000000001</v>
      </c>
      <c r="I201" s="649">
        <v>1142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>
        <v>1295</v>
      </c>
      <c r="Q201" s="650">
        <v>161.88</v>
      </c>
      <c r="R201" s="650" t="s">
        <v>212</v>
      </c>
      <c r="S201" s="650">
        <v>211.88</v>
      </c>
      <c r="T201" s="650">
        <v>171.39000000000001</v>
      </c>
      <c r="U201" s="650">
        <v>174.03</v>
      </c>
      <c r="V201" s="650">
        <v>173.1</v>
      </c>
      <c r="W201" s="650">
        <v>178.27080000000001</v>
      </c>
      <c r="X201" s="652">
        <v>54183.380000000005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>
        <v>726.11</v>
      </c>
      <c r="AD201" s="650">
        <v>199</v>
      </c>
      <c r="AE201" s="650">
        <v>187.2159</v>
      </c>
      <c r="AF201" s="650">
        <v>859.23</v>
      </c>
      <c r="AG201" s="650">
        <v>177.99</v>
      </c>
      <c r="AH201" s="650">
        <v>174.75</v>
      </c>
      <c r="AI201" s="650">
        <v>155.874</v>
      </c>
      <c r="AJ201" s="650">
        <v>181.97990000000001</v>
      </c>
      <c r="AK201" s="649">
        <v>1733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340">
        <v>163.89000000000001</v>
      </c>
      <c r="AR201" s="646"/>
      <c r="AS201" s="645">
        <v>169.56569118092759</v>
      </c>
      <c r="AT201" s="643">
        <v>-2.2015626786094922E-3</v>
      </c>
      <c r="AU201" s="646"/>
      <c r="AV201" s="700"/>
      <c r="AW201" s="700"/>
      <c r="AX201" s="700"/>
      <c r="AY201" s="700"/>
      <c r="AZ201" s="700"/>
      <c r="BA201" s="700"/>
      <c r="BB201" s="700"/>
      <c r="BC201" s="700"/>
      <c r="BD201" s="700"/>
      <c r="BE201" s="700"/>
      <c r="BF201" s="700"/>
      <c r="BG201" s="700"/>
      <c r="BH201" s="700"/>
      <c r="BI201" s="700"/>
      <c r="BJ201" s="700"/>
      <c r="BK201" s="700"/>
      <c r="BL201" s="700"/>
      <c r="BM201" s="700"/>
      <c r="BN201" s="700"/>
      <c r="BO201" s="700"/>
      <c r="BP201" s="700"/>
      <c r="BQ201" s="700"/>
      <c r="BR201" s="700"/>
      <c r="BS201" s="700"/>
      <c r="BT201" s="700"/>
      <c r="BU201" s="700"/>
      <c r="BV201" s="700"/>
      <c r="BW201" s="700"/>
      <c r="BX201" s="700"/>
      <c r="BY201" s="700"/>
      <c r="BZ201" s="700"/>
      <c r="CA201" s="700"/>
      <c r="CB201" s="700"/>
      <c r="CC201" s="700"/>
      <c r="CD201" s="700"/>
      <c r="CE201" s="700"/>
      <c r="CF201" s="700"/>
      <c r="CG201" s="700"/>
      <c r="CH201" s="700"/>
      <c r="CI201" s="700"/>
    </row>
    <row r="202" spans="1:87" s="665" customFormat="1" ht="40.35" hidden="1" customHeight="1" outlineLevel="1" collapsed="1">
      <c r="A202" s="644">
        <v>42975</v>
      </c>
      <c r="B202" s="1476">
        <v>35</v>
      </c>
      <c r="C202" s="648">
        <v>149.4</v>
      </c>
      <c r="D202" s="650">
        <v>207.78710000000001</v>
      </c>
      <c r="E202" s="651">
        <v>406.39</v>
      </c>
      <c r="F202" s="648">
        <v>169.87540000000001</v>
      </c>
      <c r="G202" s="649">
        <v>4432</v>
      </c>
      <c r="H202" s="648">
        <v>153.52170000000001</v>
      </c>
      <c r="I202" s="649">
        <v>1142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174.47650000000002</v>
      </c>
      <c r="P202" s="652">
        <v>1294</v>
      </c>
      <c r="Q202" s="650">
        <v>161.49</v>
      </c>
      <c r="R202" s="650" t="s">
        <v>212</v>
      </c>
      <c r="S202" s="650">
        <v>211.70000000000002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>
        <v>54345.23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>
        <v>727.81000000000006</v>
      </c>
      <c r="AD202" s="650">
        <v>197</v>
      </c>
      <c r="AE202" s="650">
        <v>187.11540000000002</v>
      </c>
      <c r="AF202" s="650">
        <v>859.91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>
        <v>1730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340">
        <v>163.31</v>
      </c>
      <c r="AR202" s="646"/>
      <c r="AS202" s="645">
        <v>169.39406967871821</v>
      </c>
      <c r="AT202" s="643">
        <v>-1.0121239798813741E-3</v>
      </c>
      <c r="AU202" s="646"/>
      <c r="AV202" s="700"/>
      <c r="AW202" s="700"/>
      <c r="AX202" s="700"/>
      <c r="AY202" s="700"/>
      <c r="AZ202" s="700"/>
      <c r="BA202" s="700"/>
      <c r="BB202" s="700"/>
      <c r="BC202" s="700"/>
      <c r="BD202" s="700"/>
      <c r="BE202" s="700"/>
      <c r="BF202" s="700"/>
      <c r="BG202" s="700"/>
      <c r="BH202" s="700"/>
      <c r="BI202" s="700"/>
      <c r="BJ202" s="700"/>
      <c r="BK202" s="700"/>
      <c r="BL202" s="700"/>
      <c r="BM202" s="700"/>
      <c r="BN202" s="700"/>
      <c r="BO202" s="700"/>
      <c r="BP202" s="700"/>
      <c r="BQ202" s="700"/>
      <c r="BR202" s="700"/>
      <c r="BS202" s="700"/>
      <c r="BT202" s="700"/>
      <c r="BU202" s="700"/>
      <c r="BV202" s="700"/>
      <c r="BW202" s="700"/>
      <c r="BX202" s="700"/>
      <c r="BY202" s="700"/>
      <c r="BZ202" s="700"/>
      <c r="CA202" s="700"/>
      <c r="CB202" s="700"/>
      <c r="CC202" s="700"/>
      <c r="CD202" s="700"/>
      <c r="CE202" s="700"/>
      <c r="CF202" s="700"/>
      <c r="CG202" s="700"/>
      <c r="CH202" s="700"/>
      <c r="CI202" s="700"/>
    </row>
    <row r="203" spans="1:87" s="665" customFormat="1" ht="40.35" hidden="1" customHeight="1" outlineLevel="1" collapsed="1">
      <c r="A203" s="644">
        <v>42982</v>
      </c>
      <c r="B203" s="1476">
        <v>36</v>
      </c>
      <c r="C203" s="648">
        <v>149.6</v>
      </c>
      <c r="D203" s="650">
        <v>208.15520000000001</v>
      </c>
      <c r="E203" s="651">
        <v>407.11</v>
      </c>
      <c r="F203" s="648">
        <v>170.0951</v>
      </c>
      <c r="G203" s="649">
        <v>4438</v>
      </c>
      <c r="H203" s="648">
        <v>153.51850000000002</v>
      </c>
      <c r="I203" s="649">
        <v>1142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174.53910000000002</v>
      </c>
      <c r="P203" s="652">
        <v>1296</v>
      </c>
      <c r="Q203" s="650">
        <v>159.53</v>
      </c>
      <c r="R203" s="650" t="s">
        <v>212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>
        <v>54551.23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>
        <v>729.30000000000007</v>
      </c>
      <c r="AD203" s="650">
        <v>195</v>
      </c>
      <c r="AE203" s="650">
        <v>186.2371</v>
      </c>
      <c r="AF203" s="650">
        <v>856.35</v>
      </c>
      <c r="AG203" s="650">
        <v>177.29</v>
      </c>
      <c r="AH203" s="650">
        <v>178.27</v>
      </c>
      <c r="AI203" s="650">
        <v>155.81</v>
      </c>
      <c r="AJ203" s="650">
        <v>181.40550000000002</v>
      </c>
      <c r="AK203" s="649">
        <v>1724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340">
        <v>162.28</v>
      </c>
      <c r="AR203" s="646"/>
      <c r="AS203" s="645">
        <v>169.04530214769437</v>
      </c>
      <c r="AT203" s="643">
        <v>-2.0589122847413099E-3</v>
      </c>
      <c r="AU203" s="646"/>
      <c r="AV203" s="700"/>
      <c r="AW203" s="700"/>
      <c r="AX203" s="700"/>
      <c r="AY203" s="700"/>
      <c r="AZ203" s="700"/>
      <c r="BA203" s="700"/>
      <c r="BB203" s="700"/>
      <c r="BC203" s="700"/>
      <c r="BD203" s="700"/>
      <c r="BE203" s="700"/>
      <c r="BF203" s="700"/>
      <c r="BG203" s="700"/>
      <c r="BH203" s="700"/>
      <c r="BI203" s="700"/>
      <c r="BJ203" s="700"/>
      <c r="BK203" s="700"/>
      <c r="BL203" s="700"/>
      <c r="BM203" s="700"/>
      <c r="BN203" s="700"/>
      <c r="BO203" s="700"/>
      <c r="BP203" s="700"/>
      <c r="BQ203" s="700"/>
      <c r="BR203" s="700"/>
      <c r="BS203" s="700"/>
      <c r="BT203" s="700"/>
      <c r="BU203" s="700"/>
      <c r="BV203" s="700"/>
      <c r="BW203" s="700"/>
      <c r="BX203" s="700"/>
      <c r="BY203" s="700"/>
      <c r="BZ203" s="700"/>
      <c r="CA203" s="700"/>
      <c r="CB203" s="700"/>
      <c r="CC203" s="700"/>
      <c r="CD203" s="700"/>
      <c r="CE203" s="700"/>
      <c r="CF203" s="700"/>
      <c r="CG203" s="700"/>
      <c r="CH203" s="700"/>
      <c r="CI203" s="700"/>
    </row>
    <row r="204" spans="1:87" s="665" customFormat="1" ht="40.35" hidden="1" customHeight="1" outlineLevel="1" collapsed="1">
      <c r="A204" s="644">
        <v>42989</v>
      </c>
      <c r="B204" s="1476">
        <v>37</v>
      </c>
      <c r="C204" s="648">
        <v>149.4</v>
      </c>
      <c r="D204" s="650">
        <v>207.8485</v>
      </c>
      <c r="E204" s="651">
        <v>406.51</v>
      </c>
      <c r="F204" s="648">
        <v>169.55110000000002</v>
      </c>
      <c r="G204" s="649">
        <v>4424</v>
      </c>
      <c r="H204" s="648">
        <v>153.48869999999999</v>
      </c>
      <c r="I204" s="649">
        <v>1142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>
        <v>1300</v>
      </c>
      <c r="Q204" s="650">
        <v>157.41</v>
      </c>
      <c r="R204" s="650" t="s">
        <v>212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>
        <v>54630.950000000004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>
        <v>718.17200000000003</v>
      </c>
      <c r="AD204" s="650">
        <v>192</v>
      </c>
      <c r="AE204" s="650">
        <v>184.3896</v>
      </c>
      <c r="AF204" s="650">
        <v>848.30000000000007</v>
      </c>
      <c r="AG204" s="650">
        <v>175.24</v>
      </c>
      <c r="AH204" s="650">
        <v>177.39000000000001</v>
      </c>
      <c r="AI204" s="650">
        <v>156.63</v>
      </c>
      <c r="AJ204" s="650">
        <v>181.6645</v>
      </c>
      <c r="AK204" s="649">
        <v>1732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340">
        <v>162.20000000000002</v>
      </c>
      <c r="AR204" s="646"/>
      <c r="AS204" s="645">
        <v>166.66763129345966</v>
      </c>
      <c r="AT204" s="643">
        <v>-1.4065287967348183E-2</v>
      </c>
      <c r="AU204" s="646"/>
      <c r="AV204" s="700"/>
      <c r="AW204" s="700"/>
      <c r="AX204" s="700"/>
      <c r="AY204" s="700"/>
      <c r="AZ204" s="700"/>
      <c r="BA204" s="700"/>
      <c r="BB204" s="700"/>
      <c r="BC204" s="700"/>
      <c r="BD204" s="700"/>
      <c r="BE204" s="700"/>
      <c r="BF204" s="700"/>
      <c r="BG204" s="700"/>
      <c r="BH204" s="700"/>
      <c r="BI204" s="700"/>
      <c r="BJ204" s="700"/>
      <c r="BK204" s="700"/>
      <c r="BL204" s="700"/>
      <c r="BM204" s="700"/>
      <c r="BN204" s="700"/>
      <c r="BO204" s="700"/>
      <c r="BP204" s="700"/>
      <c r="BQ204" s="700"/>
      <c r="BR204" s="700"/>
      <c r="BS204" s="700"/>
      <c r="BT204" s="700"/>
      <c r="BU204" s="700"/>
      <c r="BV204" s="700"/>
      <c r="BW204" s="700"/>
      <c r="BX204" s="700"/>
      <c r="BY204" s="700"/>
      <c r="BZ204" s="700"/>
      <c r="CA204" s="700"/>
      <c r="CB204" s="700"/>
      <c r="CC204" s="700"/>
      <c r="CD204" s="700"/>
      <c r="CE204" s="700"/>
      <c r="CF204" s="700"/>
      <c r="CG204" s="700"/>
      <c r="CH204" s="700"/>
      <c r="CI204" s="700"/>
    </row>
    <row r="205" spans="1:87" s="665" customFormat="1" ht="40.35" hidden="1" customHeight="1" outlineLevel="1" collapsed="1">
      <c r="A205" s="644">
        <v>42996</v>
      </c>
      <c r="B205" s="1476">
        <v>38</v>
      </c>
      <c r="C205" s="648">
        <v>141.20000000000002</v>
      </c>
      <c r="D205" s="650">
        <v>207.828</v>
      </c>
      <c r="E205" s="651">
        <v>406.47</v>
      </c>
      <c r="F205" s="648">
        <v>163.85910000000001</v>
      </c>
      <c r="G205" s="649">
        <v>4273</v>
      </c>
      <c r="H205" s="648">
        <v>149.3073</v>
      </c>
      <c r="I205" s="649">
        <v>1111</v>
      </c>
      <c r="J205" s="648">
        <v>164.47</v>
      </c>
      <c r="K205" s="648">
        <v>155.39000000000001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>
        <v>1242</v>
      </c>
      <c r="Q205" s="650">
        <v>157.97</v>
      </c>
      <c r="R205" s="650" t="s">
        <v>212</v>
      </c>
      <c r="S205" s="650">
        <v>210.5</v>
      </c>
      <c r="T205" s="650">
        <v>163.30000000000001</v>
      </c>
      <c r="U205" s="650">
        <v>163.20000000000002</v>
      </c>
      <c r="V205" s="650">
        <v>163.4</v>
      </c>
      <c r="W205" s="650">
        <v>169.614</v>
      </c>
      <c r="X205" s="652">
        <v>52484.380000000005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>
        <v>687.04</v>
      </c>
      <c r="AD205" s="650">
        <v>185</v>
      </c>
      <c r="AE205" s="650">
        <v>180.6652</v>
      </c>
      <c r="AF205" s="650">
        <v>830.83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>
        <v>1729</v>
      </c>
      <c r="AL205" s="646"/>
      <c r="AM205" s="645">
        <v>160.78185486671183</v>
      </c>
      <c r="AN205" s="643">
        <v>-3.2917761149931279E-2</v>
      </c>
      <c r="AO205" s="646"/>
      <c r="AP205" s="648">
        <v>181.97910000000002</v>
      </c>
      <c r="AQ205" s="1340">
        <v>160.70000000000002</v>
      </c>
      <c r="AR205" s="646"/>
      <c r="AS205" s="645">
        <v>161.37368526155211</v>
      </c>
      <c r="AT205" s="643">
        <v>-3.1763492351950751E-2</v>
      </c>
      <c r="AU205" s="646"/>
      <c r="AV205" s="700"/>
      <c r="AW205" s="700"/>
      <c r="AX205" s="700"/>
      <c r="AY205" s="700"/>
      <c r="AZ205" s="700"/>
      <c r="BA205" s="700"/>
      <c r="BB205" s="700"/>
      <c r="BC205" s="700"/>
      <c r="BD205" s="700"/>
      <c r="BE205" s="700"/>
      <c r="BF205" s="700"/>
      <c r="BG205" s="700"/>
      <c r="BH205" s="700"/>
      <c r="BI205" s="700"/>
      <c r="BJ205" s="700"/>
      <c r="BK205" s="700"/>
      <c r="BL205" s="700"/>
      <c r="BM205" s="700"/>
      <c r="BN205" s="700"/>
      <c r="BO205" s="700"/>
      <c r="BP205" s="700"/>
      <c r="BQ205" s="700"/>
      <c r="BR205" s="700"/>
      <c r="BS205" s="700"/>
      <c r="BT205" s="700"/>
      <c r="BU205" s="700"/>
      <c r="BV205" s="700"/>
      <c r="BW205" s="700"/>
      <c r="BX205" s="700"/>
      <c r="BY205" s="700"/>
      <c r="BZ205" s="700"/>
      <c r="CA205" s="700"/>
      <c r="CB205" s="700"/>
      <c r="CC205" s="700"/>
      <c r="CD205" s="700"/>
      <c r="CE205" s="700"/>
      <c r="CF205" s="700"/>
      <c r="CG205" s="700"/>
      <c r="CH205" s="700"/>
      <c r="CI205" s="700"/>
    </row>
    <row r="206" spans="1:87" s="665" customFormat="1" ht="40.35" hidden="1" customHeight="1" outlineLevel="1" collapsed="1">
      <c r="A206" s="644">
        <v>43003</v>
      </c>
      <c r="B206" s="1476">
        <v>39</v>
      </c>
      <c r="C206" s="648">
        <v>137.1</v>
      </c>
      <c r="D206" s="650">
        <v>208.10410000000002</v>
      </c>
      <c r="E206" s="651">
        <v>407.01</v>
      </c>
      <c r="F206" s="648">
        <v>161.14570000000001</v>
      </c>
      <c r="G206" s="649">
        <v>4194</v>
      </c>
      <c r="H206" s="648">
        <v>147.15620000000001</v>
      </c>
      <c r="I206" s="649">
        <v>1095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>
        <v>1218</v>
      </c>
      <c r="Q206" s="650">
        <v>157.57</v>
      </c>
      <c r="R206" s="650">
        <v>167.99</v>
      </c>
      <c r="S206" s="650">
        <v>210.92000000000002</v>
      </c>
      <c r="T206" s="650">
        <v>161.38400000000001</v>
      </c>
      <c r="U206" s="650">
        <v>158.52000000000001</v>
      </c>
      <c r="V206" s="650">
        <v>159</v>
      </c>
      <c r="W206" s="650">
        <v>165.28450000000001</v>
      </c>
      <c r="X206" s="652">
        <v>51339.73</v>
      </c>
      <c r="Y206" s="650" t="s">
        <v>212</v>
      </c>
      <c r="Z206" s="650">
        <v>140.14000000000001</v>
      </c>
      <c r="AA206" s="650">
        <v>164.58</v>
      </c>
      <c r="AB206" s="650">
        <v>156.565</v>
      </c>
      <c r="AC206" s="653">
        <v>671.91</v>
      </c>
      <c r="AD206" s="650">
        <v>179</v>
      </c>
      <c r="AE206" s="650">
        <v>176.97050000000002</v>
      </c>
      <c r="AF206" s="650">
        <v>813.92000000000007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>
        <v>1731</v>
      </c>
      <c r="AL206" s="646"/>
      <c r="AM206" s="645">
        <v>156.93549657929378</v>
      </c>
      <c r="AN206" s="643">
        <v>-2.3922838125027712E-2</v>
      </c>
      <c r="AO206" s="646"/>
      <c r="AP206" s="648">
        <v>182.11350000000002</v>
      </c>
      <c r="AQ206" s="1340">
        <v>160.11000000000001</v>
      </c>
      <c r="AR206" s="646"/>
      <c r="AS206" s="645">
        <v>157.6818847602234</v>
      </c>
      <c r="AT206" s="643">
        <v>-2.287733898711608E-2</v>
      </c>
      <c r="AU206" s="646"/>
      <c r="AV206" s="700"/>
      <c r="AW206" s="700"/>
      <c r="AX206" s="700"/>
      <c r="AY206" s="700"/>
      <c r="AZ206" s="700"/>
      <c r="BA206" s="700"/>
      <c r="BB206" s="700"/>
      <c r="BC206" s="700"/>
      <c r="BD206" s="700"/>
      <c r="BE206" s="700"/>
      <c r="BF206" s="700"/>
      <c r="BG206" s="700"/>
      <c r="BH206" s="700"/>
      <c r="BI206" s="700"/>
      <c r="BJ206" s="700"/>
      <c r="BK206" s="700"/>
      <c r="BL206" s="700"/>
      <c r="BM206" s="700"/>
      <c r="BN206" s="700"/>
      <c r="BO206" s="700"/>
      <c r="BP206" s="700"/>
      <c r="BQ206" s="700"/>
      <c r="BR206" s="700"/>
      <c r="BS206" s="700"/>
      <c r="BT206" s="700"/>
      <c r="BU206" s="700"/>
      <c r="BV206" s="700"/>
      <c r="BW206" s="700"/>
      <c r="BX206" s="700"/>
      <c r="BY206" s="700"/>
      <c r="BZ206" s="700"/>
      <c r="CA206" s="700"/>
      <c r="CB206" s="700"/>
      <c r="CC206" s="700"/>
      <c r="CD206" s="700"/>
      <c r="CE206" s="700"/>
      <c r="CF206" s="700"/>
      <c r="CG206" s="700"/>
      <c r="CH206" s="700"/>
      <c r="CI206" s="700"/>
    </row>
    <row r="207" spans="1:87" s="665" customFormat="1" ht="40.35" hidden="1" customHeight="1" outlineLevel="1" collapsed="1">
      <c r="A207" s="644">
        <v>43010</v>
      </c>
      <c r="B207" s="1476">
        <v>40</v>
      </c>
      <c r="C207" s="648">
        <v>131.69999999999999</v>
      </c>
      <c r="D207" s="650">
        <v>208.16550000000001</v>
      </c>
      <c r="E207" s="651">
        <v>407.13</v>
      </c>
      <c r="F207" s="648">
        <v>158.71970000000002</v>
      </c>
      <c r="G207" s="649">
        <v>4110</v>
      </c>
      <c r="H207" s="648">
        <v>143.0985</v>
      </c>
      <c r="I207" s="649">
        <v>1065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>
        <v>1178</v>
      </c>
      <c r="Q207" s="650">
        <v>153.65</v>
      </c>
      <c r="R207" s="650" t="s">
        <v>212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>
        <v>49847.9</v>
      </c>
      <c r="Y207" s="650">
        <v>218</v>
      </c>
      <c r="Z207" s="650">
        <v>138.22</v>
      </c>
      <c r="AA207" s="650">
        <v>159.95000000000002</v>
      </c>
      <c r="AB207" s="650">
        <v>150.8766</v>
      </c>
      <c r="AC207" s="653">
        <v>649.47</v>
      </c>
      <c r="AD207" s="650">
        <v>172</v>
      </c>
      <c r="AE207" s="650">
        <v>171.8613</v>
      </c>
      <c r="AF207" s="650">
        <v>787.79</v>
      </c>
      <c r="AG207" s="650">
        <v>163.47999999999999</v>
      </c>
      <c r="AH207" s="650">
        <v>165.86</v>
      </c>
      <c r="AI207" s="650">
        <v>156.1</v>
      </c>
      <c r="AJ207" s="650">
        <v>181.77450000000002</v>
      </c>
      <c r="AK207" s="649">
        <v>1739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340">
        <v>158.12</v>
      </c>
      <c r="AR207" s="646"/>
      <c r="AS207" s="645">
        <v>153.1636697345435</v>
      </c>
      <c r="AT207" s="643">
        <v>-2.8653989217280462E-2</v>
      </c>
      <c r="AU207" s="646"/>
      <c r="AV207" s="700"/>
      <c r="AW207" s="700"/>
      <c r="AX207" s="700"/>
      <c r="AY207" s="700"/>
      <c r="AZ207" s="700"/>
      <c r="BA207" s="700"/>
      <c r="BB207" s="700"/>
      <c r="BC207" s="700"/>
      <c r="BD207" s="700"/>
      <c r="BE207" s="700"/>
      <c r="BF207" s="700"/>
      <c r="BG207" s="700"/>
      <c r="BH207" s="700"/>
      <c r="BI207" s="700"/>
      <c r="BJ207" s="700"/>
      <c r="BK207" s="700"/>
      <c r="BL207" s="700"/>
      <c r="BM207" s="700"/>
      <c r="BN207" s="700"/>
      <c r="BO207" s="700"/>
      <c r="BP207" s="700"/>
      <c r="BQ207" s="700"/>
      <c r="BR207" s="700"/>
      <c r="BS207" s="700"/>
      <c r="BT207" s="700"/>
      <c r="BU207" s="700"/>
      <c r="BV207" s="700"/>
      <c r="BW207" s="700"/>
      <c r="BX207" s="700"/>
      <c r="BY207" s="700"/>
      <c r="BZ207" s="700"/>
      <c r="CA207" s="700"/>
      <c r="CB207" s="700"/>
      <c r="CC207" s="700"/>
      <c r="CD207" s="700"/>
      <c r="CE207" s="700"/>
      <c r="CF207" s="700"/>
      <c r="CG207" s="700"/>
      <c r="CH207" s="700"/>
      <c r="CI207" s="700"/>
    </row>
    <row r="208" spans="1:87" s="665" customFormat="1" ht="40.35" hidden="1" customHeight="1" outlineLevel="1" collapsed="1">
      <c r="A208" s="644">
        <v>43017</v>
      </c>
      <c r="B208" s="1476">
        <v>41</v>
      </c>
      <c r="C208" s="648">
        <v>129.1</v>
      </c>
      <c r="D208" s="650">
        <v>207.75640000000001</v>
      </c>
      <c r="E208" s="651">
        <v>406.33</v>
      </c>
      <c r="F208" s="648">
        <v>156.78020000000001</v>
      </c>
      <c r="G208" s="649">
        <v>4054</v>
      </c>
      <c r="H208" s="648">
        <v>143.08110000000002</v>
      </c>
      <c r="I208" s="649">
        <v>1065</v>
      </c>
      <c r="J208" s="648">
        <v>154.64000000000001</v>
      </c>
      <c r="K208" s="648">
        <v>150.83000000000001</v>
      </c>
      <c r="L208" s="647">
        <v>193.70000000000002</v>
      </c>
      <c r="M208" s="648">
        <v>147.71</v>
      </c>
      <c r="N208" s="648">
        <v>136</v>
      </c>
      <c r="O208" s="650">
        <v>155.45490000000001</v>
      </c>
      <c r="P208" s="652">
        <v>1167</v>
      </c>
      <c r="Q208" s="650">
        <v>154</v>
      </c>
      <c r="R208" s="650" t="s">
        <v>212</v>
      </c>
      <c r="S208" s="650">
        <v>195.06</v>
      </c>
      <c r="T208" s="650">
        <v>157.04</v>
      </c>
      <c r="U208" s="650">
        <v>150.76</v>
      </c>
      <c r="V208" s="650">
        <v>152.20000000000002</v>
      </c>
      <c r="W208" s="650">
        <v>158.11440000000002</v>
      </c>
      <c r="X208" s="652">
        <v>49031.72</v>
      </c>
      <c r="Y208" s="650" t="s">
        <v>212</v>
      </c>
      <c r="Z208" s="650">
        <v>136.29</v>
      </c>
      <c r="AA208" s="650">
        <v>157.56</v>
      </c>
      <c r="AB208" s="650">
        <v>149.12290000000002</v>
      </c>
      <c r="AC208" s="653">
        <v>638.54</v>
      </c>
      <c r="AD208" s="650">
        <v>164</v>
      </c>
      <c r="AE208" s="650">
        <v>165.8312</v>
      </c>
      <c r="AF208" s="650">
        <v>759.95</v>
      </c>
      <c r="AG208" s="650">
        <v>161.66</v>
      </c>
      <c r="AH208" s="650">
        <v>163.29</v>
      </c>
      <c r="AI208" s="650">
        <v>156.30000000000001</v>
      </c>
      <c r="AJ208" s="650">
        <v>180.82340000000002</v>
      </c>
      <c r="AK208" s="649">
        <v>1729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340">
        <v>157.32</v>
      </c>
      <c r="AR208" s="646"/>
      <c r="AS208" s="645">
        <v>151.37680779483824</v>
      </c>
      <c r="AT208" s="643">
        <v>-1.1666356276277323E-2</v>
      </c>
      <c r="AU208" s="646"/>
      <c r="AV208" s="700"/>
      <c r="AW208" s="700"/>
      <c r="AX208" s="700"/>
      <c r="AY208" s="700"/>
      <c r="AZ208" s="700"/>
      <c r="BA208" s="700"/>
      <c r="BB208" s="700"/>
      <c r="BC208" s="700"/>
      <c r="BD208" s="700"/>
      <c r="BE208" s="700"/>
      <c r="BF208" s="700"/>
      <c r="BG208" s="700"/>
      <c r="BH208" s="700"/>
      <c r="BI208" s="700"/>
      <c r="BJ208" s="700"/>
      <c r="BK208" s="700"/>
      <c r="BL208" s="700"/>
      <c r="BM208" s="700"/>
      <c r="BN208" s="700"/>
      <c r="BO208" s="700"/>
      <c r="BP208" s="700"/>
      <c r="BQ208" s="700"/>
      <c r="BR208" s="700"/>
      <c r="BS208" s="700"/>
      <c r="BT208" s="700"/>
      <c r="BU208" s="700"/>
      <c r="BV208" s="700"/>
      <c r="BW208" s="700"/>
      <c r="BX208" s="700"/>
      <c r="BY208" s="700"/>
      <c r="BZ208" s="700"/>
      <c r="CA208" s="700"/>
      <c r="CB208" s="700"/>
      <c r="CC208" s="700"/>
      <c r="CD208" s="700"/>
      <c r="CE208" s="700"/>
      <c r="CF208" s="700"/>
      <c r="CG208" s="700"/>
      <c r="CH208" s="700"/>
      <c r="CI208" s="700"/>
    </row>
    <row r="209" spans="1:87" s="665" customFormat="1" ht="40.35" hidden="1" customHeight="1" outlineLevel="1" collapsed="1">
      <c r="A209" s="644">
        <v>43024</v>
      </c>
      <c r="B209" s="1476">
        <v>42</v>
      </c>
      <c r="C209" s="648">
        <v>128.80000000000001</v>
      </c>
      <c r="D209" s="650">
        <v>192.5043</v>
      </c>
      <c r="E209" s="651">
        <v>376.5</v>
      </c>
      <c r="F209" s="648">
        <v>157.1567</v>
      </c>
      <c r="G209" s="649">
        <v>4044</v>
      </c>
      <c r="H209" s="648">
        <v>143.07040000000001</v>
      </c>
      <c r="I209" s="649">
        <v>1065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154.38750000000002</v>
      </c>
      <c r="P209" s="652">
        <v>1159</v>
      </c>
      <c r="Q209" s="650">
        <v>153.72999999999999</v>
      </c>
      <c r="R209" s="650" t="s">
        <v>212</v>
      </c>
      <c r="S209" s="650">
        <v>194.75</v>
      </c>
      <c r="T209" s="650">
        <v>149.81</v>
      </c>
      <c r="U209" s="650">
        <v>151.39000000000001</v>
      </c>
      <c r="V209" s="650">
        <v>151.9</v>
      </c>
      <c r="W209" s="650">
        <v>158.11940000000001</v>
      </c>
      <c r="X209" s="652">
        <v>48713.440000000002</v>
      </c>
      <c r="Y209" s="650" t="s">
        <v>212</v>
      </c>
      <c r="Z209" s="650">
        <v>136.30000000000001</v>
      </c>
      <c r="AA209" s="650">
        <v>157.67000000000002</v>
      </c>
      <c r="AB209" s="650">
        <v>150.47740000000002</v>
      </c>
      <c r="AC209" s="653">
        <v>637.65</v>
      </c>
      <c r="AD209" s="650">
        <v>157</v>
      </c>
      <c r="AE209" s="650">
        <v>161.68389999999999</v>
      </c>
      <c r="AF209" s="650">
        <v>742.09</v>
      </c>
      <c r="AG209" s="650">
        <v>161.08000000000001</v>
      </c>
      <c r="AH209" s="650">
        <v>162.70000000000002</v>
      </c>
      <c r="AI209" s="650">
        <v>156.70000000000002</v>
      </c>
      <c r="AJ209" s="650">
        <v>179.309</v>
      </c>
      <c r="AK209" s="649">
        <v>1724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340">
        <v>156.56</v>
      </c>
      <c r="AR209" s="646"/>
      <c r="AS209" s="645">
        <v>150.66790710505552</v>
      </c>
      <c r="AT209" s="643">
        <v>-4.6830204712963175E-3</v>
      </c>
      <c r="AU209" s="646"/>
      <c r="AV209" s="700"/>
      <c r="AW209" s="700"/>
      <c r="AX209" s="700"/>
      <c r="AY209" s="700"/>
      <c r="AZ209" s="700"/>
      <c r="BA209" s="700"/>
      <c r="BB209" s="700"/>
      <c r="BC209" s="700"/>
      <c r="BD209" s="700"/>
      <c r="BE209" s="700"/>
      <c r="BF209" s="700"/>
      <c r="BG209" s="700"/>
      <c r="BH209" s="700"/>
      <c r="BI209" s="700"/>
      <c r="BJ209" s="700"/>
      <c r="BK209" s="700"/>
      <c r="BL209" s="700"/>
      <c r="BM209" s="700"/>
      <c r="BN209" s="700"/>
      <c r="BO209" s="700"/>
      <c r="BP209" s="700"/>
      <c r="BQ209" s="700"/>
      <c r="BR209" s="700"/>
      <c r="BS209" s="700"/>
      <c r="BT209" s="700"/>
      <c r="BU209" s="700"/>
      <c r="BV209" s="700"/>
      <c r="BW209" s="700"/>
      <c r="BX209" s="700"/>
      <c r="BY209" s="700"/>
      <c r="BZ209" s="700"/>
      <c r="CA209" s="700"/>
      <c r="CB209" s="700"/>
      <c r="CC209" s="700"/>
      <c r="CD209" s="700"/>
      <c r="CE209" s="700"/>
      <c r="CF209" s="700"/>
      <c r="CG209" s="700"/>
      <c r="CH209" s="700"/>
      <c r="CI209" s="700"/>
    </row>
    <row r="210" spans="1:87" s="665" customFormat="1" ht="40.35" hidden="1" customHeight="1" outlineLevel="1" collapsed="1">
      <c r="A210" s="644">
        <v>43031</v>
      </c>
      <c r="B210" s="1476">
        <v>43</v>
      </c>
      <c r="C210" s="648">
        <v>128.80000000000001</v>
      </c>
      <c r="D210" s="650">
        <v>192.4992</v>
      </c>
      <c r="E210" s="651">
        <v>376.49</v>
      </c>
      <c r="F210" s="648">
        <v>156.90100000000001</v>
      </c>
      <c r="G210" s="649">
        <v>4022</v>
      </c>
      <c r="H210" s="648">
        <v>139.60150000000002</v>
      </c>
      <c r="I210" s="649">
        <v>1039</v>
      </c>
      <c r="J210" s="648">
        <v>151.89000000000001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153.76160000000002</v>
      </c>
      <c r="P210" s="652">
        <v>1155</v>
      </c>
      <c r="Q210" s="650">
        <v>153.64000000000001</v>
      </c>
      <c r="R210" s="650" t="s">
        <v>212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>
        <v>48551.24</v>
      </c>
      <c r="Y210" s="650" t="s">
        <v>212</v>
      </c>
      <c r="Z210" s="650">
        <v>135.74</v>
      </c>
      <c r="AA210" s="650">
        <v>157.01</v>
      </c>
      <c r="AB210" s="650">
        <v>148.66160000000002</v>
      </c>
      <c r="AC210" s="653">
        <v>630.03</v>
      </c>
      <c r="AD210" s="650">
        <v>153</v>
      </c>
      <c r="AE210" s="650">
        <v>158.87739999999999</v>
      </c>
      <c r="AF210" s="650">
        <v>730.75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>
        <v>1752</v>
      </c>
      <c r="AL210" s="646"/>
      <c r="AM210" s="645">
        <v>147.5292127875444</v>
      </c>
      <c r="AN210" s="643">
        <v>-1.3550632603163137E-2</v>
      </c>
      <c r="AO210" s="646"/>
      <c r="AP210" s="648">
        <v>174.38920000000002</v>
      </c>
      <c r="AQ210" s="1340">
        <v>155.25</v>
      </c>
      <c r="AR210" s="646"/>
      <c r="AS210" s="645">
        <v>148.70347130988242</v>
      </c>
      <c r="AT210" s="643">
        <v>-1.3038183332588327E-2</v>
      </c>
      <c r="AU210" s="646"/>
      <c r="AV210" s="700"/>
      <c r="AW210" s="700"/>
      <c r="AX210" s="700"/>
      <c r="AY210" s="700"/>
      <c r="AZ210" s="700"/>
      <c r="BA210" s="700"/>
      <c r="BB210" s="700"/>
      <c r="BC210" s="700"/>
      <c r="BD210" s="700"/>
      <c r="BE210" s="700"/>
      <c r="BF210" s="700"/>
      <c r="BG210" s="700"/>
      <c r="BH210" s="700"/>
      <c r="BI210" s="700"/>
      <c r="BJ210" s="700"/>
      <c r="BK210" s="700"/>
      <c r="BL210" s="700"/>
      <c r="BM210" s="700"/>
      <c r="BN210" s="700"/>
      <c r="BO210" s="700"/>
      <c r="BP210" s="700"/>
      <c r="BQ210" s="700"/>
      <c r="BR210" s="700"/>
      <c r="BS210" s="700"/>
      <c r="BT210" s="700"/>
      <c r="BU210" s="700"/>
      <c r="BV210" s="700"/>
      <c r="BW210" s="700"/>
      <c r="BX210" s="700"/>
      <c r="BY210" s="700"/>
      <c r="BZ210" s="700"/>
      <c r="CA210" s="700"/>
      <c r="CB210" s="700"/>
      <c r="CC210" s="700"/>
      <c r="CD210" s="700"/>
      <c r="CE210" s="700"/>
      <c r="CF210" s="700"/>
      <c r="CG210" s="700"/>
      <c r="CH210" s="700"/>
      <c r="CI210" s="700"/>
    </row>
    <row r="211" spans="1:87" s="665" customFormat="1" ht="40.35" hidden="1" customHeight="1" outlineLevel="1" collapsed="1">
      <c r="A211" s="644">
        <v>43038</v>
      </c>
      <c r="B211" s="1476">
        <v>44</v>
      </c>
      <c r="C211" s="648">
        <v>124</v>
      </c>
      <c r="D211" s="650">
        <v>192.4941</v>
      </c>
      <c r="E211" s="651">
        <v>376.48</v>
      </c>
      <c r="F211" s="648">
        <v>152.1103</v>
      </c>
      <c r="G211" s="649">
        <v>3898</v>
      </c>
      <c r="H211" s="648">
        <v>137.2038</v>
      </c>
      <c r="I211" s="649">
        <v>1021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150.30190000000002</v>
      </c>
      <c r="P211" s="652">
        <v>1131</v>
      </c>
      <c r="Q211" s="650">
        <v>153.01</v>
      </c>
      <c r="R211" s="650" t="s">
        <v>212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>
        <v>47296.03</v>
      </c>
      <c r="Y211" s="650" t="s">
        <v>212</v>
      </c>
      <c r="Z211" s="650">
        <v>131.57</v>
      </c>
      <c r="AA211" s="650">
        <v>152.72</v>
      </c>
      <c r="AB211" s="650">
        <v>145.0403</v>
      </c>
      <c r="AC211" s="653">
        <v>615</v>
      </c>
      <c r="AD211" s="650">
        <v>149</v>
      </c>
      <c r="AE211" s="650">
        <v>153.7002</v>
      </c>
      <c r="AF211" s="650">
        <v>706.99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>
        <v>1752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340">
        <v>154.08000000000001</v>
      </c>
      <c r="AR211" s="646"/>
      <c r="AS211" s="645">
        <v>145.7699633378403</v>
      </c>
      <c r="AT211" s="643">
        <v>-1.9727232634193181E-2</v>
      </c>
      <c r="AU211" s="646"/>
      <c r="AV211" s="700"/>
      <c r="AW211" s="700"/>
      <c r="AX211" s="700"/>
      <c r="AY211" s="700"/>
      <c r="AZ211" s="700"/>
      <c r="BA211" s="700"/>
      <c r="BB211" s="700"/>
      <c r="BC211" s="700"/>
      <c r="BD211" s="700"/>
      <c r="BE211" s="700"/>
      <c r="BF211" s="700"/>
      <c r="BG211" s="700"/>
      <c r="BH211" s="700"/>
      <c r="BI211" s="700"/>
      <c r="BJ211" s="700"/>
      <c r="BK211" s="700"/>
      <c r="BL211" s="700"/>
      <c r="BM211" s="700"/>
      <c r="BN211" s="700"/>
      <c r="BO211" s="700"/>
      <c r="BP211" s="700"/>
      <c r="BQ211" s="700"/>
      <c r="BR211" s="700"/>
      <c r="BS211" s="700"/>
      <c r="BT211" s="700"/>
      <c r="BU211" s="700"/>
      <c r="BV211" s="700"/>
      <c r="BW211" s="700"/>
      <c r="BX211" s="700"/>
      <c r="BY211" s="700"/>
      <c r="BZ211" s="700"/>
      <c r="CA211" s="700"/>
      <c r="CB211" s="700"/>
      <c r="CC211" s="700"/>
      <c r="CD211" s="700"/>
      <c r="CE211" s="700"/>
      <c r="CF211" s="700"/>
      <c r="CG211" s="700"/>
      <c r="CH211" s="700"/>
      <c r="CI211" s="700"/>
    </row>
    <row r="212" spans="1:87" s="665" customFormat="1" ht="40.35" hidden="1" customHeight="1" outlineLevel="1" collapsed="1">
      <c r="A212" s="644">
        <v>43045</v>
      </c>
      <c r="B212" s="1476">
        <v>45</v>
      </c>
      <c r="C212" s="648">
        <v>123.5</v>
      </c>
      <c r="D212" s="650">
        <v>192.3152</v>
      </c>
      <c r="E212" s="651">
        <v>376.13</v>
      </c>
      <c r="F212" s="648">
        <v>151.2381</v>
      </c>
      <c r="G212" s="649">
        <v>3868</v>
      </c>
      <c r="H212" s="648">
        <v>137.1893</v>
      </c>
      <c r="I212" s="649">
        <v>1021</v>
      </c>
      <c r="J212" s="648">
        <v>149.20000000000002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>
        <v>1127</v>
      </c>
      <c r="Q212" s="650">
        <v>149.1</v>
      </c>
      <c r="R212" s="650" t="s">
        <v>212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>
        <v>47295.200000000004</v>
      </c>
      <c r="Y212" s="650">
        <v>218</v>
      </c>
      <c r="Z212" s="650">
        <v>131.58000000000001</v>
      </c>
      <c r="AA212" s="650">
        <v>152.14000000000001</v>
      </c>
      <c r="AB212" s="650">
        <v>145.1422</v>
      </c>
      <c r="AC212" s="653">
        <v>614.76</v>
      </c>
      <c r="AD212" s="650">
        <v>146</v>
      </c>
      <c r="AE212" s="650">
        <v>148.9331</v>
      </c>
      <c r="AF212" s="650">
        <v>688.42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>
        <v>1750</v>
      </c>
      <c r="AL212" s="646"/>
      <c r="AM212" s="645">
        <v>143.82121890959996</v>
      </c>
      <c r="AN212" s="643">
        <v>-4.6491978542737566E-3</v>
      </c>
      <c r="AO212" s="646"/>
      <c r="AP212" s="648">
        <v>173.21110000000002</v>
      </c>
      <c r="AQ212" s="1340">
        <v>153.20000000000002</v>
      </c>
      <c r="AR212" s="646"/>
      <c r="AS212" s="645">
        <v>145.15536737336325</v>
      </c>
      <c r="AT212" s="643">
        <v>-4.2162044251369268E-3</v>
      </c>
      <c r="AU212" s="646"/>
      <c r="AV212" s="700"/>
      <c r="AW212" s="700"/>
      <c r="AX212" s="700"/>
      <c r="AY212" s="700"/>
      <c r="AZ212" s="700"/>
      <c r="BA212" s="700"/>
      <c r="BB212" s="700"/>
      <c r="BC212" s="700"/>
      <c r="BD212" s="700"/>
      <c r="BE212" s="700"/>
      <c r="BF212" s="700"/>
      <c r="BG212" s="700"/>
      <c r="BH212" s="700"/>
      <c r="BI212" s="700"/>
      <c r="BJ212" s="700"/>
      <c r="BK212" s="700"/>
      <c r="BL212" s="700"/>
      <c r="BM212" s="700"/>
      <c r="BN212" s="700"/>
      <c r="BO212" s="700"/>
      <c r="BP212" s="700"/>
      <c r="BQ212" s="700"/>
      <c r="BR212" s="700"/>
      <c r="BS212" s="700"/>
      <c r="BT212" s="700"/>
      <c r="BU212" s="700"/>
      <c r="BV212" s="700"/>
      <c r="BW212" s="700"/>
      <c r="BX212" s="700"/>
      <c r="BY212" s="700"/>
      <c r="BZ212" s="700"/>
      <c r="CA212" s="700"/>
      <c r="CB212" s="700"/>
      <c r="CC212" s="700"/>
      <c r="CD212" s="700"/>
      <c r="CE212" s="700"/>
      <c r="CF212" s="700"/>
      <c r="CG212" s="700"/>
      <c r="CH212" s="700"/>
      <c r="CI212" s="700"/>
    </row>
    <row r="213" spans="1:87" s="665" customFormat="1" ht="40.35" hidden="1" customHeight="1" outlineLevel="1" collapsed="1">
      <c r="A213" s="644">
        <v>43052</v>
      </c>
      <c r="B213" s="1476">
        <v>46</v>
      </c>
      <c r="C213" s="648">
        <v>122.9</v>
      </c>
      <c r="D213" s="650">
        <v>192.24870000000001</v>
      </c>
      <c r="E213" s="651">
        <v>376</v>
      </c>
      <c r="F213" s="648">
        <v>151.07770000000002</v>
      </c>
      <c r="G213" s="649">
        <v>3865</v>
      </c>
      <c r="H213" s="648">
        <v>137.2012</v>
      </c>
      <c r="I213" s="649">
        <v>1021</v>
      </c>
      <c r="J213" s="648">
        <v>149.30000000000001</v>
      </c>
      <c r="K213" s="648">
        <v>145.67000000000002</v>
      </c>
      <c r="L213" s="647">
        <v>195.56</v>
      </c>
      <c r="M213" s="648">
        <v>127.65</v>
      </c>
      <c r="N213" s="648">
        <v>130</v>
      </c>
      <c r="O213" s="650">
        <v>149.66060000000002</v>
      </c>
      <c r="P213" s="652">
        <v>1131</v>
      </c>
      <c r="Q213" s="650">
        <v>149.04</v>
      </c>
      <c r="R213" s="650" t="s">
        <v>212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>
        <v>47422.93</v>
      </c>
      <c r="Y213" s="650" t="s">
        <v>212</v>
      </c>
      <c r="Z213" s="650">
        <v>131.56</v>
      </c>
      <c r="AA213" s="650">
        <v>151.99</v>
      </c>
      <c r="AB213" s="650">
        <v>144.27030000000002</v>
      </c>
      <c r="AC213" s="653">
        <v>611.16</v>
      </c>
      <c r="AD213" s="650">
        <v>145</v>
      </c>
      <c r="AE213" s="650">
        <v>144.77160000000001</v>
      </c>
      <c r="AF213" s="650">
        <v>672.71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>
        <v>1746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340">
        <v>153.12</v>
      </c>
      <c r="AR213" s="646"/>
      <c r="AS213" s="645">
        <v>144.68797075688363</v>
      </c>
      <c r="AT213" s="643">
        <v>-3.2199747411157942E-3</v>
      </c>
      <c r="AU213" s="646"/>
      <c r="AV213" s="700"/>
      <c r="AW213" s="700"/>
      <c r="AX213" s="700"/>
      <c r="AY213" s="700"/>
      <c r="AZ213" s="700"/>
      <c r="BA213" s="700"/>
      <c r="BB213" s="700"/>
      <c r="BC213" s="700"/>
      <c r="BD213" s="700"/>
      <c r="BE213" s="700"/>
      <c r="BF213" s="700"/>
      <c r="BG213" s="700"/>
      <c r="BH213" s="700"/>
      <c r="BI213" s="700"/>
      <c r="BJ213" s="700"/>
      <c r="BK213" s="700"/>
      <c r="BL213" s="700"/>
      <c r="BM213" s="700"/>
      <c r="BN213" s="700"/>
      <c r="BO213" s="700"/>
      <c r="BP213" s="700"/>
      <c r="BQ213" s="700"/>
      <c r="BR213" s="700"/>
      <c r="BS213" s="700"/>
      <c r="BT213" s="700"/>
      <c r="BU213" s="700"/>
      <c r="BV213" s="700"/>
      <c r="BW213" s="700"/>
      <c r="BX213" s="700"/>
      <c r="BY213" s="700"/>
      <c r="BZ213" s="700"/>
      <c r="CA213" s="700"/>
      <c r="CB213" s="700"/>
      <c r="CC213" s="700"/>
      <c r="CD213" s="700"/>
      <c r="CE213" s="700"/>
      <c r="CF213" s="700"/>
      <c r="CG213" s="700"/>
      <c r="CH213" s="700"/>
      <c r="CI213" s="700"/>
    </row>
    <row r="214" spans="1:87" s="665" customFormat="1" ht="40.35" hidden="1" customHeight="1" outlineLevel="1" collapsed="1">
      <c r="A214" s="644">
        <v>43059</v>
      </c>
      <c r="B214" s="1476">
        <v>47</v>
      </c>
      <c r="C214" s="648">
        <v>123.8</v>
      </c>
      <c r="D214" s="650">
        <v>177.22670000000002</v>
      </c>
      <c r="E214" s="651">
        <v>346.62</v>
      </c>
      <c r="F214" s="648">
        <v>150.2808</v>
      </c>
      <c r="G214" s="649">
        <v>3831</v>
      </c>
      <c r="H214" s="648">
        <v>137.1996</v>
      </c>
      <c r="I214" s="649">
        <v>1021</v>
      </c>
      <c r="J214" s="648">
        <v>149.27000000000001</v>
      </c>
      <c r="K214" s="648">
        <v>146.20000000000002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>
        <v>1129</v>
      </c>
      <c r="Q214" s="650">
        <v>149.13</v>
      </c>
      <c r="R214" s="650" t="s">
        <v>212</v>
      </c>
      <c r="S214" s="650">
        <v>193.85</v>
      </c>
      <c r="T214" s="650">
        <v>148.03</v>
      </c>
      <c r="U214" s="650">
        <v>143.68</v>
      </c>
      <c r="V214" s="650">
        <v>148.20000000000002</v>
      </c>
      <c r="W214" s="650">
        <v>152.01300000000001</v>
      </c>
      <c r="X214" s="652">
        <v>47497.55</v>
      </c>
      <c r="Y214" s="650" t="s">
        <v>212</v>
      </c>
      <c r="Z214" s="650">
        <v>131.56</v>
      </c>
      <c r="AA214" s="650">
        <v>152.15</v>
      </c>
      <c r="AB214" s="650">
        <v>144.8382</v>
      </c>
      <c r="AC214" s="653">
        <v>611.30000000000007</v>
      </c>
      <c r="AD214" s="650">
        <v>144</v>
      </c>
      <c r="AE214" s="650">
        <v>142.79940000000002</v>
      </c>
      <c r="AF214" s="650">
        <v>663.95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>
        <v>1760</v>
      </c>
      <c r="AL214" s="646"/>
      <c r="AM214" s="645">
        <v>143.15025245779051</v>
      </c>
      <c r="AN214" s="643">
        <v>-1.1920224299077908E-3</v>
      </c>
      <c r="AO214" s="646"/>
      <c r="AP214" s="648">
        <v>171.44930000000002</v>
      </c>
      <c r="AQ214" s="1340">
        <v>152.56</v>
      </c>
      <c r="AR214" s="646"/>
      <c r="AS214" s="645">
        <v>144.55358577719932</v>
      </c>
      <c r="AT214" s="643">
        <v>-9.2879165407688813E-4</v>
      </c>
      <c r="AU214" s="646"/>
      <c r="AV214" s="700"/>
      <c r="AW214" s="700"/>
      <c r="AX214" s="700"/>
      <c r="AY214" s="700"/>
      <c r="AZ214" s="700"/>
      <c r="BA214" s="700"/>
      <c r="BB214" s="700"/>
      <c r="BC214" s="700"/>
      <c r="BD214" s="700"/>
      <c r="BE214" s="700"/>
      <c r="BF214" s="700"/>
      <c r="BG214" s="700"/>
      <c r="BH214" s="700"/>
      <c r="BI214" s="700"/>
      <c r="BJ214" s="700"/>
      <c r="BK214" s="700"/>
      <c r="BL214" s="700"/>
      <c r="BM214" s="700"/>
      <c r="BN214" s="700"/>
      <c r="BO214" s="700"/>
      <c r="BP214" s="700"/>
      <c r="BQ214" s="700"/>
      <c r="BR214" s="700"/>
      <c r="BS214" s="700"/>
      <c r="BT214" s="700"/>
      <c r="BU214" s="700"/>
      <c r="BV214" s="700"/>
      <c r="BW214" s="700"/>
      <c r="BX214" s="700"/>
      <c r="BY214" s="700"/>
      <c r="BZ214" s="700"/>
      <c r="CA214" s="700"/>
      <c r="CB214" s="700"/>
      <c r="CC214" s="700"/>
      <c r="CD214" s="700"/>
      <c r="CE214" s="700"/>
      <c r="CF214" s="700"/>
      <c r="CG214" s="700"/>
      <c r="CH214" s="700"/>
      <c r="CI214" s="700"/>
    </row>
    <row r="215" spans="1:87" s="665" customFormat="1" ht="40.35" hidden="1" customHeight="1" outlineLevel="1" collapsed="1">
      <c r="A215" s="644">
        <v>43066</v>
      </c>
      <c r="B215" s="1476">
        <v>48</v>
      </c>
      <c r="C215" s="648">
        <v>123.4</v>
      </c>
      <c r="D215" s="650">
        <v>177.2011</v>
      </c>
      <c r="E215" s="651">
        <v>346.57</v>
      </c>
      <c r="F215" s="648">
        <v>150.0729</v>
      </c>
      <c r="G215" s="649">
        <v>3823</v>
      </c>
      <c r="H215" s="648">
        <v>137.19220000000001</v>
      </c>
      <c r="I215" s="649">
        <v>1021</v>
      </c>
      <c r="J215" s="648">
        <v>149.65</v>
      </c>
      <c r="K215" s="648">
        <v>147.52000000000001</v>
      </c>
      <c r="L215" s="647">
        <v>193.70000000000002</v>
      </c>
      <c r="M215" s="648">
        <v>127.51</v>
      </c>
      <c r="N215" s="648">
        <v>130</v>
      </c>
      <c r="O215" s="650">
        <v>149.7209</v>
      </c>
      <c r="P215" s="652">
        <v>1131</v>
      </c>
      <c r="Q215" s="650">
        <v>148.01</v>
      </c>
      <c r="R215" s="650" t="s">
        <v>212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>
        <v>47378.23</v>
      </c>
      <c r="Y215" s="650" t="s">
        <v>212</v>
      </c>
      <c r="Z215" s="650">
        <v>131.54</v>
      </c>
      <c r="AA215" s="650">
        <v>152.36000000000001</v>
      </c>
      <c r="AB215" s="650">
        <v>145.30600000000001</v>
      </c>
      <c r="AC215" s="653">
        <v>611.29</v>
      </c>
      <c r="AD215" s="650">
        <v>144</v>
      </c>
      <c r="AE215" s="650">
        <v>142.416</v>
      </c>
      <c r="AF215" s="650">
        <v>660.79</v>
      </c>
      <c r="AG215" s="650">
        <v>157.35</v>
      </c>
      <c r="AH215" s="650">
        <v>153.56</v>
      </c>
      <c r="AI215" s="650">
        <v>159.39000000000001</v>
      </c>
      <c r="AJ215" s="650">
        <v>176.9434</v>
      </c>
      <c r="AK215" s="649">
        <v>1755</v>
      </c>
      <c r="AL215" s="646"/>
      <c r="AM215" s="645">
        <v>143.36862983944567</v>
      </c>
      <c r="AN215" s="643">
        <v>1.5255116767576293E-3</v>
      </c>
      <c r="AO215" s="646"/>
      <c r="AP215" s="648">
        <v>170.53830000000002</v>
      </c>
      <c r="AQ215" s="1340">
        <v>151.18</v>
      </c>
      <c r="AR215" s="646"/>
      <c r="AS215" s="645">
        <v>144.72240530266245</v>
      </c>
      <c r="AT215" s="643">
        <v>1.1678681269333691E-3</v>
      </c>
      <c r="AU215" s="646"/>
      <c r="AV215" s="700"/>
      <c r="AW215" s="700"/>
      <c r="AX215" s="700"/>
      <c r="AY215" s="700"/>
      <c r="AZ215" s="700"/>
      <c r="BA215" s="700"/>
      <c r="BB215" s="700"/>
      <c r="BC215" s="700"/>
      <c r="BD215" s="700"/>
      <c r="BE215" s="700"/>
      <c r="BF215" s="700"/>
      <c r="BG215" s="700"/>
      <c r="BH215" s="700"/>
      <c r="BI215" s="700"/>
      <c r="BJ215" s="700"/>
      <c r="BK215" s="700"/>
      <c r="BL215" s="700"/>
      <c r="BM215" s="700"/>
      <c r="BN215" s="700"/>
      <c r="BO215" s="700"/>
      <c r="BP215" s="700"/>
      <c r="BQ215" s="700"/>
      <c r="BR215" s="700"/>
      <c r="BS215" s="700"/>
      <c r="BT215" s="700"/>
      <c r="BU215" s="700"/>
      <c r="BV215" s="700"/>
      <c r="BW215" s="700"/>
      <c r="BX215" s="700"/>
      <c r="BY215" s="700"/>
      <c r="BZ215" s="700"/>
      <c r="CA215" s="700"/>
      <c r="CB215" s="700"/>
      <c r="CC215" s="700"/>
      <c r="CD215" s="700"/>
      <c r="CE215" s="700"/>
      <c r="CF215" s="700"/>
      <c r="CG215" s="700"/>
      <c r="CH215" s="700"/>
      <c r="CI215" s="700"/>
    </row>
    <row r="216" spans="1:87" s="665" customFormat="1" ht="40.35" hidden="1" customHeight="1" outlineLevel="1" collapsed="1">
      <c r="A216" s="644">
        <v>43073</v>
      </c>
      <c r="B216" s="1476">
        <v>49</v>
      </c>
      <c r="C216" s="648">
        <v>123.7</v>
      </c>
      <c r="D216" s="650">
        <v>180.00310000000002</v>
      </c>
      <c r="E216" s="651">
        <v>352.05</v>
      </c>
      <c r="F216" s="648">
        <v>149.3877</v>
      </c>
      <c r="G216" s="649">
        <v>3822</v>
      </c>
      <c r="H216" s="648">
        <v>137.19880000000001</v>
      </c>
      <c r="I216" s="649">
        <v>1021</v>
      </c>
      <c r="J216" s="648">
        <v>149.39000000000001</v>
      </c>
      <c r="K216" s="648">
        <v>146.1</v>
      </c>
      <c r="L216" s="647">
        <v>193.70000000000002</v>
      </c>
      <c r="M216" s="648">
        <v>126.16</v>
      </c>
      <c r="N216" s="648">
        <v>130</v>
      </c>
      <c r="O216" s="650">
        <v>150.1859</v>
      </c>
      <c r="P216" s="652">
        <v>1134</v>
      </c>
      <c r="Q216" s="650">
        <v>146.30000000000001</v>
      </c>
      <c r="R216" s="650" t="s">
        <v>212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>
        <v>47451.92</v>
      </c>
      <c r="Y216" s="650" t="s">
        <v>212</v>
      </c>
      <c r="Z216" s="650">
        <v>129.5</v>
      </c>
      <c r="AA216" s="650">
        <v>152.09</v>
      </c>
      <c r="AB216" s="650">
        <v>145.74</v>
      </c>
      <c r="AC216" s="653">
        <v>613.12</v>
      </c>
      <c r="AD216" s="650">
        <v>144</v>
      </c>
      <c r="AE216" s="650">
        <v>143.4188</v>
      </c>
      <c r="AF216" s="650">
        <v>664.24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>
        <v>1754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340">
        <v>150.91</v>
      </c>
      <c r="AR216" s="646"/>
      <c r="AS216" s="645">
        <v>144.43426452554831</v>
      </c>
      <c r="AT216" s="643">
        <v>-1.9909894152985164E-3</v>
      </c>
      <c r="AU216" s="646"/>
      <c r="AV216" s="700"/>
      <c r="AW216" s="700"/>
      <c r="AX216" s="700"/>
      <c r="AY216" s="700"/>
      <c r="AZ216" s="700"/>
      <c r="BA216" s="700"/>
      <c r="BB216" s="700"/>
      <c r="BC216" s="700"/>
      <c r="BD216" s="700"/>
      <c r="BE216" s="700"/>
      <c r="BF216" s="700"/>
      <c r="BG216" s="700"/>
      <c r="BH216" s="700"/>
      <c r="BI216" s="700"/>
      <c r="BJ216" s="700"/>
      <c r="BK216" s="700"/>
      <c r="BL216" s="700"/>
      <c r="BM216" s="700"/>
      <c r="BN216" s="700"/>
      <c r="BO216" s="700"/>
      <c r="BP216" s="700"/>
      <c r="BQ216" s="700"/>
      <c r="BR216" s="700"/>
      <c r="BS216" s="700"/>
      <c r="BT216" s="700"/>
      <c r="BU216" s="700"/>
      <c r="BV216" s="700"/>
      <c r="BW216" s="700"/>
      <c r="BX216" s="700"/>
      <c r="BY216" s="700"/>
      <c r="BZ216" s="700"/>
      <c r="CA216" s="700"/>
      <c r="CB216" s="700"/>
      <c r="CC216" s="700"/>
      <c r="CD216" s="700"/>
      <c r="CE216" s="700"/>
      <c r="CF216" s="700"/>
      <c r="CG216" s="700"/>
      <c r="CH216" s="700"/>
      <c r="CI216" s="700"/>
    </row>
    <row r="217" spans="1:87" s="665" customFormat="1" ht="40.35" hidden="1" customHeight="1" outlineLevel="1" collapsed="1">
      <c r="A217" s="644">
        <v>43080</v>
      </c>
      <c r="B217" s="1476">
        <v>50</v>
      </c>
      <c r="C217" s="648">
        <v>123.7</v>
      </c>
      <c r="D217" s="650">
        <v>180.35080000000002</v>
      </c>
      <c r="E217" s="651">
        <v>352.73</v>
      </c>
      <c r="F217" s="648">
        <v>147.09700000000001</v>
      </c>
      <c r="G217" s="649">
        <v>3771</v>
      </c>
      <c r="H217" s="648">
        <v>137.17240000000001</v>
      </c>
      <c r="I217" s="649">
        <v>1021</v>
      </c>
      <c r="J217" s="648">
        <v>146.32</v>
      </c>
      <c r="K217" s="648">
        <v>144.94</v>
      </c>
      <c r="L217" s="647">
        <v>193.70000000000002</v>
      </c>
      <c r="M217" s="648">
        <v>126.59</v>
      </c>
      <c r="N217" s="648">
        <v>129</v>
      </c>
      <c r="O217" s="650">
        <v>149.74790000000002</v>
      </c>
      <c r="P217" s="652">
        <v>1130</v>
      </c>
      <c r="Q217" s="650">
        <v>146.62</v>
      </c>
      <c r="R217" s="650" t="s">
        <v>212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>
        <v>47749.21</v>
      </c>
      <c r="Y217" s="650" t="s">
        <v>212</v>
      </c>
      <c r="Z217" s="650">
        <v>128.19</v>
      </c>
      <c r="AA217" s="650">
        <v>150.11000000000001</v>
      </c>
      <c r="AB217" s="650">
        <v>143.96520000000001</v>
      </c>
      <c r="AC217" s="653">
        <v>606.29300000000001</v>
      </c>
      <c r="AD217" s="650">
        <v>144</v>
      </c>
      <c r="AE217" s="650">
        <v>147.47540000000001</v>
      </c>
      <c r="AF217" s="650">
        <v>683.26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>
        <v>1763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340">
        <v>150.42000000000002</v>
      </c>
      <c r="AR217" s="646"/>
      <c r="AS217" s="645">
        <v>143.04428489117151</v>
      </c>
      <c r="AT217" s="643">
        <v>-9.6236141676128151E-3</v>
      </c>
      <c r="AU217" s="646"/>
      <c r="AV217" s="700"/>
      <c r="AW217" s="700"/>
      <c r="AX217" s="700"/>
      <c r="AY217" s="700"/>
      <c r="AZ217" s="700"/>
      <c r="BA217" s="700"/>
      <c r="BB217" s="700"/>
      <c r="BC217" s="700"/>
      <c r="BD217" s="700"/>
      <c r="BE217" s="700"/>
      <c r="BF217" s="700"/>
      <c r="BG217" s="700"/>
      <c r="BH217" s="700"/>
      <c r="BI217" s="700"/>
      <c r="BJ217" s="700"/>
      <c r="BK217" s="700"/>
      <c r="BL217" s="700"/>
      <c r="BM217" s="700"/>
      <c r="BN217" s="700"/>
      <c r="BO217" s="700"/>
      <c r="BP217" s="700"/>
      <c r="BQ217" s="700"/>
      <c r="BR217" s="700"/>
      <c r="BS217" s="700"/>
      <c r="BT217" s="700"/>
      <c r="BU217" s="700"/>
      <c r="BV217" s="700"/>
      <c r="BW217" s="700"/>
      <c r="BX217" s="700"/>
      <c r="BY217" s="700"/>
      <c r="BZ217" s="700"/>
      <c r="CA217" s="700"/>
      <c r="CB217" s="700"/>
      <c r="CC217" s="700"/>
      <c r="CD217" s="700"/>
      <c r="CE217" s="700"/>
      <c r="CF217" s="700"/>
      <c r="CG217" s="700"/>
      <c r="CH217" s="700"/>
      <c r="CI217" s="700"/>
    </row>
    <row r="218" spans="1:87" s="665" customFormat="1" ht="40.35" hidden="1" customHeight="1" outlineLevel="1" collapsed="1">
      <c r="A218" s="644">
        <v>43087</v>
      </c>
      <c r="B218" s="1476">
        <v>51</v>
      </c>
      <c r="C218" s="648">
        <v>118.5</v>
      </c>
      <c r="D218" s="650">
        <v>177.48750000000001</v>
      </c>
      <c r="E218" s="651">
        <v>347.13</v>
      </c>
      <c r="F218" s="648">
        <v>143.6464</v>
      </c>
      <c r="G218" s="649">
        <v>3692</v>
      </c>
      <c r="H218" s="648">
        <v>131.64610000000002</v>
      </c>
      <c r="I218" s="649">
        <v>980</v>
      </c>
      <c r="J218" s="648">
        <v>143.32</v>
      </c>
      <c r="K218" s="648" t="s">
        <v>212</v>
      </c>
      <c r="L218" s="647" t="s">
        <v>212</v>
      </c>
      <c r="M218" s="648">
        <v>127.95</v>
      </c>
      <c r="N218" s="648">
        <v>129</v>
      </c>
      <c r="O218" s="650">
        <v>145.93190000000001</v>
      </c>
      <c r="P218" s="652">
        <v>1101</v>
      </c>
      <c r="Q218" s="650">
        <v>144.94</v>
      </c>
      <c r="R218" s="650" t="s">
        <v>212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>
        <v>46378.1</v>
      </c>
      <c r="Y218" s="650" t="s">
        <v>212</v>
      </c>
      <c r="Z218" s="650">
        <v>124.65</v>
      </c>
      <c r="AA218" s="650">
        <v>145.27000000000001</v>
      </c>
      <c r="AB218" s="650">
        <v>140.4573</v>
      </c>
      <c r="AC218" s="653">
        <v>590.36</v>
      </c>
      <c r="AD218" s="650">
        <v>144</v>
      </c>
      <c r="AE218" s="650">
        <v>158.24890000000002</v>
      </c>
      <c r="AF218" s="650">
        <v>733.02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>
        <v>1748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340">
        <v>149.88</v>
      </c>
      <c r="AR218" s="646"/>
      <c r="AS218" s="645">
        <v>140.54323288848937</v>
      </c>
      <c r="AT218" s="643">
        <v>-1.7484459477601244E-2</v>
      </c>
      <c r="AU218" s="646"/>
      <c r="AV218" s="700"/>
      <c r="AW218" s="700"/>
      <c r="AX218" s="700"/>
      <c r="AY218" s="700"/>
      <c r="AZ218" s="700"/>
      <c r="BA218" s="700"/>
      <c r="BB218" s="700"/>
      <c r="BC218" s="700"/>
      <c r="BD218" s="700"/>
      <c r="BE218" s="700"/>
      <c r="BF218" s="700"/>
      <c r="BG218" s="700"/>
      <c r="BH218" s="700"/>
      <c r="BI218" s="700"/>
      <c r="BJ218" s="700"/>
      <c r="BK218" s="700"/>
      <c r="BL218" s="700"/>
      <c r="BM218" s="700"/>
      <c r="BN218" s="700"/>
      <c r="BO218" s="700"/>
      <c r="BP218" s="700"/>
      <c r="BQ218" s="700"/>
      <c r="BR218" s="700"/>
      <c r="BS218" s="700"/>
      <c r="BT218" s="700"/>
      <c r="BU218" s="700"/>
      <c r="BV218" s="700"/>
      <c r="BW218" s="700"/>
      <c r="BX218" s="700"/>
      <c r="BY218" s="700"/>
      <c r="BZ218" s="700"/>
      <c r="CA218" s="700"/>
      <c r="CB218" s="700"/>
      <c r="CC218" s="700"/>
      <c r="CD218" s="700"/>
      <c r="CE218" s="700"/>
      <c r="CF218" s="700"/>
      <c r="CG218" s="700"/>
      <c r="CH218" s="700"/>
      <c r="CI218" s="700"/>
    </row>
    <row r="219" spans="1:87" s="665" customFormat="1" ht="40.35" hidden="1" customHeight="1" outlineLevel="1" collapsed="1">
      <c r="A219" s="644">
        <v>43094</v>
      </c>
      <c r="B219" s="1476">
        <v>52</v>
      </c>
      <c r="C219" s="648">
        <v>116.4</v>
      </c>
      <c r="D219" s="650">
        <v>177.48750000000001</v>
      </c>
      <c r="E219" s="651">
        <v>347.13</v>
      </c>
      <c r="F219" s="648">
        <v>142.6824</v>
      </c>
      <c r="G219" s="649">
        <v>3665</v>
      </c>
      <c r="H219" s="648">
        <v>129.8903</v>
      </c>
      <c r="I219" s="649">
        <v>967</v>
      </c>
      <c r="J219" s="648">
        <v>141.29</v>
      </c>
      <c r="K219" s="648">
        <v>148.18</v>
      </c>
      <c r="L219" s="647">
        <v>193.70000000000002</v>
      </c>
      <c r="M219" s="648">
        <v>124.95</v>
      </c>
      <c r="N219" s="648">
        <v>127</v>
      </c>
      <c r="O219" s="650">
        <v>144.6421</v>
      </c>
      <c r="P219" s="652">
        <v>1086</v>
      </c>
      <c r="Q219" s="650">
        <v>143.57</v>
      </c>
      <c r="R219" s="650" t="s">
        <v>212</v>
      </c>
      <c r="S219" s="650">
        <v>193.96</v>
      </c>
      <c r="T219" s="650">
        <v>141.51</v>
      </c>
      <c r="U219" s="650">
        <v>140.94</v>
      </c>
      <c r="V219" s="650">
        <v>139.20000000000002</v>
      </c>
      <c r="W219" s="650">
        <v>146.2765</v>
      </c>
      <c r="X219" s="652">
        <v>45500.56</v>
      </c>
      <c r="Y219" s="650" t="s">
        <v>212</v>
      </c>
      <c r="Z219" s="650">
        <v>122.87</v>
      </c>
      <c r="AA219" s="650">
        <v>143.1</v>
      </c>
      <c r="AB219" s="650">
        <v>138.45410000000001</v>
      </c>
      <c r="AC219" s="653">
        <v>579.84</v>
      </c>
      <c r="AD219" s="650">
        <v>144</v>
      </c>
      <c r="AE219" s="650">
        <v>159.60140000000001</v>
      </c>
      <c r="AF219" s="650">
        <v>742.03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>
        <v>1729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340">
        <v>149.03</v>
      </c>
      <c r="AR219" s="646"/>
      <c r="AS219" s="645">
        <v>138.78824883423505</v>
      </c>
      <c r="AT219" s="643">
        <v>-1.2487147322466807E-2</v>
      </c>
      <c r="AU219" s="646"/>
      <c r="AV219" s="700"/>
      <c r="AW219" s="700"/>
      <c r="AX219" s="700"/>
      <c r="AY219" s="700"/>
      <c r="AZ219" s="700"/>
      <c r="BA219" s="700"/>
      <c r="BB219" s="700"/>
      <c r="BC219" s="700"/>
      <c r="BD219" s="700"/>
      <c r="BE219" s="700"/>
      <c r="BF219" s="700"/>
      <c r="BG219" s="700"/>
      <c r="BH219" s="700"/>
      <c r="BI219" s="700"/>
      <c r="BJ219" s="700"/>
      <c r="BK219" s="700"/>
      <c r="BL219" s="700"/>
      <c r="BM219" s="700"/>
      <c r="BN219" s="700"/>
      <c r="BO219" s="700"/>
      <c r="BP219" s="700"/>
      <c r="BQ219" s="700"/>
      <c r="BR219" s="700"/>
      <c r="BS219" s="700"/>
      <c r="BT219" s="700"/>
      <c r="BU219" s="700"/>
      <c r="BV219" s="700"/>
      <c r="BW219" s="700"/>
      <c r="BX219" s="700"/>
      <c r="BY219" s="700"/>
      <c r="BZ219" s="700"/>
      <c r="CA219" s="700"/>
      <c r="CB219" s="700"/>
      <c r="CC219" s="700"/>
      <c r="CD219" s="700"/>
      <c r="CE219" s="700"/>
      <c r="CF219" s="700"/>
      <c r="CG219" s="700"/>
      <c r="CH219" s="700"/>
      <c r="CI219" s="700"/>
    </row>
    <row r="220" spans="1:87" s="665" customFormat="1" ht="40.35" hidden="1" customHeight="1" outlineLevel="1" collapsed="1">
      <c r="A220" s="644">
        <v>43101</v>
      </c>
      <c r="B220" s="1476">
        <v>1</v>
      </c>
      <c r="C220" s="648">
        <v>114.4</v>
      </c>
      <c r="D220" s="650">
        <v>182.6311</v>
      </c>
      <c r="E220" s="651">
        <v>357.19</v>
      </c>
      <c r="F220" s="648">
        <v>143.00490000000002</v>
      </c>
      <c r="G220" s="649">
        <v>3653</v>
      </c>
      <c r="H220" s="648">
        <v>129.88730000000001</v>
      </c>
      <c r="I220" s="649">
        <v>967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>
        <v>1078</v>
      </c>
      <c r="Q220" s="650">
        <v>143.31</v>
      </c>
      <c r="R220" s="650" t="s">
        <v>212</v>
      </c>
      <c r="S220" s="650">
        <v>193.71</v>
      </c>
      <c r="T220" s="650">
        <v>142.46</v>
      </c>
      <c r="U220" s="650">
        <v>140.20000000000002</v>
      </c>
      <c r="V220" s="650">
        <v>139.20000000000002</v>
      </c>
      <c r="W220" s="650">
        <v>145.43600000000001</v>
      </c>
      <c r="X220" s="652">
        <v>44973.16</v>
      </c>
      <c r="Y220" s="650" t="s">
        <v>212</v>
      </c>
      <c r="Z220" s="650">
        <v>122.84</v>
      </c>
      <c r="AA220" s="650">
        <v>143.09</v>
      </c>
      <c r="AB220" s="650">
        <v>139.14600000000002</v>
      </c>
      <c r="AC220" s="653">
        <v>579.41999999999996</v>
      </c>
      <c r="AD220" s="650">
        <v>144</v>
      </c>
      <c r="AE220" s="650">
        <v>157.5249</v>
      </c>
      <c r="AF220" s="650">
        <v>731.46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>
        <v>1774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340">
        <v>148.38</v>
      </c>
      <c r="AR220" s="646"/>
      <c r="AS220" s="645">
        <v>138.67091943470126</v>
      </c>
      <c r="AT220" s="643">
        <v>-8.453842491659147E-4</v>
      </c>
      <c r="AU220" s="646"/>
      <c r="AV220" s="700"/>
      <c r="AW220" s="700"/>
      <c r="AX220" s="700"/>
      <c r="AY220" s="700"/>
      <c r="AZ220" s="700"/>
      <c r="BA220" s="700"/>
      <c r="BB220" s="700"/>
      <c r="BC220" s="700"/>
      <c r="BD220" s="700"/>
      <c r="BE220" s="700"/>
      <c r="BF220" s="700"/>
      <c r="BG220" s="700"/>
      <c r="BH220" s="700"/>
      <c r="BI220" s="700"/>
      <c r="BJ220" s="700"/>
      <c r="BK220" s="700"/>
      <c r="BL220" s="700"/>
      <c r="BM220" s="700"/>
      <c r="BN220" s="700"/>
      <c r="BO220" s="700"/>
      <c r="BP220" s="700"/>
      <c r="BQ220" s="700"/>
      <c r="BR220" s="700"/>
      <c r="BS220" s="700"/>
      <c r="BT220" s="700"/>
      <c r="BU220" s="700"/>
      <c r="BV220" s="700"/>
      <c r="BW220" s="700"/>
      <c r="BX220" s="700"/>
      <c r="BY220" s="700"/>
      <c r="BZ220" s="700"/>
      <c r="CA220" s="700"/>
      <c r="CB220" s="700"/>
      <c r="CC220" s="700"/>
      <c r="CD220" s="700"/>
      <c r="CE220" s="700"/>
      <c r="CF220" s="700"/>
      <c r="CG220" s="700"/>
      <c r="CH220" s="700"/>
      <c r="CI220" s="700"/>
    </row>
    <row r="221" spans="1:87" s="665" customFormat="1" ht="40.35" hidden="1" customHeight="1" outlineLevel="1" collapsed="1">
      <c r="A221" s="644">
        <v>43108</v>
      </c>
      <c r="B221" s="1476">
        <v>2</v>
      </c>
      <c r="C221" s="648">
        <v>114.5</v>
      </c>
      <c r="D221" s="650">
        <v>182.52380000000002</v>
      </c>
      <c r="E221" s="651">
        <v>356.98</v>
      </c>
      <c r="F221" s="648">
        <v>142.4177</v>
      </c>
      <c r="G221" s="649">
        <v>3638</v>
      </c>
      <c r="H221" s="648">
        <v>129.84550000000002</v>
      </c>
      <c r="I221" s="649">
        <v>967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>
        <v>1084</v>
      </c>
      <c r="Q221" s="650">
        <v>141.76</v>
      </c>
      <c r="R221" s="650" t="s">
        <v>212</v>
      </c>
      <c r="S221" s="650">
        <v>172.54</v>
      </c>
      <c r="T221" s="650">
        <v>141.52000000000001</v>
      </c>
      <c r="U221" s="650">
        <v>140.58000000000001</v>
      </c>
      <c r="V221" s="650">
        <v>138.70000000000002</v>
      </c>
      <c r="W221" s="650">
        <v>144.41630000000001</v>
      </c>
      <c r="X221" s="652">
        <v>44641.15</v>
      </c>
      <c r="Y221" s="650" t="s">
        <v>212</v>
      </c>
      <c r="Z221" s="650">
        <v>122.14</v>
      </c>
      <c r="AA221" s="650">
        <v>141.97999999999999</v>
      </c>
      <c r="AB221" s="650">
        <v>136.69480000000001</v>
      </c>
      <c r="AC221" s="653">
        <v>570.32000000000005</v>
      </c>
      <c r="AD221" s="650">
        <v>143</v>
      </c>
      <c r="AE221" s="650">
        <v>155.59440000000001</v>
      </c>
      <c r="AF221" s="650">
        <v>721.56000000000006</v>
      </c>
      <c r="AG221" s="650">
        <v>152.33000000000001</v>
      </c>
      <c r="AH221" s="650">
        <v>147.55000000000001</v>
      </c>
      <c r="AI221" s="650">
        <v>157.64000000000001</v>
      </c>
      <c r="AJ221" s="650">
        <v>176.27630000000002</v>
      </c>
      <c r="AK221" s="649">
        <v>1732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340">
        <v>146.6</v>
      </c>
      <c r="AR221" s="646"/>
      <c r="AS221" s="645">
        <v>137.17917943178739</v>
      </c>
      <c r="AT221" s="643">
        <v>-1.0757410486603947E-2</v>
      </c>
      <c r="AU221" s="646"/>
      <c r="AV221" s="700"/>
      <c r="AW221" s="700"/>
      <c r="AX221" s="700"/>
      <c r="AY221" s="700"/>
      <c r="AZ221" s="700"/>
      <c r="BA221" s="700"/>
      <c r="BB221" s="700"/>
      <c r="BC221" s="700"/>
      <c r="BD221" s="700"/>
      <c r="BE221" s="700"/>
      <c r="BF221" s="700"/>
      <c r="BG221" s="700"/>
      <c r="BH221" s="700"/>
      <c r="BI221" s="700"/>
      <c r="BJ221" s="700"/>
      <c r="BK221" s="700"/>
      <c r="BL221" s="700"/>
      <c r="BM221" s="700"/>
      <c r="BN221" s="700"/>
      <c r="BO221" s="700"/>
      <c r="BP221" s="700"/>
      <c r="BQ221" s="700"/>
      <c r="BR221" s="700"/>
      <c r="BS221" s="700"/>
      <c r="BT221" s="700"/>
      <c r="BU221" s="700"/>
      <c r="BV221" s="700"/>
      <c r="BW221" s="700"/>
      <c r="BX221" s="700"/>
      <c r="BY221" s="700"/>
      <c r="BZ221" s="700"/>
      <c r="CA221" s="700"/>
      <c r="CB221" s="700"/>
      <c r="CC221" s="700"/>
      <c r="CD221" s="700"/>
      <c r="CE221" s="700"/>
      <c r="CF221" s="700"/>
      <c r="CG221" s="700"/>
      <c r="CH221" s="700"/>
      <c r="CI221" s="700"/>
    </row>
    <row r="222" spans="1:87" s="665" customFormat="1" ht="40.35" hidden="1" customHeight="1" outlineLevel="1" collapsed="1">
      <c r="A222" s="644">
        <v>43115</v>
      </c>
      <c r="B222" s="1476">
        <v>3</v>
      </c>
      <c r="C222" s="648">
        <v>111</v>
      </c>
      <c r="D222" s="650">
        <v>187.50890000000001</v>
      </c>
      <c r="E222" s="651">
        <v>366.73</v>
      </c>
      <c r="F222" s="648">
        <v>138.9821</v>
      </c>
      <c r="G222" s="649">
        <v>3539</v>
      </c>
      <c r="H222" s="648">
        <v>124.87360000000001</v>
      </c>
      <c r="I222" s="649">
        <v>930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>
        <v>1044</v>
      </c>
      <c r="Q222" s="650">
        <v>139.39000000000001</v>
      </c>
      <c r="R222" s="650" t="s">
        <v>212</v>
      </c>
      <c r="S222" s="650">
        <v>169.22</v>
      </c>
      <c r="T222" s="650">
        <v>138.97</v>
      </c>
      <c r="U222" s="650">
        <v>139.14000000000001</v>
      </c>
      <c r="V222" s="650">
        <v>135</v>
      </c>
      <c r="W222" s="650">
        <v>142.23340000000002</v>
      </c>
      <c r="X222" s="652">
        <v>43931.21</v>
      </c>
      <c r="Y222" s="650" t="s">
        <v>212</v>
      </c>
      <c r="Z222" s="650">
        <v>116.22</v>
      </c>
      <c r="AA222" s="650">
        <v>138.95000000000002</v>
      </c>
      <c r="AB222" s="650">
        <v>133.1369</v>
      </c>
      <c r="AC222" s="653">
        <v>555.24</v>
      </c>
      <c r="AD222" s="650">
        <v>143</v>
      </c>
      <c r="AE222" s="650">
        <v>151.82300000000001</v>
      </c>
      <c r="AF222" s="650">
        <v>705.68000000000006</v>
      </c>
      <c r="AG222" s="650">
        <v>148.42000000000002</v>
      </c>
      <c r="AH222" s="650">
        <v>146.75</v>
      </c>
      <c r="AI222" s="650">
        <v>157.70000000000002</v>
      </c>
      <c r="AJ222" s="650">
        <v>178.48090000000002</v>
      </c>
      <c r="AK222" s="649">
        <v>1755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340">
        <v>146.63</v>
      </c>
      <c r="AR222" s="646"/>
      <c r="AS222" s="645">
        <v>133.83507212334951</v>
      </c>
      <c r="AT222" s="643">
        <v>-2.4377659367037952E-2</v>
      </c>
      <c r="AU222" s="646"/>
      <c r="AV222" s="700"/>
      <c r="AW222" s="700"/>
      <c r="AX222" s="700"/>
      <c r="AY222" s="700"/>
      <c r="AZ222" s="700"/>
      <c r="BA222" s="700"/>
      <c r="BB222" s="700"/>
      <c r="BC222" s="700"/>
      <c r="BD222" s="700"/>
      <c r="BE222" s="700"/>
      <c r="BF222" s="700"/>
      <c r="BG222" s="700"/>
      <c r="BH222" s="700"/>
      <c r="BI222" s="700"/>
      <c r="BJ222" s="700"/>
      <c r="BK222" s="700"/>
      <c r="BL222" s="700"/>
      <c r="BM222" s="700"/>
      <c r="BN222" s="700"/>
      <c r="BO222" s="700"/>
      <c r="BP222" s="700"/>
      <c r="BQ222" s="700"/>
      <c r="BR222" s="700"/>
      <c r="BS222" s="700"/>
      <c r="BT222" s="700"/>
      <c r="BU222" s="700"/>
      <c r="BV222" s="700"/>
      <c r="BW222" s="700"/>
      <c r="BX222" s="700"/>
      <c r="BY222" s="700"/>
      <c r="BZ222" s="700"/>
      <c r="CA222" s="700"/>
      <c r="CB222" s="700"/>
      <c r="CC222" s="700"/>
      <c r="CD222" s="700"/>
      <c r="CE222" s="700"/>
      <c r="CF222" s="700"/>
      <c r="CG222" s="700"/>
      <c r="CH222" s="700"/>
      <c r="CI222" s="700"/>
    </row>
    <row r="223" spans="1:87" s="665" customFormat="1" ht="40.35" hidden="1" customHeight="1" outlineLevel="1" collapsed="1">
      <c r="A223" s="644">
        <v>43122</v>
      </c>
      <c r="B223" s="1476">
        <v>4</v>
      </c>
      <c r="C223" s="648">
        <v>108.10000000000001</v>
      </c>
      <c r="D223" s="650">
        <v>187.3913</v>
      </c>
      <c r="E223" s="651">
        <v>366.5</v>
      </c>
      <c r="F223" s="648">
        <v>135.15170000000001</v>
      </c>
      <c r="G223" s="649">
        <v>3431</v>
      </c>
      <c r="H223" s="648">
        <v>123.992</v>
      </c>
      <c r="I223" s="649">
        <v>923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>
        <v>1004</v>
      </c>
      <c r="Q223" s="650">
        <v>137.57</v>
      </c>
      <c r="R223" s="650" t="s">
        <v>212</v>
      </c>
      <c r="S223" s="650">
        <v>166.74</v>
      </c>
      <c r="T223" s="650">
        <v>136.17000000000002</v>
      </c>
      <c r="U223" s="650">
        <v>135.24</v>
      </c>
      <c r="V223" s="650">
        <v>133.1</v>
      </c>
      <c r="W223" s="650">
        <v>138.81550000000001</v>
      </c>
      <c r="X223" s="652">
        <v>42972.11</v>
      </c>
      <c r="Y223" s="650" t="s">
        <v>212</v>
      </c>
      <c r="Z223" s="650">
        <v>116.2</v>
      </c>
      <c r="AA223" s="650">
        <v>136.12</v>
      </c>
      <c r="AB223" s="650">
        <v>130.82480000000001</v>
      </c>
      <c r="AC223" s="653">
        <v>543.84800000000007</v>
      </c>
      <c r="AD223" s="650">
        <v>143</v>
      </c>
      <c r="AE223" s="650">
        <v>145.38930000000002</v>
      </c>
      <c r="AF223" s="650">
        <v>678.43000000000006</v>
      </c>
      <c r="AG223" s="650">
        <v>147.42000000000002</v>
      </c>
      <c r="AH223" s="650">
        <v>141.52000000000001</v>
      </c>
      <c r="AI223" s="650">
        <v>157.80000000000001</v>
      </c>
      <c r="AJ223" s="650">
        <v>175.70320000000001</v>
      </c>
      <c r="AK223" s="649">
        <v>1726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340">
        <v>145.12</v>
      </c>
      <c r="AR223" s="646"/>
      <c r="AS223" s="645">
        <v>132.58145674460752</v>
      </c>
      <c r="AT223" s="643">
        <v>-9.3668674350665393E-3</v>
      </c>
      <c r="AU223" s="646"/>
      <c r="AV223" s="700"/>
      <c r="AW223" s="700"/>
      <c r="AX223" s="700"/>
      <c r="AY223" s="700"/>
      <c r="AZ223" s="700"/>
      <c r="BA223" s="700"/>
      <c r="BB223" s="700"/>
      <c r="BC223" s="700"/>
      <c r="BD223" s="700"/>
      <c r="BE223" s="700"/>
      <c r="BF223" s="700"/>
      <c r="BG223" s="700"/>
      <c r="BH223" s="700"/>
      <c r="BI223" s="700"/>
      <c r="BJ223" s="700"/>
      <c r="BK223" s="700"/>
      <c r="BL223" s="700"/>
      <c r="BM223" s="700"/>
      <c r="BN223" s="700"/>
      <c r="BO223" s="700"/>
      <c r="BP223" s="700"/>
      <c r="BQ223" s="700"/>
      <c r="BR223" s="700"/>
      <c r="BS223" s="700"/>
      <c r="BT223" s="700"/>
      <c r="BU223" s="700"/>
      <c r="BV223" s="700"/>
      <c r="BW223" s="700"/>
      <c r="BX223" s="700"/>
      <c r="BY223" s="700"/>
      <c r="BZ223" s="700"/>
      <c r="CA223" s="700"/>
      <c r="CB223" s="700"/>
      <c r="CC223" s="700"/>
      <c r="CD223" s="700"/>
      <c r="CE223" s="700"/>
      <c r="CF223" s="700"/>
      <c r="CG223" s="700"/>
      <c r="CH223" s="700"/>
      <c r="CI223" s="700"/>
    </row>
    <row r="224" spans="1:87" s="665" customFormat="1" ht="40.35" hidden="1" customHeight="1" outlineLevel="1" collapsed="1">
      <c r="A224" s="644">
        <v>43129</v>
      </c>
      <c r="B224" s="1476">
        <v>5</v>
      </c>
      <c r="C224" s="648">
        <v>107.4</v>
      </c>
      <c r="D224" s="650">
        <v>187.88730000000001</v>
      </c>
      <c r="E224" s="651">
        <v>367.47</v>
      </c>
      <c r="F224" s="648">
        <v>135.08790000000002</v>
      </c>
      <c r="G224" s="649">
        <v>3414</v>
      </c>
      <c r="H224" s="648">
        <v>124.01750000000001</v>
      </c>
      <c r="I224" s="649">
        <v>923</v>
      </c>
      <c r="J224" s="648">
        <v>135.67000000000002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>
        <v>1003</v>
      </c>
      <c r="Q224" s="650">
        <v>138.43</v>
      </c>
      <c r="R224" s="650" t="s">
        <v>212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>
        <v>42610.06</v>
      </c>
      <c r="Y224" s="650" t="s">
        <v>212</v>
      </c>
      <c r="Z224" s="650">
        <v>116.21000000000001</v>
      </c>
      <c r="AA224" s="650">
        <v>137.19</v>
      </c>
      <c r="AB224" s="650">
        <v>132.30190000000002</v>
      </c>
      <c r="AC224" s="653">
        <v>548.93000000000006</v>
      </c>
      <c r="AD224" s="650">
        <v>143</v>
      </c>
      <c r="AE224" s="650">
        <v>140.9907</v>
      </c>
      <c r="AF224" s="650">
        <v>656.04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>
        <v>1718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340">
        <v>145.25</v>
      </c>
      <c r="AR224" s="646"/>
      <c r="AS224" s="645">
        <v>133.1223614977425</v>
      </c>
      <c r="AT224" s="643">
        <v>4.0797918986281712E-3</v>
      </c>
      <c r="AU224" s="646"/>
      <c r="AV224" s="700"/>
      <c r="AW224" s="700"/>
      <c r="AX224" s="700"/>
      <c r="AY224" s="700"/>
      <c r="AZ224" s="700"/>
      <c r="BA224" s="700"/>
      <c r="BB224" s="700"/>
      <c r="BC224" s="700"/>
      <c r="BD224" s="700"/>
      <c r="BE224" s="700"/>
      <c r="BF224" s="700"/>
      <c r="BG224" s="700"/>
      <c r="BH224" s="700"/>
      <c r="BI224" s="700"/>
      <c r="BJ224" s="700"/>
      <c r="BK224" s="700"/>
      <c r="BL224" s="700"/>
      <c r="BM224" s="700"/>
      <c r="BN224" s="700"/>
      <c r="BO224" s="700"/>
      <c r="BP224" s="700"/>
      <c r="BQ224" s="700"/>
      <c r="BR224" s="700"/>
      <c r="BS224" s="700"/>
      <c r="BT224" s="700"/>
      <c r="BU224" s="700"/>
      <c r="BV224" s="700"/>
      <c r="BW224" s="700"/>
      <c r="BX224" s="700"/>
      <c r="BY224" s="700"/>
      <c r="BZ224" s="700"/>
      <c r="CA224" s="700"/>
      <c r="CB224" s="700"/>
      <c r="CC224" s="700"/>
      <c r="CD224" s="700"/>
      <c r="CE224" s="700"/>
      <c r="CF224" s="700"/>
      <c r="CG224" s="700"/>
      <c r="CH224" s="700"/>
      <c r="CI224" s="700"/>
    </row>
    <row r="225" spans="1:87" s="665" customFormat="1" ht="40.35" hidden="1" customHeight="1" outlineLevel="1" collapsed="1">
      <c r="A225" s="644">
        <v>43136</v>
      </c>
      <c r="B225" s="1476">
        <v>6</v>
      </c>
      <c r="C225" s="648">
        <v>113.10000000000001</v>
      </c>
      <c r="D225" s="650">
        <v>187.64700000000002</v>
      </c>
      <c r="E225" s="651">
        <v>367</v>
      </c>
      <c r="F225" s="648">
        <v>134.71899999999999</v>
      </c>
      <c r="G225" s="649">
        <v>3402</v>
      </c>
      <c r="H225" s="648">
        <v>121.99220000000001</v>
      </c>
      <c r="I225" s="649">
        <v>908</v>
      </c>
      <c r="J225" s="648">
        <v>141</v>
      </c>
      <c r="K225" s="648">
        <v>140.76</v>
      </c>
      <c r="L225" s="647">
        <v>170.86</v>
      </c>
      <c r="M225" s="648">
        <v>123.13000000000001</v>
      </c>
      <c r="N225" s="648">
        <v>124</v>
      </c>
      <c r="O225" s="650">
        <v>138.19380000000001</v>
      </c>
      <c r="P225" s="652">
        <v>1028</v>
      </c>
      <c r="Q225" s="650">
        <v>138.1</v>
      </c>
      <c r="R225" s="650" t="s">
        <v>212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>
        <v>43511.25</v>
      </c>
      <c r="Y225" s="650" t="s">
        <v>212</v>
      </c>
      <c r="Z225" s="650">
        <v>118.61</v>
      </c>
      <c r="AA225" s="650">
        <v>141.86000000000001</v>
      </c>
      <c r="AB225" s="650">
        <v>134.89580000000001</v>
      </c>
      <c r="AC225" s="653">
        <v>562.45000000000005</v>
      </c>
      <c r="AD225" s="650">
        <v>146</v>
      </c>
      <c r="AE225" s="650">
        <v>137.3535</v>
      </c>
      <c r="AF225" s="650">
        <v>638.57000000000005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>
        <v>1714</v>
      </c>
      <c r="AL225" s="646"/>
      <c r="AM225" s="645">
        <v>134.38521877412271</v>
      </c>
      <c r="AN225" s="643">
        <v>1.936619303923437E-2</v>
      </c>
      <c r="AO225" s="646"/>
      <c r="AP225" s="648">
        <v>163.49550000000002</v>
      </c>
      <c r="AQ225" s="1340">
        <v>144.57</v>
      </c>
      <c r="AR225" s="646"/>
      <c r="AS225" s="645">
        <v>135.66950725916919</v>
      </c>
      <c r="AT225" s="643">
        <v>1.9133868515920804E-2</v>
      </c>
      <c r="AU225" s="646"/>
      <c r="AV225" s="700"/>
      <c r="AW225" s="700"/>
      <c r="AX225" s="700"/>
      <c r="AY225" s="700"/>
      <c r="AZ225" s="700"/>
      <c r="BA225" s="700"/>
      <c r="BB225" s="700"/>
      <c r="BC225" s="700"/>
      <c r="BD225" s="700"/>
      <c r="BE225" s="700"/>
      <c r="BF225" s="700"/>
      <c r="BG225" s="700"/>
      <c r="BH225" s="700"/>
      <c r="BI225" s="700"/>
      <c r="BJ225" s="700"/>
      <c r="BK225" s="700"/>
      <c r="BL225" s="700"/>
      <c r="BM225" s="700"/>
      <c r="BN225" s="700"/>
      <c r="BO225" s="700"/>
      <c r="BP225" s="700"/>
      <c r="BQ225" s="700"/>
      <c r="BR225" s="700"/>
      <c r="BS225" s="700"/>
      <c r="BT225" s="700"/>
      <c r="BU225" s="700"/>
      <c r="BV225" s="700"/>
      <c r="BW225" s="700"/>
      <c r="BX225" s="700"/>
      <c r="BY225" s="700"/>
      <c r="BZ225" s="700"/>
      <c r="CA225" s="700"/>
      <c r="CB225" s="700"/>
      <c r="CC225" s="700"/>
      <c r="CD225" s="700"/>
      <c r="CE225" s="700"/>
      <c r="CF225" s="700"/>
      <c r="CG225" s="700"/>
      <c r="CH225" s="700"/>
      <c r="CI225" s="700"/>
    </row>
    <row r="226" spans="1:87" s="665" customFormat="1" ht="40.35" hidden="1" customHeight="1" outlineLevel="1" collapsed="1">
      <c r="A226" s="644">
        <v>43143</v>
      </c>
      <c r="B226" s="1476">
        <v>7</v>
      </c>
      <c r="C226" s="648">
        <v>117</v>
      </c>
      <c r="D226" s="650">
        <v>172.0984</v>
      </c>
      <c r="E226" s="651">
        <v>336.59000000000003</v>
      </c>
      <c r="F226" s="648">
        <v>134.04580000000001</v>
      </c>
      <c r="G226" s="649">
        <v>3399</v>
      </c>
      <c r="H226" s="648">
        <v>121.91990000000001</v>
      </c>
      <c r="I226" s="649">
        <v>908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143.41400000000002</v>
      </c>
      <c r="P226" s="652">
        <v>1067</v>
      </c>
      <c r="Q226" s="650">
        <v>138.30000000000001</v>
      </c>
      <c r="R226" s="650" t="s">
        <v>212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>
        <v>45880.840000000004</v>
      </c>
      <c r="Y226" s="650" t="s">
        <v>212</v>
      </c>
      <c r="Z226" s="650">
        <v>125.68</v>
      </c>
      <c r="AA226" s="650">
        <v>148.29</v>
      </c>
      <c r="AB226" s="650">
        <v>141.29410000000001</v>
      </c>
      <c r="AC226" s="653">
        <v>589.15</v>
      </c>
      <c r="AD226" s="650">
        <v>150</v>
      </c>
      <c r="AE226" s="650">
        <v>137.87350000000001</v>
      </c>
      <c r="AF226" s="650">
        <v>642.39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>
        <v>1716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340">
        <v>144.57</v>
      </c>
      <c r="AR226" s="646"/>
      <c r="AS226" s="645">
        <v>140.07927012012883</v>
      </c>
      <c r="AT226" s="643">
        <v>3.2503713988845551E-2</v>
      </c>
      <c r="AU226" s="646"/>
      <c r="AV226" s="700"/>
      <c r="AW226" s="700"/>
      <c r="AX226" s="700"/>
      <c r="AY226" s="700"/>
      <c r="AZ226" s="700"/>
      <c r="BA226" s="700"/>
      <c r="BB226" s="700"/>
      <c r="BC226" s="700"/>
      <c r="BD226" s="700"/>
      <c r="BE226" s="700"/>
      <c r="BF226" s="700"/>
      <c r="BG226" s="700"/>
      <c r="BH226" s="700"/>
      <c r="BI226" s="700"/>
      <c r="BJ226" s="700"/>
      <c r="BK226" s="700"/>
      <c r="BL226" s="700"/>
      <c r="BM226" s="700"/>
      <c r="BN226" s="700"/>
      <c r="BO226" s="700"/>
      <c r="BP226" s="700"/>
      <c r="BQ226" s="700"/>
      <c r="BR226" s="700"/>
      <c r="BS226" s="700"/>
      <c r="BT226" s="700"/>
      <c r="BU226" s="700"/>
      <c r="BV226" s="700"/>
      <c r="BW226" s="700"/>
      <c r="BX226" s="700"/>
      <c r="BY226" s="700"/>
      <c r="BZ226" s="700"/>
      <c r="CA226" s="700"/>
      <c r="CB226" s="700"/>
      <c r="CC226" s="700"/>
      <c r="CD226" s="700"/>
      <c r="CE226" s="700"/>
      <c r="CF226" s="700"/>
      <c r="CG226" s="700"/>
      <c r="CH226" s="700"/>
      <c r="CI226" s="700"/>
    </row>
    <row r="227" spans="1:87" s="665" customFormat="1" ht="40.35" hidden="1" customHeight="1" outlineLevel="1" collapsed="1">
      <c r="A227" s="644">
        <v>43150</v>
      </c>
      <c r="B227" s="1476">
        <v>8</v>
      </c>
      <c r="C227" s="648">
        <v>122.9</v>
      </c>
      <c r="D227" s="650">
        <v>172.30800000000002</v>
      </c>
      <c r="E227" s="651">
        <v>337</v>
      </c>
      <c r="F227" s="648">
        <v>137.3664</v>
      </c>
      <c r="G227" s="649">
        <v>3480</v>
      </c>
      <c r="H227" s="648">
        <v>128.90870000000001</v>
      </c>
      <c r="I227" s="649">
        <v>960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>
        <v>1106</v>
      </c>
      <c r="Q227" s="650">
        <v>138.92000000000002</v>
      </c>
      <c r="R227" s="650" t="s">
        <v>212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>
        <v>47767.270000000004</v>
      </c>
      <c r="Y227" s="650" t="s">
        <v>212</v>
      </c>
      <c r="Z227" s="650">
        <v>130.69999999999999</v>
      </c>
      <c r="AA227" s="650">
        <v>154.06</v>
      </c>
      <c r="AB227" s="650">
        <v>147.22620000000001</v>
      </c>
      <c r="AC227" s="653">
        <v>612.73</v>
      </c>
      <c r="AD227" s="650">
        <v>155</v>
      </c>
      <c r="AE227" s="650">
        <v>140.26660000000001</v>
      </c>
      <c r="AF227" s="650">
        <v>653.53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>
        <v>1711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340">
        <v>143.9</v>
      </c>
      <c r="AR227" s="646"/>
      <c r="AS227" s="645">
        <v>144.58596372055501</v>
      </c>
      <c r="AT227" s="643">
        <v>3.2172452044912481E-2</v>
      </c>
      <c r="AU227" s="646"/>
      <c r="AV227" s="700"/>
      <c r="AW227" s="700"/>
      <c r="AX227" s="700"/>
      <c r="AY227" s="700"/>
      <c r="AZ227" s="700"/>
      <c r="BA227" s="700"/>
      <c r="BB227" s="700"/>
      <c r="BC227" s="700"/>
      <c r="BD227" s="700"/>
      <c r="BE227" s="700"/>
      <c r="BF227" s="700"/>
      <c r="BG227" s="700"/>
      <c r="BH227" s="700"/>
      <c r="BI227" s="700"/>
      <c r="BJ227" s="700"/>
      <c r="BK227" s="700"/>
      <c r="BL227" s="700"/>
      <c r="BM227" s="700"/>
      <c r="BN227" s="700"/>
      <c r="BO227" s="700"/>
      <c r="BP227" s="700"/>
      <c r="BQ227" s="700"/>
      <c r="BR227" s="700"/>
      <c r="BS227" s="700"/>
      <c r="BT227" s="700"/>
      <c r="BU227" s="700"/>
      <c r="BV227" s="700"/>
      <c r="BW227" s="700"/>
      <c r="BX227" s="700"/>
      <c r="BY227" s="700"/>
      <c r="BZ227" s="700"/>
      <c r="CA227" s="700"/>
      <c r="CB227" s="700"/>
      <c r="CC227" s="700"/>
      <c r="CD227" s="700"/>
      <c r="CE227" s="700"/>
      <c r="CF227" s="700"/>
      <c r="CG227" s="700"/>
      <c r="CH227" s="700"/>
      <c r="CI227" s="700"/>
    </row>
    <row r="228" spans="1:87" s="665" customFormat="1" ht="40.35" hidden="1" customHeight="1" outlineLevel="1" collapsed="1">
      <c r="A228" s="644">
        <v>43157</v>
      </c>
      <c r="B228" s="1476">
        <v>9</v>
      </c>
      <c r="C228" s="648">
        <v>128.1</v>
      </c>
      <c r="D228" s="650">
        <v>165.41060000000002</v>
      </c>
      <c r="E228" s="651">
        <v>323.51</v>
      </c>
      <c r="F228" s="648">
        <v>141.6174</v>
      </c>
      <c r="G228" s="649">
        <v>3597</v>
      </c>
      <c r="H228" s="648">
        <v>131.0617</v>
      </c>
      <c r="I228" s="649">
        <v>976</v>
      </c>
      <c r="J228" s="648">
        <v>156.75</v>
      </c>
      <c r="K228" s="648">
        <v>145.91</v>
      </c>
      <c r="L228" s="647">
        <v>160.64000000000001</v>
      </c>
      <c r="M228" s="648">
        <v>134.99</v>
      </c>
      <c r="N228" s="648">
        <v>131</v>
      </c>
      <c r="O228" s="650">
        <v>154.20430000000002</v>
      </c>
      <c r="P228" s="652">
        <v>1148</v>
      </c>
      <c r="Q228" s="650">
        <v>138.51</v>
      </c>
      <c r="R228" s="650" t="s">
        <v>212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156.56810000000002</v>
      </c>
      <c r="X228" s="652">
        <v>49115.630000000005</v>
      </c>
      <c r="Y228" s="650" t="s">
        <v>212</v>
      </c>
      <c r="Z228" s="650">
        <v>135.19999999999999</v>
      </c>
      <c r="AA228" s="650">
        <v>159.29</v>
      </c>
      <c r="AB228" s="650">
        <v>150.0162</v>
      </c>
      <c r="AC228" s="653">
        <v>627.04</v>
      </c>
      <c r="AD228" s="650">
        <v>160</v>
      </c>
      <c r="AE228" s="650">
        <v>142.7159</v>
      </c>
      <c r="AF228" s="650">
        <v>664.94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>
        <v>1715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340">
        <v>143.99</v>
      </c>
      <c r="AR228" s="646"/>
      <c r="AS228" s="645">
        <v>147.94019190837332</v>
      </c>
      <c r="AT228" s="643">
        <v>2.3198850714866825E-2</v>
      </c>
      <c r="AU228" s="646"/>
      <c r="AV228" s="700"/>
      <c r="AW228" s="700"/>
      <c r="AX228" s="700"/>
      <c r="AY228" s="700"/>
      <c r="AZ228" s="700"/>
      <c r="BA228" s="700"/>
      <c r="BB228" s="700"/>
      <c r="BC228" s="700"/>
      <c r="BD228" s="700"/>
      <c r="BE228" s="700"/>
      <c r="BF228" s="700"/>
      <c r="BG228" s="700"/>
      <c r="BH228" s="700"/>
      <c r="BI228" s="700"/>
      <c r="BJ228" s="700"/>
      <c r="BK228" s="700"/>
      <c r="BL228" s="700"/>
      <c r="BM228" s="700"/>
      <c r="BN228" s="700"/>
      <c r="BO228" s="700"/>
      <c r="BP228" s="700"/>
      <c r="BQ228" s="700"/>
      <c r="BR228" s="700"/>
      <c r="BS228" s="700"/>
      <c r="BT228" s="700"/>
      <c r="BU228" s="700"/>
      <c r="BV228" s="700"/>
      <c r="BW228" s="700"/>
      <c r="BX228" s="700"/>
      <c r="BY228" s="700"/>
      <c r="BZ228" s="700"/>
      <c r="CA228" s="700"/>
      <c r="CB228" s="700"/>
      <c r="CC228" s="700"/>
      <c r="CD228" s="700"/>
      <c r="CE228" s="700"/>
      <c r="CF228" s="700"/>
      <c r="CG228" s="700"/>
      <c r="CH228" s="700"/>
      <c r="CI228" s="700"/>
    </row>
    <row r="229" spans="1:87" s="665" customFormat="1" ht="40.35" hidden="1" customHeight="1" outlineLevel="1" collapsed="1">
      <c r="A229" s="644">
        <v>43164</v>
      </c>
      <c r="B229" s="1476">
        <v>10</v>
      </c>
      <c r="C229" s="648">
        <v>131.6</v>
      </c>
      <c r="D229" s="650">
        <v>156.7492</v>
      </c>
      <c r="E229" s="651">
        <v>306.57</v>
      </c>
      <c r="F229" s="648">
        <v>143.81650000000002</v>
      </c>
      <c r="G229" s="649">
        <v>3656</v>
      </c>
      <c r="H229" s="648">
        <v>131.02280000000002</v>
      </c>
      <c r="I229" s="649">
        <v>976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>
        <v>1167</v>
      </c>
      <c r="Q229" s="650">
        <v>138.66</v>
      </c>
      <c r="R229" s="650" t="s">
        <v>212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>
        <v>50805.69</v>
      </c>
      <c r="Y229" s="650" t="s">
        <v>212</v>
      </c>
      <c r="Z229" s="650">
        <v>135.18</v>
      </c>
      <c r="AA229" s="650">
        <v>160.17000000000002</v>
      </c>
      <c r="AB229" s="650">
        <v>150.7329</v>
      </c>
      <c r="AC229" s="653">
        <v>632.4</v>
      </c>
      <c r="AD229" s="650">
        <v>164</v>
      </c>
      <c r="AE229" s="650">
        <v>144.7158</v>
      </c>
      <c r="AF229" s="650">
        <v>674.26</v>
      </c>
      <c r="AG229" s="650">
        <v>163.95000000000002</v>
      </c>
      <c r="AH229" s="650">
        <v>152.78</v>
      </c>
      <c r="AI229" s="650">
        <v>157.26</v>
      </c>
      <c r="AJ229" s="650">
        <v>167.68280000000001</v>
      </c>
      <c r="AK229" s="649">
        <v>1708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340">
        <v>144.24</v>
      </c>
      <c r="AR229" s="646"/>
      <c r="AS229" s="645">
        <v>148.51515861643813</v>
      </c>
      <c r="AT229" s="643">
        <v>3.8864807504164212E-3</v>
      </c>
      <c r="AU229" s="646"/>
      <c r="AV229" s="700"/>
      <c r="AW229" s="700"/>
      <c r="AX229" s="700"/>
      <c r="AY229" s="700"/>
      <c r="AZ229" s="700"/>
      <c r="BA229" s="700"/>
      <c r="BB229" s="700"/>
      <c r="BC229" s="700"/>
      <c r="BD229" s="700"/>
      <c r="BE229" s="700"/>
      <c r="BF229" s="700"/>
      <c r="BG229" s="700"/>
      <c r="BH229" s="700"/>
      <c r="BI229" s="700"/>
      <c r="BJ229" s="700"/>
      <c r="BK229" s="700"/>
      <c r="BL229" s="700"/>
      <c r="BM229" s="700"/>
      <c r="BN229" s="700"/>
      <c r="BO229" s="700"/>
      <c r="BP229" s="700"/>
      <c r="BQ229" s="700"/>
      <c r="BR229" s="700"/>
      <c r="BS229" s="700"/>
      <c r="BT229" s="700"/>
      <c r="BU229" s="700"/>
      <c r="BV229" s="700"/>
      <c r="BW229" s="700"/>
      <c r="BX229" s="700"/>
      <c r="BY229" s="700"/>
      <c r="BZ229" s="700"/>
      <c r="CA229" s="700"/>
      <c r="CB229" s="700"/>
      <c r="CC229" s="700"/>
      <c r="CD229" s="700"/>
      <c r="CE229" s="700"/>
      <c r="CF229" s="700"/>
      <c r="CG229" s="700"/>
      <c r="CH229" s="700"/>
      <c r="CI229" s="700"/>
    </row>
    <row r="230" spans="1:87" s="665" customFormat="1" ht="40.35" hidden="1" customHeight="1" outlineLevel="1" collapsed="1">
      <c r="A230" s="644">
        <v>43171</v>
      </c>
      <c r="B230" s="1476">
        <v>11</v>
      </c>
      <c r="C230" s="648">
        <v>125.4</v>
      </c>
      <c r="D230" s="650">
        <v>156.70310000000001</v>
      </c>
      <c r="E230" s="651">
        <v>306.48</v>
      </c>
      <c r="F230" s="648">
        <v>143.21090000000001</v>
      </c>
      <c r="G230" s="649">
        <v>3643</v>
      </c>
      <c r="H230" s="648">
        <v>131.0248</v>
      </c>
      <c r="I230" s="649">
        <v>976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>
        <v>1131</v>
      </c>
      <c r="Q230" s="650">
        <v>138.69</v>
      </c>
      <c r="R230" s="650" t="s">
        <v>212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>
        <v>48922.32</v>
      </c>
      <c r="Y230" s="650" t="s">
        <v>212</v>
      </c>
      <c r="Z230" s="650">
        <v>133.29500000000002</v>
      </c>
      <c r="AA230" s="650">
        <v>154.47</v>
      </c>
      <c r="AB230" s="650">
        <v>145.5085</v>
      </c>
      <c r="AC230" s="653">
        <v>612.46800000000007</v>
      </c>
      <c r="AD230" s="650">
        <v>165</v>
      </c>
      <c r="AE230" s="650">
        <v>144.69460000000001</v>
      </c>
      <c r="AF230" s="650">
        <v>674.68000000000006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>
        <v>1712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340">
        <v>143.68</v>
      </c>
      <c r="AR230" s="646"/>
      <c r="AS230" s="645">
        <v>145.83961256250259</v>
      </c>
      <c r="AT230" s="643">
        <v>-1.8015306173866819E-2</v>
      </c>
      <c r="AU230" s="646"/>
      <c r="AV230" s="700"/>
      <c r="AW230" s="700"/>
      <c r="AX230" s="700"/>
      <c r="AY230" s="700"/>
      <c r="AZ230" s="700"/>
      <c r="BA230" s="700"/>
      <c r="BB230" s="700"/>
      <c r="BC230" s="700"/>
      <c r="BD230" s="700"/>
      <c r="BE230" s="700"/>
      <c r="BF230" s="700"/>
      <c r="BG230" s="700"/>
      <c r="BH230" s="700"/>
      <c r="BI230" s="700"/>
      <c r="BJ230" s="700"/>
      <c r="BK230" s="700"/>
      <c r="BL230" s="700"/>
      <c r="BM230" s="700"/>
      <c r="BN230" s="700"/>
      <c r="BO230" s="700"/>
      <c r="BP230" s="700"/>
      <c r="BQ230" s="700"/>
      <c r="BR230" s="700"/>
      <c r="BS230" s="700"/>
      <c r="BT230" s="700"/>
      <c r="BU230" s="700"/>
      <c r="BV230" s="700"/>
      <c r="BW230" s="700"/>
      <c r="BX230" s="700"/>
      <c r="BY230" s="700"/>
      <c r="BZ230" s="700"/>
      <c r="CA230" s="700"/>
      <c r="CB230" s="700"/>
      <c r="CC230" s="700"/>
      <c r="CD230" s="700"/>
      <c r="CE230" s="700"/>
      <c r="CF230" s="700"/>
      <c r="CG230" s="700"/>
      <c r="CH230" s="700"/>
      <c r="CI230" s="700"/>
    </row>
    <row r="231" spans="1:87" s="665" customFormat="1" ht="40.35" hidden="1" customHeight="1" outlineLevel="1" collapsed="1">
      <c r="A231" s="644">
        <v>43178</v>
      </c>
      <c r="B231" s="1476">
        <v>12</v>
      </c>
      <c r="C231" s="648">
        <v>122.5</v>
      </c>
      <c r="D231" s="650">
        <v>156.86160000000001</v>
      </c>
      <c r="E231" s="651">
        <v>306.79000000000002</v>
      </c>
      <c r="F231" s="648">
        <v>140.86490000000001</v>
      </c>
      <c r="G231" s="649">
        <v>3580</v>
      </c>
      <c r="H231" s="648">
        <v>131.03659999999999</v>
      </c>
      <c r="I231" s="649">
        <v>976</v>
      </c>
      <c r="J231" s="648">
        <v>149.87</v>
      </c>
      <c r="K231" s="648">
        <v>145.17000000000002</v>
      </c>
      <c r="L231" s="647">
        <v>160.64000000000001</v>
      </c>
      <c r="M231" s="648">
        <v>140.76</v>
      </c>
      <c r="N231" s="648">
        <v>135</v>
      </c>
      <c r="O231" s="650">
        <v>149.1001</v>
      </c>
      <c r="P231" s="652">
        <v>1109</v>
      </c>
      <c r="Q231" s="650">
        <v>138.4</v>
      </c>
      <c r="R231" s="650" t="s">
        <v>212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>
        <v>47562.99</v>
      </c>
      <c r="Y231" s="650" t="s">
        <v>212</v>
      </c>
      <c r="Z231" s="650">
        <v>130.46</v>
      </c>
      <c r="AA231" s="650">
        <v>151.91</v>
      </c>
      <c r="AB231" s="650">
        <v>142.54170000000002</v>
      </c>
      <c r="AC231" s="653">
        <v>602.19000000000005</v>
      </c>
      <c r="AD231" s="650">
        <v>165</v>
      </c>
      <c r="AE231" s="650">
        <v>145.00749999999999</v>
      </c>
      <c r="AF231" s="650">
        <v>676.58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>
        <v>1686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340">
        <v>143.88</v>
      </c>
      <c r="AR231" s="646"/>
      <c r="AS231" s="645">
        <v>144.47420383897764</v>
      </c>
      <c r="AT231" s="643">
        <v>-9.3623995534120041E-3</v>
      </c>
      <c r="AU231" s="646"/>
      <c r="AV231" s="700"/>
      <c r="AW231" s="700"/>
      <c r="AX231" s="700"/>
      <c r="AY231" s="700"/>
      <c r="AZ231" s="700"/>
      <c r="BA231" s="700"/>
      <c r="BB231" s="700"/>
      <c r="BC231" s="700"/>
      <c r="BD231" s="700"/>
      <c r="BE231" s="700"/>
      <c r="BF231" s="700"/>
      <c r="BG231" s="700"/>
      <c r="BH231" s="700"/>
      <c r="BI231" s="700"/>
      <c r="BJ231" s="700"/>
      <c r="BK231" s="700"/>
      <c r="BL231" s="700"/>
      <c r="BM231" s="700"/>
      <c r="BN231" s="700"/>
      <c r="BO231" s="700"/>
      <c r="BP231" s="700"/>
      <c r="BQ231" s="700"/>
      <c r="BR231" s="700"/>
      <c r="BS231" s="700"/>
      <c r="BT231" s="700"/>
      <c r="BU231" s="700"/>
      <c r="BV231" s="700"/>
      <c r="BW231" s="700"/>
      <c r="BX231" s="700"/>
      <c r="BY231" s="700"/>
      <c r="BZ231" s="700"/>
      <c r="CA231" s="700"/>
      <c r="CB231" s="700"/>
      <c r="CC231" s="700"/>
      <c r="CD231" s="700"/>
      <c r="CE231" s="700"/>
      <c r="CF231" s="700"/>
      <c r="CG231" s="700"/>
      <c r="CH231" s="700"/>
      <c r="CI231" s="700"/>
    </row>
    <row r="232" spans="1:87" s="665" customFormat="1" ht="40.35" hidden="1" customHeight="1" outlineLevel="1" collapsed="1">
      <c r="A232" s="644">
        <v>43185</v>
      </c>
      <c r="B232" s="1476">
        <v>13</v>
      </c>
      <c r="C232" s="648">
        <v>121.7</v>
      </c>
      <c r="D232" s="650">
        <v>146.57429999999999</v>
      </c>
      <c r="E232" s="651">
        <v>286.67</v>
      </c>
      <c r="F232" s="648">
        <v>140.10930000000002</v>
      </c>
      <c r="G232" s="649">
        <v>3564</v>
      </c>
      <c r="H232" s="648">
        <v>127.10140000000001</v>
      </c>
      <c r="I232" s="649">
        <v>947</v>
      </c>
      <c r="J232" s="648">
        <v>149.31</v>
      </c>
      <c r="K232" s="648">
        <v>141.75</v>
      </c>
      <c r="L232" s="647">
        <v>156.93</v>
      </c>
      <c r="M232" s="648">
        <v>142.70000000000002</v>
      </c>
      <c r="N232" s="648">
        <v>135</v>
      </c>
      <c r="O232" s="650">
        <v>148.572</v>
      </c>
      <c r="P232" s="652">
        <v>1105</v>
      </c>
      <c r="Q232" s="650">
        <v>139.93</v>
      </c>
      <c r="R232" s="650" t="s">
        <v>212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>
        <v>47818.14</v>
      </c>
      <c r="Y232" s="650" t="s">
        <v>212</v>
      </c>
      <c r="Z232" s="650">
        <v>130.44</v>
      </c>
      <c r="AA232" s="650">
        <v>151.85</v>
      </c>
      <c r="AB232" s="650">
        <v>142.828</v>
      </c>
      <c r="AC232" s="653">
        <v>602.22</v>
      </c>
      <c r="AD232" s="650">
        <v>165</v>
      </c>
      <c r="AE232" s="650">
        <v>148.6808</v>
      </c>
      <c r="AF232" s="650">
        <v>692.43000000000006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>
        <v>1704</v>
      </c>
      <c r="AL232" s="646"/>
      <c r="AM232" s="645">
        <v>143.35958639844469</v>
      </c>
      <c r="AN232" s="643">
        <v>-1.8209385760111774E-3</v>
      </c>
      <c r="AO232" s="646"/>
      <c r="AP232" s="648">
        <v>164.50140000000002</v>
      </c>
      <c r="AQ232" s="1340">
        <v>143.95000000000002</v>
      </c>
      <c r="AR232" s="646"/>
      <c r="AS232" s="645">
        <v>144.15527047122291</v>
      </c>
      <c r="AT232" s="643">
        <v>-2.2075454252733495E-3</v>
      </c>
      <c r="AU232" s="646"/>
      <c r="AV232" s="700"/>
      <c r="AW232" s="700"/>
      <c r="AX232" s="700"/>
      <c r="AY232" s="700"/>
      <c r="AZ232" s="700"/>
      <c r="BA232" s="700"/>
      <c r="BB232" s="700"/>
      <c r="BC232" s="700"/>
      <c r="BD232" s="700"/>
      <c r="BE232" s="700"/>
      <c r="BF232" s="700"/>
      <c r="BG232" s="700"/>
      <c r="BH232" s="700"/>
      <c r="BI232" s="700"/>
      <c r="BJ232" s="700"/>
      <c r="BK232" s="700"/>
      <c r="BL232" s="700"/>
      <c r="BM232" s="700"/>
      <c r="BN232" s="700"/>
      <c r="BO232" s="700"/>
      <c r="BP232" s="700"/>
      <c r="BQ232" s="700"/>
      <c r="BR232" s="700"/>
      <c r="BS232" s="700"/>
      <c r="BT232" s="700"/>
      <c r="BU232" s="700"/>
      <c r="BV232" s="700"/>
      <c r="BW232" s="700"/>
      <c r="BX232" s="700"/>
      <c r="BY232" s="700"/>
      <c r="BZ232" s="700"/>
      <c r="CA232" s="700"/>
      <c r="CB232" s="700"/>
      <c r="CC232" s="700"/>
      <c r="CD232" s="700"/>
      <c r="CE232" s="700"/>
      <c r="CF232" s="700"/>
      <c r="CG232" s="700"/>
      <c r="CH232" s="700"/>
      <c r="CI232" s="700"/>
    </row>
    <row r="233" spans="1:87" s="665" customFormat="1" ht="40.35" hidden="1" customHeight="1" outlineLevel="1" collapsed="1">
      <c r="A233" s="644">
        <v>43192</v>
      </c>
      <c r="B233" s="1476">
        <v>14</v>
      </c>
      <c r="C233" s="648">
        <v>121.7</v>
      </c>
      <c r="D233" s="650">
        <v>146.60500000000002</v>
      </c>
      <c r="E233" s="651">
        <v>286.73</v>
      </c>
      <c r="F233" s="648">
        <v>140.8184</v>
      </c>
      <c r="G233" s="649">
        <v>3572</v>
      </c>
      <c r="H233" s="648">
        <v>127.1212</v>
      </c>
      <c r="I233" s="649">
        <v>947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>
        <v>1110</v>
      </c>
      <c r="Q233" s="650">
        <v>139.20000000000002</v>
      </c>
      <c r="R233" s="650" t="s">
        <v>212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>
        <v>47759.89</v>
      </c>
      <c r="Y233" s="650" t="s">
        <v>212</v>
      </c>
      <c r="Z233" s="650">
        <v>128.36500000000001</v>
      </c>
      <c r="AA233" s="650">
        <v>151.93</v>
      </c>
      <c r="AB233" s="650">
        <v>143.24890000000002</v>
      </c>
      <c r="AC233" s="653">
        <v>602.34300000000007</v>
      </c>
      <c r="AD233" s="650">
        <v>165</v>
      </c>
      <c r="AE233" s="650">
        <v>153.42770000000002</v>
      </c>
      <c r="AF233" s="650">
        <v>715.05000000000007</v>
      </c>
      <c r="AG233" s="650">
        <v>155.96</v>
      </c>
      <c r="AH233" s="650">
        <v>147.18</v>
      </c>
      <c r="AI233" s="650">
        <v>157.84</v>
      </c>
      <c r="AJ233" s="650">
        <v>162.34470000000002</v>
      </c>
      <c r="AK233" s="649">
        <v>1672</v>
      </c>
      <c r="AL233" s="646"/>
      <c r="AM233" s="645">
        <v>142.83158886845078</v>
      </c>
      <c r="AN233" s="643">
        <v>-3.6830291106338953E-3</v>
      </c>
      <c r="AO233" s="646"/>
      <c r="AP233" s="648">
        <v>163.84310000000002</v>
      </c>
      <c r="AQ233" s="1340">
        <v>143.26</v>
      </c>
      <c r="AR233" s="646"/>
      <c r="AS233" s="645">
        <v>143.69985095912972</v>
      </c>
      <c r="AT233" s="643">
        <v>-3.1592290077531171E-3</v>
      </c>
      <c r="AU233" s="646"/>
      <c r="AV233" s="700"/>
      <c r="AW233" s="700"/>
      <c r="AX233" s="700"/>
      <c r="AY233" s="700"/>
      <c r="AZ233" s="700"/>
      <c r="BA233" s="700"/>
      <c r="BB233" s="700"/>
      <c r="BC233" s="700"/>
      <c r="BD233" s="700"/>
      <c r="BE233" s="700"/>
      <c r="BF233" s="700"/>
      <c r="BG233" s="700"/>
      <c r="BH233" s="700"/>
      <c r="BI233" s="700"/>
      <c r="BJ233" s="700"/>
      <c r="BK233" s="700"/>
      <c r="BL233" s="700"/>
      <c r="BM233" s="700"/>
      <c r="BN233" s="700"/>
      <c r="BO233" s="700"/>
      <c r="BP233" s="700"/>
      <c r="BQ233" s="700"/>
      <c r="BR233" s="700"/>
      <c r="BS233" s="700"/>
      <c r="BT233" s="700"/>
      <c r="BU233" s="700"/>
      <c r="BV233" s="700"/>
      <c r="BW233" s="700"/>
      <c r="BX233" s="700"/>
      <c r="BY233" s="700"/>
      <c r="BZ233" s="700"/>
      <c r="CA233" s="700"/>
      <c r="CB233" s="700"/>
      <c r="CC233" s="700"/>
      <c r="CD233" s="700"/>
      <c r="CE233" s="700"/>
      <c r="CF233" s="700"/>
      <c r="CG233" s="700"/>
      <c r="CH233" s="700"/>
      <c r="CI233" s="700"/>
    </row>
    <row r="234" spans="1:87" s="665" customFormat="1" ht="40.35" hidden="1" customHeight="1" outlineLevel="1" collapsed="1">
      <c r="A234" s="644">
        <v>43199</v>
      </c>
      <c r="B234" s="1476">
        <v>15</v>
      </c>
      <c r="C234" s="648">
        <v>119.4</v>
      </c>
      <c r="D234" s="650">
        <v>146.3391</v>
      </c>
      <c r="E234" s="651">
        <v>286.20999999999998</v>
      </c>
      <c r="F234" s="648">
        <v>140.0916</v>
      </c>
      <c r="G234" s="649">
        <v>3548</v>
      </c>
      <c r="H234" s="648">
        <v>127.17630000000001</v>
      </c>
      <c r="I234" s="649">
        <v>947</v>
      </c>
      <c r="J234" s="648">
        <v>148.68</v>
      </c>
      <c r="K234" s="648">
        <v>137.84</v>
      </c>
      <c r="L234" s="647">
        <v>158.79</v>
      </c>
      <c r="M234" s="648">
        <v>140.89000000000001</v>
      </c>
      <c r="N234" s="648">
        <v>132</v>
      </c>
      <c r="O234" s="650">
        <v>149.25200000000001</v>
      </c>
      <c r="P234" s="652">
        <v>1108</v>
      </c>
      <c r="Q234" s="650">
        <v>139.22999999999999</v>
      </c>
      <c r="R234" s="650" t="s">
        <v>212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>
        <v>47635.81</v>
      </c>
      <c r="Y234" s="650" t="s">
        <v>212</v>
      </c>
      <c r="Z234" s="650">
        <v>127.608</v>
      </c>
      <c r="AA234" s="650">
        <v>151.68</v>
      </c>
      <c r="AB234" s="650">
        <v>143.7286</v>
      </c>
      <c r="AC234" s="653">
        <v>601.91500000000008</v>
      </c>
      <c r="AD234" s="650">
        <v>165</v>
      </c>
      <c r="AE234" s="650">
        <v>152.07940000000002</v>
      </c>
      <c r="AF234" s="650">
        <v>708.99</v>
      </c>
      <c r="AG234" s="650">
        <v>153.91</v>
      </c>
      <c r="AH234" s="650">
        <v>147.39000000000001</v>
      </c>
      <c r="AI234" s="650">
        <v>156.9</v>
      </c>
      <c r="AJ234" s="650">
        <v>163.53149999999999</v>
      </c>
      <c r="AK234" s="649">
        <v>1689</v>
      </c>
      <c r="AL234" s="646"/>
      <c r="AM234" s="645">
        <v>142.60502353169042</v>
      </c>
      <c r="AN234" s="643">
        <v>-1.5862411008326083E-3</v>
      </c>
      <c r="AO234" s="646"/>
      <c r="AP234" s="648">
        <v>164.83280000000002</v>
      </c>
      <c r="AQ234" s="1340">
        <v>143.28</v>
      </c>
      <c r="AR234" s="646"/>
      <c r="AS234" s="645">
        <v>143.46988904352429</v>
      </c>
      <c r="AT234" s="643">
        <v>-1.6002933480483428E-3</v>
      </c>
      <c r="AU234" s="646"/>
      <c r="AV234" s="700"/>
      <c r="AW234" s="700"/>
      <c r="AX234" s="700"/>
      <c r="AY234" s="700"/>
      <c r="AZ234" s="700"/>
      <c r="BA234" s="700"/>
      <c r="BB234" s="700"/>
      <c r="BC234" s="700"/>
      <c r="BD234" s="700"/>
      <c r="BE234" s="700"/>
      <c r="BF234" s="700"/>
      <c r="BG234" s="700"/>
      <c r="BH234" s="700"/>
      <c r="BI234" s="700"/>
      <c r="BJ234" s="700"/>
      <c r="BK234" s="700"/>
      <c r="BL234" s="700"/>
      <c r="BM234" s="700"/>
      <c r="BN234" s="700"/>
      <c r="BO234" s="700"/>
      <c r="BP234" s="700"/>
      <c r="BQ234" s="700"/>
      <c r="BR234" s="700"/>
      <c r="BS234" s="700"/>
      <c r="BT234" s="700"/>
      <c r="BU234" s="700"/>
      <c r="BV234" s="700"/>
      <c r="BW234" s="700"/>
      <c r="BX234" s="700"/>
      <c r="BY234" s="700"/>
      <c r="BZ234" s="700"/>
      <c r="CA234" s="700"/>
      <c r="CB234" s="700"/>
      <c r="CC234" s="700"/>
      <c r="CD234" s="700"/>
      <c r="CE234" s="700"/>
      <c r="CF234" s="700"/>
      <c r="CG234" s="700"/>
      <c r="CH234" s="700"/>
      <c r="CI234" s="700"/>
    </row>
    <row r="235" spans="1:87" s="665" customFormat="1" ht="40.35" hidden="1" customHeight="1" outlineLevel="1" collapsed="1">
      <c r="A235" s="644">
        <v>43206</v>
      </c>
      <c r="B235" s="1476">
        <v>16</v>
      </c>
      <c r="C235" s="648">
        <v>118.9</v>
      </c>
      <c r="D235" s="650">
        <v>147.31059999999999</v>
      </c>
      <c r="E235" s="651">
        <v>288.11</v>
      </c>
      <c r="F235" s="648">
        <v>140.12960000000001</v>
      </c>
      <c r="G235" s="649">
        <v>3546</v>
      </c>
      <c r="H235" s="648">
        <v>127.15700000000001</v>
      </c>
      <c r="I235" s="649">
        <v>947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>
        <v>1102</v>
      </c>
      <c r="Q235" s="650">
        <v>139.47</v>
      </c>
      <c r="R235" s="650" t="s">
        <v>212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152.36610000000002</v>
      </c>
      <c r="X235" s="652">
        <v>47317.08</v>
      </c>
      <c r="Y235" s="650" t="s">
        <v>212</v>
      </c>
      <c r="Z235" s="650">
        <v>127.599</v>
      </c>
      <c r="AA235" s="650">
        <v>151.46</v>
      </c>
      <c r="AB235" s="650">
        <v>144.06360000000001</v>
      </c>
      <c r="AC235" s="653">
        <v>600.34800000000007</v>
      </c>
      <c r="AD235" s="650">
        <v>165</v>
      </c>
      <c r="AE235" s="650">
        <v>154.33680000000001</v>
      </c>
      <c r="AF235" s="650">
        <v>718.46</v>
      </c>
      <c r="AG235" s="650">
        <v>155.70000000000002</v>
      </c>
      <c r="AH235" s="650">
        <v>146.79</v>
      </c>
      <c r="AI235" s="650">
        <v>158.05000000000001</v>
      </c>
      <c r="AJ235" s="650">
        <v>163.4999</v>
      </c>
      <c r="AK235" s="649">
        <v>1698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340">
        <v>143.87</v>
      </c>
      <c r="AR235" s="646"/>
      <c r="AS235" s="645">
        <v>143.14900483859708</v>
      </c>
      <c r="AT235" s="643">
        <v>-2.2365961740575813E-3</v>
      </c>
      <c r="AU235" s="646"/>
      <c r="AV235" s="700"/>
      <c r="AW235" s="700"/>
      <c r="AX235" s="700"/>
      <c r="AY235" s="700"/>
      <c r="AZ235" s="700"/>
      <c r="BA235" s="700"/>
      <c r="BB235" s="700"/>
      <c r="BC235" s="700"/>
      <c r="BD235" s="700"/>
      <c r="BE235" s="700"/>
      <c r="BF235" s="700"/>
      <c r="BG235" s="700"/>
      <c r="BH235" s="700"/>
      <c r="BI235" s="700"/>
      <c r="BJ235" s="700"/>
      <c r="BK235" s="700"/>
      <c r="BL235" s="700"/>
      <c r="BM235" s="700"/>
      <c r="BN235" s="700"/>
      <c r="BO235" s="700"/>
      <c r="BP235" s="700"/>
      <c r="BQ235" s="700"/>
      <c r="BR235" s="700"/>
      <c r="BS235" s="700"/>
      <c r="BT235" s="700"/>
      <c r="BU235" s="700"/>
      <c r="BV235" s="700"/>
      <c r="BW235" s="700"/>
      <c r="BX235" s="700"/>
      <c r="BY235" s="700"/>
      <c r="BZ235" s="700"/>
      <c r="CA235" s="700"/>
      <c r="CB235" s="700"/>
      <c r="CC235" s="700"/>
      <c r="CD235" s="700"/>
      <c r="CE235" s="700"/>
      <c r="CF235" s="700"/>
      <c r="CG235" s="700"/>
      <c r="CH235" s="700"/>
      <c r="CI235" s="700"/>
    </row>
    <row r="236" spans="1:87" s="665" customFormat="1" ht="40.35" hidden="1" customHeight="1" outlineLevel="1" collapsed="1">
      <c r="A236" s="644">
        <v>43213</v>
      </c>
      <c r="B236" s="1476">
        <v>17</v>
      </c>
      <c r="C236" s="648">
        <v>118.60000000000001</v>
      </c>
      <c r="D236" s="650">
        <v>146.40040000000002</v>
      </c>
      <c r="E236" s="651">
        <v>286.33</v>
      </c>
      <c r="F236" s="648">
        <v>138.45510000000002</v>
      </c>
      <c r="G236" s="649">
        <v>3522</v>
      </c>
      <c r="H236" s="648">
        <v>127.1307</v>
      </c>
      <c r="I236" s="649">
        <v>947</v>
      </c>
      <c r="J236" s="648">
        <v>146.38</v>
      </c>
      <c r="K236" s="648">
        <v>142.66</v>
      </c>
      <c r="L236" s="647">
        <v>160.64000000000001</v>
      </c>
      <c r="M236" s="648">
        <v>140.96</v>
      </c>
      <c r="N236" s="648">
        <v>130</v>
      </c>
      <c r="O236" s="650">
        <v>146.8056</v>
      </c>
      <c r="P236" s="652">
        <v>1089</v>
      </c>
      <c r="Q236" s="650">
        <v>139.54</v>
      </c>
      <c r="R236" s="650" t="s">
        <v>212</v>
      </c>
      <c r="S236" s="650">
        <v>193.70000000000002</v>
      </c>
      <c r="T236" s="650">
        <v>144.43700000000001</v>
      </c>
      <c r="U236" s="650">
        <v>146.68</v>
      </c>
      <c r="V236" s="650">
        <v>144.1</v>
      </c>
      <c r="W236" s="650">
        <v>148.53570000000002</v>
      </c>
      <c r="X236" s="652">
        <v>46394.29</v>
      </c>
      <c r="Y236" s="650" t="s">
        <v>212</v>
      </c>
      <c r="Z236" s="650">
        <v>127.084</v>
      </c>
      <c r="AA236" s="650">
        <v>151.45000000000002</v>
      </c>
      <c r="AB236" s="650">
        <v>139.8056</v>
      </c>
      <c r="AC236" s="653">
        <v>588.16</v>
      </c>
      <c r="AD236" s="650">
        <v>165</v>
      </c>
      <c r="AE236" s="650">
        <v>151.82410000000002</v>
      </c>
      <c r="AF236" s="650">
        <v>706.88</v>
      </c>
      <c r="AG236" s="650">
        <v>155.76</v>
      </c>
      <c r="AH236" s="650">
        <v>146.31</v>
      </c>
      <c r="AI236" s="650">
        <v>157.58000000000001</v>
      </c>
      <c r="AJ236" s="650">
        <v>161.98930000000001</v>
      </c>
      <c r="AK236" s="649">
        <v>1690</v>
      </c>
      <c r="AL236" s="646"/>
      <c r="AM236" s="645">
        <v>140.89995644805694</v>
      </c>
      <c r="AN236" s="643">
        <v>-9.630859805011549E-3</v>
      </c>
      <c r="AO236" s="646"/>
      <c r="AP236" s="648">
        <v>164.85420000000002</v>
      </c>
      <c r="AQ236" s="1340">
        <v>144.27000000000001</v>
      </c>
      <c r="AR236" s="646"/>
      <c r="AS236" s="645">
        <v>141.76242756663419</v>
      </c>
      <c r="AT236" s="643">
        <v>-9.6862515637204938E-3</v>
      </c>
      <c r="AU236" s="646"/>
      <c r="AV236" s="700"/>
      <c r="AW236" s="700"/>
      <c r="AX236" s="700"/>
      <c r="AY236" s="700"/>
      <c r="AZ236" s="700"/>
      <c r="BA236" s="700"/>
      <c r="BB236" s="700"/>
      <c r="BC236" s="700"/>
      <c r="BD236" s="700"/>
      <c r="BE236" s="700"/>
      <c r="BF236" s="700"/>
      <c r="BG236" s="700"/>
      <c r="BH236" s="700"/>
      <c r="BI236" s="700"/>
      <c r="BJ236" s="700"/>
      <c r="BK236" s="700"/>
      <c r="BL236" s="700"/>
      <c r="BM236" s="700"/>
      <c r="BN236" s="700"/>
      <c r="BO236" s="700"/>
      <c r="BP236" s="700"/>
      <c r="BQ236" s="700"/>
      <c r="BR236" s="700"/>
      <c r="BS236" s="700"/>
      <c r="BT236" s="700"/>
      <c r="BU236" s="700"/>
      <c r="BV236" s="700"/>
      <c r="BW236" s="700"/>
      <c r="BX236" s="700"/>
      <c r="BY236" s="700"/>
      <c r="BZ236" s="700"/>
      <c r="CA236" s="700"/>
      <c r="CB236" s="700"/>
      <c r="CC236" s="700"/>
      <c r="CD236" s="700"/>
      <c r="CE236" s="700"/>
      <c r="CF236" s="700"/>
      <c r="CG236" s="700"/>
      <c r="CH236" s="700"/>
      <c r="CI236" s="700"/>
    </row>
    <row r="237" spans="1:87" s="665" customFormat="1" ht="40.35" hidden="1" customHeight="1" outlineLevel="1" collapsed="1">
      <c r="A237" s="644">
        <v>43220</v>
      </c>
      <c r="B237" s="1476">
        <v>18</v>
      </c>
      <c r="C237" s="648">
        <v>119</v>
      </c>
      <c r="D237" s="650">
        <v>146.82990000000001</v>
      </c>
      <c r="E237" s="651">
        <v>287.17</v>
      </c>
      <c r="F237" s="648">
        <v>137.1044</v>
      </c>
      <c r="G237" s="649">
        <v>3501</v>
      </c>
      <c r="H237" s="648">
        <v>127.12090000000001</v>
      </c>
      <c r="I237" s="649">
        <v>947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>
        <v>1086</v>
      </c>
      <c r="Q237" s="650">
        <v>140.02000000000001</v>
      </c>
      <c r="R237" s="650" t="s">
        <v>212</v>
      </c>
      <c r="S237" s="650">
        <v>199.06</v>
      </c>
      <c r="T237" s="650">
        <v>142.07500000000002</v>
      </c>
      <c r="U237" s="650">
        <v>145.17000000000002</v>
      </c>
      <c r="V237" s="650">
        <v>142.5</v>
      </c>
      <c r="W237" s="650">
        <v>146.80520000000001</v>
      </c>
      <c r="X237" s="652">
        <v>46050.28</v>
      </c>
      <c r="Y237" s="650" t="s">
        <v>212</v>
      </c>
      <c r="Z237" s="650">
        <v>124.95800000000001</v>
      </c>
      <c r="AA237" s="650">
        <v>149.71</v>
      </c>
      <c r="AB237" s="650">
        <v>138.54990000000001</v>
      </c>
      <c r="AC237" s="653">
        <v>588.16</v>
      </c>
      <c r="AD237" s="650">
        <v>165</v>
      </c>
      <c r="AE237" s="650">
        <v>151.00220000000002</v>
      </c>
      <c r="AF237" s="650">
        <v>704.05000000000007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>
        <v>1691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340">
        <v>145.32</v>
      </c>
      <c r="AR237" s="646"/>
      <c r="AS237" s="645">
        <v>140.40877459546897</v>
      </c>
      <c r="AT237" s="643">
        <v>-9.5487428820231202E-3</v>
      </c>
      <c r="AU237" s="646"/>
      <c r="AV237" s="700"/>
      <c r="AW237" s="700"/>
      <c r="AX237" s="700"/>
      <c r="AY237" s="700"/>
      <c r="AZ237" s="700"/>
      <c r="BA237" s="700"/>
      <c r="BB237" s="700"/>
      <c r="BC237" s="700"/>
      <c r="BD237" s="700"/>
      <c r="BE237" s="700"/>
      <c r="BF237" s="700"/>
      <c r="BG237" s="700"/>
      <c r="BH237" s="700"/>
      <c r="BI237" s="700"/>
      <c r="BJ237" s="700"/>
      <c r="BK237" s="700"/>
      <c r="BL237" s="700"/>
      <c r="BM237" s="700"/>
      <c r="BN237" s="700"/>
      <c r="BO237" s="700"/>
      <c r="BP237" s="700"/>
      <c r="BQ237" s="700"/>
      <c r="BR237" s="700"/>
      <c r="BS237" s="700"/>
      <c r="BT237" s="700"/>
      <c r="BU237" s="700"/>
      <c r="BV237" s="700"/>
      <c r="BW237" s="700"/>
      <c r="BX237" s="700"/>
      <c r="BY237" s="700"/>
      <c r="BZ237" s="700"/>
      <c r="CA237" s="700"/>
      <c r="CB237" s="700"/>
      <c r="CC237" s="700"/>
      <c r="CD237" s="700"/>
      <c r="CE237" s="700"/>
      <c r="CF237" s="700"/>
      <c r="CG237" s="700"/>
      <c r="CH237" s="700"/>
      <c r="CI237" s="700"/>
    </row>
    <row r="238" spans="1:87" s="665" customFormat="1" ht="40.35" hidden="1" customHeight="1" outlineLevel="1" collapsed="1">
      <c r="A238" s="644">
        <v>43227</v>
      </c>
      <c r="B238" s="1476">
        <v>19</v>
      </c>
      <c r="C238" s="648">
        <v>114.8</v>
      </c>
      <c r="D238" s="650">
        <v>146.78390000000002</v>
      </c>
      <c r="E238" s="651">
        <v>287.08</v>
      </c>
      <c r="F238" s="648">
        <v>133.51730000000001</v>
      </c>
      <c r="G238" s="649">
        <v>3407</v>
      </c>
      <c r="H238" s="648">
        <v>127.12190000000001</v>
      </c>
      <c r="I238" s="649">
        <v>947</v>
      </c>
      <c r="J238" s="648">
        <v>141.75</v>
      </c>
      <c r="K238" s="648">
        <v>144.54</v>
      </c>
      <c r="L238" s="647">
        <v>160.64000000000001</v>
      </c>
      <c r="M238" s="648">
        <v>141.38</v>
      </c>
      <c r="N238" s="648">
        <v>130</v>
      </c>
      <c r="O238" s="650">
        <v>143.51940000000002</v>
      </c>
      <c r="P238" s="652">
        <v>1061</v>
      </c>
      <c r="Q238" s="650">
        <v>140.12</v>
      </c>
      <c r="R238" s="650" t="s">
        <v>212</v>
      </c>
      <c r="S238" s="650">
        <v>199.44</v>
      </c>
      <c r="T238" s="650">
        <v>140.14100000000002</v>
      </c>
      <c r="U238" s="650">
        <v>141.18</v>
      </c>
      <c r="V238" s="650">
        <v>138.80000000000001</v>
      </c>
      <c r="W238" s="650">
        <v>142.98430000000002</v>
      </c>
      <c r="X238" s="652">
        <v>44979.38</v>
      </c>
      <c r="Y238" s="650" t="s">
        <v>212</v>
      </c>
      <c r="Z238" s="650">
        <v>124.985</v>
      </c>
      <c r="AA238" s="650">
        <v>146.29</v>
      </c>
      <c r="AB238" s="650">
        <v>134.4665</v>
      </c>
      <c r="AC238" s="653">
        <v>572.71</v>
      </c>
      <c r="AD238" s="650">
        <v>165</v>
      </c>
      <c r="AE238" s="650">
        <v>146.98099999999999</v>
      </c>
      <c r="AF238" s="650">
        <v>682.84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>
        <v>1699</v>
      </c>
      <c r="AL238" s="646"/>
      <c r="AM238" s="645">
        <v>137.98768440697964</v>
      </c>
      <c r="AN238" s="643">
        <v>-1.149027738324282E-2</v>
      </c>
      <c r="AO238" s="646"/>
      <c r="AP238" s="648">
        <v>166.07410000000002</v>
      </c>
      <c r="AQ238" s="1340">
        <v>146.01</v>
      </c>
      <c r="AR238" s="646"/>
      <c r="AS238" s="645">
        <v>138.82889072626367</v>
      </c>
      <c r="AT238" s="643">
        <v>-1.1252030891638398E-2</v>
      </c>
      <c r="AU238" s="646"/>
      <c r="AV238" s="700"/>
      <c r="AW238" s="700"/>
      <c r="AX238" s="700"/>
      <c r="AY238" s="700"/>
      <c r="AZ238" s="700"/>
      <c r="BA238" s="700"/>
      <c r="BB238" s="700"/>
      <c r="BC238" s="700"/>
      <c r="BD238" s="700"/>
      <c r="BE238" s="700"/>
      <c r="BF238" s="700"/>
      <c r="BG238" s="700"/>
      <c r="BH238" s="700"/>
      <c r="BI238" s="700"/>
      <c r="BJ238" s="700"/>
      <c r="BK238" s="700"/>
      <c r="BL238" s="700"/>
      <c r="BM238" s="700"/>
      <c r="BN238" s="700"/>
      <c r="BO238" s="700"/>
      <c r="BP238" s="700"/>
      <c r="BQ238" s="700"/>
      <c r="BR238" s="700"/>
      <c r="BS238" s="700"/>
      <c r="BT238" s="700"/>
      <c r="BU238" s="700"/>
      <c r="BV238" s="700"/>
      <c r="BW238" s="700"/>
      <c r="BX238" s="700"/>
      <c r="BY238" s="700"/>
      <c r="BZ238" s="700"/>
      <c r="CA238" s="700"/>
      <c r="CB238" s="700"/>
      <c r="CC238" s="700"/>
      <c r="CD238" s="700"/>
      <c r="CE238" s="700"/>
      <c r="CF238" s="700"/>
      <c r="CG238" s="700"/>
      <c r="CH238" s="700"/>
      <c r="CI238" s="700"/>
    </row>
    <row r="239" spans="1:87" s="665" customFormat="1" ht="40.35" hidden="1" customHeight="1" outlineLevel="1" collapsed="1">
      <c r="A239" s="644">
        <v>43234</v>
      </c>
      <c r="B239" s="1476">
        <v>20</v>
      </c>
      <c r="C239" s="648">
        <v>113.7</v>
      </c>
      <c r="D239" s="650">
        <v>147.31570000000002</v>
      </c>
      <c r="E239" s="651">
        <v>288.12</v>
      </c>
      <c r="F239" s="648">
        <v>133.24610000000001</v>
      </c>
      <c r="G239" s="649">
        <v>3404</v>
      </c>
      <c r="H239" s="648">
        <v>127.1314</v>
      </c>
      <c r="I239" s="649">
        <v>947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143.69070000000002</v>
      </c>
      <c r="P239" s="652">
        <v>1061</v>
      </c>
      <c r="Q239" s="650">
        <v>140.25</v>
      </c>
      <c r="R239" s="650" t="s">
        <v>212</v>
      </c>
      <c r="S239" s="650">
        <v>200.73000000000002</v>
      </c>
      <c r="T239" s="650">
        <v>139.88900000000001</v>
      </c>
      <c r="U239" s="650">
        <v>140.86000000000001</v>
      </c>
      <c r="V239" s="650">
        <v>140</v>
      </c>
      <c r="W239" s="650">
        <v>141.81470000000002</v>
      </c>
      <c r="X239" s="652">
        <v>44904.22</v>
      </c>
      <c r="Y239" s="650" t="s">
        <v>212</v>
      </c>
      <c r="Z239" s="650">
        <v>124.99600000000001</v>
      </c>
      <c r="AA239" s="650">
        <v>147.31</v>
      </c>
      <c r="AB239" s="650">
        <v>136.0822</v>
      </c>
      <c r="AC239" s="653">
        <v>582.70000000000005</v>
      </c>
      <c r="AD239" s="650">
        <v>165</v>
      </c>
      <c r="AE239" s="650">
        <v>146.9546</v>
      </c>
      <c r="AF239" s="650">
        <v>680.78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>
        <v>1690</v>
      </c>
      <c r="AL239" s="646"/>
      <c r="AM239" s="645">
        <v>138.9218319632138</v>
      </c>
      <c r="AN239" s="643">
        <v>6.7697893493088301E-3</v>
      </c>
      <c r="AO239" s="646"/>
      <c r="AP239" s="648">
        <v>167.11700000000002</v>
      </c>
      <c r="AQ239" s="1340">
        <v>146.47999999999999</v>
      </c>
      <c r="AR239" s="646"/>
      <c r="AS239" s="645">
        <v>139.82775723280346</v>
      </c>
      <c r="AT239" s="643">
        <v>7.1949469689944756E-3</v>
      </c>
      <c r="AU239" s="646"/>
      <c r="AV239" s="700"/>
      <c r="AW239" s="700"/>
      <c r="AX239" s="700"/>
      <c r="AY239" s="700"/>
      <c r="AZ239" s="700"/>
      <c r="BA239" s="700"/>
      <c r="BB239" s="700"/>
      <c r="BC239" s="700"/>
      <c r="BD239" s="700"/>
      <c r="BE239" s="700"/>
      <c r="BF239" s="700"/>
      <c r="BG239" s="700"/>
      <c r="BH239" s="700"/>
      <c r="BI239" s="700"/>
      <c r="BJ239" s="700"/>
      <c r="BK239" s="700"/>
      <c r="BL239" s="700"/>
      <c r="BM239" s="700"/>
      <c r="BN239" s="700"/>
      <c r="BO239" s="700"/>
      <c r="BP239" s="700"/>
      <c r="BQ239" s="700"/>
      <c r="BR239" s="700"/>
      <c r="BS239" s="700"/>
      <c r="BT239" s="700"/>
      <c r="BU239" s="700"/>
      <c r="BV239" s="700"/>
      <c r="BW239" s="700"/>
      <c r="BX239" s="700"/>
      <c r="BY239" s="700"/>
      <c r="BZ239" s="700"/>
      <c r="CA239" s="700"/>
      <c r="CB239" s="700"/>
      <c r="CC239" s="700"/>
      <c r="CD239" s="700"/>
      <c r="CE239" s="700"/>
      <c r="CF239" s="700"/>
      <c r="CG239" s="700"/>
      <c r="CH239" s="700"/>
      <c r="CI239" s="700"/>
    </row>
    <row r="240" spans="1:87" s="665" customFormat="1" ht="40.35" hidden="1" customHeight="1" outlineLevel="1" collapsed="1">
      <c r="A240" s="644">
        <v>43241</v>
      </c>
      <c r="B240" s="1476">
        <v>21</v>
      </c>
      <c r="C240" s="648">
        <v>118.60000000000001</v>
      </c>
      <c r="D240" s="650">
        <v>147.49970000000002</v>
      </c>
      <c r="E240" s="651">
        <v>288.48</v>
      </c>
      <c r="F240" s="648">
        <v>134.07429999999999</v>
      </c>
      <c r="G240" s="649">
        <v>3450</v>
      </c>
      <c r="H240" s="648">
        <v>127.14020000000001</v>
      </c>
      <c r="I240" s="649">
        <v>947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146.98600000000002</v>
      </c>
      <c r="P240" s="652">
        <v>1086</v>
      </c>
      <c r="Q240" s="650">
        <v>140.22</v>
      </c>
      <c r="R240" s="650" t="s">
        <v>212</v>
      </c>
      <c r="S240" s="650">
        <v>202.18</v>
      </c>
      <c r="T240" s="650">
        <v>142.672</v>
      </c>
      <c r="U240" s="650">
        <v>145.09</v>
      </c>
      <c r="V240" s="650">
        <v>144.20000000000002</v>
      </c>
      <c r="W240" s="650">
        <v>143.5909</v>
      </c>
      <c r="X240" s="652">
        <v>45808.17</v>
      </c>
      <c r="Y240" s="650" t="s">
        <v>212</v>
      </c>
      <c r="Z240" s="650">
        <v>129.04500000000002</v>
      </c>
      <c r="AA240" s="650">
        <v>149.96</v>
      </c>
      <c r="AB240" s="650">
        <v>140.30950000000001</v>
      </c>
      <c r="AC240" s="653">
        <v>603.83000000000004</v>
      </c>
      <c r="AD240" s="650">
        <v>165</v>
      </c>
      <c r="AE240" s="650">
        <v>149.19910000000002</v>
      </c>
      <c r="AF240" s="650">
        <v>690.5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>
        <v>1688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340">
        <v>146.47999999999999</v>
      </c>
      <c r="AR240" s="646"/>
      <c r="AS240" s="645">
        <v>142.35058527559815</v>
      </c>
      <c r="AT240" s="643">
        <v>1.8042397966766766E-2</v>
      </c>
      <c r="AU240" s="646"/>
      <c r="AV240" s="700"/>
      <c r="AW240" s="700"/>
      <c r="AX240" s="700"/>
      <c r="AY240" s="700"/>
      <c r="AZ240" s="700"/>
      <c r="BA240" s="700"/>
      <c r="BB240" s="700"/>
      <c r="BC240" s="700"/>
      <c r="BD240" s="700"/>
      <c r="BE240" s="700"/>
      <c r="BF240" s="700"/>
      <c r="BG240" s="700"/>
      <c r="BH240" s="700"/>
      <c r="BI240" s="700"/>
      <c r="BJ240" s="700"/>
      <c r="BK240" s="700"/>
      <c r="BL240" s="700"/>
      <c r="BM240" s="700"/>
      <c r="BN240" s="700"/>
      <c r="BO240" s="700"/>
      <c r="BP240" s="700"/>
      <c r="BQ240" s="700"/>
      <c r="BR240" s="700"/>
      <c r="BS240" s="700"/>
      <c r="BT240" s="700"/>
      <c r="BU240" s="700"/>
      <c r="BV240" s="700"/>
      <c r="BW240" s="700"/>
      <c r="BX240" s="700"/>
      <c r="BY240" s="700"/>
      <c r="BZ240" s="700"/>
      <c r="CA240" s="700"/>
      <c r="CB240" s="700"/>
      <c r="CC240" s="700"/>
      <c r="CD240" s="700"/>
      <c r="CE240" s="700"/>
      <c r="CF240" s="700"/>
      <c r="CG240" s="700"/>
      <c r="CH240" s="700"/>
      <c r="CI240" s="700"/>
    </row>
    <row r="241" spans="1:87" s="665" customFormat="1" ht="40.35" hidden="1" customHeight="1" outlineLevel="1" collapsed="1">
      <c r="A241" s="644">
        <v>43248</v>
      </c>
      <c r="B241" s="1476">
        <v>22</v>
      </c>
      <c r="C241" s="648">
        <v>119.4</v>
      </c>
      <c r="D241" s="650">
        <v>146.79930000000002</v>
      </c>
      <c r="E241" s="651">
        <v>287.11</v>
      </c>
      <c r="F241" s="648">
        <v>137.14170000000001</v>
      </c>
      <c r="G241" s="649">
        <v>3540</v>
      </c>
      <c r="H241" s="648">
        <v>127.20240000000001</v>
      </c>
      <c r="I241" s="649">
        <v>947</v>
      </c>
      <c r="J241" s="648">
        <v>149.06</v>
      </c>
      <c r="K241" s="648">
        <v>145.5</v>
      </c>
      <c r="L241" s="647">
        <v>166.21</v>
      </c>
      <c r="M241" s="648">
        <v>142.70000000000002</v>
      </c>
      <c r="N241" s="648">
        <v>130</v>
      </c>
      <c r="O241" s="650">
        <v>146.8425</v>
      </c>
      <c r="P241" s="652">
        <v>1085</v>
      </c>
      <c r="Q241" s="650">
        <v>140.47999999999999</v>
      </c>
      <c r="R241" s="650" t="s">
        <v>212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>
        <v>47040.76</v>
      </c>
      <c r="Y241" s="650" t="s">
        <v>212</v>
      </c>
      <c r="Z241" s="650">
        <v>130.68800000000002</v>
      </c>
      <c r="AA241" s="650">
        <v>151.42000000000002</v>
      </c>
      <c r="AB241" s="650">
        <v>142.23850000000002</v>
      </c>
      <c r="AC241" s="653">
        <v>613.19000000000005</v>
      </c>
      <c r="AD241" s="650">
        <v>168</v>
      </c>
      <c r="AE241" s="650">
        <v>151.87630000000001</v>
      </c>
      <c r="AF241" s="650">
        <v>705.96</v>
      </c>
      <c r="AG241" s="650">
        <v>157.26</v>
      </c>
      <c r="AH241" s="650">
        <v>145.53</v>
      </c>
      <c r="AI241" s="650">
        <v>157.39000000000001</v>
      </c>
      <c r="AJ241" s="650">
        <v>164.28310000000002</v>
      </c>
      <c r="AK241" s="649">
        <v>1687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340">
        <v>146.77000000000001</v>
      </c>
      <c r="AR241" s="646"/>
      <c r="AS241" s="645">
        <v>143.58396684048063</v>
      </c>
      <c r="AT241" s="643">
        <v>8.6643940556661025E-3</v>
      </c>
      <c r="AU241" s="646"/>
      <c r="AV241" s="700"/>
      <c r="AW241" s="700"/>
      <c r="AX241" s="700"/>
      <c r="AY241" s="700"/>
      <c r="AZ241" s="700"/>
      <c r="BA241" s="700"/>
      <c r="BB241" s="700"/>
      <c r="BC241" s="700"/>
      <c r="BD241" s="700"/>
      <c r="BE241" s="700"/>
      <c r="BF241" s="700"/>
      <c r="BG241" s="700"/>
      <c r="BH241" s="700"/>
      <c r="BI241" s="700"/>
      <c r="BJ241" s="700"/>
      <c r="BK241" s="700"/>
      <c r="BL241" s="700"/>
      <c r="BM241" s="700"/>
      <c r="BN241" s="700"/>
      <c r="BO241" s="700"/>
      <c r="BP241" s="700"/>
      <c r="BQ241" s="700"/>
      <c r="BR241" s="700"/>
      <c r="BS241" s="700"/>
      <c r="BT241" s="700"/>
      <c r="BU241" s="700"/>
      <c r="BV241" s="700"/>
      <c r="BW241" s="700"/>
      <c r="BX241" s="700"/>
      <c r="BY241" s="700"/>
      <c r="BZ241" s="700"/>
      <c r="CA241" s="700"/>
      <c r="CB241" s="700"/>
      <c r="CC241" s="700"/>
      <c r="CD241" s="700"/>
      <c r="CE241" s="700"/>
      <c r="CF241" s="700"/>
      <c r="CG241" s="700"/>
      <c r="CH241" s="700"/>
      <c r="CI241" s="700"/>
    </row>
    <row r="242" spans="1:87" s="665" customFormat="1" ht="40.35" hidden="1" customHeight="1" outlineLevel="1" collapsed="1">
      <c r="A242" s="644">
        <v>43255</v>
      </c>
      <c r="B242" s="1476">
        <v>23</v>
      </c>
      <c r="C242" s="648">
        <v>119.7</v>
      </c>
      <c r="D242" s="650">
        <v>157.4803</v>
      </c>
      <c r="E242" s="651">
        <v>308</v>
      </c>
      <c r="F242" s="648">
        <v>138.20850000000002</v>
      </c>
      <c r="G242" s="649">
        <v>3555</v>
      </c>
      <c r="H242" s="648">
        <v>127.19430000000001</v>
      </c>
      <c r="I242" s="649">
        <v>947</v>
      </c>
      <c r="J242" s="648">
        <v>149.47999999999999</v>
      </c>
      <c r="K242" s="648">
        <v>146.22999999999999</v>
      </c>
      <c r="L242" s="647">
        <v>167.14000000000001</v>
      </c>
      <c r="M242" s="648">
        <v>145.52000000000001</v>
      </c>
      <c r="N242" s="648">
        <v>130</v>
      </c>
      <c r="O242" s="650">
        <v>147.4879</v>
      </c>
      <c r="P242" s="652">
        <v>1089</v>
      </c>
      <c r="Q242" s="650">
        <v>140.47</v>
      </c>
      <c r="R242" s="650" t="s">
        <v>212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>
        <v>47336.46</v>
      </c>
      <c r="Y242" s="650" t="s">
        <v>212</v>
      </c>
      <c r="Z242" s="650">
        <v>130.67699999999999</v>
      </c>
      <c r="AA242" s="650">
        <v>152.46</v>
      </c>
      <c r="AB242" s="650">
        <v>143.61260000000001</v>
      </c>
      <c r="AC242" s="653">
        <v>615.15</v>
      </c>
      <c r="AD242" s="650">
        <v>171</v>
      </c>
      <c r="AE242" s="650">
        <v>156.6609</v>
      </c>
      <c r="AF242" s="650">
        <v>729.59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>
        <v>1702</v>
      </c>
      <c r="AL242" s="646"/>
      <c r="AM242" s="645">
        <v>143.60989203798042</v>
      </c>
      <c r="AN242" s="643">
        <v>6.6022232765954314E-3</v>
      </c>
      <c r="AO242" s="646"/>
      <c r="AP242" s="648">
        <v>168.48610000000002</v>
      </c>
      <c r="AQ242" s="1340">
        <v>147.79</v>
      </c>
      <c r="AR242" s="646"/>
      <c r="AS242" s="645">
        <v>144.45633142148148</v>
      </c>
      <c r="AT242" s="643">
        <v>6.0756406177997491E-3</v>
      </c>
      <c r="AU242" s="646"/>
      <c r="AV242" s="700"/>
      <c r="AW242" s="700"/>
      <c r="AX242" s="700"/>
      <c r="AY242" s="700"/>
      <c r="AZ242" s="700"/>
      <c r="BA242" s="700"/>
      <c r="BB242" s="700"/>
      <c r="BC242" s="700"/>
      <c r="BD242" s="700"/>
      <c r="BE242" s="700"/>
      <c r="BF242" s="700"/>
      <c r="BG242" s="700"/>
      <c r="BH242" s="700"/>
      <c r="BI242" s="700"/>
      <c r="BJ242" s="700"/>
      <c r="BK242" s="700"/>
      <c r="BL242" s="700"/>
      <c r="BM242" s="700"/>
      <c r="BN242" s="700"/>
      <c r="BO242" s="700"/>
      <c r="BP242" s="700"/>
      <c r="BQ242" s="700"/>
      <c r="BR242" s="700"/>
      <c r="BS242" s="700"/>
      <c r="BT242" s="700"/>
      <c r="BU242" s="700"/>
      <c r="BV242" s="700"/>
      <c r="BW242" s="700"/>
      <c r="BX242" s="700"/>
      <c r="BY242" s="700"/>
      <c r="BZ242" s="700"/>
      <c r="CA242" s="700"/>
      <c r="CB242" s="700"/>
      <c r="CC242" s="700"/>
      <c r="CD242" s="700"/>
      <c r="CE242" s="700"/>
      <c r="CF242" s="700"/>
      <c r="CG242" s="700"/>
      <c r="CH242" s="700"/>
      <c r="CI242" s="700"/>
    </row>
    <row r="243" spans="1:87" s="665" customFormat="1" ht="40.35" hidden="1" customHeight="1" outlineLevel="1" collapsed="1">
      <c r="A243" s="644">
        <v>43262</v>
      </c>
      <c r="B243" s="1476">
        <v>24</v>
      </c>
      <c r="C243" s="648">
        <v>122.5</v>
      </c>
      <c r="D243" s="650">
        <v>157.4905</v>
      </c>
      <c r="E243" s="651">
        <v>308.02</v>
      </c>
      <c r="F243" s="648">
        <v>141.89160000000001</v>
      </c>
      <c r="G243" s="649">
        <v>3647</v>
      </c>
      <c r="H243" s="648">
        <v>127.11920000000001</v>
      </c>
      <c r="I243" s="649">
        <v>947</v>
      </c>
      <c r="J243" s="648">
        <v>149.39000000000001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148.89350000000002</v>
      </c>
      <c r="P243" s="652">
        <v>1099</v>
      </c>
      <c r="Q243" s="650">
        <v>140.66</v>
      </c>
      <c r="R243" s="650" t="s">
        <v>212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>
        <v>48576.13</v>
      </c>
      <c r="Y243" s="650" t="s">
        <v>212</v>
      </c>
      <c r="Z243" s="650">
        <v>130.69</v>
      </c>
      <c r="AA243" s="650">
        <v>153.93</v>
      </c>
      <c r="AB243" s="650">
        <v>144.41990000000001</v>
      </c>
      <c r="AC243" s="653">
        <v>617.43000000000006</v>
      </c>
      <c r="AD243" s="650">
        <v>173</v>
      </c>
      <c r="AE243" s="650">
        <v>158.15309999999999</v>
      </c>
      <c r="AF243" s="650">
        <v>737.33</v>
      </c>
      <c r="AG243" s="650">
        <v>160.02000000000001</v>
      </c>
      <c r="AH243" s="650">
        <v>151.15</v>
      </c>
      <c r="AI243" s="650">
        <v>157.77000000000001</v>
      </c>
      <c r="AJ243" s="650">
        <v>168.88250000000002</v>
      </c>
      <c r="AK243" s="649">
        <v>1721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340">
        <v>148.79</v>
      </c>
      <c r="AR243" s="646"/>
      <c r="AS243" s="645">
        <v>145.16845820176511</v>
      </c>
      <c r="AT243" s="643">
        <v>4.9297027916750391E-3</v>
      </c>
      <c r="AU243" s="646"/>
      <c r="AV243" s="700"/>
      <c r="AW243" s="700"/>
      <c r="AX243" s="700"/>
      <c r="AY243" s="700"/>
      <c r="AZ243" s="700"/>
      <c r="BA243" s="700"/>
      <c r="BB243" s="700"/>
      <c r="BC243" s="700"/>
      <c r="BD243" s="700"/>
      <c r="BE243" s="700"/>
      <c r="BF243" s="700"/>
      <c r="BG243" s="700"/>
      <c r="BH243" s="700"/>
      <c r="BI243" s="700"/>
      <c r="BJ243" s="700"/>
      <c r="BK243" s="700"/>
      <c r="BL243" s="700"/>
      <c r="BM243" s="700"/>
      <c r="BN243" s="700"/>
      <c r="BO243" s="700"/>
      <c r="BP243" s="700"/>
      <c r="BQ243" s="700"/>
      <c r="BR243" s="700"/>
      <c r="BS243" s="700"/>
      <c r="BT243" s="700"/>
      <c r="BU243" s="700"/>
      <c r="BV243" s="700"/>
      <c r="BW243" s="700"/>
      <c r="BX243" s="700"/>
      <c r="BY243" s="700"/>
      <c r="BZ243" s="700"/>
      <c r="CA243" s="700"/>
      <c r="CB243" s="700"/>
      <c r="CC243" s="700"/>
      <c r="CD243" s="700"/>
      <c r="CE243" s="700"/>
      <c r="CF243" s="700"/>
      <c r="CG243" s="700"/>
      <c r="CH243" s="700"/>
      <c r="CI243" s="700"/>
    </row>
    <row r="244" spans="1:87" s="665" customFormat="1" ht="40.35" hidden="1" customHeight="1" outlineLevel="1" collapsed="1">
      <c r="A244" s="644">
        <v>43269</v>
      </c>
      <c r="B244" s="1476">
        <v>25</v>
      </c>
      <c r="C244" s="648">
        <v>120.2</v>
      </c>
      <c r="D244" s="650">
        <v>172.77330000000001</v>
      </c>
      <c r="E244" s="651">
        <v>337.91</v>
      </c>
      <c r="F244" s="648">
        <v>141.9804</v>
      </c>
      <c r="G244" s="649">
        <v>3662</v>
      </c>
      <c r="H244" s="648">
        <v>127.0827</v>
      </c>
      <c r="I244" s="649">
        <v>947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>
        <v>1089</v>
      </c>
      <c r="Q244" s="650">
        <v>140.79</v>
      </c>
      <c r="R244" s="650" t="s">
        <v>212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150.47320000000002</v>
      </c>
      <c r="X244" s="652">
        <v>48770.31</v>
      </c>
      <c r="Y244" s="650" t="s">
        <v>212</v>
      </c>
      <c r="Z244" s="650">
        <v>130.69999999999999</v>
      </c>
      <c r="AA244" s="650">
        <v>154</v>
      </c>
      <c r="AB244" s="650">
        <v>142.91120000000001</v>
      </c>
      <c r="AC244" s="653">
        <v>615.6</v>
      </c>
      <c r="AD244" s="650">
        <v>173</v>
      </c>
      <c r="AE244" s="650">
        <v>158.89960000000002</v>
      </c>
      <c r="AF244" s="650">
        <v>741.63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>
        <v>1721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340">
        <v>148.72</v>
      </c>
      <c r="AR244" s="646"/>
      <c r="AS244" s="645">
        <v>144.79663737977083</v>
      </c>
      <c r="AT244" s="643">
        <v>-2.5613058552809154E-3</v>
      </c>
      <c r="AU244" s="646"/>
      <c r="AV244" s="700"/>
      <c r="AW244" s="700"/>
      <c r="AX244" s="700"/>
      <c r="AY244" s="700"/>
      <c r="AZ244" s="700"/>
      <c r="BA244" s="700"/>
      <c r="BB244" s="700"/>
      <c r="BC244" s="700"/>
      <c r="BD244" s="700"/>
      <c r="BE244" s="700"/>
      <c r="BF244" s="700"/>
      <c r="BG244" s="700"/>
      <c r="BH244" s="700"/>
      <c r="BI244" s="700"/>
      <c r="BJ244" s="700"/>
      <c r="BK244" s="700"/>
      <c r="BL244" s="700"/>
      <c r="BM244" s="700"/>
      <c r="BN244" s="700"/>
      <c r="BO244" s="700"/>
      <c r="BP244" s="700"/>
      <c r="BQ244" s="700"/>
      <c r="BR244" s="700"/>
      <c r="BS244" s="700"/>
      <c r="BT244" s="700"/>
      <c r="BU244" s="700"/>
      <c r="BV244" s="700"/>
      <c r="BW244" s="700"/>
      <c r="BX244" s="700"/>
      <c r="BY244" s="700"/>
      <c r="BZ244" s="700"/>
      <c r="CA244" s="700"/>
      <c r="CB244" s="700"/>
      <c r="CC244" s="700"/>
      <c r="CD244" s="700"/>
      <c r="CE244" s="700"/>
      <c r="CF244" s="700"/>
      <c r="CG244" s="700"/>
      <c r="CH244" s="700"/>
      <c r="CI244" s="700"/>
    </row>
    <row r="245" spans="1:87" s="665" customFormat="1" ht="40.35" hidden="1" customHeight="1" outlineLevel="1" collapsed="1">
      <c r="A245" s="644">
        <v>43276</v>
      </c>
      <c r="B245" s="1476">
        <v>26</v>
      </c>
      <c r="C245" s="648">
        <v>120</v>
      </c>
      <c r="D245" s="650">
        <v>172.40520000000001</v>
      </c>
      <c r="E245" s="651">
        <v>337.19</v>
      </c>
      <c r="F245" s="648">
        <v>141.50839999999999</v>
      </c>
      <c r="G245" s="649">
        <v>3668</v>
      </c>
      <c r="H245" s="648">
        <v>125.20630000000001</v>
      </c>
      <c r="I245" s="649">
        <v>933</v>
      </c>
      <c r="J245" s="648">
        <v>148.47</v>
      </c>
      <c r="K245" s="648">
        <v>147.74</v>
      </c>
      <c r="L245" s="647">
        <v>169.93</v>
      </c>
      <c r="M245" s="648">
        <v>148.64000000000001</v>
      </c>
      <c r="N245" s="648">
        <v>132</v>
      </c>
      <c r="O245" s="650">
        <v>149.68</v>
      </c>
      <c r="P245" s="652">
        <v>1105</v>
      </c>
      <c r="Q245" s="650">
        <v>140.84</v>
      </c>
      <c r="R245" s="650" t="s">
        <v>212</v>
      </c>
      <c r="S245" s="650">
        <v>202.36</v>
      </c>
      <c r="T245" s="650">
        <v>147.78900000000002</v>
      </c>
      <c r="U245" s="650">
        <v>147.74</v>
      </c>
      <c r="V245" s="650">
        <v>147.30000000000001</v>
      </c>
      <c r="W245" s="650">
        <v>149.79179999999999</v>
      </c>
      <c r="X245" s="652">
        <v>49000.76</v>
      </c>
      <c r="Y245" s="650" t="s">
        <v>212</v>
      </c>
      <c r="Z245" s="650">
        <v>130.69999999999999</v>
      </c>
      <c r="AA245" s="650">
        <v>153.80000000000001</v>
      </c>
      <c r="AB245" s="650">
        <v>141.80710000000002</v>
      </c>
      <c r="AC245" s="653">
        <v>616.63</v>
      </c>
      <c r="AD245" s="650">
        <v>173</v>
      </c>
      <c r="AE245" s="650">
        <v>158.35410000000002</v>
      </c>
      <c r="AF245" s="650">
        <v>738.43000000000006</v>
      </c>
      <c r="AG245" s="650">
        <v>160.39000000000001</v>
      </c>
      <c r="AH245" s="650">
        <v>151.62</v>
      </c>
      <c r="AI245" s="650">
        <v>157.97999999999999</v>
      </c>
      <c r="AJ245" s="650">
        <v>165.1002</v>
      </c>
      <c r="AK245" s="649">
        <v>1714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340">
        <v>148.88</v>
      </c>
      <c r="AR245" s="646"/>
      <c r="AS245" s="645">
        <v>144.41346618882778</v>
      </c>
      <c r="AT245" s="643">
        <v>-2.6462713352801703E-3</v>
      </c>
      <c r="AU245" s="646"/>
      <c r="AV245" s="700"/>
      <c r="AW245" s="700"/>
      <c r="AX245" s="700"/>
      <c r="AY245" s="700"/>
      <c r="AZ245" s="700"/>
      <c r="BA245" s="700"/>
      <c r="BB245" s="700"/>
      <c r="BC245" s="700"/>
      <c r="BD245" s="700"/>
      <c r="BE245" s="700"/>
      <c r="BF245" s="700"/>
      <c r="BG245" s="700"/>
      <c r="BH245" s="700"/>
      <c r="BI245" s="700"/>
      <c r="BJ245" s="700"/>
      <c r="BK245" s="700"/>
      <c r="BL245" s="700"/>
      <c r="BM245" s="700"/>
      <c r="BN245" s="700"/>
      <c r="BO245" s="700"/>
      <c r="BP245" s="700"/>
      <c r="BQ245" s="700"/>
      <c r="BR245" s="700"/>
      <c r="BS245" s="700"/>
      <c r="BT245" s="700"/>
      <c r="BU245" s="700"/>
      <c r="BV245" s="700"/>
      <c r="BW245" s="700"/>
      <c r="BX245" s="700"/>
      <c r="BY245" s="700"/>
      <c r="BZ245" s="700"/>
      <c r="CA245" s="700"/>
      <c r="CB245" s="700"/>
      <c r="CC245" s="700"/>
      <c r="CD245" s="700"/>
      <c r="CE245" s="700"/>
      <c r="CF245" s="700"/>
      <c r="CG245" s="700"/>
      <c r="CH245" s="700"/>
      <c r="CI245" s="700"/>
    </row>
    <row r="246" spans="1:87" s="665" customFormat="1" ht="40.35" hidden="1" customHeight="1" outlineLevel="1" collapsed="1">
      <c r="A246" s="644">
        <v>43283</v>
      </c>
      <c r="B246" s="1476">
        <v>27</v>
      </c>
      <c r="C246" s="648">
        <v>120.10000000000001</v>
      </c>
      <c r="D246" s="650">
        <v>172.88580000000002</v>
      </c>
      <c r="E246" s="651">
        <v>338.13</v>
      </c>
      <c r="F246" s="648">
        <v>141.46890000000002</v>
      </c>
      <c r="G246" s="649">
        <v>3677</v>
      </c>
      <c r="H246" s="648">
        <v>123.3309</v>
      </c>
      <c r="I246" s="649">
        <v>919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>
        <v>1097</v>
      </c>
      <c r="Q246" s="650">
        <v>141.14000000000001</v>
      </c>
      <c r="R246" s="650" t="s">
        <v>212</v>
      </c>
      <c r="S246" s="650">
        <v>202.25</v>
      </c>
      <c r="T246" s="650">
        <v>147.74</v>
      </c>
      <c r="U246" s="650">
        <v>146.92000000000002</v>
      </c>
      <c r="V246" s="650">
        <v>145.6</v>
      </c>
      <c r="W246" s="650">
        <v>151.7756</v>
      </c>
      <c r="X246" s="652">
        <v>49527.21</v>
      </c>
      <c r="Y246" s="650" t="s">
        <v>212</v>
      </c>
      <c r="Z246" s="650">
        <v>130.69300000000001</v>
      </c>
      <c r="AA246" s="650">
        <v>152.01</v>
      </c>
      <c r="AB246" s="650">
        <v>141.62880000000001</v>
      </c>
      <c r="AC246" s="653">
        <v>619.64</v>
      </c>
      <c r="AD246" s="650">
        <v>174</v>
      </c>
      <c r="AE246" s="650">
        <v>158.67930000000001</v>
      </c>
      <c r="AF246" s="650">
        <v>739.72</v>
      </c>
      <c r="AG246" s="650">
        <v>160.65</v>
      </c>
      <c r="AH246" s="650">
        <v>157.20000000000002</v>
      </c>
      <c r="AI246" s="650">
        <v>157.61000000000001</v>
      </c>
      <c r="AJ246" s="650">
        <v>164.91980000000001</v>
      </c>
      <c r="AK246" s="649">
        <v>1703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340">
        <v>149.75</v>
      </c>
      <c r="AR246" s="646"/>
      <c r="AS246" s="645">
        <v>144.53068663931626</v>
      </c>
      <c r="AT246" s="643">
        <v>8.1170027686483515E-4</v>
      </c>
      <c r="AU246" s="646"/>
      <c r="AV246" s="700"/>
      <c r="AW246" s="700"/>
      <c r="AX246" s="700"/>
      <c r="AY246" s="700"/>
      <c r="AZ246" s="700"/>
      <c r="BA246" s="700"/>
      <c r="BB246" s="700"/>
      <c r="BC246" s="700"/>
      <c r="BD246" s="700"/>
      <c r="BE246" s="700"/>
      <c r="BF246" s="700"/>
      <c r="BG246" s="700"/>
      <c r="BH246" s="700"/>
      <c r="BI246" s="700"/>
      <c r="BJ246" s="700"/>
      <c r="BK246" s="700"/>
      <c r="BL246" s="700"/>
      <c r="BM246" s="700"/>
      <c r="BN246" s="700"/>
      <c r="BO246" s="700"/>
      <c r="BP246" s="700"/>
      <c r="BQ246" s="700"/>
      <c r="BR246" s="700"/>
      <c r="BS246" s="700"/>
      <c r="BT246" s="700"/>
      <c r="BU246" s="700"/>
      <c r="BV246" s="700"/>
      <c r="BW246" s="700"/>
      <c r="BX246" s="700"/>
      <c r="BY246" s="700"/>
      <c r="BZ246" s="700"/>
      <c r="CA246" s="700"/>
      <c r="CB246" s="700"/>
      <c r="CC246" s="700"/>
      <c r="CD246" s="700"/>
      <c r="CE246" s="700"/>
      <c r="CF246" s="700"/>
      <c r="CG246" s="700"/>
      <c r="CH246" s="700"/>
      <c r="CI246" s="700"/>
    </row>
    <row r="247" spans="1:87" s="665" customFormat="1" ht="40.35" hidden="1" customHeight="1" outlineLevel="1" collapsed="1">
      <c r="A247" s="644">
        <v>43290</v>
      </c>
      <c r="B247" s="1476">
        <v>28</v>
      </c>
      <c r="C247" s="648">
        <v>119.7</v>
      </c>
      <c r="D247" s="650">
        <v>171.30070000000001</v>
      </c>
      <c r="E247" s="651">
        <v>335.03000000000003</v>
      </c>
      <c r="F247" s="648">
        <v>141.5334</v>
      </c>
      <c r="G247" s="649">
        <v>3668</v>
      </c>
      <c r="H247" s="648">
        <v>130.12569999999999</v>
      </c>
      <c r="I247" s="649">
        <v>970</v>
      </c>
      <c r="J247" s="648">
        <v>148.45000000000002</v>
      </c>
      <c r="K247" s="648">
        <v>145.88</v>
      </c>
      <c r="L247" s="647">
        <v>173.64000000000001</v>
      </c>
      <c r="M247" s="648">
        <v>151.01</v>
      </c>
      <c r="N247" s="648">
        <v>133</v>
      </c>
      <c r="O247" s="650">
        <v>148.50810000000001</v>
      </c>
      <c r="P247" s="652">
        <v>1099</v>
      </c>
      <c r="Q247" s="650">
        <v>141.21</v>
      </c>
      <c r="R247" s="650" t="s">
        <v>212</v>
      </c>
      <c r="S247" s="650">
        <v>201.98000000000002</v>
      </c>
      <c r="T247" s="650">
        <v>147.92700000000002</v>
      </c>
      <c r="U247" s="650">
        <v>143.65</v>
      </c>
      <c r="V247" s="650">
        <v>145.6</v>
      </c>
      <c r="W247" s="650">
        <v>150.9957</v>
      </c>
      <c r="X247" s="652">
        <v>48965.53</v>
      </c>
      <c r="Y247" s="650" t="s">
        <v>212</v>
      </c>
      <c r="Z247" s="650">
        <v>130.684</v>
      </c>
      <c r="AA247" s="650">
        <v>152.70000000000002</v>
      </c>
      <c r="AB247" s="650">
        <v>143.3878</v>
      </c>
      <c r="AC247" s="653">
        <v>620.65</v>
      </c>
      <c r="AD247" s="650">
        <v>174</v>
      </c>
      <c r="AE247" s="650">
        <v>157.86940000000001</v>
      </c>
      <c r="AF247" s="650">
        <v>735.5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>
        <v>1691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340">
        <v>149.26</v>
      </c>
      <c r="AR247" s="646"/>
      <c r="AS247" s="645">
        <v>145.22043086661071</v>
      </c>
      <c r="AT247" s="643">
        <v>4.7723029851489684E-3</v>
      </c>
      <c r="AU247" s="646"/>
      <c r="AV247" s="700"/>
      <c r="AW247" s="700"/>
      <c r="AX247" s="700"/>
      <c r="AY247" s="700"/>
      <c r="AZ247" s="700"/>
      <c r="BA247" s="700"/>
      <c r="BB247" s="700"/>
      <c r="BC247" s="700"/>
      <c r="BD247" s="700"/>
      <c r="BE247" s="700"/>
      <c r="BF247" s="700"/>
      <c r="BG247" s="700"/>
      <c r="BH247" s="700"/>
      <c r="BI247" s="700"/>
      <c r="BJ247" s="700"/>
      <c r="BK247" s="700"/>
      <c r="BL247" s="700"/>
      <c r="BM247" s="700"/>
      <c r="BN247" s="700"/>
      <c r="BO247" s="700"/>
      <c r="BP247" s="700"/>
      <c r="BQ247" s="700"/>
      <c r="BR247" s="700"/>
      <c r="BS247" s="700"/>
      <c r="BT247" s="700"/>
      <c r="BU247" s="700"/>
      <c r="BV247" s="700"/>
      <c r="BW247" s="700"/>
      <c r="BX247" s="700"/>
      <c r="BY247" s="700"/>
      <c r="BZ247" s="700"/>
      <c r="CA247" s="700"/>
      <c r="CB247" s="700"/>
      <c r="CC247" s="700"/>
      <c r="CD247" s="700"/>
      <c r="CE247" s="700"/>
      <c r="CF247" s="700"/>
      <c r="CG247" s="700"/>
      <c r="CH247" s="700"/>
      <c r="CI247" s="700"/>
    </row>
    <row r="248" spans="1:87" s="665" customFormat="1" ht="40.35" hidden="1" customHeight="1" outlineLevel="1" collapsed="1">
      <c r="A248" s="644">
        <v>43297</v>
      </c>
      <c r="B248" s="1476">
        <v>29</v>
      </c>
      <c r="C248" s="648">
        <v>119</v>
      </c>
      <c r="D248" s="650">
        <v>171.8683</v>
      </c>
      <c r="E248" s="651">
        <v>336.14</v>
      </c>
      <c r="F248" s="648">
        <v>141.61860000000001</v>
      </c>
      <c r="G248" s="649">
        <v>3666</v>
      </c>
      <c r="H248" s="648">
        <v>128.12280000000001</v>
      </c>
      <c r="I248" s="649">
        <v>955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>
        <v>1109</v>
      </c>
      <c r="Q248" s="650">
        <v>141.26</v>
      </c>
      <c r="R248" s="650" t="s">
        <v>212</v>
      </c>
      <c r="S248" s="650">
        <v>202.46</v>
      </c>
      <c r="T248" s="650">
        <v>147.98099999999999</v>
      </c>
      <c r="U248" s="650">
        <v>143.83000000000001</v>
      </c>
      <c r="V248" s="650">
        <v>145.20000000000002</v>
      </c>
      <c r="W248" s="650">
        <v>150.51179999999999</v>
      </c>
      <c r="X248" s="652">
        <v>48820.020000000004</v>
      </c>
      <c r="Y248" s="650" t="s">
        <v>212</v>
      </c>
      <c r="Z248" s="650">
        <v>126.89</v>
      </c>
      <c r="AA248" s="650">
        <v>152.11000000000001</v>
      </c>
      <c r="AB248" s="650">
        <v>143.0352</v>
      </c>
      <c r="AC248" s="653">
        <v>617.24</v>
      </c>
      <c r="AD248" s="650">
        <v>174</v>
      </c>
      <c r="AE248" s="650">
        <v>157.87550000000002</v>
      </c>
      <c r="AF248" s="650">
        <v>735.1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>
        <v>1685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340">
        <v>149.59</v>
      </c>
      <c r="AR248" s="646"/>
      <c r="AS248" s="645">
        <v>144.28223010629648</v>
      </c>
      <c r="AT248" s="643">
        <v>-6.4605286922471139E-3</v>
      </c>
      <c r="AU248" s="646"/>
      <c r="AV248" s="700"/>
      <c r="AW248" s="700"/>
      <c r="AX248" s="700"/>
      <c r="AY248" s="700"/>
      <c r="AZ248" s="700"/>
      <c r="BA248" s="700"/>
      <c r="BB248" s="700"/>
      <c r="BC248" s="700"/>
      <c r="BD248" s="700"/>
      <c r="BE248" s="700"/>
      <c r="BF248" s="700"/>
      <c r="BG248" s="700"/>
      <c r="BH248" s="700"/>
      <c r="BI248" s="700"/>
      <c r="BJ248" s="700"/>
      <c r="BK248" s="700"/>
      <c r="BL248" s="700"/>
      <c r="BM248" s="700"/>
      <c r="BN248" s="700"/>
      <c r="BO248" s="700"/>
      <c r="BP248" s="700"/>
      <c r="BQ248" s="700"/>
      <c r="BR248" s="700"/>
      <c r="BS248" s="700"/>
      <c r="BT248" s="700"/>
      <c r="BU248" s="700"/>
      <c r="BV248" s="700"/>
      <c r="BW248" s="700"/>
      <c r="BX248" s="700"/>
      <c r="BY248" s="700"/>
      <c r="BZ248" s="700"/>
      <c r="CA248" s="700"/>
      <c r="CB248" s="700"/>
      <c r="CC248" s="700"/>
      <c r="CD248" s="700"/>
      <c r="CE248" s="700"/>
      <c r="CF248" s="700"/>
      <c r="CG248" s="700"/>
      <c r="CH248" s="700"/>
      <c r="CI248" s="700"/>
    </row>
    <row r="249" spans="1:87" s="665" customFormat="1" ht="40.35" hidden="1" customHeight="1" outlineLevel="1" collapsed="1">
      <c r="A249" s="644">
        <v>43304</v>
      </c>
      <c r="B249" s="1476">
        <v>30</v>
      </c>
      <c r="C249" s="648">
        <v>118.8</v>
      </c>
      <c r="D249" s="650">
        <v>171.80180000000001</v>
      </c>
      <c r="E249" s="651">
        <v>336.01</v>
      </c>
      <c r="F249" s="648">
        <v>142.79920000000001</v>
      </c>
      <c r="G249" s="649">
        <v>3673</v>
      </c>
      <c r="H249" s="648">
        <v>127.09870000000001</v>
      </c>
      <c r="I249" s="649">
        <v>947</v>
      </c>
      <c r="J249" s="648">
        <v>144.67000000000002</v>
      </c>
      <c r="K249" s="648">
        <v>145.47999999999999</v>
      </c>
      <c r="L249" s="647">
        <v>173.64000000000001</v>
      </c>
      <c r="M249" s="648">
        <v>150.85</v>
      </c>
      <c r="N249" s="648">
        <v>132</v>
      </c>
      <c r="O249" s="650">
        <v>148.2518</v>
      </c>
      <c r="P249" s="652">
        <v>1097</v>
      </c>
      <c r="Q249" s="650">
        <v>139.12</v>
      </c>
      <c r="R249" s="650" t="s">
        <v>212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148.32670000000002</v>
      </c>
      <c r="X249" s="652">
        <v>48204.92</v>
      </c>
      <c r="Y249" s="650" t="s">
        <v>212</v>
      </c>
      <c r="Z249" s="650">
        <v>126.39100000000001</v>
      </c>
      <c r="AA249" s="650">
        <v>151.52000000000001</v>
      </c>
      <c r="AB249" s="650">
        <v>141.1634</v>
      </c>
      <c r="AC249" s="653">
        <v>607.55700000000002</v>
      </c>
      <c r="AD249" s="650">
        <v>174</v>
      </c>
      <c r="AE249" s="650">
        <v>157.02430000000001</v>
      </c>
      <c r="AF249" s="650">
        <v>728.05000000000007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>
        <v>1680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340">
        <v>149.06</v>
      </c>
      <c r="AR249" s="646"/>
      <c r="AS249" s="645">
        <v>142.87917947544696</v>
      </c>
      <c r="AT249" s="643">
        <v>-9.7243481045160562E-3</v>
      </c>
      <c r="AU249" s="646"/>
      <c r="AV249" s="700"/>
      <c r="AW249" s="700"/>
      <c r="AX249" s="700"/>
      <c r="AY249" s="700"/>
      <c r="AZ249" s="700"/>
      <c r="BA249" s="700"/>
      <c r="BB249" s="700"/>
      <c r="BC249" s="700"/>
      <c r="BD249" s="700"/>
      <c r="BE249" s="700"/>
      <c r="BF249" s="700"/>
      <c r="BG249" s="700"/>
      <c r="BH249" s="700"/>
      <c r="BI249" s="700"/>
      <c r="BJ249" s="700"/>
      <c r="BK249" s="700"/>
      <c r="BL249" s="700"/>
      <c r="BM249" s="700"/>
      <c r="BN249" s="700"/>
      <c r="BO249" s="700"/>
      <c r="BP249" s="700"/>
      <c r="BQ249" s="700"/>
      <c r="BR249" s="700"/>
      <c r="BS249" s="700"/>
      <c r="BT249" s="700"/>
      <c r="BU249" s="700"/>
      <c r="BV249" s="700"/>
      <c r="BW249" s="700"/>
      <c r="BX249" s="700"/>
      <c r="BY249" s="700"/>
      <c r="BZ249" s="700"/>
      <c r="CA249" s="700"/>
      <c r="CB249" s="700"/>
      <c r="CC249" s="700"/>
      <c r="CD249" s="700"/>
      <c r="CE249" s="700"/>
      <c r="CF249" s="700"/>
      <c r="CG249" s="700"/>
      <c r="CH249" s="700"/>
      <c r="CI249" s="700"/>
    </row>
    <row r="250" spans="1:87" s="665" customFormat="1" ht="40.35" hidden="1" customHeight="1" outlineLevel="1" collapsed="1">
      <c r="A250" s="644">
        <v>43311</v>
      </c>
      <c r="B250" s="1476">
        <v>31</v>
      </c>
      <c r="C250" s="648">
        <v>116.2</v>
      </c>
      <c r="D250" s="650" t="s">
        <v>212</v>
      </c>
      <c r="E250" s="651" t="s">
        <v>212</v>
      </c>
      <c r="F250" s="648">
        <v>140.6737</v>
      </c>
      <c r="G250" s="649">
        <v>3604</v>
      </c>
      <c r="H250" s="648">
        <v>127.49890000000001</v>
      </c>
      <c r="I250" s="649">
        <v>950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146.27880000000002</v>
      </c>
      <c r="P250" s="652">
        <v>1083</v>
      </c>
      <c r="Q250" s="650">
        <v>137.33000000000001</v>
      </c>
      <c r="R250" s="650" t="s">
        <v>212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>
        <v>47128.06</v>
      </c>
      <c r="Y250" s="650" t="s">
        <v>212</v>
      </c>
      <c r="Z250" s="650">
        <v>124.98700000000001</v>
      </c>
      <c r="AA250" s="650">
        <v>150.46</v>
      </c>
      <c r="AB250" s="650">
        <v>140.54040000000001</v>
      </c>
      <c r="AC250" s="653">
        <v>600.76</v>
      </c>
      <c r="AD250" s="650">
        <v>174</v>
      </c>
      <c r="AE250" s="650">
        <v>155.03620000000001</v>
      </c>
      <c r="AF250" s="650">
        <v>716.83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>
        <v>1689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340">
        <v>148.6</v>
      </c>
      <c r="AR250" s="646"/>
      <c r="AS250" s="645">
        <v>142.47049632650871</v>
      </c>
      <c r="AT250" s="643">
        <v>-2.8603408168961231E-3</v>
      </c>
      <c r="AU250" s="646"/>
      <c r="AV250" s="700"/>
      <c r="AW250" s="700"/>
      <c r="AX250" s="700"/>
      <c r="AY250" s="700"/>
      <c r="AZ250" s="700"/>
      <c r="BA250" s="700"/>
      <c r="BB250" s="700"/>
      <c r="BC250" s="700"/>
      <c r="BD250" s="700"/>
      <c r="BE250" s="700"/>
      <c r="BF250" s="700"/>
      <c r="BG250" s="700"/>
      <c r="BH250" s="700"/>
      <c r="BI250" s="700"/>
      <c r="BJ250" s="700"/>
      <c r="BK250" s="700"/>
      <c r="BL250" s="700"/>
      <c r="BM250" s="700"/>
      <c r="BN250" s="700"/>
      <c r="BO250" s="700"/>
      <c r="BP250" s="700"/>
      <c r="BQ250" s="700"/>
      <c r="BR250" s="700"/>
      <c r="BS250" s="700"/>
      <c r="BT250" s="700"/>
      <c r="BU250" s="700"/>
      <c r="BV250" s="700"/>
      <c r="BW250" s="700"/>
      <c r="BX250" s="700"/>
      <c r="BY250" s="700"/>
      <c r="BZ250" s="700"/>
      <c r="CA250" s="700"/>
      <c r="CB250" s="700"/>
      <c r="CC250" s="700"/>
      <c r="CD250" s="700"/>
      <c r="CE250" s="700"/>
      <c r="CF250" s="700"/>
      <c r="CG250" s="700"/>
      <c r="CH250" s="700"/>
      <c r="CI250" s="700"/>
    </row>
    <row r="251" spans="1:87" s="665" customFormat="1" ht="40.35" hidden="1" customHeight="1" outlineLevel="1" collapsed="1">
      <c r="A251" s="644">
        <v>43318</v>
      </c>
      <c r="B251" s="1476">
        <v>32</v>
      </c>
      <c r="C251" s="648">
        <v>118</v>
      </c>
      <c r="D251" s="650">
        <v>172.19550000000001</v>
      </c>
      <c r="E251" s="651">
        <v>336.78000000000003</v>
      </c>
      <c r="F251" s="648">
        <v>140.249</v>
      </c>
      <c r="G251" s="649">
        <v>3593</v>
      </c>
      <c r="H251" s="648">
        <v>127.72300000000001</v>
      </c>
      <c r="I251" s="649">
        <v>952</v>
      </c>
      <c r="J251" s="648">
        <v>149.64000000000001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>
        <v>1098</v>
      </c>
      <c r="Q251" s="650">
        <v>137.37</v>
      </c>
      <c r="R251" s="650" t="s">
        <v>212</v>
      </c>
      <c r="S251" s="650">
        <v>202.29</v>
      </c>
      <c r="T251" s="650">
        <v>146.21</v>
      </c>
      <c r="U251" s="650">
        <v>138.20000000000002</v>
      </c>
      <c r="V251" s="650">
        <v>145.4</v>
      </c>
      <c r="W251" s="650">
        <v>148.44200000000001</v>
      </c>
      <c r="X251" s="652">
        <v>47633.54</v>
      </c>
      <c r="Y251" s="650" t="s">
        <v>212</v>
      </c>
      <c r="Z251" s="650">
        <v>126.197</v>
      </c>
      <c r="AA251" s="650">
        <v>152.72</v>
      </c>
      <c r="AB251" s="650">
        <v>144.67320000000001</v>
      </c>
      <c r="AC251" s="653">
        <v>618.01100000000008</v>
      </c>
      <c r="AD251" s="650">
        <v>174</v>
      </c>
      <c r="AE251" s="650">
        <v>154.84720000000002</v>
      </c>
      <c r="AF251" s="650">
        <v>718.92</v>
      </c>
      <c r="AG251" s="650">
        <v>158.20000000000002</v>
      </c>
      <c r="AH251" s="650">
        <v>151.67000000000002</v>
      </c>
      <c r="AI251" s="650">
        <v>157.82</v>
      </c>
      <c r="AJ251" s="650">
        <v>162.42570000000001</v>
      </c>
      <c r="AK251" s="649">
        <v>1684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340">
        <v>148.46</v>
      </c>
      <c r="AR251" s="646"/>
      <c r="AS251" s="645">
        <v>144.83269474514591</v>
      </c>
      <c r="AT251" s="643">
        <v>1.6580263840898057E-2</v>
      </c>
      <c r="AU251" s="646"/>
      <c r="AV251" s="700"/>
      <c r="AW251" s="700"/>
      <c r="AX251" s="700"/>
      <c r="AY251" s="700"/>
      <c r="AZ251" s="700"/>
      <c r="BA251" s="700"/>
      <c r="BB251" s="700"/>
      <c r="BC251" s="700"/>
      <c r="BD251" s="700"/>
      <c r="BE251" s="700"/>
      <c r="BF251" s="700"/>
      <c r="BG251" s="700"/>
      <c r="BH251" s="700"/>
      <c r="BI251" s="700"/>
      <c r="BJ251" s="700"/>
      <c r="BK251" s="700"/>
      <c r="BL251" s="700"/>
      <c r="BM251" s="700"/>
      <c r="BN251" s="700"/>
      <c r="BO251" s="700"/>
      <c r="BP251" s="700"/>
      <c r="BQ251" s="700"/>
      <c r="BR251" s="700"/>
      <c r="BS251" s="700"/>
      <c r="BT251" s="700"/>
      <c r="BU251" s="700"/>
      <c r="BV251" s="700"/>
      <c r="BW251" s="700"/>
      <c r="BX251" s="700"/>
      <c r="BY251" s="700"/>
      <c r="BZ251" s="700"/>
      <c r="CA251" s="700"/>
      <c r="CB251" s="700"/>
      <c r="CC251" s="700"/>
      <c r="CD251" s="700"/>
      <c r="CE251" s="700"/>
      <c r="CF251" s="700"/>
      <c r="CG251" s="700"/>
      <c r="CH251" s="700"/>
      <c r="CI251" s="700"/>
    </row>
    <row r="252" spans="1:87" s="665" customFormat="1" ht="40.35" hidden="1" customHeight="1" outlineLevel="1" collapsed="1">
      <c r="A252" s="644">
        <v>43325</v>
      </c>
      <c r="B252" s="1476">
        <v>33</v>
      </c>
      <c r="C252" s="648">
        <v>126.3</v>
      </c>
      <c r="D252" s="650">
        <v>171.30070000000001</v>
      </c>
      <c r="E252" s="651">
        <v>335.03000000000003</v>
      </c>
      <c r="F252" s="648">
        <v>143.93270000000001</v>
      </c>
      <c r="G252" s="649">
        <v>3698</v>
      </c>
      <c r="H252" s="648">
        <v>129.9605</v>
      </c>
      <c r="I252" s="649">
        <v>969</v>
      </c>
      <c r="J252" s="648">
        <v>156.58000000000001</v>
      </c>
      <c r="K252" s="648">
        <v>146.67000000000002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>
        <v>1146</v>
      </c>
      <c r="Q252" s="650">
        <v>137.30000000000001</v>
      </c>
      <c r="R252" s="650" t="s">
        <v>212</v>
      </c>
      <c r="S252" s="650">
        <v>202.12</v>
      </c>
      <c r="T252" s="650">
        <v>151.29300000000001</v>
      </c>
      <c r="U252" s="650">
        <v>132.39000000000001</v>
      </c>
      <c r="V252" s="650">
        <v>151</v>
      </c>
      <c r="W252" s="650">
        <v>153.97920000000002</v>
      </c>
      <c r="X252" s="652">
        <v>49858.68</v>
      </c>
      <c r="Y252" s="650" t="s">
        <v>212</v>
      </c>
      <c r="Z252" s="650">
        <v>133.78700000000001</v>
      </c>
      <c r="AA252" s="650">
        <v>158.07</v>
      </c>
      <c r="AB252" s="650">
        <v>149.64160000000001</v>
      </c>
      <c r="AC252" s="653">
        <v>644.58100000000002</v>
      </c>
      <c r="AD252" s="650">
        <v>174</v>
      </c>
      <c r="AE252" s="650">
        <v>156.02100000000002</v>
      </c>
      <c r="AF252" s="650">
        <v>726.63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>
        <v>1693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340">
        <v>148.19</v>
      </c>
      <c r="AR252" s="646"/>
      <c r="AS252" s="645">
        <v>149.10742030169723</v>
      </c>
      <c r="AT252" s="643">
        <v>2.9514921089283774E-2</v>
      </c>
      <c r="AU252" s="646"/>
      <c r="AV252" s="700"/>
      <c r="AW252" s="700"/>
      <c r="AX252" s="700"/>
      <c r="AY252" s="700"/>
      <c r="AZ252" s="700"/>
      <c r="BA252" s="700"/>
      <c r="BB252" s="700"/>
      <c r="BC252" s="700"/>
      <c r="BD252" s="700"/>
      <c r="BE252" s="700"/>
      <c r="BF252" s="700"/>
      <c r="BG252" s="700"/>
      <c r="BH252" s="700"/>
      <c r="BI252" s="700"/>
      <c r="BJ252" s="700"/>
      <c r="BK252" s="700"/>
      <c r="BL252" s="700"/>
      <c r="BM252" s="700"/>
      <c r="BN252" s="700"/>
      <c r="BO252" s="700"/>
      <c r="BP252" s="700"/>
      <c r="BQ252" s="700"/>
      <c r="BR252" s="700"/>
      <c r="BS252" s="700"/>
      <c r="BT252" s="700"/>
      <c r="BU252" s="700"/>
      <c r="BV252" s="700"/>
      <c r="BW252" s="700"/>
      <c r="BX252" s="700"/>
      <c r="BY252" s="700"/>
      <c r="BZ252" s="700"/>
      <c r="CA252" s="700"/>
      <c r="CB252" s="700"/>
      <c r="CC252" s="700"/>
      <c r="CD252" s="700"/>
      <c r="CE252" s="700"/>
      <c r="CF252" s="700"/>
      <c r="CG252" s="700"/>
      <c r="CH252" s="700"/>
      <c r="CI252" s="700"/>
    </row>
    <row r="253" spans="1:87" s="665" customFormat="1" ht="40.35" hidden="1" customHeight="1" outlineLevel="1" collapsed="1">
      <c r="A253" s="644">
        <v>43332</v>
      </c>
      <c r="B253" s="1476">
        <v>34</v>
      </c>
      <c r="C253" s="648">
        <v>132.80000000000001</v>
      </c>
      <c r="D253" s="650">
        <v>171.81200000000001</v>
      </c>
      <c r="E253" s="651">
        <v>336.03000000000003</v>
      </c>
      <c r="F253" s="648">
        <v>148.00830000000002</v>
      </c>
      <c r="G253" s="649">
        <v>3808</v>
      </c>
      <c r="H253" s="648">
        <v>132.46200000000002</v>
      </c>
      <c r="I253" s="649">
        <v>988</v>
      </c>
      <c r="J253" s="648">
        <v>159.39000000000001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157.22230000000002</v>
      </c>
      <c r="P253" s="652">
        <v>1168</v>
      </c>
      <c r="Q253" s="650">
        <v>137.15</v>
      </c>
      <c r="R253" s="650" t="s">
        <v>212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159.14600000000002</v>
      </c>
      <c r="X253" s="652">
        <v>51522.39</v>
      </c>
      <c r="Y253" s="650" t="s">
        <v>212</v>
      </c>
      <c r="Z253" s="650">
        <v>137.083</v>
      </c>
      <c r="AA253" s="650">
        <v>161.77000000000001</v>
      </c>
      <c r="AB253" s="650">
        <v>153.1277</v>
      </c>
      <c r="AC253" s="653">
        <v>657.16300000000001</v>
      </c>
      <c r="AD253" s="650">
        <v>174</v>
      </c>
      <c r="AE253" s="650">
        <v>156.74290000000002</v>
      </c>
      <c r="AF253" s="650">
        <v>727.99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>
        <v>1698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340">
        <v>147.95000000000002</v>
      </c>
      <c r="AR253" s="646"/>
      <c r="AS253" s="645">
        <v>151.33891021493679</v>
      </c>
      <c r="AT253" s="643">
        <v>1.4965653008579105E-2</v>
      </c>
      <c r="AU253" s="646"/>
      <c r="AV253" s="700"/>
      <c r="AW253" s="700"/>
      <c r="AX253" s="700"/>
      <c r="AY253" s="700"/>
      <c r="AZ253" s="700"/>
      <c r="BA253" s="700"/>
      <c r="BB253" s="700"/>
      <c r="BC253" s="700"/>
      <c r="BD253" s="700"/>
      <c r="BE253" s="700"/>
      <c r="BF253" s="700"/>
      <c r="BG253" s="700"/>
      <c r="BH253" s="700"/>
      <c r="BI253" s="700"/>
      <c r="BJ253" s="700"/>
      <c r="BK253" s="700"/>
      <c r="BL253" s="700"/>
      <c r="BM253" s="700"/>
      <c r="BN253" s="700"/>
      <c r="BO253" s="700"/>
      <c r="BP253" s="700"/>
      <c r="BQ253" s="700"/>
      <c r="BR253" s="700"/>
      <c r="BS253" s="700"/>
      <c r="BT253" s="700"/>
      <c r="BU253" s="700"/>
      <c r="BV253" s="700"/>
      <c r="BW253" s="700"/>
      <c r="BX253" s="700"/>
      <c r="BY253" s="700"/>
      <c r="BZ253" s="700"/>
      <c r="CA253" s="700"/>
      <c r="CB253" s="700"/>
      <c r="CC253" s="700"/>
      <c r="CD253" s="700"/>
      <c r="CE253" s="700"/>
      <c r="CF253" s="700"/>
      <c r="CG253" s="700"/>
      <c r="CH253" s="700"/>
      <c r="CI253" s="700"/>
    </row>
    <row r="254" spans="1:87" s="665" customFormat="1" ht="40.35" hidden="1" customHeight="1" outlineLevel="1" collapsed="1">
      <c r="A254" s="644">
        <v>43339</v>
      </c>
      <c r="B254" s="1476">
        <v>35</v>
      </c>
      <c r="C254" s="648">
        <v>131.80000000000001</v>
      </c>
      <c r="D254" s="650">
        <v>171.26500000000001</v>
      </c>
      <c r="E254" s="651">
        <v>334.96</v>
      </c>
      <c r="F254" s="648">
        <v>148.76920000000001</v>
      </c>
      <c r="G254" s="649">
        <v>3829</v>
      </c>
      <c r="H254" s="648">
        <v>132.35560000000001</v>
      </c>
      <c r="I254" s="649">
        <v>987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>
        <v>1173</v>
      </c>
      <c r="Q254" s="650">
        <v>137.13</v>
      </c>
      <c r="R254" s="650" t="s">
        <v>212</v>
      </c>
      <c r="S254" s="650">
        <v>202.53</v>
      </c>
      <c r="T254" s="650">
        <v>159.19</v>
      </c>
      <c r="U254" s="650">
        <v>123.15</v>
      </c>
      <c r="V254" s="650" t="s">
        <v>292</v>
      </c>
      <c r="W254" s="650">
        <v>158.71040000000002</v>
      </c>
      <c r="X254" s="652">
        <v>51590.19</v>
      </c>
      <c r="Y254" s="650" t="s">
        <v>212</v>
      </c>
      <c r="Z254" s="650">
        <v>137.07</v>
      </c>
      <c r="AA254" s="650">
        <v>161.83000000000001</v>
      </c>
      <c r="AB254" s="650">
        <v>153.75800000000001</v>
      </c>
      <c r="AC254" s="653">
        <v>658.45100000000002</v>
      </c>
      <c r="AD254" s="650">
        <v>175</v>
      </c>
      <c r="AE254" s="650">
        <v>156.70140000000001</v>
      </c>
      <c r="AF254" s="650">
        <v>727.56000000000006</v>
      </c>
      <c r="AG254" s="650">
        <v>166.47</v>
      </c>
      <c r="AH254" s="650">
        <v>158.43</v>
      </c>
      <c r="AI254" s="650">
        <v>158.37</v>
      </c>
      <c r="AJ254" s="650">
        <v>160.06040000000002</v>
      </c>
      <c r="AK254" s="649">
        <v>1702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340">
        <v>147.45000000000002</v>
      </c>
      <c r="AR254" s="646"/>
      <c r="AS254" s="645">
        <v>151.68632957496123</v>
      </c>
      <c r="AT254" s="643">
        <v>2.2956380453051928E-3</v>
      </c>
      <c r="AU254" s="646"/>
      <c r="AV254" s="700"/>
      <c r="AW254" s="700"/>
      <c r="AX254" s="700"/>
      <c r="AY254" s="700"/>
      <c r="AZ254" s="700"/>
      <c r="BA254" s="700"/>
      <c r="BB254" s="700"/>
      <c r="BC254" s="700"/>
      <c r="BD254" s="700"/>
      <c r="BE254" s="700"/>
      <c r="BF254" s="700"/>
      <c r="BG254" s="700"/>
      <c r="BH254" s="700"/>
      <c r="BI254" s="700"/>
      <c r="BJ254" s="700"/>
      <c r="BK254" s="700"/>
      <c r="BL254" s="700"/>
      <c r="BM254" s="700"/>
      <c r="BN254" s="700"/>
      <c r="BO254" s="700"/>
      <c r="BP254" s="700"/>
      <c r="BQ254" s="700"/>
      <c r="BR254" s="700"/>
      <c r="BS254" s="700"/>
      <c r="BT254" s="700"/>
      <c r="BU254" s="700"/>
      <c r="BV254" s="700"/>
      <c r="BW254" s="700"/>
      <c r="BX254" s="700"/>
      <c r="BY254" s="700"/>
      <c r="BZ254" s="700"/>
      <c r="CA254" s="700"/>
      <c r="CB254" s="700"/>
      <c r="CC254" s="700"/>
      <c r="CD254" s="700"/>
      <c r="CE254" s="700"/>
      <c r="CF254" s="700"/>
      <c r="CG254" s="700"/>
      <c r="CH254" s="700"/>
      <c r="CI254" s="700"/>
    </row>
    <row r="255" spans="1:87" s="665" customFormat="1" ht="40.35" hidden="1" customHeight="1" outlineLevel="1" collapsed="1">
      <c r="A255" s="644">
        <v>43346</v>
      </c>
      <c r="B255" s="1476">
        <v>36</v>
      </c>
      <c r="C255" s="648">
        <v>132.5</v>
      </c>
      <c r="D255" s="650">
        <v>169.84350000000001</v>
      </c>
      <c r="E255" s="651">
        <v>332.18</v>
      </c>
      <c r="F255" s="648">
        <v>149.08340000000001</v>
      </c>
      <c r="G255" s="649">
        <v>3835</v>
      </c>
      <c r="H255" s="648">
        <v>132.3751</v>
      </c>
      <c r="I255" s="649">
        <v>987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157.18300000000002</v>
      </c>
      <c r="P255" s="652">
        <v>1168</v>
      </c>
      <c r="Q255" s="650">
        <v>136.59</v>
      </c>
      <c r="R255" s="650" t="s">
        <v>212</v>
      </c>
      <c r="S255" s="650">
        <v>201.39000000000001</v>
      </c>
      <c r="T255" s="650">
        <v>167.54600000000002</v>
      </c>
      <c r="U255" s="650">
        <v>131.94999999999999</v>
      </c>
      <c r="V255" s="650" t="s">
        <v>292</v>
      </c>
      <c r="W255" s="650">
        <v>160.17959999999999</v>
      </c>
      <c r="X255" s="652">
        <v>52262.94</v>
      </c>
      <c r="Y255" s="650" t="s">
        <v>212</v>
      </c>
      <c r="Z255" s="650">
        <v>131.63</v>
      </c>
      <c r="AA255" s="650">
        <v>159.44</v>
      </c>
      <c r="AB255" s="650">
        <v>150.48080000000002</v>
      </c>
      <c r="AC255" s="653">
        <v>648.15300000000002</v>
      </c>
      <c r="AD255" s="650">
        <v>175</v>
      </c>
      <c r="AE255" s="650">
        <v>157.49420000000001</v>
      </c>
      <c r="AF255" s="650">
        <v>730.53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>
        <v>1691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340">
        <v>147.56</v>
      </c>
      <c r="AR255" s="646"/>
      <c r="AS255" s="645">
        <v>149.96207136466748</v>
      </c>
      <c r="AT255" s="643">
        <v>-1.1367261737595502E-2</v>
      </c>
      <c r="AU255" s="646"/>
      <c r="AV255" s="700"/>
      <c r="AW255" s="700"/>
      <c r="AX255" s="700"/>
      <c r="AY255" s="700"/>
      <c r="AZ255" s="700"/>
      <c r="BA255" s="700"/>
      <c r="BB255" s="700"/>
      <c r="BC255" s="700"/>
      <c r="BD255" s="700"/>
      <c r="BE255" s="700"/>
      <c r="BF255" s="700"/>
      <c r="BG255" s="700"/>
      <c r="BH255" s="700"/>
      <c r="BI255" s="700"/>
      <c r="BJ255" s="700"/>
      <c r="BK255" s="700"/>
      <c r="BL255" s="700"/>
      <c r="BM255" s="700"/>
      <c r="BN255" s="700"/>
      <c r="BO255" s="700"/>
      <c r="BP255" s="700"/>
      <c r="BQ255" s="700"/>
      <c r="BR255" s="700"/>
      <c r="BS255" s="700"/>
      <c r="BT255" s="700"/>
      <c r="BU255" s="700"/>
      <c r="BV255" s="700"/>
      <c r="BW255" s="700"/>
      <c r="BX255" s="700"/>
      <c r="BY255" s="700"/>
      <c r="BZ255" s="700"/>
      <c r="CA255" s="700"/>
      <c r="CB255" s="700"/>
      <c r="CC255" s="700"/>
      <c r="CD255" s="700"/>
      <c r="CE255" s="700"/>
      <c r="CF255" s="700"/>
      <c r="CG255" s="700"/>
      <c r="CH255" s="700"/>
      <c r="CI255" s="700"/>
    </row>
    <row r="256" spans="1:87" s="665" customFormat="1" ht="40.35" hidden="1" customHeight="1" outlineLevel="1" collapsed="1">
      <c r="A256" s="644">
        <v>43353</v>
      </c>
      <c r="B256" s="1476">
        <v>37</v>
      </c>
      <c r="C256" s="648">
        <v>124.3</v>
      </c>
      <c r="D256" s="650">
        <v>169.99690000000001</v>
      </c>
      <c r="E256" s="651">
        <v>332.48</v>
      </c>
      <c r="F256" s="648">
        <v>145.71030000000002</v>
      </c>
      <c r="G256" s="649">
        <v>3727</v>
      </c>
      <c r="H256" s="648">
        <v>132.3218</v>
      </c>
      <c r="I256" s="649">
        <v>987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>
        <v>1133</v>
      </c>
      <c r="Q256" s="650">
        <v>136.80000000000001</v>
      </c>
      <c r="R256" s="650" t="s">
        <v>212</v>
      </c>
      <c r="S256" s="650">
        <v>201.98000000000002</v>
      </c>
      <c r="T256" s="650">
        <v>150.71700000000001</v>
      </c>
      <c r="U256" s="650">
        <v>148.65</v>
      </c>
      <c r="V256" s="650" t="s">
        <v>292</v>
      </c>
      <c r="W256" s="650">
        <v>153.22839999999999</v>
      </c>
      <c r="X256" s="652">
        <v>49746.68</v>
      </c>
      <c r="Y256" s="650" t="s">
        <v>212</v>
      </c>
      <c r="Z256" s="650">
        <v>126.90400000000001</v>
      </c>
      <c r="AA256" s="650">
        <v>154.34</v>
      </c>
      <c r="AB256" s="650">
        <v>144.73740000000001</v>
      </c>
      <c r="AC256" s="653">
        <v>623.69200000000001</v>
      </c>
      <c r="AD256" s="650">
        <v>172</v>
      </c>
      <c r="AE256" s="650">
        <v>155.22620000000001</v>
      </c>
      <c r="AF256" s="650">
        <v>720.13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>
        <v>1703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340">
        <v>147.47999999999999</v>
      </c>
      <c r="AR256" s="646"/>
      <c r="AS256" s="645">
        <v>146.54023743822194</v>
      </c>
      <c r="AT256" s="643">
        <v>-2.2817995879268471E-2</v>
      </c>
      <c r="AU256" s="646"/>
      <c r="AV256" s="700"/>
      <c r="AW256" s="700"/>
      <c r="AX256" s="700"/>
      <c r="AY256" s="700"/>
      <c r="AZ256" s="700"/>
      <c r="BA256" s="700"/>
      <c r="BB256" s="700"/>
      <c r="BC256" s="700"/>
      <c r="BD256" s="700"/>
      <c r="BE256" s="700"/>
      <c r="BF256" s="700"/>
      <c r="BG256" s="700"/>
      <c r="BH256" s="700"/>
      <c r="BI256" s="700"/>
      <c r="BJ256" s="700"/>
      <c r="BK256" s="700"/>
      <c r="BL256" s="700"/>
      <c r="BM256" s="700"/>
      <c r="BN256" s="700"/>
      <c r="BO256" s="700"/>
      <c r="BP256" s="700"/>
      <c r="BQ256" s="700"/>
      <c r="BR256" s="700"/>
      <c r="BS256" s="700"/>
      <c r="BT256" s="700"/>
      <c r="BU256" s="700"/>
      <c r="BV256" s="700"/>
      <c r="BW256" s="700"/>
      <c r="BX256" s="700"/>
      <c r="BY256" s="700"/>
      <c r="BZ256" s="700"/>
      <c r="CA256" s="700"/>
      <c r="CB256" s="700"/>
      <c r="CC256" s="700"/>
      <c r="CD256" s="700"/>
      <c r="CE256" s="700"/>
      <c r="CF256" s="700"/>
      <c r="CG256" s="700"/>
      <c r="CH256" s="700"/>
      <c r="CI256" s="700"/>
    </row>
    <row r="257" spans="1:87" s="665" customFormat="1" ht="40.35" hidden="1" customHeight="1" outlineLevel="1" collapsed="1">
      <c r="A257" s="644">
        <v>43360</v>
      </c>
      <c r="B257" s="1476">
        <v>38</v>
      </c>
      <c r="C257" s="648">
        <v>119.10000000000001</v>
      </c>
      <c r="D257" s="650">
        <v>169.78220000000002</v>
      </c>
      <c r="E257" s="651">
        <v>332.06</v>
      </c>
      <c r="F257" s="648">
        <v>144.35820000000001</v>
      </c>
      <c r="G257" s="649">
        <v>3682</v>
      </c>
      <c r="H257" s="648">
        <v>132.31200000000001</v>
      </c>
      <c r="I257" s="649">
        <v>987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>
        <v>1107</v>
      </c>
      <c r="Q257" s="650">
        <v>136.29</v>
      </c>
      <c r="R257" s="1477" t="s">
        <v>228</v>
      </c>
      <c r="S257" s="650">
        <v>199.89000000000001</v>
      </c>
      <c r="T257" s="650">
        <v>148.346</v>
      </c>
      <c r="U257" s="650">
        <v>142.34</v>
      </c>
      <c r="V257" s="650" t="s">
        <v>292</v>
      </c>
      <c r="W257" s="650">
        <v>149.55010000000001</v>
      </c>
      <c r="X257" s="652">
        <v>48436.93</v>
      </c>
      <c r="Y257" s="650" t="s">
        <v>212</v>
      </c>
      <c r="Z257" s="650">
        <v>126.29900000000001</v>
      </c>
      <c r="AA257" s="650">
        <v>149.58000000000001</v>
      </c>
      <c r="AB257" s="650">
        <v>141.37220000000002</v>
      </c>
      <c r="AC257" s="653">
        <v>607.45600000000002</v>
      </c>
      <c r="AD257" s="650">
        <v>170</v>
      </c>
      <c r="AE257" s="650">
        <v>152.84470000000002</v>
      </c>
      <c r="AF257" s="650">
        <v>710.99</v>
      </c>
      <c r="AG257" s="650">
        <v>161.02000000000001</v>
      </c>
      <c r="AH257" s="650">
        <v>149.89000000000001</v>
      </c>
      <c r="AI257" s="650">
        <v>161.72999999999999</v>
      </c>
      <c r="AJ257" s="650">
        <v>164.1292</v>
      </c>
      <c r="AK257" s="649">
        <v>1707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340">
        <v>147.02000000000001</v>
      </c>
      <c r="AR257" s="646"/>
      <c r="AS257" s="645">
        <v>143.8622934861248</v>
      </c>
      <c r="AT257" s="643">
        <v>-1.827446166945168E-2</v>
      </c>
      <c r="AU257" s="646"/>
      <c r="AV257" s="700"/>
      <c r="AW257" s="700"/>
      <c r="AX257" s="700"/>
      <c r="AY257" s="700"/>
      <c r="AZ257" s="700"/>
      <c r="BA257" s="700"/>
      <c r="BB257" s="700"/>
      <c r="BC257" s="700"/>
      <c r="BD257" s="700"/>
      <c r="BE257" s="700"/>
      <c r="BF257" s="700"/>
      <c r="BG257" s="700"/>
      <c r="BH257" s="700"/>
      <c r="BI257" s="700"/>
      <c r="BJ257" s="700"/>
      <c r="BK257" s="700"/>
      <c r="BL257" s="700"/>
      <c r="BM257" s="700"/>
      <c r="BN257" s="700"/>
      <c r="BO257" s="700"/>
      <c r="BP257" s="700"/>
      <c r="BQ257" s="700"/>
      <c r="BR257" s="700"/>
      <c r="BS257" s="700"/>
      <c r="BT257" s="700"/>
      <c r="BU257" s="700"/>
      <c r="BV257" s="700"/>
      <c r="BW257" s="700"/>
      <c r="BX257" s="700"/>
      <c r="BY257" s="700"/>
      <c r="BZ257" s="700"/>
      <c r="CA257" s="700"/>
      <c r="CB257" s="700"/>
      <c r="CC257" s="700"/>
      <c r="CD257" s="700"/>
      <c r="CE257" s="700"/>
      <c r="CF257" s="700"/>
      <c r="CG257" s="700"/>
      <c r="CH257" s="700"/>
      <c r="CI257" s="700"/>
    </row>
    <row r="258" spans="1:87" s="665" customFormat="1" ht="40.35" hidden="1" customHeight="1" outlineLevel="1" collapsed="1">
      <c r="A258" s="644">
        <v>43367</v>
      </c>
      <c r="B258" s="1476">
        <v>39</v>
      </c>
      <c r="C258" s="648">
        <v>106.2</v>
      </c>
      <c r="D258" s="650">
        <v>170.2526</v>
      </c>
      <c r="E258" s="651">
        <v>332.98</v>
      </c>
      <c r="F258" s="648">
        <v>142.1086</v>
      </c>
      <c r="G258" s="649">
        <v>3646</v>
      </c>
      <c r="H258" s="648">
        <v>130.0532</v>
      </c>
      <c r="I258" s="649">
        <v>970</v>
      </c>
      <c r="J258" s="648">
        <v>144.70000000000002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>
        <v>1093</v>
      </c>
      <c r="Q258" s="650">
        <v>140.14000000000001</v>
      </c>
      <c r="R258" s="1477" t="s">
        <v>228</v>
      </c>
      <c r="S258" s="650">
        <v>200.72</v>
      </c>
      <c r="T258" s="650">
        <v>145.86199999999999</v>
      </c>
      <c r="U258" s="650">
        <v>138.39000000000001</v>
      </c>
      <c r="V258" s="650" t="s">
        <v>292</v>
      </c>
      <c r="W258" s="650">
        <v>145.58629999999999</v>
      </c>
      <c r="X258" s="652">
        <v>47168.08</v>
      </c>
      <c r="Y258" s="650" t="s">
        <v>212</v>
      </c>
      <c r="Z258" s="650">
        <v>126.38000000000001</v>
      </c>
      <c r="AA258" s="650">
        <v>146.94</v>
      </c>
      <c r="AB258" s="650">
        <v>139.19740000000002</v>
      </c>
      <c r="AC258" s="653">
        <v>596.63600000000008</v>
      </c>
      <c r="AD258" s="650">
        <v>166</v>
      </c>
      <c r="AE258" s="650">
        <v>149.4862</v>
      </c>
      <c r="AF258" s="650">
        <v>696.96</v>
      </c>
      <c r="AG258" s="650">
        <v>157.66</v>
      </c>
      <c r="AH258" s="650">
        <v>148.96</v>
      </c>
      <c r="AI258" s="650">
        <v>162.14000000000001</v>
      </c>
      <c r="AJ258" s="650">
        <v>168.3381</v>
      </c>
      <c r="AK258" s="649">
        <v>1740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340">
        <v>146.29</v>
      </c>
      <c r="AR258" s="646"/>
      <c r="AS258" s="645">
        <v>141.8675826620605</v>
      </c>
      <c r="AT258" s="643">
        <v>-1.3865417933551005E-2</v>
      </c>
      <c r="AU258" s="646"/>
      <c r="AV258" s="700"/>
      <c r="AW258" s="700"/>
      <c r="AX258" s="700"/>
      <c r="AY258" s="700"/>
      <c r="AZ258" s="700"/>
      <c r="BA258" s="700"/>
      <c r="BB258" s="700"/>
      <c r="BC258" s="700"/>
      <c r="BD258" s="700"/>
      <c r="BE258" s="700"/>
      <c r="BF258" s="700"/>
      <c r="BG258" s="700"/>
      <c r="BH258" s="700"/>
      <c r="BI258" s="700"/>
      <c r="BJ258" s="700"/>
      <c r="BK258" s="700"/>
      <c r="BL258" s="700"/>
      <c r="BM258" s="700"/>
      <c r="BN258" s="700"/>
      <c r="BO258" s="700"/>
      <c r="BP258" s="700"/>
      <c r="BQ258" s="700"/>
      <c r="BR258" s="700"/>
      <c r="BS258" s="700"/>
      <c r="BT258" s="700"/>
      <c r="BU258" s="700"/>
      <c r="BV258" s="700"/>
      <c r="BW258" s="700"/>
      <c r="BX258" s="700"/>
      <c r="BY258" s="700"/>
      <c r="BZ258" s="700"/>
      <c r="CA258" s="700"/>
      <c r="CB258" s="700"/>
      <c r="CC258" s="700"/>
      <c r="CD258" s="700"/>
      <c r="CE258" s="700"/>
      <c r="CF258" s="700"/>
      <c r="CG258" s="700"/>
      <c r="CH258" s="700"/>
      <c r="CI258" s="700"/>
    </row>
    <row r="259" spans="1:87" s="665" customFormat="1" ht="40.35" hidden="1" customHeight="1" outlineLevel="1" collapsed="1">
      <c r="A259" s="644">
        <v>43374</v>
      </c>
      <c r="B259" s="1476">
        <v>40</v>
      </c>
      <c r="C259" s="648">
        <v>105.9</v>
      </c>
      <c r="D259" s="650">
        <v>172.39490000000001</v>
      </c>
      <c r="E259" s="651">
        <v>337.17</v>
      </c>
      <c r="F259" s="648">
        <v>140.7166</v>
      </c>
      <c r="G259" s="649">
        <v>3625</v>
      </c>
      <c r="H259" s="648">
        <v>127.66430000000001</v>
      </c>
      <c r="I259" s="649">
        <v>952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>
        <v>1097</v>
      </c>
      <c r="Q259" s="650">
        <v>140.17000000000002</v>
      </c>
      <c r="R259" s="1477" t="s">
        <v>228</v>
      </c>
      <c r="S259" s="650">
        <v>189.34</v>
      </c>
      <c r="T259" s="650">
        <v>144.12300000000002</v>
      </c>
      <c r="U259" s="650">
        <v>139.06</v>
      </c>
      <c r="V259" s="650" t="s">
        <v>292</v>
      </c>
      <c r="W259" s="650">
        <v>145.91480000000001</v>
      </c>
      <c r="X259" s="652">
        <v>47263.07</v>
      </c>
      <c r="Y259" s="650" t="s">
        <v>212</v>
      </c>
      <c r="Z259" s="650">
        <v>123.09</v>
      </c>
      <c r="AA259" s="650">
        <v>146.84</v>
      </c>
      <c r="AB259" s="650">
        <v>138.60670000000002</v>
      </c>
      <c r="AC259" s="653">
        <v>595.20500000000004</v>
      </c>
      <c r="AD259" s="650">
        <v>163</v>
      </c>
      <c r="AE259" s="650">
        <v>147.9187</v>
      </c>
      <c r="AF259" s="650">
        <v>690.36</v>
      </c>
      <c r="AG259" s="650">
        <v>155.31</v>
      </c>
      <c r="AH259" s="650">
        <v>148.42000000000002</v>
      </c>
      <c r="AI259" s="650">
        <v>163.57</v>
      </c>
      <c r="AJ259" s="650">
        <v>164.09610000000001</v>
      </c>
      <c r="AK259" s="649">
        <v>1704</v>
      </c>
      <c r="AL259" s="646"/>
      <c r="AM259" s="645">
        <v>139.69955750850994</v>
      </c>
      <c r="AN259" s="643">
        <v>-1.0833464105223345E-2</v>
      </c>
      <c r="AO259" s="646"/>
      <c r="AP259" s="648">
        <v>165.22840000000002</v>
      </c>
      <c r="AQ259" s="1340">
        <v>146.5</v>
      </c>
      <c r="AR259" s="646"/>
      <c r="AS259" s="645">
        <v>140.40984468853668</v>
      </c>
      <c r="AT259" s="643">
        <v>-1.0275342302802581E-2</v>
      </c>
      <c r="AU259" s="646"/>
      <c r="AV259" s="700"/>
      <c r="AW259" s="700"/>
      <c r="AX259" s="700"/>
      <c r="AY259" s="700"/>
      <c r="AZ259" s="700"/>
      <c r="BA259" s="700"/>
      <c r="BB259" s="700"/>
      <c r="BC259" s="700"/>
      <c r="BD259" s="700"/>
      <c r="BE259" s="700"/>
      <c r="BF259" s="700"/>
      <c r="BG259" s="700"/>
      <c r="BH259" s="700"/>
      <c r="BI259" s="700"/>
      <c r="BJ259" s="700"/>
      <c r="BK259" s="700"/>
      <c r="BL259" s="700"/>
      <c r="BM259" s="700"/>
      <c r="BN259" s="700"/>
      <c r="BO259" s="700"/>
      <c r="BP259" s="700"/>
      <c r="BQ259" s="700"/>
      <c r="BR259" s="700"/>
      <c r="BS259" s="700"/>
      <c r="BT259" s="700"/>
      <c r="BU259" s="700"/>
      <c r="BV259" s="700"/>
      <c r="BW259" s="700"/>
      <c r="BX259" s="700"/>
      <c r="BY259" s="700"/>
      <c r="BZ259" s="700"/>
      <c r="CA259" s="700"/>
      <c r="CB259" s="700"/>
      <c r="CC259" s="700"/>
      <c r="CD259" s="700"/>
      <c r="CE259" s="700"/>
      <c r="CF259" s="700"/>
      <c r="CG259" s="700"/>
      <c r="CH259" s="700"/>
      <c r="CI259" s="700"/>
    </row>
    <row r="260" spans="1:87" s="665" customFormat="1" ht="40.35" hidden="1" customHeight="1" outlineLevel="1" collapsed="1">
      <c r="A260" s="644">
        <v>43381</v>
      </c>
      <c r="B260" s="1476">
        <v>41</v>
      </c>
      <c r="C260" s="648">
        <v>105.4</v>
      </c>
      <c r="D260" s="650">
        <v>172.2824</v>
      </c>
      <c r="E260" s="651">
        <v>336.95</v>
      </c>
      <c r="F260" s="648">
        <v>140.7423</v>
      </c>
      <c r="G260" s="649">
        <v>3629</v>
      </c>
      <c r="H260" s="648">
        <v>126.9466</v>
      </c>
      <c r="I260" s="649">
        <v>947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>
        <v>1074</v>
      </c>
      <c r="Q260" s="650">
        <v>140.04</v>
      </c>
      <c r="R260" s="1477" t="s">
        <v>228</v>
      </c>
      <c r="S260" s="650">
        <v>187.67000000000002</v>
      </c>
      <c r="T260" s="650">
        <v>146.72200000000001</v>
      </c>
      <c r="U260" s="650">
        <v>138.14000000000001</v>
      </c>
      <c r="V260" s="650" t="s">
        <v>292</v>
      </c>
      <c r="W260" s="650">
        <v>146.8503</v>
      </c>
      <c r="X260" s="652">
        <v>47687.32</v>
      </c>
      <c r="Y260" s="650" t="s">
        <v>212</v>
      </c>
      <c r="Z260" s="650">
        <v>121.18</v>
      </c>
      <c r="AA260" s="650">
        <v>145.42000000000002</v>
      </c>
      <c r="AB260" s="650">
        <v>136.9932</v>
      </c>
      <c r="AC260" s="653">
        <v>589.88499999999999</v>
      </c>
      <c r="AD260" s="650">
        <v>160</v>
      </c>
      <c r="AE260" s="650">
        <v>147.6293</v>
      </c>
      <c r="AF260" s="650">
        <v>688.79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>
        <v>1705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340">
        <v>145.85</v>
      </c>
      <c r="AR260" s="646"/>
      <c r="AS260" s="645">
        <v>138.73973888616993</v>
      </c>
      <c r="AT260" s="643">
        <v>-1.1894506443415387E-2</v>
      </c>
      <c r="AU260" s="646"/>
      <c r="AV260" s="700"/>
      <c r="AW260" s="700"/>
      <c r="AX260" s="700"/>
      <c r="AY260" s="700"/>
      <c r="AZ260" s="700"/>
      <c r="BA260" s="700"/>
      <c r="BB260" s="700"/>
      <c r="BC260" s="700"/>
      <c r="BD260" s="700"/>
      <c r="BE260" s="700"/>
      <c r="BF260" s="700"/>
      <c r="BG260" s="700"/>
      <c r="BH260" s="700"/>
      <c r="BI260" s="700"/>
      <c r="BJ260" s="700"/>
      <c r="BK260" s="700"/>
      <c r="BL260" s="700"/>
      <c r="BM260" s="700"/>
      <c r="BN260" s="700"/>
      <c r="BO260" s="700"/>
      <c r="BP260" s="700"/>
      <c r="BQ260" s="700"/>
      <c r="BR260" s="700"/>
      <c r="BS260" s="700"/>
      <c r="BT260" s="700"/>
      <c r="BU260" s="700"/>
      <c r="BV260" s="700"/>
      <c r="BW260" s="700"/>
      <c r="BX260" s="700"/>
      <c r="BY260" s="700"/>
      <c r="BZ260" s="700"/>
      <c r="CA260" s="700"/>
      <c r="CB260" s="700"/>
      <c r="CC260" s="700"/>
      <c r="CD260" s="700"/>
      <c r="CE260" s="700"/>
      <c r="CF260" s="700"/>
      <c r="CG260" s="700"/>
      <c r="CH260" s="700"/>
      <c r="CI260" s="700"/>
    </row>
    <row r="261" spans="1:87" s="665" customFormat="1" ht="40.35" hidden="1" customHeight="1" outlineLevel="1" collapsed="1">
      <c r="A261" s="644">
        <v>43388</v>
      </c>
      <c r="B261" s="1476">
        <v>42</v>
      </c>
      <c r="C261" s="648">
        <v>103.10000000000001</v>
      </c>
      <c r="D261" s="650">
        <v>171.79670000000002</v>
      </c>
      <c r="E261" s="651">
        <v>336</v>
      </c>
      <c r="F261" s="648">
        <v>137.26250000000002</v>
      </c>
      <c r="G261" s="649">
        <v>3546</v>
      </c>
      <c r="H261" s="648">
        <v>126.5314</v>
      </c>
      <c r="I261" s="649">
        <v>944</v>
      </c>
      <c r="J261" s="648">
        <v>140.70000000000002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141.24450000000002</v>
      </c>
      <c r="P261" s="652">
        <v>1048</v>
      </c>
      <c r="Q261" s="650">
        <v>139.85</v>
      </c>
      <c r="R261" s="1477" t="s">
        <v>228</v>
      </c>
      <c r="S261" s="650">
        <v>187.39000000000001</v>
      </c>
      <c r="T261" s="650">
        <v>141.07300000000001</v>
      </c>
      <c r="U261" s="650">
        <v>133.80000000000001</v>
      </c>
      <c r="V261" s="650" t="s">
        <v>292</v>
      </c>
      <c r="W261" s="650">
        <v>143.20440000000002</v>
      </c>
      <c r="X261" s="652">
        <v>46255.63</v>
      </c>
      <c r="Y261" s="650" t="s">
        <v>212</v>
      </c>
      <c r="Z261" s="650">
        <v>121.2</v>
      </c>
      <c r="AA261" s="650">
        <v>141.52000000000001</v>
      </c>
      <c r="AB261" s="650">
        <v>134.02979999999999</v>
      </c>
      <c r="AC261" s="653">
        <v>575.81299999999999</v>
      </c>
      <c r="AD261" s="650">
        <v>157</v>
      </c>
      <c r="AE261" s="650">
        <v>145.5111</v>
      </c>
      <c r="AF261" s="650">
        <v>678.99</v>
      </c>
      <c r="AG261" s="650">
        <v>151.70000000000002</v>
      </c>
      <c r="AH261" s="650">
        <v>144.82</v>
      </c>
      <c r="AI261" s="650">
        <v>162.96</v>
      </c>
      <c r="AJ261" s="650">
        <v>164.78050000000002</v>
      </c>
      <c r="AK261" s="649">
        <v>1704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340">
        <v>145.4</v>
      </c>
      <c r="AR261" s="646"/>
      <c r="AS261" s="645">
        <v>137.43825630007004</v>
      </c>
      <c r="AT261" s="643">
        <v>-9.3807484182142353E-3</v>
      </c>
      <c r="AU261" s="646"/>
      <c r="AV261" s="700"/>
      <c r="AW261" s="700"/>
      <c r="AX261" s="700"/>
      <c r="AY261" s="700"/>
      <c r="AZ261" s="700"/>
      <c r="BA261" s="700"/>
      <c r="BB261" s="700"/>
      <c r="BC261" s="700"/>
      <c r="BD261" s="700"/>
      <c r="BE261" s="700"/>
      <c r="BF261" s="700"/>
      <c r="BG261" s="700"/>
      <c r="BH261" s="700"/>
      <c r="BI261" s="700"/>
      <c r="BJ261" s="700"/>
      <c r="BK261" s="700"/>
      <c r="BL261" s="700"/>
      <c r="BM261" s="700"/>
      <c r="BN261" s="700"/>
      <c r="BO261" s="700"/>
      <c r="BP261" s="700"/>
      <c r="BQ261" s="700"/>
      <c r="BR261" s="700"/>
      <c r="BS261" s="700"/>
      <c r="BT261" s="700"/>
      <c r="BU261" s="700"/>
      <c r="BV261" s="700"/>
      <c r="BW261" s="700"/>
      <c r="BX261" s="700"/>
      <c r="BY261" s="700"/>
      <c r="BZ261" s="700"/>
      <c r="CA261" s="700"/>
      <c r="CB261" s="700"/>
      <c r="CC261" s="700"/>
      <c r="CD261" s="700"/>
      <c r="CE261" s="700"/>
      <c r="CF261" s="700"/>
      <c r="CG261" s="700"/>
      <c r="CH261" s="700"/>
      <c r="CI261" s="700"/>
    </row>
    <row r="262" spans="1:87" s="665" customFormat="1" ht="40.35" hidden="1" customHeight="1" outlineLevel="1" collapsed="1">
      <c r="A262" s="644">
        <v>43395</v>
      </c>
      <c r="B262" s="1476">
        <v>43</v>
      </c>
      <c r="C262" s="648">
        <v>104</v>
      </c>
      <c r="D262" s="650">
        <v>172.18020000000001</v>
      </c>
      <c r="E262" s="651">
        <v>336.75</v>
      </c>
      <c r="F262" s="648">
        <v>136.66240000000002</v>
      </c>
      <c r="G262" s="649">
        <v>3532</v>
      </c>
      <c r="H262" s="648">
        <v>126.66590000000001</v>
      </c>
      <c r="I262" s="649">
        <v>945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>
        <v>1064</v>
      </c>
      <c r="Q262" s="650">
        <v>139.93</v>
      </c>
      <c r="R262" s="1477" t="s">
        <v>228</v>
      </c>
      <c r="S262" s="650">
        <v>184.07</v>
      </c>
      <c r="T262" s="650">
        <v>140.625</v>
      </c>
      <c r="U262" s="650">
        <v>133.97</v>
      </c>
      <c r="V262" s="650" t="s">
        <v>292</v>
      </c>
      <c r="W262" s="650">
        <v>142.23840000000001</v>
      </c>
      <c r="X262" s="652">
        <v>46025.9</v>
      </c>
      <c r="Y262" s="650" t="s">
        <v>212</v>
      </c>
      <c r="Z262" s="650">
        <v>121.21000000000001</v>
      </c>
      <c r="AA262" s="650">
        <v>140.89000000000001</v>
      </c>
      <c r="AB262" s="650">
        <v>131.33590000000001</v>
      </c>
      <c r="AC262" s="653">
        <v>565.46300000000008</v>
      </c>
      <c r="AD262" s="650">
        <v>154</v>
      </c>
      <c r="AE262" s="650">
        <v>144.15860000000001</v>
      </c>
      <c r="AF262" s="650">
        <v>672.30000000000007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>
        <v>1700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340">
        <v>145.63</v>
      </c>
      <c r="AR262" s="646"/>
      <c r="AS262" s="645">
        <v>136.44089264020624</v>
      </c>
      <c r="AT262" s="643">
        <v>-7.2568125259552252E-3</v>
      </c>
      <c r="AU262" s="646"/>
      <c r="AV262" s="700"/>
      <c r="AW262" s="700"/>
      <c r="AX262" s="700"/>
      <c r="AY262" s="700"/>
      <c r="AZ262" s="700"/>
      <c r="BA262" s="700"/>
      <c r="BB262" s="700"/>
      <c r="BC262" s="700"/>
      <c r="BD262" s="700"/>
      <c r="BE262" s="700"/>
      <c r="BF262" s="700"/>
      <c r="BG262" s="700"/>
      <c r="BH262" s="700"/>
      <c r="BI262" s="700"/>
      <c r="BJ262" s="700"/>
      <c r="BK262" s="700"/>
      <c r="BL262" s="700"/>
      <c r="BM262" s="700"/>
      <c r="BN262" s="700"/>
      <c r="BO262" s="700"/>
      <c r="BP262" s="700"/>
      <c r="BQ262" s="700"/>
      <c r="BR262" s="700"/>
      <c r="BS262" s="700"/>
      <c r="BT262" s="700"/>
      <c r="BU262" s="700"/>
      <c r="BV262" s="700"/>
      <c r="BW262" s="700"/>
      <c r="BX262" s="700"/>
      <c r="BY262" s="700"/>
      <c r="BZ262" s="700"/>
      <c r="CA262" s="700"/>
      <c r="CB262" s="700"/>
      <c r="CC262" s="700"/>
      <c r="CD262" s="700"/>
      <c r="CE262" s="700"/>
      <c r="CF262" s="700"/>
      <c r="CG262" s="700"/>
      <c r="CH262" s="700"/>
      <c r="CI262" s="700"/>
    </row>
    <row r="263" spans="1:87" s="665" customFormat="1" ht="40.35" hidden="1" customHeight="1" outlineLevel="1" collapsed="1">
      <c r="A263" s="644">
        <v>43402</v>
      </c>
      <c r="B263" s="1476">
        <v>44</v>
      </c>
      <c r="C263" s="648">
        <v>103.3</v>
      </c>
      <c r="D263" s="650">
        <v>173.58110000000002</v>
      </c>
      <c r="E263" s="651">
        <v>339.49</v>
      </c>
      <c r="F263" s="648">
        <v>136.29080000000002</v>
      </c>
      <c r="G263" s="649">
        <v>3523</v>
      </c>
      <c r="H263" s="648">
        <v>126.25920000000001</v>
      </c>
      <c r="I263" s="649">
        <v>942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>
        <v>1069</v>
      </c>
      <c r="Q263" s="650">
        <v>139.67000000000002</v>
      </c>
      <c r="R263" s="1477" t="s">
        <v>228</v>
      </c>
      <c r="S263" s="650">
        <v>174.65</v>
      </c>
      <c r="T263" s="650">
        <v>141.714</v>
      </c>
      <c r="U263" s="650">
        <v>130.69</v>
      </c>
      <c r="V263" s="650" t="s">
        <v>292</v>
      </c>
      <c r="W263" s="650">
        <v>142.05090000000001</v>
      </c>
      <c r="X263" s="652">
        <v>45964.840000000004</v>
      </c>
      <c r="Y263" s="1477" t="s">
        <v>228</v>
      </c>
      <c r="Z263" s="650">
        <v>121.18</v>
      </c>
      <c r="AA263" s="650">
        <v>140.72999999999999</v>
      </c>
      <c r="AB263" s="650">
        <v>129.97</v>
      </c>
      <c r="AC263" s="653">
        <v>562.08500000000004</v>
      </c>
      <c r="AD263" s="650">
        <v>152</v>
      </c>
      <c r="AE263" s="650">
        <v>143.54900000000001</v>
      </c>
      <c r="AF263" s="650">
        <v>669.41</v>
      </c>
      <c r="AG263" s="650">
        <v>151.76</v>
      </c>
      <c r="AH263" s="650">
        <v>143.70000000000002</v>
      </c>
      <c r="AI263" s="650">
        <v>164.21</v>
      </c>
      <c r="AJ263" s="650">
        <v>164.2056</v>
      </c>
      <c r="AK263" s="649">
        <v>1702</v>
      </c>
      <c r="AL263" s="646"/>
      <c r="AM263" s="645">
        <v>135.10972513436417</v>
      </c>
      <c r="AN263" s="643">
        <v>-3.8362728189724749E-3</v>
      </c>
      <c r="AO263" s="646"/>
      <c r="AP263" s="648">
        <v>163.31400000000002</v>
      </c>
      <c r="AQ263" s="1340">
        <v>144.51</v>
      </c>
      <c r="AR263" s="646"/>
      <c r="AS263" s="645">
        <v>135.89457249887468</v>
      </c>
      <c r="AT263" s="643">
        <v>-4.0040792079263365E-3</v>
      </c>
      <c r="AU263" s="646"/>
      <c r="AV263" s="700"/>
      <c r="AW263" s="700"/>
      <c r="AX263" s="700"/>
      <c r="AY263" s="700"/>
      <c r="AZ263" s="700"/>
      <c r="BA263" s="700"/>
      <c r="BB263" s="700"/>
      <c r="BC263" s="700"/>
      <c r="BD263" s="700"/>
      <c r="BE263" s="700"/>
      <c r="BF263" s="700"/>
      <c r="BG263" s="700"/>
      <c r="BH263" s="700"/>
      <c r="BI263" s="700"/>
      <c r="BJ263" s="700"/>
      <c r="BK263" s="700"/>
      <c r="BL263" s="700"/>
      <c r="BM263" s="700"/>
      <c r="BN263" s="700"/>
      <c r="BO263" s="700"/>
      <c r="BP263" s="700"/>
      <c r="BQ263" s="700"/>
      <c r="BR263" s="700"/>
      <c r="BS263" s="700"/>
      <c r="BT263" s="700"/>
      <c r="BU263" s="700"/>
      <c r="BV263" s="700"/>
      <c r="BW263" s="700"/>
      <c r="BX263" s="700"/>
      <c r="BY263" s="700"/>
      <c r="BZ263" s="700"/>
      <c r="CA263" s="700"/>
      <c r="CB263" s="700"/>
      <c r="CC263" s="700"/>
      <c r="CD263" s="700"/>
      <c r="CE263" s="700"/>
      <c r="CF263" s="700"/>
      <c r="CG263" s="700"/>
      <c r="CH263" s="700"/>
      <c r="CI263" s="700"/>
    </row>
    <row r="264" spans="1:87" s="665" customFormat="1" ht="40.35" hidden="1" customHeight="1" outlineLevel="1" collapsed="1">
      <c r="A264" s="644">
        <v>43409</v>
      </c>
      <c r="B264" s="1476">
        <v>45</v>
      </c>
      <c r="C264" s="648">
        <v>103.60000000000001</v>
      </c>
      <c r="D264" s="650">
        <v>174.38900000000001</v>
      </c>
      <c r="E264" s="651">
        <v>341.07</v>
      </c>
      <c r="F264" s="648">
        <v>136.36660000000001</v>
      </c>
      <c r="G264" s="649">
        <v>3528</v>
      </c>
      <c r="H264" s="648">
        <v>126.14540000000001</v>
      </c>
      <c r="I264" s="649">
        <v>941</v>
      </c>
      <c r="J264" s="648">
        <v>140.45000000000002</v>
      </c>
      <c r="K264" s="648">
        <v>144.22999999999999</v>
      </c>
      <c r="L264" s="647">
        <v>173.64000000000001</v>
      </c>
      <c r="M264" s="648">
        <v>129.01</v>
      </c>
      <c r="N264" s="648">
        <v>129</v>
      </c>
      <c r="O264" s="650">
        <v>142.71380000000002</v>
      </c>
      <c r="P264" s="652">
        <v>1061</v>
      </c>
      <c r="Q264" s="650">
        <v>139</v>
      </c>
      <c r="R264" s="1477" t="s">
        <v>228</v>
      </c>
      <c r="S264" s="650">
        <v>175.93</v>
      </c>
      <c r="T264" s="650">
        <v>141.554</v>
      </c>
      <c r="U264" s="650">
        <v>131.26</v>
      </c>
      <c r="V264" s="650" t="s">
        <v>292</v>
      </c>
      <c r="W264" s="650">
        <v>142.8184</v>
      </c>
      <c r="X264" s="652">
        <v>45945.51</v>
      </c>
      <c r="Y264" s="1477" t="s">
        <v>228</v>
      </c>
      <c r="Z264" s="650">
        <v>121.19</v>
      </c>
      <c r="AA264" s="650">
        <v>141.18</v>
      </c>
      <c r="AB264" s="650">
        <v>130.1301</v>
      </c>
      <c r="AC264" s="653">
        <v>559.61700000000008</v>
      </c>
      <c r="AD264" s="650">
        <v>151</v>
      </c>
      <c r="AE264" s="650">
        <v>142.7165</v>
      </c>
      <c r="AF264" s="650">
        <v>665.12</v>
      </c>
      <c r="AG264" s="650">
        <v>150.96</v>
      </c>
      <c r="AH264" s="650">
        <v>143.79</v>
      </c>
      <c r="AI264" s="650">
        <v>164.70000000000002</v>
      </c>
      <c r="AJ264" s="650">
        <v>165.53440000000001</v>
      </c>
      <c r="AK264" s="649">
        <v>1705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340">
        <v>145.03</v>
      </c>
      <c r="AR264" s="646"/>
      <c r="AS264" s="645">
        <v>135.79759686926201</v>
      </c>
      <c r="AT264" s="643">
        <v>-7.1360929159602904E-4</v>
      </c>
      <c r="AU264" s="646"/>
      <c r="AV264" s="700"/>
      <c r="AW264" s="700"/>
      <c r="AX264" s="700"/>
      <c r="AY264" s="700"/>
      <c r="AZ264" s="700"/>
      <c r="BA264" s="700"/>
      <c r="BB264" s="700"/>
      <c r="BC264" s="700"/>
      <c r="BD264" s="700"/>
      <c r="BE264" s="700"/>
      <c r="BF264" s="700"/>
      <c r="BG264" s="700"/>
      <c r="BH264" s="700"/>
      <c r="BI264" s="700"/>
      <c r="BJ264" s="700"/>
      <c r="BK264" s="700"/>
      <c r="BL264" s="700"/>
      <c r="BM264" s="700"/>
      <c r="BN264" s="700"/>
      <c r="BO264" s="700"/>
      <c r="BP264" s="700"/>
      <c r="BQ264" s="700"/>
      <c r="BR264" s="700"/>
      <c r="BS264" s="700"/>
      <c r="BT264" s="700"/>
      <c r="BU264" s="700"/>
      <c r="BV264" s="700"/>
      <c r="BW264" s="700"/>
      <c r="BX264" s="700"/>
      <c r="BY264" s="700"/>
      <c r="BZ264" s="700"/>
      <c r="CA264" s="700"/>
      <c r="CB264" s="700"/>
      <c r="CC264" s="700"/>
      <c r="CD264" s="700"/>
      <c r="CE264" s="700"/>
      <c r="CF264" s="700"/>
      <c r="CG264" s="700"/>
      <c r="CH264" s="700"/>
      <c r="CI264" s="700"/>
    </row>
    <row r="265" spans="1:87" s="665" customFormat="1" ht="40.35" hidden="1" customHeight="1" outlineLevel="1" collapsed="1">
      <c r="A265" s="644">
        <v>43416</v>
      </c>
      <c r="B265" s="1476">
        <v>46</v>
      </c>
      <c r="C265" s="648">
        <v>103.60000000000001</v>
      </c>
      <c r="D265" s="650">
        <v>174.94120000000001</v>
      </c>
      <c r="E265" s="651">
        <v>342.15000000000003</v>
      </c>
      <c r="F265" s="648">
        <v>135.63589999999999</v>
      </c>
      <c r="G265" s="649">
        <v>3522</v>
      </c>
      <c r="H265" s="648">
        <v>126.2534</v>
      </c>
      <c r="I265" s="649">
        <v>942</v>
      </c>
      <c r="J265" s="648">
        <v>140.25</v>
      </c>
      <c r="K265" s="648">
        <v>144.49</v>
      </c>
      <c r="L265" s="647">
        <v>173.64000000000001</v>
      </c>
      <c r="M265" s="648">
        <v>128.32</v>
      </c>
      <c r="N265" s="648">
        <v>129</v>
      </c>
      <c r="O265" s="650">
        <v>141.38200000000001</v>
      </c>
      <c r="P265" s="652">
        <v>1050</v>
      </c>
      <c r="Q265" s="650">
        <v>137.54</v>
      </c>
      <c r="R265" s="1477" t="s">
        <v>228</v>
      </c>
      <c r="S265" s="650">
        <v>177</v>
      </c>
      <c r="T265" s="650">
        <v>140.69900000000001</v>
      </c>
      <c r="U265" s="650">
        <v>129.74</v>
      </c>
      <c r="V265" s="650" t="s">
        <v>292</v>
      </c>
      <c r="W265" s="650">
        <v>142.53470000000002</v>
      </c>
      <c r="X265" s="652">
        <v>45905.33</v>
      </c>
      <c r="Y265" s="1477" t="s">
        <v>228</v>
      </c>
      <c r="Z265" s="650">
        <v>121.2</v>
      </c>
      <c r="AA265" s="650">
        <v>140.88</v>
      </c>
      <c r="AB265" s="650">
        <v>130.5814</v>
      </c>
      <c r="AC265" s="653">
        <v>561.48500000000001</v>
      </c>
      <c r="AD265" s="650">
        <v>151</v>
      </c>
      <c r="AE265" s="650">
        <v>141.75740000000002</v>
      </c>
      <c r="AF265" s="650">
        <v>660.80000000000007</v>
      </c>
      <c r="AG265" s="650">
        <v>150.24</v>
      </c>
      <c r="AH265" s="650">
        <v>141.92000000000002</v>
      </c>
      <c r="AI265" s="650">
        <v>164.12</v>
      </c>
      <c r="AJ265" s="650">
        <v>166.19900000000001</v>
      </c>
      <c r="AK265" s="649">
        <v>1705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340">
        <v>143.96</v>
      </c>
      <c r="AR265" s="646"/>
      <c r="AS265" s="645">
        <v>135.62359241686423</v>
      </c>
      <c r="AT265" s="643">
        <v>-1.2813514849258079E-3</v>
      </c>
      <c r="AU265" s="646"/>
      <c r="AV265" s="700"/>
      <c r="AW265" s="700"/>
      <c r="AX265" s="700"/>
      <c r="AY265" s="700"/>
      <c r="AZ265" s="700"/>
      <c r="BA265" s="700"/>
      <c r="BB265" s="700"/>
      <c r="BC265" s="700"/>
      <c r="BD265" s="700"/>
      <c r="BE265" s="700"/>
      <c r="BF265" s="700"/>
      <c r="BG265" s="700"/>
      <c r="BH265" s="700"/>
      <c r="BI265" s="700"/>
      <c r="BJ265" s="700"/>
      <c r="BK265" s="700"/>
      <c r="BL265" s="700"/>
      <c r="BM265" s="700"/>
      <c r="BN265" s="700"/>
      <c r="BO265" s="700"/>
      <c r="BP265" s="700"/>
      <c r="BQ265" s="700"/>
      <c r="BR265" s="700"/>
      <c r="BS265" s="700"/>
      <c r="BT265" s="700"/>
      <c r="BU265" s="700"/>
      <c r="BV265" s="700"/>
      <c r="BW265" s="700"/>
      <c r="BX265" s="700"/>
      <c r="BY265" s="700"/>
      <c r="BZ265" s="700"/>
      <c r="CA265" s="700"/>
      <c r="CB265" s="700"/>
      <c r="CC265" s="700"/>
      <c r="CD265" s="700"/>
      <c r="CE265" s="700"/>
      <c r="CF265" s="700"/>
      <c r="CG265" s="700"/>
      <c r="CH265" s="700"/>
      <c r="CI265" s="700"/>
    </row>
    <row r="266" spans="1:87" s="665" customFormat="1" ht="40.35" hidden="1" customHeight="1" outlineLevel="1" collapsed="1">
      <c r="A266" s="644">
        <v>43423</v>
      </c>
      <c r="B266" s="1476">
        <v>47</v>
      </c>
      <c r="C266" s="648">
        <v>105.7</v>
      </c>
      <c r="D266" s="650">
        <v>175.43200000000002</v>
      </c>
      <c r="E266" s="651">
        <v>343.11</v>
      </c>
      <c r="F266" s="648">
        <v>135.93690000000001</v>
      </c>
      <c r="G266" s="649">
        <v>3533</v>
      </c>
      <c r="H266" s="648">
        <v>128.25</v>
      </c>
      <c r="I266" s="649">
        <v>957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>
        <v>1078</v>
      </c>
      <c r="Q266" s="650">
        <v>137.96</v>
      </c>
      <c r="R266" s="1477" t="s">
        <v>228</v>
      </c>
      <c r="S266" s="650">
        <v>174.83</v>
      </c>
      <c r="T266" s="650">
        <v>138.54400000000001</v>
      </c>
      <c r="U266" s="650">
        <v>129.12</v>
      </c>
      <c r="V266" s="650" t="s">
        <v>292</v>
      </c>
      <c r="W266" s="650">
        <v>142.3878</v>
      </c>
      <c r="X266" s="652">
        <v>45809.01</v>
      </c>
      <c r="Y266" s="1477" t="s">
        <v>228</v>
      </c>
      <c r="Z266" s="650">
        <v>121.2</v>
      </c>
      <c r="AA266" s="650">
        <v>141.07</v>
      </c>
      <c r="AB266" s="650">
        <v>129.94210000000001</v>
      </c>
      <c r="AC266" s="653">
        <v>559.71800000000007</v>
      </c>
      <c r="AD266" s="650">
        <v>151</v>
      </c>
      <c r="AE266" s="650">
        <v>141.33369999999999</v>
      </c>
      <c r="AF266" s="650">
        <v>658.95</v>
      </c>
      <c r="AG266" s="650">
        <v>151.22999999999999</v>
      </c>
      <c r="AH266" s="650">
        <v>143</v>
      </c>
      <c r="AI266" s="650">
        <v>163.42000000000002</v>
      </c>
      <c r="AJ266" s="650">
        <v>165.96100000000001</v>
      </c>
      <c r="AK266" s="649">
        <v>1709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340">
        <v>144.18</v>
      </c>
      <c r="AR266" s="646"/>
      <c r="AS266" s="645">
        <v>135.70955804039795</v>
      </c>
      <c r="AT266" s="643">
        <v>6.3385449391062387E-4</v>
      </c>
      <c r="AU266" s="646"/>
      <c r="AV266" s="700"/>
      <c r="AW266" s="700"/>
      <c r="AX266" s="700"/>
      <c r="AY266" s="700"/>
      <c r="AZ266" s="700"/>
      <c r="BA266" s="700"/>
      <c r="BB266" s="700"/>
      <c r="BC266" s="700"/>
      <c r="BD266" s="700"/>
      <c r="BE266" s="700"/>
      <c r="BF266" s="700"/>
      <c r="BG266" s="700"/>
      <c r="BH266" s="700"/>
      <c r="BI266" s="700"/>
      <c r="BJ266" s="700"/>
      <c r="BK266" s="700"/>
      <c r="BL266" s="700"/>
      <c r="BM266" s="700"/>
      <c r="BN266" s="700"/>
      <c r="BO266" s="700"/>
      <c r="BP266" s="700"/>
      <c r="BQ266" s="700"/>
      <c r="BR266" s="700"/>
      <c r="BS266" s="700"/>
      <c r="BT266" s="700"/>
      <c r="BU266" s="700"/>
      <c r="BV266" s="700"/>
      <c r="BW266" s="700"/>
      <c r="BX266" s="700"/>
      <c r="BY266" s="700"/>
      <c r="BZ266" s="700"/>
      <c r="CA266" s="700"/>
      <c r="CB266" s="700"/>
      <c r="CC266" s="700"/>
      <c r="CD266" s="700"/>
      <c r="CE266" s="700"/>
      <c r="CF266" s="700"/>
      <c r="CG266" s="700"/>
      <c r="CH266" s="700"/>
      <c r="CI266" s="700"/>
    </row>
    <row r="267" spans="1:87" s="665" customFormat="1" ht="40.35" hidden="1" customHeight="1" outlineLevel="1" collapsed="1">
      <c r="A267" s="644">
        <v>43430</v>
      </c>
      <c r="B267" s="1476">
        <v>48</v>
      </c>
      <c r="C267" s="648">
        <v>105.8</v>
      </c>
      <c r="D267" s="650">
        <v>174.31740000000002</v>
      </c>
      <c r="E267" s="651">
        <v>340.93</v>
      </c>
      <c r="F267" s="648">
        <v>135.99270000000001</v>
      </c>
      <c r="G267" s="649">
        <v>3528</v>
      </c>
      <c r="H267" s="648">
        <v>128.65450000000001</v>
      </c>
      <c r="I267" s="649">
        <v>960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144.08870000000002</v>
      </c>
      <c r="P267" s="652">
        <v>1069</v>
      </c>
      <c r="Q267" s="650">
        <v>138.24</v>
      </c>
      <c r="R267" s="1477" t="s">
        <v>228</v>
      </c>
      <c r="S267" s="650">
        <v>163.83000000000001</v>
      </c>
      <c r="T267" s="650">
        <v>134.279</v>
      </c>
      <c r="U267" s="650">
        <v>127.02</v>
      </c>
      <c r="V267" s="650" t="s">
        <v>292</v>
      </c>
      <c r="W267" s="650">
        <v>141.74209999999999</v>
      </c>
      <c r="X267" s="652">
        <v>45843.86</v>
      </c>
      <c r="Y267" s="1477" t="s">
        <v>228</v>
      </c>
      <c r="Z267" s="650">
        <v>121.2</v>
      </c>
      <c r="AA267" s="650">
        <v>140.86000000000001</v>
      </c>
      <c r="AB267" s="650">
        <v>129.75579999999999</v>
      </c>
      <c r="AC267" s="653">
        <v>556.91200000000003</v>
      </c>
      <c r="AD267" s="650">
        <v>151</v>
      </c>
      <c r="AE267" s="650">
        <v>143.2782</v>
      </c>
      <c r="AF267" s="650">
        <v>667.4</v>
      </c>
      <c r="AG267" s="650">
        <v>149.9</v>
      </c>
      <c r="AH267" s="650">
        <v>142.4</v>
      </c>
      <c r="AI267" s="650">
        <v>164.18</v>
      </c>
      <c r="AJ267" s="650">
        <v>166.72220000000002</v>
      </c>
      <c r="AK267" s="649">
        <v>1717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340">
        <v>143.72999999999999</v>
      </c>
      <c r="AR267" s="646"/>
      <c r="AS267" s="645">
        <v>135.56744173707682</v>
      </c>
      <c r="AT267" s="643">
        <v>-1.04720924136259E-3</v>
      </c>
      <c r="AU267" s="646"/>
      <c r="AV267" s="700"/>
      <c r="AW267" s="700"/>
      <c r="AX267" s="700"/>
      <c r="AY267" s="700"/>
      <c r="AZ267" s="700"/>
      <c r="BA267" s="700"/>
      <c r="BB267" s="700"/>
      <c r="BC267" s="700"/>
      <c r="BD267" s="700"/>
      <c r="BE267" s="700"/>
      <c r="BF267" s="700"/>
      <c r="BG267" s="700"/>
      <c r="BH267" s="700"/>
      <c r="BI267" s="700"/>
      <c r="BJ267" s="700"/>
      <c r="BK267" s="700"/>
      <c r="BL267" s="700"/>
      <c r="BM267" s="700"/>
      <c r="BN267" s="700"/>
      <c r="BO267" s="700"/>
      <c r="BP267" s="700"/>
      <c r="BQ267" s="700"/>
      <c r="BR267" s="700"/>
      <c r="BS267" s="700"/>
      <c r="BT267" s="700"/>
      <c r="BU267" s="700"/>
      <c r="BV267" s="700"/>
      <c r="BW267" s="700"/>
      <c r="BX267" s="700"/>
      <c r="BY267" s="700"/>
      <c r="BZ267" s="700"/>
      <c r="CA267" s="700"/>
      <c r="CB267" s="700"/>
      <c r="CC267" s="700"/>
      <c r="CD267" s="700"/>
      <c r="CE267" s="700"/>
      <c r="CF267" s="700"/>
      <c r="CG267" s="700"/>
      <c r="CH267" s="700"/>
      <c r="CI267" s="700"/>
    </row>
    <row r="268" spans="1:87" s="665" customFormat="1" ht="40.35" hidden="1" customHeight="1" outlineLevel="1" collapsed="1">
      <c r="A268" s="644">
        <v>43437</v>
      </c>
      <c r="B268" s="1476">
        <v>49</v>
      </c>
      <c r="C268" s="648">
        <v>105.60000000000001</v>
      </c>
      <c r="D268" s="650">
        <v>175.66720000000001</v>
      </c>
      <c r="E268" s="651">
        <v>343.57</v>
      </c>
      <c r="F268" s="648">
        <v>136.36440000000002</v>
      </c>
      <c r="G268" s="649">
        <v>3531</v>
      </c>
      <c r="H268" s="648">
        <v>129.70480000000001</v>
      </c>
      <c r="I268" s="649">
        <v>968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>
        <v>1061</v>
      </c>
      <c r="Q268" s="650">
        <v>139.25</v>
      </c>
      <c r="R268" s="1477" t="s">
        <v>228</v>
      </c>
      <c r="S268" s="650">
        <v>162.02000000000001</v>
      </c>
      <c r="T268" s="650">
        <v>134.61600000000001</v>
      </c>
      <c r="U268" s="650">
        <v>126.51</v>
      </c>
      <c r="V268" s="650" t="s">
        <v>292</v>
      </c>
      <c r="W268" s="650">
        <v>142.81620000000001</v>
      </c>
      <c r="X268" s="652">
        <v>46187.17</v>
      </c>
      <c r="Y268" s="1477" t="s">
        <v>228</v>
      </c>
      <c r="Z268" s="650">
        <v>121.21000000000001</v>
      </c>
      <c r="AA268" s="650">
        <v>141.28</v>
      </c>
      <c r="AB268" s="650">
        <v>128.81270000000001</v>
      </c>
      <c r="AC268" s="653">
        <v>552.10800000000006</v>
      </c>
      <c r="AD268" s="650">
        <v>151</v>
      </c>
      <c r="AE268" s="650">
        <v>146.2835</v>
      </c>
      <c r="AF268" s="650">
        <v>680.63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>
        <v>1700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340">
        <v>143.11000000000001</v>
      </c>
      <c r="AR268" s="646"/>
      <c r="AS268" s="645">
        <v>135.57572829741304</v>
      </c>
      <c r="AT268" s="643">
        <v>6.1125003393502908E-5</v>
      </c>
      <c r="AU268" s="646"/>
      <c r="AV268" s="700"/>
      <c r="AW268" s="700"/>
      <c r="AX268" s="700"/>
      <c r="AY268" s="700"/>
      <c r="AZ268" s="700"/>
      <c r="BA268" s="700"/>
      <c r="BB268" s="700"/>
      <c r="BC268" s="700"/>
      <c r="BD268" s="700"/>
      <c r="BE268" s="700"/>
      <c r="BF268" s="700"/>
      <c r="BG268" s="700"/>
      <c r="BH268" s="700"/>
      <c r="BI268" s="700"/>
      <c r="BJ268" s="700"/>
      <c r="BK268" s="700"/>
      <c r="BL268" s="700"/>
      <c r="BM268" s="700"/>
      <c r="BN268" s="700"/>
      <c r="BO268" s="700"/>
      <c r="BP268" s="700"/>
      <c r="BQ268" s="700"/>
      <c r="BR268" s="700"/>
      <c r="BS268" s="700"/>
      <c r="BT268" s="700"/>
      <c r="BU268" s="700"/>
      <c r="BV268" s="700"/>
      <c r="BW268" s="700"/>
      <c r="BX268" s="700"/>
      <c r="BY268" s="700"/>
      <c r="BZ268" s="700"/>
      <c r="CA268" s="700"/>
      <c r="CB268" s="700"/>
      <c r="CC268" s="700"/>
      <c r="CD268" s="700"/>
      <c r="CE268" s="700"/>
      <c r="CF268" s="700"/>
      <c r="CG268" s="700"/>
      <c r="CH268" s="700"/>
      <c r="CI268" s="700"/>
    </row>
    <row r="269" spans="1:87" s="665" customFormat="1" ht="40.35" hidden="1" customHeight="1" outlineLevel="1" collapsed="1">
      <c r="A269" s="644">
        <v>43444</v>
      </c>
      <c r="B269" s="1476">
        <v>50</v>
      </c>
      <c r="C269" s="648">
        <v>105.7</v>
      </c>
      <c r="D269" s="650">
        <v>168.36590000000001</v>
      </c>
      <c r="E269" s="651">
        <v>329.29</v>
      </c>
      <c r="F269" s="648">
        <v>136.86860000000001</v>
      </c>
      <c r="G269" s="649">
        <v>3536</v>
      </c>
      <c r="H269" s="648">
        <v>132.62620000000001</v>
      </c>
      <c r="I269" s="649">
        <v>990</v>
      </c>
      <c r="J269" s="648">
        <v>140.47</v>
      </c>
      <c r="K269" s="648">
        <v>146.45000000000002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>
        <v>1068</v>
      </c>
      <c r="Q269" s="650">
        <v>138.89000000000001</v>
      </c>
      <c r="R269" s="1477" t="s">
        <v>228</v>
      </c>
      <c r="S269" s="650">
        <v>162.31</v>
      </c>
      <c r="T269" s="650">
        <v>129.405</v>
      </c>
      <c r="U269" s="650">
        <v>123.69</v>
      </c>
      <c r="V269" s="650" t="s">
        <v>292</v>
      </c>
      <c r="W269" s="650">
        <v>143.5513</v>
      </c>
      <c r="X269" s="652">
        <v>46438.44</v>
      </c>
      <c r="Y269" s="1477" t="s">
        <v>228</v>
      </c>
      <c r="Z269" s="650">
        <v>121.19</v>
      </c>
      <c r="AA269" s="650">
        <v>141.29</v>
      </c>
      <c r="AB269" s="650">
        <v>127.8322</v>
      </c>
      <c r="AC269" s="653">
        <v>549.05399999999997</v>
      </c>
      <c r="AD269" s="650">
        <v>151</v>
      </c>
      <c r="AE269" s="650">
        <v>150.0307</v>
      </c>
      <c r="AF269" s="650">
        <v>698.17</v>
      </c>
      <c r="AG269" s="650">
        <v>150.77000000000001</v>
      </c>
      <c r="AH269" s="650">
        <v>143.74</v>
      </c>
      <c r="AI269" s="650">
        <v>162.20000000000002</v>
      </c>
      <c r="AJ269" s="650">
        <v>167.328</v>
      </c>
      <c r="AK269" s="649">
        <v>1723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340">
        <v>142.95000000000002</v>
      </c>
      <c r="AR269" s="646"/>
      <c r="AS269" s="645">
        <v>135.81732992424028</v>
      </c>
      <c r="AT269" s="643">
        <v>1.7820418880378774E-3</v>
      </c>
      <c r="AU269" s="646"/>
      <c r="AV269" s="700"/>
      <c r="AW269" s="700"/>
      <c r="AX269" s="700"/>
      <c r="AY269" s="700"/>
      <c r="AZ269" s="700"/>
      <c r="BA269" s="700"/>
      <c r="BB269" s="700"/>
      <c r="BC269" s="700"/>
      <c r="BD269" s="700"/>
      <c r="BE269" s="700"/>
      <c r="BF269" s="700"/>
      <c r="BG269" s="700"/>
      <c r="BH269" s="700"/>
      <c r="BI269" s="700"/>
      <c r="BJ269" s="700"/>
      <c r="BK269" s="700"/>
      <c r="BL269" s="700"/>
      <c r="BM269" s="700"/>
      <c r="BN269" s="700"/>
      <c r="BO269" s="700"/>
      <c r="BP269" s="700"/>
      <c r="BQ269" s="700"/>
      <c r="BR269" s="700"/>
      <c r="BS269" s="700"/>
      <c r="BT269" s="700"/>
      <c r="BU269" s="700"/>
      <c r="BV269" s="700"/>
      <c r="BW269" s="700"/>
      <c r="BX269" s="700"/>
      <c r="BY269" s="700"/>
      <c r="BZ269" s="700"/>
      <c r="CA269" s="700"/>
      <c r="CB269" s="700"/>
      <c r="CC269" s="700"/>
      <c r="CD269" s="700"/>
      <c r="CE269" s="700"/>
      <c r="CF269" s="700"/>
      <c r="CG269" s="700"/>
      <c r="CH269" s="700"/>
      <c r="CI269" s="700"/>
    </row>
    <row r="270" spans="1:87" s="665" customFormat="1" ht="40.35" hidden="1" customHeight="1" outlineLevel="1" collapsed="1">
      <c r="A270" s="644">
        <v>43451</v>
      </c>
      <c r="B270" s="1476">
        <v>51</v>
      </c>
      <c r="C270" s="648">
        <v>105.9</v>
      </c>
      <c r="D270" s="650">
        <v>166.5763</v>
      </c>
      <c r="E270" s="651">
        <v>325.79000000000002</v>
      </c>
      <c r="F270" s="648">
        <v>136.25310000000002</v>
      </c>
      <c r="G270" s="649">
        <v>3515</v>
      </c>
      <c r="H270" s="648">
        <v>131.11320000000001</v>
      </c>
      <c r="I270" s="649">
        <v>979</v>
      </c>
      <c r="J270" s="648">
        <v>140.16</v>
      </c>
      <c r="K270" s="648" t="s">
        <v>212</v>
      </c>
      <c r="L270" s="647">
        <v>177.36</v>
      </c>
      <c r="M270" s="648">
        <v>127.64</v>
      </c>
      <c r="N270" s="648">
        <v>129</v>
      </c>
      <c r="O270" s="650">
        <v>143.54330000000002</v>
      </c>
      <c r="P270" s="652">
        <v>1064</v>
      </c>
      <c r="Q270" s="650">
        <v>138.62</v>
      </c>
      <c r="R270" s="1477" t="s">
        <v>228</v>
      </c>
      <c r="S270" s="650" t="s">
        <v>212</v>
      </c>
      <c r="T270" s="650">
        <v>128.58100000000002</v>
      </c>
      <c r="U270" s="650">
        <v>125.12</v>
      </c>
      <c r="V270" s="650" t="s">
        <v>292</v>
      </c>
      <c r="W270" s="650">
        <v>144.53380000000001</v>
      </c>
      <c r="X270" s="652">
        <v>46643.74</v>
      </c>
      <c r="Y270" s="1477" t="s">
        <v>228</v>
      </c>
      <c r="Z270" s="650">
        <v>122.52</v>
      </c>
      <c r="AA270" s="650">
        <v>140.97999999999999</v>
      </c>
      <c r="AB270" s="650">
        <v>128.4554</v>
      </c>
      <c r="AC270" s="653">
        <v>550.64800000000002</v>
      </c>
      <c r="AD270" s="650">
        <v>150</v>
      </c>
      <c r="AE270" s="650">
        <v>152.02450000000002</v>
      </c>
      <c r="AF270" s="650">
        <v>707.09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>
        <v>1735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340">
        <v>142.72</v>
      </c>
      <c r="AR270" s="646"/>
      <c r="AS270" s="645">
        <v>135.76692145957156</v>
      </c>
      <c r="AT270" s="643">
        <v>-3.7114898884282876E-4</v>
      </c>
      <c r="AU270" s="646"/>
      <c r="AV270" s="700"/>
      <c r="AW270" s="700"/>
      <c r="AX270" s="700"/>
      <c r="AY270" s="700"/>
      <c r="AZ270" s="700"/>
      <c r="BA270" s="700"/>
      <c r="BB270" s="700"/>
      <c r="BC270" s="700"/>
      <c r="BD270" s="700"/>
      <c r="BE270" s="700"/>
      <c r="BF270" s="700"/>
      <c r="BG270" s="700"/>
      <c r="BH270" s="700"/>
      <c r="BI270" s="700"/>
      <c r="BJ270" s="700"/>
      <c r="BK270" s="700"/>
      <c r="BL270" s="700"/>
      <c r="BM270" s="700"/>
      <c r="BN270" s="700"/>
      <c r="BO270" s="700"/>
      <c r="BP270" s="700"/>
      <c r="BQ270" s="700"/>
      <c r="BR270" s="700"/>
      <c r="BS270" s="700"/>
      <c r="BT270" s="700"/>
      <c r="BU270" s="700"/>
      <c r="BV270" s="700"/>
      <c r="BW270" s="700"/>
      <c r="BX270" s="700"/>
      <c r="BY270" s="700"/>
      <c r="BZ270" s="700"/>
      <c r="CA270" s="700"/>
      <c r="CB270" s="700"/>
      <c r="CC270" s="700"/>
      <c r="CD270" s="700"/>
      <c r="CE270" s="700"/>
      <c r="CF270" s="700"/>
      <c r="CG270" s="700"/>
      <c r="CH270" s="700"/>
      <c r="CI270" s="700"/>
    </row>
    <row r="271" spans="1:87" s="665" customFormat="1" ht="40.35" hidden="1" customHeight="1" outlineLevel="1" collapsed="1">
      <c r="A271" s="644">
        <v>43458</v>
      </c>
      <c r="B271" s="1476">
        <v>52</v>
      </c>
      <c r="C271" s="648">
        <v>106</v>
      </c>
      <c r="D271" s="650">
        <v>165.4924</v>
      </c>
      <c r="E271" s="651">
        <v>323.67</v>
      </c>
      <c r="F271" s="648">
        <v>136.8545</v>
      </c>
      <c r="G271" s="649">
        <v>3539</v>
      </c>
      <c r="H271" s="648">
        <v>127.6314</v>
      </c>
      <c r="I271" s="649">
        <v>953</v>
      </c>
      <c r="J271" s="648">
        <v>140.44</v>
      </c>
      <c r="K271" s="648">
        <v>143.74</v>
      </c>
      <c r="L271" s="647">
        <v>177.85</v>
      </c>
      <c r="M271" s="648">
        <v>128.64000000000001</v>
      </c>
      <c r="N271" s="648">
        <v>128</v>
      </c>
      <c r="O271" s="650">
        <v>143.7236</v>
      </c>
      <c r="P271" s="652">
        <v>1066</v>
      </c>
      <c r="Q271" s="650">
        <v>138.62</v>
      </c>
      <c r="R271" s="1477" t="s">
        <v>228</v>
      </c>
      <c r="S271" s="650">
        <v>162.31</v>
      </c>
      <c r="T271" s="650">
        <v>128.31800000000001</v>
      </c>
      <c r="U271" s="650">
        <v>123.2</v>
      </c>
      <c r="V271" s="650" t="s">
        <v>292</v>
      </c>
      <c r="W271" s="650">
        <v>143.78730000000002</v>
      </c>
      <c r="X271" s="652">
        <v>46212.200000000004</v>
      </c>
      <c r="Y271" s="1477" t="s">
        <v>228</v>
      </c>
      <c r="Z271" s="650">
        <v>122.56</v>
      </c>
      <c r="AA271" s="650">
        <v>141.82</v>
      </c>
      <c r="AB271" s="650">
        <v>128.3152</v>
      </c>
      <c r="AC271" s="653">
        <v>550.64800000000002</v>
      </c>
      <c r="AD271" s="650">
        <v>150</v>
      </c>
      <c r="AE271" s="650">
        <v>151.37569999999999</v>
      </c>
      <c r="AF271" s="650">
        <v>703.83</v>
      </c>
      <c r="AG271" s="650">
        <v>150.06</v>
      </c>
      <c r="AH271" s="650">
        <v>143.31</v>
      </c>
      <c r="AI271" s="650">
        <v>165.17000000000002</v>
      </c>
      <c r="AJ271" s="650">
        <v>165.66200000000001</v>
      </c>
      <c r="AK271" s="649">
        <v>1707</v>
      </c>
      <c r="AL271" s="646"/>
      <c r="AM271" s="645">
        <v>134.87275650683938</v>
      </c>
      <c r="AN271" s="643">
        <v>-1.8132222373159479E-3</v>
      </c>
      <c r="AO271" s="646"/>
      <c r="AP271" s="648">
        <v>156.45350000000002</v>
      </c>
      <c r="AQ271" s="1340">
        <v>141.02000000000001</v>
      </c>
      <c r="AR271" s="646"/>
      <c r="AS271" s="645">
        <v>135.47328921812073</v>
      </c>
      <c r="AT271" s="643">
        <v>-2.1627671769686163E-3</v>
      </c>
      <c r="AU271" s="646"/>
      <c r="AV271" s="700"/>
      <c r="AW271" s="700"/>
      <c r="AX271" s="700"/>
      <c r="AY271" s="700"/>
      <c r="AZ271" s="700"/>
      <c r="BA271" s="700"/>
      <c r="BB271" s="700"/>
      <c r="BC271" s="700"/>
      <c r="BD271" s="700"/>
      <c r="BE271" s="700"/>
      <c r="BF271" s="700"/>
      <c r="BG271" s="700"/>
      <c r="BH271" s="700"/>
      <c r="BI271" s="700"/>
      <c r="BJ271" s="700"/>
      <c r="BK271" s="700"/>
      <c r="BL271" s="700"/>
      <c r="BM271" s="700"/>
      <c r="BN271" s="700"/>
      <c r="BO271" s="700"/>
      <c r="BP271" s="700"/>
      <c r="BQ271" s="700"/>
      <c r="BR271" s="700"/>
      <c r="BS271" s="700"/>
      <c r="BT271" s="700"/>
      <c r="BU271" s="700"/>
      <c r="BV271" s="700"/>
      <c r="BW271" s="700"/>
      <c r="BX271" s="700"/>
      <c r="BY271" s="700"/>
      <c r="BZ271" s="700"/>
      <c r="CA271" s="700"/>
      <c r="CB271" s="700"/>
      <c r="CC271" s="700"/>
      <c r="CD271" s="700"/>
      <c r="CE271" s="700"/>
      <c r="CF271" s="700"/>
      <c r="CG271" s="700"/>
      <c r="CH271" s="700"/>
      <c r="CI271" s="700"/>
    </row>
    <row r="272" spans="1:87" s="665" customFormat="1" ht="40.35" hidden="1" customHeight="1" outlineLevel="1" collapsed="1">
      <c r="A272" s="644">
        <v>43465</v>
      </c>
      <c r="B272" s="1476">
        <v>1</v>
      </c>
      <c r="C272" s="648">
        <v>105.9</v>
      </c>
      <c r="D272" s="650" t="s">
        <v>212</v>
      </c>
      <c r="E272" s="651" t="s">
        <v>212</v>
      </c>
      <c r="F272" s="648">
        <v>137.1474</v>
      </c>
      <c r="G272" s="649">
        <v>3526</v>
      </c>
      <c r="H272" s="648">
        <v>127.75460000000001</v>
      </c>
      <c r="I272" s="649">
        <v>954</v>
      </c>
      <c r="J272" s="648">
        <v>139.76</v>
      </c>
      <c r="K272" s="648">
        <v>146.83000000000001</v>
      </c>
      <c r="L272" s="647">
        <v>173.64000000000001</v>
      </c>
      <c r="M272" s="648">
        <v>128.54</v>
      </c>
      <c r="N272" s="648">
        <v>129</v>
      </c>
      <c r="O272" s="650">
        <v>141.06570000000002</v>
      </c>
      <c r="P272" s="652">
        <v>1047</v>
      </c>
      <c r="Q272" s="650">
        <v>136.39000000000001</v>
      </c>
      <c r="R272" s="1477" t="s">
        <v>228</v>
      </c>
      <c r="S272" s="650">
        <v>162.86000000000001</v>
      </c>
      <c r="T272" s="650">
        <v>126.68600000000001</v>
      </c>
      <c r="U272" s="650">
        <v>122.22</v>
      </c>
      <c r="V272" s="650" t="s">
        <v>292</v>
      </c>
      <c r="W272" s="650">
        <v>142.7578</v>
      </c>
      <c r="X272" s="652">
        <v>45911.92</v>
      </c>
      <c r="Y272" s="650" t="s">
        <v>228</v>
      </c>
      <c r="Z272" s="650">
        <v>121.8</v>
      </c>
      <c r="AA272" s="650">
        <v>141.02000000000001</v>
      </c>
      <c r="AB272" s="650">
        <v>125.745</v>
      </c>
      <c r="AC272" s="653">
        <v>540.54</v>
      </c>
      <c r="AD272" s="650">
        <v>138</v>
      </c>
      <c r="AE272" s="650">
        <v>149.97370000000001</v>
      </c>
      <c r="AF272" s="650">
        <v>699.46</v>
      </c>
      <c r="AG272" s="650">
        <v>148.01</v>
      </c>
      <c r="AH272" s="650">
        <v>141.4</v>
      </c>
      <c r="AI272" s="650">
        <v>164.04</v>
      </c>
      <c r="AJ272" s="650">
        <v>169.21120000000002</v>
      </c>
      <c r="AK272" s="649">
        <v>1735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340">
        <v>140.47999999999999</v>
      </c>
      <c r="AR272" s="646"/>
      <c r="AS272" s="645">
        <v>134.46990309303777</v>
      </c>
      <c r="AT272" s="643">
        <v>-7.4065236835538784E-3</v>
      </c>
      <c r="AU272" s="646"/>
      <c r="AV272" s="700"/>
      <c r="AW272" s="700"/>
      <c r="AX272" s="700"/>
      <c r="AY272" s="700"/>
      <c r="AZ272" s="700"/>
      <c r="BA272" s="700"/>
      <c r="BB272" s="700"/>
      <c r="BC272" s="700"/>
      <c r="BD272" s="700"/>
      <c r="BE272" s="700"/>
      <c r="BF272" s="700"/>
      <c r="BG272" s="700"/>
      <c r="BH272" s="700"/>
      <c r="BI272" s="700"/>
      <c r="BJ272" s="700"/>
      <c r="BK272" s="700"/>
      <c r="BL272" s="700"/>
      <c r="BM272" s="700"/>
      <c r="BN272" s="700"/>
      <c r="BO272" s="700"/>
      <c r="BP272" s="700"/>
      <c r="BQ272" s="700"/>
      <c r="BR272" s="700"/>
      <c r="BS272" s="700"/>
      <c r="BT272" s="700"/>
      <c r="BU272" s="700"/>
      <c r="BV272" s="700"/>
      <c r="BW272" s="700"/>
      <c r="BX272" s="700"/>
      <c r="BY272" s="700"/>
      <c r="BZ272" s="700"/>
      <c r="CA272" s="700"/>
      <c r="CB272" s="700"/>
      <c r="CC272" s="700"/>
      <c r="CD272" s="700"/>
      <c r="CE272" s="700"/>
      <c r="CF272" s="700"/>
      <c r="CG272" s="700"/>
      <c r="CH272" s="700"/>
      <c r="CI272" s="700"/>
    </row>
    <row r="273" spans="1:87" s="665" customFormat="1" ht="40.35" hidden="1" customHeight="1" outlineLevel="1" collapsed="1">
      <c r="A273" s="644">
        <v>43472</v>
      </c>
      <c r="B273" s="1476">
        <v>2</v>
      </c>
      <c r="C273" s="648">
        <v>105.4</v>
      </c>
      <c r="D273" s="650" t="s">
        <v>212</v>
      </c>
      <c r="E273" s="651" t="s">
        <v>212</v>
      </c>
      <c r="F273" s="648">
        <v>138.02180000000001</v>
      </c>
      <c r="G273" s="649">
        <v>3536</v>
      </c>
      <c r="H273" s="648">
        <v>127.10980000000001</v>
      </c>
      <c r="I273" s="649">
        <v>949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140.78140000000002</v>
      </c>
      <c r="P273" s="652">
        <v>1046</v>
      </c>
      <c r="Q273" s="650">
        <v>136.87</v>
      </c>
      <c r="R273" s="1477" t="s">
        <v>228</v>
      </c>
      <c r="S273" s="650">
        <v>161.04</v>
      </c>
      <c r="T273" s="650">
        <v>127.39700000000001</v>
      </c>
      <c r="U273" s="650">
        <v>122.04</v>
      </c>
      <c r="V273" s="650" t="s">
        <v>292</v>
      </c>
      <c r="W273" s="650">
        <v>142.62360000000001</v>
      </c>
      <c r="X273" s="652">
        <v>45862.03</v>
      </c>
      <c r="Y273" s="650" t="s">
        <v>228</v>
      </c>
      <c r="Z273" s="650">
        <v>121.91</v>
      </c>
      <c r="AA273" s="650">
        <v>141.28</v>
      </c>
      <c r="AB273" s="650">
        <v>125.55430000000001</v>
      </c>
      <c r="AC273" s="653">
        <v>539.51200000000006</v>
      </c>
      <c r="AD273" s="650">
        <v>138</v>
      </c>
      <c r="AE273" s="650">
        <v>147.07259999999999</v>
      </c>
      <c r="AF273" s="650">
        <v>687.18000000000006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>
        <v>1720</v>
      </c>
      <c r="AL273" s="646"/>
      <c r="AM273" s="645">
        <v>133.69541423778506</v>
      </c>
      <c r="AN273" s="643">
        <v>-1.1435407771047679E-3</v>
      </c>
      <c r="AO273" s="646"/>
      <c r="AP273" s="648">
        <v>155.57850000000002</v>
      </c>
      <c r="AQ273" s="1340">
        <v>139.97999999999999</v>
      </c>
      <c r="AR273" s="646"/>
      <c r="AS273" s="645">
        <v>134.30436030250939</v>
      </c>
      <c r="AT273" s="643">
        <v>-1.2310768931976801E-3</v>
      </c>
      <c r="AU273" s="646"/>
      <c r="AV273" s="700"/>
      <c r="AW273" s="700"/>
      <c r="AX273" s="700"/>
      <c r="AY273" s="700"/>
      <c r="AZ273" s="700"/>
      <c r="BA273" s="700"/>
      <c r="BB273" s="700"/>
      <c r="BC273" s="700"/>
      <c r="BD273" s="700"/>
      <c r="BE273" s="700"/>
      <c r="BF273" s="700"/>
      <c r="BG273" s="700"/>
      <c r="BH273" s="700"/>
      <c r="BI273" s="700"/>
      <c r="BJ273" s="700"/>
      <c r="BK273" s="700"/>
      <c r="BL273" s="700"/>
      <c r="BM273" s="700"/>
      <c r="BN273" s="700"/>
      <c r="BO273" s="700"/>
      <c r="BP273" s="700"/>
      <c r="BQ273" s="700"/>
      <c r="BR273" s="700"/>
      <c r="BS273" s="700"/>
      <c r="BT273" s="700"/>
      <c r="BU273" s="700"/>
      <c r="BV273" s="700"/>
      <c r="BW273" s="700"/>
      <c r="BX273" s="700"/>
      <c r="BY273" s="700"/>
      <c r="BZ273" s="700"/>
      <c r="CA273" s="700"/>
      <c r="CB273" s="700"/>
      <c r="CC273" s="700"/>
      <c r="CD273" s="700"/>
      <c r="CE273" s="700"/>
      <c r="CF273" s="700"/>
      <c r="CG273" s="700"/>
      <c r="CH273" s="700"/>
      <c r="CI273" s="700"/>
    </row>
    <row r="274" spans="1:87" s="665" customFormat="1" ht="40.35" hidden="1" customHeight="1" outlineLevel="1" collapsed="1">
      <c r="A274" s="644">
        <v>43479</v>
      </c>
      <c r="B274" s="1476">
        <v>3</v>
      </c>
      <c r="C274" s="648">
        <v>105</v>
      </c>
      <c r="D274" s="650" t="s">
        <v>212</v>
      </c>
      <c r="E274" s="651" t="s">
        <v>212</v>
      </c>
      <c r="F274" s="648">
        <v>137.88830000000002</v>
      </c>
      <c r="G274" s="649">
        <v>3526</v>
      </c>
      <c r="H274" s="648">
        <v>127.40450000000001</v>
      </c>
      <c r="I274" s="649">
        <v>951</v>
      </c>
      <c r="J274" s="648">
        <v>140</v>
      </c>
      <c r="K274" s="648">
        <v>142.45000000000002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>
        <v>1051</v>
      </c>
      <c r="Q274" s="650">
        <v>136.17000000000002</v>
      </c>
      <c r="R274" s="1477" t="s">
        <v>228</v>
      </c>
      <c r="S274" s="650">
        <v>162.56</v>
      </c>
      <c r="T274" s="650">
        <v>126.4</v>
      </c>
      <c r="U274" s="650">
        <v>122.10000000000001</v>
      </c>
      <c r="V274" s="650" t="s">
        <v>292</v>
      </c>
      <c r="W274" s="650">
        <v>143.11680000000001</v>
      </c>
      <c r="X274" s="652">
        <v>45870.15</v>
      </c>
      <c r="Y274" s="650">
        <v>214</v>
      </c>
      <c r="Z274" s="650">
        <v>122.23</v>
      </c>
      <c r="AA274" s="650">
        <v>140.25</v>
      </c>
      <c r="AB274" s="650">
        <v>125.62140000000001</v>
      </c>
      <c r="AC274" s="653">
        <v>539.09900000000005</v>
      </c>
      <c r="AD274" s="650">
        <v>138</v>
      </c>
      <c r="AE274" s="650">
        <v>141.36100000000002</v>
      </c>
      <c r="AF274" s="650">
        <v>662.65</v>
      </c>
      <c r="AG274" s="650">
        <v>150.12</v>
      </c>
      <c r="AH274" s="650">
        <v>142.51</v>
      </c>
      <c r="AI274" s="650">
        <v>164.13</v>
      </c>
      <c r="AJ274" s="650">
        <v>168.16930000000002</v>
      </c>
      <c r="AK274" s="649">
        <v>1724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340">
        <v>140.72</v>
      </c>
      <c r="AR274" s="646"/>
      <c r="AS274" s="645">
        <v>134.42950737658052</v>
      </c>
      <c r="AT274" s="643">
        <v>9.3181691040578052E-4</v>
      </c>
      <c r="AU274" s="646"/>
      <c r="AV274" s="700"/>
      <c r="AW274" s="700"/>
      <c r="AX274" s="700"/>
      <c r="AY274" s="700"/>
      <c r="AZ274" s="700"/>
      <c r="BA274" s="700"/>
      <c r="BB274" s="700"/>
      <c r="BC274" s="700"/>
      <c r="BD274" s="700"/>
      <c r="BE274" s="700"/>
      <c r="BF274" s="700"/>
      <c r="BG274" s="700"/>
      <c r="BH274" s="700"/>
      <c r="BI274" s="700"/>
      <c r="BJ274" s="700"/>
      <c r="BK274" s="700"/>
      <c r="BL274" s="700"/>
      <c r="BM274" s="700"/>
      <c r="BN274" s="700"/>
      <c r="BO274" s="700"/>
      <c r="BP274" s="700"/>
      <c r="BQ274" s="700"/>
      <c r="BR274" s="700"/>
      <c r="BS274" s="700"/>
      <c r="BT274" s="700"/>
      <c r="BU274" s="700"/>
      <c r="BV274" s="700"/>
      <c r="BW274" s="700"/>
      <c r="BX274" s="700"/>
      <c r="BY274" s="700"/>
      <c r="BZ274" s="700"/>
      <c r="CA274" s="700"/>
      <c r="CB274" s="700"/>
      <c r="CC274" s="700"/>
      <c r="CD274" s="700"/>
      <c r="CE274" s="700"/>
      <c r="CF274" s="700"/>
      <c r="CG274" s="700"/>
      <c r="CH274" s="700"/>
      <c r="CI274" s="700"/>
    </row>
    <row r="275" spans="1:87" s="665" customFormat="1" ht="40.35" hidden="1" customHeight="1" outlineLevel="1" collapsed="1">
      <c r="A275" s="644">
        <v>43486</v>
      </c>
      <c r="B275" s="1476">
        <v>4</v>
      </c>
      <c r="C275" s="648">
        <v>103.10000000000001</v>
      </c>
      <c r="D275" s="650" t="s">
        <v>212</v>
      </c>
      <c r="E275" s="651" t="s">
        <v>212</v>
      </c>
      <c r="F275" s="648">
        <v>137.4529</v>
      </c>
      <c r="G275" s="649">
        <v>3526</v>
      </c>
      <c r="H275" s="648">
        <v>126.5711</v>
      </c>
      <c r="I275" s="649">
        <v>945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>
        <v>1060</v>
      </c>
      <c r="Q275" s="650">
        <v>136.68</v>
      </c>
      <c r="R275" s="1477" t="s">
        <v>228</v>
      </c>
      <c r="S275" s="650">
        <v>161.83000000000001</v>
      </c>
      <c r="T275" s="650">
        <v>130.79300000000001</v>
      </c>
      <c r="U275" s="650">
        <v>121.14</v>
      </c>
      <c r="V275" s="650" t="s">
        <v>292</v>
      </c>
      <c r="W275" s="650">
        <v>142.34880000000001</v>
      </c>
      <c r="X275" s="652">
        <v>45284</v>
      </c>
      <c r="Y275" s="650">
        <v>214</v>
      </c>
      <c r="Z275" s="650">
        <v>121.82000000000001</v>
      </c>
      <c r="AA275" s="650">
        <v>139.26</v>
      </c>
      <c r="AB275" s="650">
        <v>125.7119</v>
      </c>
      <c r="AC275" s="653">
        <v>539.22699999999998</v>
      </c>
      <c r="AD275" s="650">
        <v>138</v>
      </c>
      <c r="AE275" s="650">
        <v>133.27209999999999</v>
      </c>
      <c r="AF275" s="650">
        <v>632.22</v>
      </c>
      <c r="AG275" s="650">
        <v>147.52000000000001</v>
      </c>
      <c r="AH275" s="650">
        <v>141.44</v>
      </c>
      <c r="AI275" s="650">
        <v>164.44</v>
      </c>
      <c r="AJ275" s="650">
        <v>166.42530000000002</v>
      </c>
      <c r="AK275" s="649">
        <v>1709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340">
        <v>140.47</v>
      </c>
      <c r="AR275" s="646"/>
      <c r="AS275" s="645">
        <v>134.13048386877625</v>
      </c>
      <c r="AT275" s="643">
        <v>-2.2243889279948137E-3</v>
      </c>
      <c r="AU275" s="646"/>
      <c r="AV275" s="700"/>
      <c r="AW275" s="700"/>
      <c r="AX275" s="700"/>
      <c r="AY275" s="700"/>
      <c r="AZ275" s="700"/>
      <c r="BA275" s="700"/>
      <c r="BB275" s="700"/>
      <c r="BC275" s="700"/>
      <c r="BD275" s="700"/>
      <c r="BE275" s="700"/>
      <c r="BF275" s="700"/>
      <c r="BG275" s="700"/>
      <c r="BH275" s="700"/>
      <c r="BI275" s="700"/>
      <c r="BJ275" s="700"/>
      <c r="BK275" s="700"/>
      <c r="BL275" s="700"/>
      <c r="BM275" s="700"/>
      <c r="BN275" s="700"/>
      <c r="BO275" s="700"/>
      <c r="BP275" s="700"/>
      <c r="BQ275" s="700"/>
      <c r="BR275" s="700"/>
      <c r="BS275" s="700"/>
      <c r="BT275" s="700"/>
      <c r="BU275" s="700"/>
      <c r="BV275" s="700"/>
      <c r="BW275" s="700"/>
      <c r="BX275" s="700"/>
      <c r="BY275" s="700"/>
      <c r="BZ275" s="700"/>
      <c r="CA275" s="700"/>
      <c r="CB275" s="700"/>
      <c r="CC275" s="700"/>
      <c r="CD275" s="700"/>
      <c r="CE275" s="700"/>
      <c r="CF275" s="700"/>
      <c r="CG275" s="700"/>
      <c r="CH275" s="700"/>
      <c r="CI275" s="700"/>
    </row>
    <row r="276" spans="1:87" s="665" customFormat="1" ht="40.35" hidden="1" customHeight="1" outlineLevel="1" collapsed="1">
      <c r="A276" s="644">
        <v>43493</v>
      </c>
      <c r="B276" s="1476">
        <v>5</v>
      </c>
      <c r="C276" s="648">
        <v>103.7</v>
      </c>
      <c r="D276" s="650">
        <v>157.3116</v>
      </c>
      <c r="E276" s="651">
        <v>307.67</v>
      </c>
      <c r="F276" s="648">
        <v>137.1071</v>
      </c>
      <c r="G276" s="649">
        <v>3528</v>
      </c>
      <c r="H276" s="648">
        <v>127.1195</v>
      </c>
      <c r="I276" s="649">
        <v>949</v>
      </c>
      <c r="J276" s="648">
        <v>140.32</v>
      </c>
      <c r="K276" s="648">
        <v>144.47</v>
      </c>
      <c r="L276" s="647">
        <v>173.64000000000001</v>
      </c>
      <c r="M276" s="648">
        <v>126.97</v>
      </c>
      <c r="N276" s="648">
        <v>129</v>
      </c>
      <c r="O276" s="650">
        <v>142.66910000000001</v>
      </c>
      <c r="P276" s="652">
        <v>1059</v>
      </c>
      <c r="Q276" s="650">
        <v>137.19</v>
      </c>
      <c r="R276" s="1477" t="s">
        <v>228</v>
      </c>
      <c r="S276" s="650">
        <v>161.22</v>
      </c>
      <c r="T276" s="650">
        <v>127.22500000000001</v>
      </c>
      <c r="U276" s="650">
        <v>121.95</v>
      </c>
      <c r="V276" s="650" t="s">
        <v>292</v>
      </c>
      <c r="W276" s="650">
        <v>141.94589999999999</v>
      </c>
      <c r="X276" s="652">
        <v>45030.73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>
        <v>539.9</v>
      </c>
      <c r="AD276" s="650">
        <v>138</v>
      </c>
      <c r="AE276" s="650">
        <v>124.52200000000001</v>
      </c>
      <c r="AF276" s="650">
        <v>592.07000000000005</v>
      </c>
      <c r="AG276" s="650">
        <v>148.72</v>
      </c>
      <c r="AH276" s="650">
        <v>140.11000000000001</v>
      </c>
      <c r="AI276" s="650">
        <v>164.14000000000001</v>
      </c>
      <c r="AJ276" s="650">
        <v>166.2852</v>
      </c>
      <c r="AK276" s="649">
        <v>1723</v>
      </c>
      <c r="AL276" s="646"/>
      <c r="AM276" s="645">
        <v>133.27375468963675</v>
      </c>
      <c r="AN276" s="643">
        <v>-7.2266865093983945E-4</v>
      </c>
      <c r="AO276" s="646"/>
      <c r="AP276" s="648">
        <v>160.79770000000002</v>
      </c>
      <c r="AQ276" s="1340">
        <v>140.33000000000001</v>
      </c>
      <c r="AR276" s="646"/>
      <c r="AS276" s="645">
        <v>134.03955147436074</v>
      </c>
      <c r="AT276" s="643">
        <v>-6.7793980751218452E-4</v>
      </c>
      <c r="AU276" s="646"/>
      <c r="AV276" s="700"/>
      <c r="AW276" s="700"/>
      <c r="AX276" s="700"/>
      <c r="AY276" s="700"/>
      <c r="AZ276" s="700"/>
      <c r="BA276" s="700"/>
      <c r="BB276" s="700"/>
      <c r="BC276" s="700"/>
      <c r="BD276" s="700"/>
      <c r="BE276" s="700"/>
      <c r="BF276" s="700"/>
      <c r="BG276" s="700"/>
      <c r="BH276" s="700"/>
      <c r="BI276" s="700"/>
      <c r="BJ276" s="700"/>
      <c r="BK276" s="700"/>
      <c r="BL276" s="700"/>
      <c r="BM276" s="700"/>
      <c r="BN276" s="700"/>
      <c r="BO276" s="700"/>
      <c r="BP276" s="700"/>
      <c r="BQ276" s="700"/>
      <c r="BR276" s="700"/>
      <c r="BS276" s="700"/>
      <c r="BT276" s="700"/>
      <c r="BU276" s="700"/>
      <c r="BV276" s="700"/>
      <c r="BW276" s="700"/>
      <c r="BX276" s="700"/>
      <c r="BY276" s="700"/>
      <c r="BZ276" s="700"/>
      <c r="CA276" s="700"/>
      <c r="CB276" s="700"/>
      <c r="CC276" s="700"/>
      <c r="CD276" s="700"/>
      <c r="CE276" s="700"/>
      <c r="CF276" s="700"/>
      <c r="CG276" s="700"/>
      <c r="CH276" s="700"/>
      <c r="CI276" s="700"/>
    </row>
    <row r="277" spans="1:87" s="665" customFormat="1" ht="40.35" hidden="1" customHeight="1" outlineLevel="1" collapsed="1">
      <c r="A277" s="644">
        <v>43500</v>
      </c>
      <c r="B277" s="1476">
        <v>6</v>
      </c>
      <c r="C277" s="648">
        <v>103.60000000000001</v>
      </c>
      <c r="D277" s="650">
        <v>156.4117</v>
      </c>
      <c r="E277" s="651">
        <v>305.91000000000003</v>
      </c>
      <c r="F277" s="648">
        <v>136.101</v>
      </c>
      <c r="G277" s="649">
        <v>3506</v>
      </c>
      <c r="H277" s="648">
        <v>127.8052</v>
      </c>
      <c r="I277" s="649">
        <v>954</v>
      </c>
      <c r="J277" s="648">
        <v>141.92000000000002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>
        <v>1059</v>
      </c>
      <c r="Q277" s="650">
        <v>136.75</v>
      </c>
      <c r="R277" s="1477" t="s">
        <v>228</v>
      </c>
      <c r="S277" s="650">
        <v>161.68</v>
      </c>
      <c r="T277" s="650">
        <v>127.039</v>
      </c>
      <c r="U277" s="650">
        <v>121.65</v>
      </c>
      <c r="V277" s="650" t="s">
        <v>292</v>
      </c>
      <c r="W277" s="650">
        <v>139.96890000000002</v>
      </c>
      <c r="X277" s="652">
        <v>44538.5</v>
      </c>
      <c r="Y277" s="650">
        <v>214</v>
      </c>
      <c r="Z277" s="650">
        <v>122.22</v>
      </c>
      <c r="AA277" s="650">
        <v>141.03</v>
      </c>
      <c r="AB277" s="650">
        <v>126.60570000000001</v>
      </c>
      <c r="AC277" s="653">
        <v>543.5</v>
      </c>
      <c r="AD277" s="650">
        <v>138</v>
      </c>
      <c r="AE277" s="650">
        <v>111.66680000000001</v>
      </c>
      <c r="AF277" s="650">
        <v>530.21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>
        <v>1712</v>
      </c>
      <c r="AL277" s="646"/>
      <c r="AM277" s="645">
        <v>133.65002169118392</v>
      </c>
      <c r="AN277" s="643">
        <v>2.8232640584293645E-3</v>
      </c>
      <c r="AO277" s="646"/>
      <c r="AP277" s="648">
        <v>159.03570000000002</v>
      </c>
      <c r="AQ277" s="1340">
        <v>139.49</v>
      </c>
      <c r="AR277" s="646"/>
      <c r="AS277" s="645">
        <v>134.35632562427628</v>
      </c>
      <c r="AT277" s="643">
        <v>2.3632886445172918E-3</v>
      </c>
      <c r="AU277" s="646"/>
      <c r="AV277" s="700"/>
      <c r="AW277" s="700"/>
      <c r="AX277" s="700"/>
      <c r="AY277" s="700"/>
      <c r="AZ277" s="700"/>
      <c r="BA277" s="700"/>
      <c r="BB277" s="700"/>
      <c r="BC277" s="700"/>
      <c r="BD277" s="700"/>
      <c r="BE277" s="700"/>
      <c r="BF277" s="700"/>
      <c r="BG277" s="700"/>
      <c r="BH277" s="700"/>
      <c r="BI277" s="700"/>
      <c r="BJ277" s="700"/>
      <c r="BK277" s="700"/>
      <c r="BL277" s="700"/>
      <c r="BM277" s="700"/>
      <c r="BN277" s="700"/>
      <c r="BO277" s="700"/>
      <c r="BP277" s="700"/>
      <c r="BQ277" s="700"/>
      <c r="BR277" s="700"/>
      <c r="BS277" s="700"/>
      <c r="BT277" s="700"/>
      <c r="BU277" s="700"/>
      <c r="BV277" s="700"/>
      <c r="BW277" s="700"/>
      <c r="BX277" s="700"/>
      <c r="BY277" s="700"/>
      <c r="BZ277" s="700"/>
      <c r="CA277" s="700"/>
      <c r="CB277" s="700"/>
      <c r="CC277" s="700"/>
      <c r="CD277" s="700"/>
      <c r="CE277" s="700"/>
      <c r="CF277" s="700"/>
      <c r="CG277" s="700"/>
      <c r="CH277" s="700"/>
      <c r="CI277" s="700"/>
    </row>
    <row r="278" spans="1:87" s="665" customFormat="1" ht="40.35" hidden="1" customHeight="1" outlineLevel="1" collapsed="1">
      <c r="A278" s="644">
        <v>43507</v>
      </c>
      <c r="B278" s="1476">
        <v>7</v>
      </c>
      <c r="C278" s="648">
        <v>104.7</v>
      </c>
      <c r="D278" s="650">
        <v>161.09520000000001</v>
      </c>
      <c r="E278" s="651">
        <v>315.07</v>
      </c>
      <c r="F278" s="648">
        <v>138.08750000000001</v>
      </c>
      <c r="G278" s="649">
        <v>3561</v>
      </c>
      <c r="H278" s="648">
        <v>130.1232</v>
      </c>
      <c r="I278" s="649">
        <v>971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>
        <v>1042</v>
      </c>
      <c r="Q278" s="650">
        <v>137.39000000000001</v>
      </c>
      <c r="R278" s="1477" t="s">
        <v>228</v>
      </c>
      <c r="S278" s="650">
        <v>163.29</v>
      </c>
      <c r="T278" s="650">
        <v>132.37</v>
      </c>
      <c r="U278" s="650">
        <v>126.38000000000001</v>
      </c>
      <c r="V278" s="650" t="s">
        <v>292</v>
      </c>
      <c r="W278" s="650">
        <v>143.30780000000001</v>
      </c>
      <c r="X278" s="652">
        <v>45643.55</v>
      </c>
      <c r="Y278" s="650">
        <v>214</v>
      </c>
      <c r="Z278" s="650">
        <v>122.16</v>
      </c>
      <c r="AA278" s="650">
        <v>143.1</v>
      </c>
      <c r="AB278" s="650">
        <v>127.84670000000001</v>
      </c>
      <c r="AC278" s="653">
        <v>552.95900000000006</v>
      </c>
      <c r="AD278" s="650">
        <v>142</v>
      </c>
      <c r="AE278" s="650">
        <v>105.0896</v>
      </c>
      <c r="AF278" s="650">
        <v>498.41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>
        <v>1724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340">
        <v>140.57</v>
      </c>
      <c r="AR278" s="646"/>
      <c r="AS278" s="645">
        <v>135.74209927224587</v>
      </c>
      <c r="AT278" s="643">
        <v>1.0314167505926397E-2</v>
      </c>
      <c r="AU278" s="646"/>
      <c r="AV278" s="700"/>
      <c r="AW278" s="700"/>
      <c r="AX278" s="700"/>
      <c r="AY278" s="700"/>
      <c r="AZ278" s="700"/>
      <c r="BA278" s="700"/>
      <c r="BB278" s="700"/>
      <c r="BC278" s="700"/>
      <c r="BD278" s="700"/>
      <c r="BE278" s="700"/>
      <c r="BF278" s="700"/>
      <c r="BG278" s="700"/>
      <c r="BH278" s="700"/>
      <c r="BI278" s="700"/>
      <c r="BJ278" s="700"/>
      <c r="BK278" s="700"/>
      <c r="BL278" s="700"/>
      <c r="BM278" s="700"/>
      <c r="BN278" s="700"/>
      <c r="BO278" s="700"/>
      <c r="BP278" s="700"/>
      <c r="BQ278" s="700"/>
      <c r="BR278" s="700"/>
      <c r="BS278" s="700"/>
      <c r="BT278" s="700"/>
      <c r="BU278" s="700"/>
      <c r="BV278" s="700"/>
      <c r="BW278" s="700"/>
      <c r="BX278" s="700"/>
      <c r="BY278" s="700"/>
      <c r="BZ278" s="700"/>
      <c r="CA278" s="700"/>
      <c r="CB278" s="700"/>
      <c r="CC278" s="700"/>
      <c r="CD278" s="700"/>
      <c r="CE278" s="700"/>
      <c r="CF278" s="700"/>
      <c r="CG278" s="700"/>
      <c r="CH278" s="700"/>
      <c r="CI278" s="700"/>
    </row>
    <row r="279" spans="1:87" s="665" customFormat="1" ht="40.35" hidden="1" customHeight="1" outlineLevel="1" collapsed="1">
      <c r="A279" s="644">
        <v>43514</v>
      </c>
      <c r="B279" s="1476">
        <v>8</v>
      </c>
      <c r="C279" s="648">
        <v>108.5</v>
      </c>
      <c r="D279" s="650">
        <v>158.07340000000002</v>
      </c>
      <c r="E279" s="651">
        <v>309.16000000000003</v>
      </c>
      <c r="F279" s="648">
        <v>138.55799999999999</v>
      </c>
      <c r="G279" s="649">
        <v>3559</v>
      </c>
      <c r="H279" s="648">
        <v>130.26400000000001</v>
      </c>
      <c r="I279" s="649">
        <v>972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>
        <v>1038</v>
      </c>
      <c r="Q279" s="650">
        <v>137.71</v>
      </c>
      <c r="R279" s="1477" t="s">
        <v>228</v>
      </c>
      <c r="S279" s="650">
        <v>163.84</v>
      </c>
      <c r="T279" s="650">
        <v>132.292</v>
      </c>
      <c r="U279" s="650">
        <v>126.59</v>
      </c>
      <c r="V279" s="650" t="s">
        <v>292</v>
      </c>
      <c r="W279" s="650">
        <v>141.32220000000001</v>
      </c>
      <c r="X279" s="652">
        <v>44926.520000000004</v>
      </c>
      <c r="Y279" s="650">
        <v>214</v>
      </c>
      <c r="Z279" s="650">
        <v>125.55</v>
      </c>
      <c r="AA279" s="650">
        <v>143.53</v>
      </c>
      <c r="AB279" s="650">
        <v>127.84490000000001</v>
      </c>
      <c r="AC279" s="653">
        <v>554.25700000000006</v>
      </c>
      <c r="AD279" s="650">
        <v>144</v>
      </c>
      <c r="AE279" s="650">
        <v>105.69500000000001</v>
      </c>
      <c r="AF279" s="650">
        <v>502.29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>
        <v>1721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340">
        <v>140.01</v>
      </c>
      <c r="AR279" s="646"/>
      <c r="AS279" s="645">
        <v>136.3932749277127</v>
      </c>
      <c r="AT279" s="643">
        <v>4.7971532704884634E-3</v>
      </c>
      <c r="AU279" s="646"/>
      <c r="AV279" s="700"/>
      <c r="AW279" s="700"/>
      <c r="AX279" s="700"/>
      <c r="AY279" s="700"/>
      <c r="AZ279" s="700"/>
      <c r="BA279" s="700"/>
      <c r="BB279" s="700"/>
      <c r="BC279" s="700"/>
      <c r="BD279" s="700"/>
      <c r="BE279" s="700"/>
      <c r="BF279" s="700"/>
      <c r="BG279" s="700"/>
      <c r="BH279" s="700"/>
      <c r="BI279" s="700"/>
      <c r="BJ279" s="700"/>
      <c r="BK279" s="700"/>
      <c r="BL279" s="700"/>
      <c r="BM279" s="700"/>
      <c r="BN279" s="700"/>
      <c r="BO279" s="700"/>
      <c r="BP279" s="700"/>
      <c r="BQ279" s="700"/>
      <c r="BR279" s="700"/>
      <c r="BS279" s="700"/>
      <c r="BT279" s="700"/>
      <c r="BU279" s="700"/>
      <c r="BV279" s="700"/>
      <c r="BW279" s="700"/>
      <c r="BX279" s="700"/>
      <c r="BY279" s="700"/>
      <c r="BZ279" s="700"/>
      <c r="CA279" s="700"/>
      <c r="CB279" s="700"/>
      <c r="CC279" s="700"/>
      <c r="CD279" s="700"/>
      <c r="CE279" s="700"/>
      <c r="CF279" s="700"/>
      <c r="CG279" s="700"/>
      <c r="CH279" s="700"/>
      <c r="CI279" s="700"/>
    </row>
    <row r="280" spans="1:87" s="665" customFormat="1" ht="40.35" hidden="1" customHeight="1" outlineLevel="1" collapsed="1">
      <c r="A280" s="644">
        <v>43521</v>
      </c>
      <c r="B280" s="1476">
        <v>9</v>
      </c>
      <c r="C280" s="648">
        <v>109.10000000000001</v>
      </c>
      <c r="D280" s="650">
        <v>159.53570000000002</v>
      </c>
      <c r="E280" s="651">
        <v>312.02</v>
      </c>
      <c r="F280" s="648">
        <v>138.8169</v>
      </c>
      <c r="G280" s="649">
        <v>3560</v>
      </c>
      <c r="H280" s="648">
        <v>130.1362</v>
      </c>
      <c r="I280" s="649">
        <v>971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>
        <v>1044</v>
      </c>
      <c r="Q280" s="650">
        <v>137.55000000000001</v>
      </c>
      <c r="R280" s="1477" t="s">
        <v>228</v>
      </c>
      <c r="S280" s="650">
        <v>163.58000000000001</v>
      </c>
      <c r="T280" s="650">
        <v>134.20600000000002</v>
      </c>
      <c r="U280" s="650">
        <v>126.44</v>
      </c>
      <c r="V280" s="650" t="s">
        <v>292</v>
      </c>
      <c r="W280" s="650">
        <v>140.31890000000001</v>
      </c>
      <c r="X280" s="652">
        <v>44444.6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>
        <v>556.61700000000008</v>
      </c>
      <c r="AD280" s="650">
        <v>145</v>
      </c>
      <c r="AE280" s="650">
        <v>111.95950000000001</v>
      </c>
      <c r="AF280" s="650">
        <v>531.91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>
        <v>1720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340">
        <v>138.82</v>
      </c>
      <c r="AR280" s="646"/>
      <c r="AS280" s="645">
        <v>137.20598892313478</v>
      </c>
      <c r="AT280" s="643">
        <v>5.9586075329067789E-3</v>
      </c>
      <c r="AU280" s="646"/>
      <c r="AV280" s="700"/>
      <c r="AW280" s="700"/>
      <c r="AX280" s="700"/>
      <c r="AY280" s="700"/>
      <c r="AZ280" s="700"/>
      <c r="BA280" s="700"/>
      <c r="BB280" s="700"/>
      <c r="BC280" s="700"/>
      <c r="BD280" s="700"/>
      <c r="BE280" s="700"/>
      <c r="BF280" s="700"/>
      <c r="BG280" s="700"/>
      <c r="BH280" s="700"/>
      <c r="BI280" s="700"/>
      <c r="BJ280" s="700"/>
      <c r="BK280" s="700"/>
      <c r="BL280" s="700"/>
      <c r="BM280" s="700"/>
      <c r="BN280" s="700"/>
      <c r="BO280" s="700"/>
      <c r="BP280" s="700"/>
      <c r="BQ280" s="700"/>
      <c r="BR280" s="700"/>
      <c r="BS280" s="700"/>
      <c r="BT280" s="700"/>
      <c r="BU280" s="700"/>
      <c r="BV280" s="700"/>
      <c r="BW280" s="700"/>
      <c r="BX280" s="700"/>
      <c r="BY280" s="700"/>
      <c r="BZ280" s="700"/>
      <c r="CA280" s="700"/>
      <c r="CB280" s="700"/>
      <c r="CC280" s="700"/>
      <c r="CD280" s="700"/>
      <c r="CE280" s="700"/>
      <c r="CF280" s="700"/>
      <c r="CG280" s="700"/>
      <c r="CH280" s="700"/>
      <c r="CI280" s="700"/>
    </row>
    <row r="281" spans="1:87" s="665" customFormat="1" ht="40.35" hidden="1" customHeight="1" outlineLevel="1" collapsed="1">
      <c r="A281" s="644">
        <v>43528</v>
      </c>
      <c r="B281" s="1476">
        <v>10</v>
      </c>
      <c r="C281" s="648">
        <v>111.10000000000001</v>
      </c>
      <c r="D281" s="650">
        <v>161.2895</v>
      </c>
      <c r="E281" s="651">
        <v>315.45</v>
      </c>
      <c r="F281" s="648">
        <v>139.59880000000001</v>
      </c>
      <c r="G281" s="649">
        <v>3577</v>
      </c>
      <c r="H281" s="648">
        <v>130.1454</v>
      </c>
      <c r="I281" s="649">
        <v>971</v>
      </c>
      <c r="J281" s="648">
        <v>144.62</v>
      </c>
      <c r="K281" s="648">
        <v>145.17000000000002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>
        <v>1046</v>
      </c>
      <c r="Q281" s="650">
        <v>137.91</v>
      </c>
      <c r="R281" s="1477" t="s">
        <v>228</v>
      </c>
      <c r="S281" s="650">
        <v>163.58000000000001</v>
      </c>
      <c r="T281" s="650">
        <v>133.01900000000001</v>
      </c>
      <c r="U281" s="650">
        <v>126.04</v>
      </c>
      <c r="V281" s="650" t="s">
        <v>292</v>
      </c>
      <c r="W281" s="650">
        <v>142.1669</v>
      </c>
      <c r="X281" s="652">
        <v>44889.81</v>
      </c>
      <c r="Y281" s="650">
        <v>214</v>
      </c>
      <c r="Z281" s="650">
        <v>125.92</v>
      </c>
      <c r="AA281" s="650">
        <v>143.06</v>
      </c>
      <c r="AB281" s="650">
        <v>130.05700000000002</v>
      </c>
      <c r="AC281" s="653">
        <v>559.41600000000005</v>
      </c>
      <c r="AD281" s="650">
        <v>148</v>
      </c>
      <c r="AE281" s="650">
        <v>118.20740000000001</v>
      </c>
      <c r="AF281" s="650">
        <v>560.82000000000005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>
        <v>1721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340">
        <v>138.69</v>
      </c>
      <c r="AR281" s="646"/>
      <c r="AS281" s="645">
        <v>137.88683238037768</v>
      </c>
      <c r="AT281" s="643">
        <v>4.9621992639425905E-3</v>
      </c>
      <c r="AU281" s="646"/>
      <c r="AV281" s="700"/>
      <c r="AW281" s="700"/>
      <c r="AX281" s="700"/>
      <c r="AY281" s="700"/>
      <c r="AZ281" s="700"/>
      <c r="BA281" s="700"/>
      <c r="BB281" s="700"/>
      <c r="BC281" s="700"/>
      <c r="BD281" s="700"/>
      <c r="BE281" s="700"/>
      <c r="BF281" s="700"/>
      <c r="BG281" s="700"/>
      <c r="BH281" s="700"/>
      <c r="BI281" s="700"/>
      <c r="BJ281" s="700"/>
      <c r="BK281" s="700"/>
      <c r="BL281" s="700"/>
      <c r="BM281" s="700"/>
      <c r="BN281" s="700"/>
      <c r="BO281" s="700"/>
      <c r="BP281" s="700"/>
      <c r="BQ281" s="700"/>
      <c r="BR281" s="700"/>
      <c r="BS281" s="700"/>
      <c r="BT281" s="700"/>
      <c r="BU281" s="700"/>
      <c r="BV281" s="700"/>
      <c r="BW281" s="700"/>
      <c r="BX281" s="700"/>
      <c r="BY281" s="700"/>
      <c r="BZ281" s="700"/>
      <c r="CA281" s="700"/>
      <c r="CB281" s="700"/>
      <c r="CC281" s="700"/>
      <c r="CD281" s="700"/>
      <c r="CE281" s="700"/>
      <c r="CF281" s="700"/>
      <c r="CG281" s="700"/>
      <c r="CH281" s="700"/>
      <c r="CI281" s="700"/>
    </row>
    <row r="282" spans="1:87" s="665" customFormat="1" ht="40.35" hidden="1" customHeight="1" outlineLevel="1" collapsed="1">
      <c r="A282" s="644">
        <v>43535</v>
      </c>
      <c r="B282" s="1476">
        <v>11</v>
      </c>
      <c r="C282" s="648">
        <v>111.3</v>
      </c>
      <c r="D282" s="650">
        <v>159.44880000000001</v>
      </c>
      <c r="E282" s="651">
        <v>311.85000000000002</v>
      </c>
      <c r="F282" s="648">
        <v>139.38740000000001</v>
      </c>
      <c r="G282" s="649">
        <v>3577</v>
      </c>
      <c r="H282" s="648">
        <v>132.6816</v>
      </c>
      <c r="I282" s="649">
        <v>990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>
        <v>1044</v>
      </c>
      <c r="Q282" s="650">
        <v>140.96</v>
      </c>
      <c r="R282" s="1477" t="s">
        <v>228</v>
      </c>
      <c r="S282" s="650">
        <v>164.19</v>
      </c>
      <c r="T282" s="650">
        <v>132.01300000000001</v>
      </c>
      <c r="U282" s="650">
        <v>126.74000000000001</v>
      </c>
      <c r="V282" s="650" t="s">
        <v>292</v>
      </c>
      <c r="W282" s="650">
        <v>143.36680000000001</v>
      </c>
      <c r="X282" s="652">
        <v>45157.89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>
        <v>566.31700000000001</v>
      </c>
      <c r="AD282" s="650">
        <v>150</v>
      </c>
      <c r="AE282" s="650">
        <v>128.64230000000001</v>
      </c>
      <c r="AF282" s="650">
        <v>612.06000000000006</v>
      </c>
      <c r="AG282" s="650">
        <v>152.68</v>
      </c>
      <c r="AH282" s="650">
        <v>139.46</v>
      </c>
      <c r="AI282" s="650">
        <v>165.18</v>
      </c>
      <c r="AJ282" s="650">
        <v>162.14190000000002</v>
      </c>
      <c r="AK282" s="649">
        <v>1711</v>
      </c>
      <c r="AL282" s="646"/>
      <c r="AM282" s="645">
        <v>138.76319297084146</v>
      </c>
      <c r="AN282" s="643">
        <v>1.1276598427619966E-2</v>
      </c>
      <c r="AO282" s="646"/>
      <c r="AP282" s="648">
        <v>162.04680000000002</v>
      </c>
      <c r="AQ282" s="1340">
        <v>138.95000000000002</v>
      </c>
      <c r="AR282" s="646"/>
      <c r="AS282" s="645">
        <v>139.4110111233137</v>
      </c>
      <c r="AT282" s="643">
        <v>1.1053838257241155E-2</v>
      </c>
      <c r="AU282" s="646"/>
      <c r="AV282" s="700"/>
      <c r="AW282" s="700"/>
      <c r="AX282" s="700"/>
      <c r="AY282" s="700"/>
      <c r="AZ282" s="700"/>
      <c r="BA282" s="700"/>
      <c r="BB282" s="700"/>
      <c r="BC282" s="700"/>
      <c r="BD282" s="700"/>
      <c r="BE282" s="700"/>
      <c r="BF282" s="700"/>
      <c r="BG282" s="700"/>
      <c r="BH282" s="700"/>
      <c r="BI282" s="700"/>
      <c r="BJ282" s="700"/>
      <c r="BK282" s="700"/>
      <c r="BL282" s="700"/>
      <c r="BM282" s="700"/>
      <c r="BN282" s="700"/>
      <c r="BO282" s="700"/>
      <c r="BP282" s="700"/>
      <c r="BQ282" s="700"/>
      <c r="BR282" s="700"/>
      <c r="BS282" s="700"/>
      <c r="BT282" s="700"/>
      <c r="BU282" s="700"/>
      <c r="BV282" s="700"/>
      <c r="BW282" s="700"/>
      <c r="BX282" s="700"/>
      <c r="BY282" s="700"/>
      <c r="BZ282" s="700"/>
      <c r="CA282" s="700"/>
      <c r="CB282" s="700"/>
      <c r="CC282" s="700"/>
      <c r="CD282" s="700"/>
      <c r="CE282" s="700"/>
      <c r="CF282" s="700"/>
      <c r="CG282" s="700"/>
      <c r="CH282" s="700"/>
      <c r="CI282" s="700"/>
    </row>
    <row r="283" spans="1:87" s="665" customFormat="1" ht="40.35" hidden="1" customHeight="1" outlineLevel="1" collapsed="1">
      <c r="A283" s="644">
        <v>43542</v>
      </c>
      <c r="B283" s="1476">
        <v>12</v>
      </c>
      <c r="C283" s="648">
        <v>113.8</v>
      </c>
      <c r="D283" s="650">
        <v>162.62909999999999</v>
      </c>
      <c r="E283" s="651">
        <v>318.07</v>
      </c>
      <c r="F283" s="648">
        <v>138.9588</v>
      </c>
      <c r="G283" s="649">
        <v>3566</v>
      </c>
      <c r="H283" s="648">
        <v>135.2099</v>
      </c>
      <c r="I283" s="649">
        <v>1009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143.98520000000002</v>
      </c>
      <c r="P283" s="652">
        <v>1068</v>
      </c>
      <c r="Q283" s="650">
        <v>140.96</v>
      </c>
      <c r="R283" s="1477" t="s">
        <v>228</v>
      </c>
      <c r="S283" s="650">
        <v>164.72</v>
      </c>
      <c r="T283" s="650">
        <v>134.38400000000001</v>
      </c>
      <c r="U283" s="650">
        <v>129.69999999999999</v>
      </c>
      <c r="V283" s="650" t="s">
        <v>292</v>
      </c>
      <c r="W283" s="650">
        <v>144.59560000000002</v>
      </c>
      <c r="X283" s="652">
        <v>45491.22</v>
      </c>
      <c r="Y283" s="650">
        <v>214</v>
      </c>
      <c r="Z283" s="650">
        <v>130.03</v>
      </c>
      <c r="AA283" s="650">
        <v>148.83000000000001</v>
      </c>
      <c r="AB283" s="650">
        <v>137.87560000000002</v>
      </c>
      <c r="AC283" s="653">
        <v>591.63200000000006</v>
      </c>
      <c r="AD283" s="650">
        <v>154</v>
      </c>
      <c r="AE283" s="650">
        <v>129.66540000000001</v>
      </c>
      <c r="AF283" s="650">
        <v>616.62</v>
      </c>
      <c r="AG283" s="650">
        <v>153.02000000000001</v>
      </c>
      <c r="AH283" s="650">
        <v>140.89000000000001</v>
      </c>
      <c r="AI283" s="650">
        <v>164.29</v>
      </c>
      <c r="AJ283" s="650">
        <v>162.06010000000001</v>
      </c>
      <c r="AK283" s="649">
        <v>1695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340">
        <v>139.74</v>
      </c>
      <c r="AR283" s="646"/>
      <c r="AS283" s="645">
        <v>143.19169568486225</v>
      </c>
      <c r="AT283" s="643">
        <v>2.7118980997881348E-2</v>
      </c>
      <c r="AU283" s="646"/>
      <c r="AV283" s="700"/>
      <c r="AW283" s="700"/>
      <c r="AX283" s="700"/>
      <c r="AY283" s="700"/>
      <c r="AZ283" s="700"/>
      <c r="BA283" s="700"/>
      <c r="BB283" s="700"/>
      <c r="BC283" s="700"/>
      <c r="BD283" s="700"/>
      <c r="BE283" s="700"/>
      <c r="BF283" s="700"/>
      <c r="BG283" s="700"/>
      <c r="BH283" s="700"/>
      <c r="BI283" s="700"/>
      <c r="BJ283" s="700"/>
      <c r="BK283" s="700"/>
      <c r="BL283" s="700"/>
      <c r="BM283" s="700"/>
      <c r="BN283" s="700"/>
      <c r="BO283" s="700"/>
      <c r="BP283" s="700"/>
      <c r="BQ283" s="700"/>
      <c r="BR283" s="700"/>
      <c r="BS283" s="700"/>
      <c r="BT283" s="700"/>
      <c r="BU283" s="700"/>
      <c r="BV283" s="700"/>
      <c r="BW283" s="700"/>
      <c r="BX283" s="700"/>
      <c r="BY283" s="700"/>
      <c r="BZ283" s="700"/>
      <c r="CA283" s="700"/>
      <c r="CB283" s="700"/>
      <c r="CC283" s="700"/>
      <c r="CD283" s="700"/>
      <c r="CE283" s="700"/>
      <c r="CF283" s="700"/>
      <c r="CG283" s="700"/>
      <c r="CH283" s="700"/>
      <c r="CI283" s="700"/>
    </row>
    <row r="284" spans="1:87" s="665" customFormat="1" ht="40.35" hidden="1" customHeight="1" outlineLevel="1" collapsed="1">
      <c r="A284" s="644">
        <v>43549</v>
      </c>
      <c r="B284" s="1476">
        <v>13</v>
      </c>
      <c r="C284" s="648">
        <v>122.5</v>
      </c>
      <c r="D284" s="650">
        <v>162.18940000000001</v>
      </c>
      <c r="E284" s="651">
        <v>317.20999999999998</v>
      </c>
      <c r="F284" s="648">
        <v>142.7218</v>
      </c>
      <c r="G284" s="649">
        <v>3679</v>
      </c>
      <c r="H284" s="648">
        <v>138.24590000000001</v>
      </c>
      <c r="I284" s="649">
        <v>1032</v>
      </c>
      <c r="J284" s="648">
        <v>160.05000000000001</v>
      </c>
      <c r="K284" s="648">
        <v>146.89000000000001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>
        <v>1107</v>
      </c>
      <c r="Q284" s="650">
        <v>140.67000000000002</v>
      </c>
      <c r="R284" s="1477" t="s">
        <v>228</v>
      </c>
      <c r="S284" s="650">
        <v>163.79</v>
      </c>
      <c r="T284" s="650">
        <v>142.04600000000002</v>
      </c>
      <c r="U284" s="650">
        <v>137.76</v>
      </c>
      <c r="V284" s="650" t="s">
        <v>292</v>
      </c>
      <c r="W284" s="650">
        <v>149.7619</v>
      </c>
      <c r="X284" s="652">
        <v>47733.39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>
        <v>643.20100000000002</v>
      </c>
      <c r="AD284" s="650">
        <v>159</v>
      </c>
      <c r="AE284" s="650">
        <v>130.0437</v>
      </c>
      <c r="AF284" s="650">
        <v>618.77</v>
      </c>
      <c r="AG284" s="650">
        <v>158.14000000000001</v>
      </c>
      <c r="AH284" s="650">
        <v>143.9</v>
      </c>
      <c r="AI284" s="650">
        <v>165.17000000000002</v>
      </c>
      <c r="AJ284" s="650">
        <v>163.00820000000002</v>
      </c>
      <c r="AK284" s="649">
        <v>1701</v>
      </c>
      <c r="AL284" s="646"/>
      <c r="AM284" s="645">
        <v>149.6375430004361</v>
      </c>
      <c r="AN284" s="643">
        <v>4.9099421327101433E-2</v>
      </c>
      <c r="AO284" s="646"/>
      <c r="AP284" s="648">
        <v>162.40900000000002</v>
      </c>
      <c r="AQ284" s="1340">
        <v>139.02000000000001</v>
      </c>
      <c r="AR284" s="646"/>
      <c r="AS284" s="645">
        <v>149.99288234573064</v>
      </c>
      <c r="AT284" s="643">
        <v>4.7497074661623451E-2</v>
      </c>
      <c r="AU284" s="646"/>
      <c r="AV284" s="700"/>
      <c r="AW284" s="700"/>
      <c r="AX284" s="700"/>
      <c r="AY284" s="700"/>
      <c r="AZ284" s="700"/>
      <c r="BA284" s="700"/>
      <c r="BB284" s="700"/>
      <c r="BC284" s="700"/>
      <c r="BD284" s="700"/>
      <c r="BE284" s="700"/>
      <c r="BF284" s="700"/>
      <c r="BG284" s="700"/>
      <c r="BH284" s="700"/>
      <c r="BI284" s="700"/>
      <c r="BJ284" s="700"/>
      <c r="BK284" s="700"/>
      <c r="BL284" s="700"/>
      <c r="BM284" s="700"/>
      <c r="BN284" s="700"/>
      <c r="BO284" s="700"/>
      <c r="BP284" s="700"/>
      <c r="BQ284" s="700"/>
      <c r="BR284" s="700"/>
      <c r="BS284" s="700"/>
      <c r="BT284" s="700"/>
      <c r="BU284" s="700"/>
      <c r="BV284" s="700"/>
      <c r="BW284" s="700"/>
      <c r="BX284" s="700"/>
      <c r="BY284" s="700"/>
      <c r="BZ284" s="700"/>
      <c r="CA284" s="700"/>
      <c r="CB284" s="700"/>
      <c r="CC284" s="700"/>
      <c r="CD284" s="700"/>
      <c r="CE284" s="700"/>
      <c r="CF284" s="700"/>
      <c r="CG284" s="700"/>
      <c r="CH284" s="700"/>
      <c r="CI284" s="700"/>
    </row>
    <row r="285" spans="1:87" s="665" customFormat="1" ht="40.35" hidden="1" customHeight="1" outlineLevel="1" collapsed="1">
      <c r="A285" s="644">
        <v>43556</v>
      </c>
      <c r="B285" s="1476">
        <v>14</v>
      </c>
      <c r="C285" s="648">
        <v>133.69999999999999</v>
      </c>
      <c r="D285" s="650">
        <v>160.13400000000001</v>
      </c>
      <c r="E285" s="651">
        <v>313.19</v>
      </c>
      <c r="F285" s="648">
        <v>148.75910000000002</v>
      </c>
      <c r="G285" s="649">
        <v>3825</v>
      </c>
      <c r="H285" s="648">
        <v>144.41750000000002</v>
      </c>
      <c r="I285" s="649">
        <v>1078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>
        <v>1146</v>
      </c>
      <c r="Q285" s="650">
        <v>146.26</v>
      </c>
      <c r="R285" s="1477" t="s">
        <v>228</v>
      </c>
      <c r="S285" s="650">
        <v>168.29</v>
      </c>
      <c r="T285" s="650">
        <v>155.24</v>
      </c>
      <c r="U285" s="650">
        <v>147.67000000000002</v>
      </c>
      <c r="V285" s="650" t="s">
        <v>292</v>
      </c>
      <c r="W285" s="650">
        <v>160.7868</v>
      </c>
      <c r="X285" s="652">
        <v>51569.62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>
        <v>712.61099999999999</v>
      </c>
      <c r="AD285" s="650">
        <v>166</v>
      </c>
      <c r="AE285" s="650">
        <v>138.35660000000001</v>
      </c>
      <c r="AF285" s="650">
        <v>658.04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>
        <v>1696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340">
        <v>138.44</v>
      </c>
      <c r="AR285" s="646"/>
      <c r="AS285" s="645">
        <v>158.83750741247152</v>
      </c>
      <c r="AT285" s="643">
        <v>5.8966965154747752E-2</v>
      </c>
      <c r="AU285" s="646"/>
      <c r="AV285" s="700"/>
      <c r="AW285" s="700"/>
      <c r="AX285" s="700"/>
      <c r="AY285" s="700"/>
      <c r="AZ285" s="700"/>
      <c r="BA285" s="700"/>
      <c r="BB285" s="700"/>
      <c r="BC285" s="700"/>
      <c r="BD285" s="700"/>
      <c r="BE285" s="700"/>
      <c r="BF285" s="700"/>
      <c r="BG285" s="700"/>
      <c r="BH285" s="700"/>
      <c r="BI285" s="700"/>
      <c r="BJ285" s="700"/>
      <c r="BK285" s="700"/>
      <c r="BL285" s="700"/>
      <c r="BM285" s="700"/>
      <c r="BN285" s="700"/>
      <c r="BO285" s="700"/>
      <c r="BP285" s="700"/>
      <c r="BQ285" s="700"/>
      <c r="BR285" s="700"/>
      <c r="BS285" s="700"/>
      <c r="BT285" s="700"/>
      <c r="BU285" s="700"/>
      <c r="BV285" s="700"/>
      <c r="BW285" s="700"/>
      <c r="BX285" s="700"/>
      <c r="BY285" s="700"/>
      <c r="BZ285" s="700"/>
      <c r="CA285" s="700"/>
      <c r="CB285" s="700"/>
      <c r="CC285" s="700"/>
      <c r="CD285" s="700"/>
      <c r="CE285" s="700"/>
      <c r="CF285" s="700"/>
      <c r="CG285" s="700"/>
      <c r="CH285" s="700"/>
      <c r="CI285" s="700"/>
    </row>
    <row r="286" spans="1:87" s="665" customFormat="1" ht="40.35" hidden="1" customHeight="1" outlineLevel="1" collapsed="1">
      <c r="A286" s="644">
        <v>43563</v>
      </c>
      <c r="B286" s="1476">
        <v>15</v>
      </c>
      <c r="C286" s="648">
        <v>144.70000000000002</v>
      </c>
      <c r="D286" s="650">
        <v>173.3357</v>
      </c>
      <c r="E286" s="651">
        <v>339.01</v>
      </c>
      <c r="F286" s="648">
        <v>155.90690000000001</v>
      </c>
      <c r="G286" s="649">
        <v>3994</v>
      </c>
      <c r="H286" s="648">
        <v>153.7893</v>
      </c>
      <c r="I286" s="649">
        <v>1148</v>
      </c>
      <c r="J286" s="648">
        <v>176.34</v>
      </c>
      <c r="K286" s="648">
        <v>150.49</v>
      </c>
      <c r="L286" s="647">
        <v>173.64000000000001</v>
      </c>
      <c r="M286" s="648">
        <v>160.32</v>
      </c>
      <c r="N286" s="648">
        <v>148</v>
      </c>
      <c r="O286" s="650">
        <v>163.619</v>
      </c>
      <c r="P286" s="652">
        <v>1216</v>
      </c>
      <c r="Q286" s="650">
        <v>147.9</v>
      </c>
      <c r="R286" s="1477" t="s">
        <v>228</v>
      </c>
      <c r="S286" s="650">
        <v>174.91</v>
      </c>
      <c r="T286" s="650">
        <v>168.98600000000002</v>
      </c>
      <c r="U286" s="650">
        <v>162.80000000000001</v>
      </c>
      <c r="V286" s="650" t="s">
        <v>292</v>
      </c>
      <c r="W286" s="650">
        <v>171.89940000000001</v>
      </c>
      <c r="X286" s="652">
        <v>55281.37</v>
      </c>
      <c r="Y286" s="650">
        <v>214</v>
      </c>
      <c r="Z286" s="650">
        <v>157.61000000000001</v>
      </c>
      <c r="AA286" s="650">
        <v>173.88</v>
      </c>
      <c r="AB286" s="650">
        <v>177.19570000000002</v>
      </c>
      <c r="AC286" s="653">
        <v>759.18000000000006</v>
      </c>
      <c r="AD286" s="650">
        <v>175</v>
      </c>
      <c r="AE286" s="650">
        <v>149.31190000000001</v>
      </c>
      <c r="AF286" s="650">
        <v>710.36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>
        <v>1702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340">
        <v>139.32</v>
      </c>
      <c r="AR286" s="646"/>
      <c r="AS286" s="645">
        <v>166.36911610391354</v>
      </c>
      <c r="AT286" s="643">
        <v>4.7417066750385484E-2</v>
      </c>
      <c r="AU286" s="646"/>
      <c r="AV286" s="700"/>
      <c r="AW286" s="700"/>
      <c r="AX286" s="700"/>
      <c r="AY286" s="700"/>
      <c r="AZ286" s="700"/>
      <c r="BA286" s="700"/>
      <c r="BB286" s="700"/>
      <c r="BC286" s="700"/>
      <c r="BD286" s="700"/>
      <c r="BE286" s="700"/>
      <c r="BF286" s="700"/>
      <c r="BG286" s="700"/>
      <c r="BH286" s="700"/>
      <c r="BI286" s="700"/>
      <c r="BJ286" s="700"/>
      <c r="BK286" s="700"/>
      <c r="BL286" s="700"/>
      <c r="BM286" s="700"/>
      <c r="BN286" s="700"/>
      <c r="BO286" s="700"/>
      <c r="BP286" s="700"/>
      <c r="BQ286" s="700"/>
      <c r="BR286" s="700"/>
      <c r="BS286" s="700"/>
      <c r="BT286" s="700"/>
      <c r="BU286" s="700"/>
      <c r="BV286" s="700"/>
      <c r="BW286" s="700"/>
      <c r="BX286" s="700"/>
      <c r="BY286" s="700"/>
      <c r="BZ286" s="700"/>
      <c r="CA286" s="700"/>
      <c r="CB286" s="700"/>
      <c r="CC286" s="700"/>
      <c r="CD286" s="700"/>
      <c r="CE286" s="700"/>
      <c r="CF286" s="700"/>
      <c r="CG286" s="700"/>
      <c r="CH286" s="700"/>
      <c r="CI286" s="700"/>
    </row>
    <row r="287" spans="1:87" s="665" customFormat="1" ht="40.35" hidden="1" customHeight="1" outlineLevel="1" collapsed="1">
      <c r="A287" s="644">
        <v>43570</v>
      </c>
      <c r="B287" s="1476">
        <v>16</v>
      </c>
      <c r="C287" s="648">
        <v>147.1</v>
      </c>
      <c r="D287" s="650">
        <v>182.626</v>
      </c>
      <c r="E287" s="651">
        <v>357.18</v>
      </c>
      <c r="F287" s="648">
        <v>159.3974</v>
      </c>
      <c r="G287" s="649">
        <v>4090</v>
      </c>
      <c r="H287" s="648">
        <v>158.2004</v>
      </c>
      <c r="I287" s="649">
        <v>1181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164.47490000000002</v>
      </c>
      <c r="P287" s="652">
        <v>1223</v>
      </c>
      <c r="Q287" s="650">
        <v>151.65</v>
      </c>
      <c r="R287" s="1477" t="s">
        <v>228</v>
      </c>
      <c r="S287" s="650">
        <v>172.73</v>
      </c>
      <c r="T287" s="650">
        <v>175.751</v>
      </c>
      <c r="U287" s="650">
        <v>171.1</v>
      </c>
      <c r="V287" s="650" t="s">
        <v>292</v>
      </c>
      <c r="W287" s="650">
        <v>177.30020000000002</v>
      </c>
      <c r="X287" s="652">
        <v>56783.950000000004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>
        <v>765.45500000000004</v>
      </c>
      <c r="AD287" s="650">
        <v>179</v>
      </c>
      <c r="AE287" s="650">
        <v>159.2191</v>
      </c>
      <c r="AF287" s="650">
        <v>758.14</v>
      </c>
      <c r="AG287" s="650">
        <v>175.82</v>
      </c>
      <c r="AH287" s="650">
        <v>170.92000000000002</v>
      </c>
      <c r="AI287" s="650">
        <v>165.28</v>
      </c>
      <c r="AJ287" s="650">
        <v>161.73940000000002</v>
      </c>
      <c r="AK287" s="649">
        <v>1693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340">
        <v>139.80000000000001</v>
      </c>
      <c r="AR287" s="646"/>
      <c r="AS287" s="645">
        <v>169.01114299671505</v>
      </c>
      <c r="AT287" s="643">
        <v>1.5880512890092513E-2</v>
      </c>
      <c r="AU287" s="646"/>
      <c r="AV287" s="700"/>
      <c r="AW287" s="700"/>
      <c r="AX287" s="700"/>
      <c r="AY287" s="700"/>
      <c r="AZ287" s="700"/>
      <c r="BA287" s="700"/>
      <c r="BB287" s="700"/>
      <c r="BC287" s="700"/>
      <c r="BD287" s="700"/>
      <c r="BE287" s="700"/>
      <c r="BF287" s="700"/>
      <c r="BG287" s="700"/>
      <c r="BH287" s="700"/>
      <c r="BI287" s="700"/>
      <c r="BJ287" s="700"/>
      <c r="BK287" s="700"/>
      <c r="BL287" s="700"/>
      <c r="BM287" s="700"/>
      <c r="BN287" s="700"/>
      <c r="BO287" s="700"/>
      <c r="BP287" s="700"/>
      <c r="BQ287" s="700"/>
      <c r="BR287" s="700"/>
      <c r="BS287" s="700"/>
      <c r="BT287" s="700"/>
      <c r="BU287" s="700"/>
      <c r="BV287" s="700"/>
      <c r="BW287" s="700"/>
      <c r="BX287" s="700"/>
      <c r="BY287" s="700"/>
      <c r="BZ287" s="700"/>
      <c r="CA287" s="700"/>
      <c r="CB287" s="700"/>
      <c r="CC287" s="700"/>
      <c r="CD287" s="700"/>
      <c r="CE287" s="700"/>
      <c r="CF287" s="700"/>
      <c r="CG287" s="700"/>
      <c r="CH287" s="700"/>
      <c r="CI287" s="700"/>
    </row>
    <row r="288" spans="1:87" s="665" customFormat="1" ht="40.35" hidden="1" customHeight="1" outlineLevel="1" collapsed="1">
      <c r="A288" s="644">
        <v>43577</v>
      </c>
      <c r="B288" s="1476">
        <v>17</v>
      </c>
      <c r="C288" s="648">
        <v>147.20000000000002</v>
      </c>
      <c r="D288" s="650">
        <v>191.00620000000001</v>
      </c>
      <c r="E288" s="651">
        <v>373.57</v>
      </c>
      <c r="F288" s="648">
        <v>160.97630000000001</v>
      </c>
      <c r="G288" s="649">
        <v>4139</v>
      </c>
      <c r="H288" s="648">
        <v>159.1207</v>
      </c>
      <c r="I288" s="649">
        <v>1188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>
        <v>1299</v>
      </c>
      <c r="Q288" s="650">
        <v>156.15</v>
      </c>
      <c r="R288" s="1477" t="s">
        <v>228</v>
      </c>
      <c r="S288" s="650">
        <v>177.82</v>
      </c>
      <c r="T288" s="650">
        <v>175.64600000000002</v>
      </c>
      <c r="U288" s="650">
        <v>176.26</v>
      </c>
      <c r="V288" s="650" t="s">
        <v>292</v>
      </c>
      <c r="W288" s="650">
        <v>177.8116</v>
      </c>
      <c r="X288" s="652">
        <v>57119.68</v>
      </c>
      <c r="Y288" s="650">
        <v>214</v>
      </c>
      <c r="Z288" s="650">
        <v>159.70000000000002</v>
      </c>
      <c r="AA288" s="650">
        <v>174.3</v>
      </c>
      <c r="AB288" s="650">
        <v>178.69110000000001</v>
      </c>
      <c r="AC288" s="653">
        <v>765.91600000000005</v>
      </c>
      <c r="AD288" s="650">
        <v>179</v>
      </c>
      <c r="AE288" s="650">
        <v>174.751</v>
      </c>
      <c r="AF288" s="650">
        <v>831.78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>
        <v>1721</v>
      </c>
      <c r="AL288" s="646"/>
      <c r="AM288" s="645">
        <v>169.80001440139674</v>
      </c>
      <c r="AN288" s="643">
        <v>3.4346951409032211E-3</v>
      </c>
      <c r="AO288" s="646"/>
      <c r="AP288" s="648">
        <v>163.28900000000002</v>
      </c>
      <c r="AQ288" s="1340">
        <v>141.14000000000001</v>
      </c>
      <c r="AR288" s="646"/>
      <c r="AS288" s="645">
        <v>169.61885890796523</v>
      </c>
      <c r="AT288" s="643">
        <v>3.5957150544918548E-3</v>
      </c>
      <c r="AU288" s="646"/>
      <c r="AV288" s="700"/>
      <c r="AW288" s="700"/>
      <c r="AX288" s="700"/>
      <c r="AY288" s="700"/>
      <c r="AZ288" s="700"/>
      <c r="BA288" s="700"/>
      <c r="BB288" s="700"/>
      <c r="BC288" s="700"/>
      <c r="BD288" s="700"/>
      <c r="BE288" s="700"/>
      <c r="BF288" s="700"/>
      <c r="BG288" s="700"/>
      <c r="BH288" s="700"/>
      <c r="BI288" s="700"/>
      <c r="BJ288" s="700"/>
      <c r="BK288" s="700"/>
      <c r="BL288" s="700"/>
      <c r="BM288" s="700"/>
      <c r="BN288" s="700"/>
      <c r="BO288" s="700"/>
      <c r="BP288" s="700"/>
      <c r="BQ288" s="700"/>
      <c r="BR288" s="700"/>
      <c r="BS288" s="700"/>
      <c r="BT288" s="700"/>
      <c r="BU288" s="700"/>
      <c r="BV288" s="700"/>
      <c r="BW288" s="700"/>
      <c r="BX288" s="700"/>
      <c r="BY288" s="700"/>
      <c r="BZ288" s="700"/>
      <c r="CA288" s="700"/>
      <c r="CB288" s="700"/>
      <c r="CC288" s="700"/>
      <c r="CD288" s="700"/>
      <c r="CE288" s="700"/>
      <c r="CF288" s="700"/>
      <c r="CG288" s="700"/>
      <c r="CH288" s="700"/>
      <c r="CI288" s="700"/>
    </row>
    <row r="289" spans="1:87" s="665" customFormat="1" ht="40.35" hidden="1" customHeight="1" outlineLevel="1" collapsed="1">
      <c r="A289" s="644">
        <v>43584</v>
      </c>
      <c r="B289" s="1476">
        <v>18</v>
      </c>
      <c r="C289" s="648">
        <v>147.1</v>
      </c>
      <c r="D289" s="650">
        <v>192.82650000000001</v>
      </c>
      <c r="E289" s="651">
        <v>377.13</v>
      </c>
      <c r="F289" s="648">
        <v>162.251</v>
      </c>
      <c r="G289" s="649">
        <v>4167</v>
      </c>
      <c r="H289" s="648">
        <v>160.61100000000002</v>
      </c>
      <c r="I289" s="649">
        <v>1199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>
        <v>1300</v>
      </c>
      <c r="Q289" s="650">
        <v>161.20000000000002</v>
      </c>
      <c r="R289" s="1477" t="s">
        <v>228</v>
      </c>
      <c r="S289" s="650">
        <v>175.88</v>
      </c>
      <c r="T289" s="650">
        <v>179.44800000000001</v>
      </c>
      <c r="U289" s="650">
        <v>180.61</v>
      </c>
      <c r="V289" s="650" t="s">
        <v>292</v>
      </c>
      <c r="W289" s="650">
        <v>176.74010000000001</v>
      </c>
      <c r="X289" s="652">
        <v>57098.400000000001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>
        <v>765.91600000000005</v>
      </c>
      <c r="AD289" s="650">
        <v>179</v>
      </c>
      <c r="AE289" s="650">
        <v>178.303</v>
      </c>
      <c r="AF289" s="650">
        <v>848.2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>
        <v>1735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340">
        <v>142.13</v>
      </c>
      <c r="AR289" s="646"/>
      <c r="AS289" s="645">
        <v>170.21130668754222</v>
      </c>
      <c r="AT289" s="643">
        <v>3.4928178587645409E-3</v>
      </c>
      <c r="AU289" s="646"/>
      <c r="AV289" s="700"/>
      <c r="AW289" s="700"/>
      <c r="AX289" s="700"/>
      <c r="AY289" s="700"/>
      <c r="AZ289" s="700"/>
      <c r="BA289" s="700"/>
      <c r="BB289" s="700"/>
      <c r="BC289" s="700"/>
      <c r="BD289" s="700"/>
      <c r="BE289" s="700"/>
      <c r="BF289" s="700"/>
      <c r="BG289" s="700"/>
      <c r="BH289" s="700"/>
      <c r="BI289" s="700"/>
      <c r="BJ289" s="700"/>
      <c r="BK289" s="700"/>
      <c r="BL289" s="700"/>
      <c r="BM289" s="700"/>
      <c r="BN289" s="700"/>
      <c r="BO289" s="700"/>
      <c r="BP289" s="700"/>
      <c r="BQ289" s="700"/>
      <c r="BR289" s="700"/>
      <c r="BS289" s="700"/>
      <c r="BT289" s="700"/>
      <c r="BU289" s="700"/>
      <c r="BV289" s="700"/>
      <c r="BW289" s="700"/>
      <c r="BX289" s="700"/>
      <c r="BY289" s="700"/>
      <c r="BZ289" s="700"/>
      <c r="CA289" s="700"/>
      <c r="CB289" s="700"/>
      <c r="CC289" s="700"/>
      <c r="CD289" s="700"/>
      <c r="CE289" s="700"/>
      <c r="CF289" s="700"/>
      <c r="CG289" s="700"/>
      <c r="CH289" s="700"/>
      <c r="CI289" s="700"/>
    </row>
    <row r="290" spans="1:87" s="665" customFormat="1" ht="40.35" hidden="1" customHeight="1" outlineLevel="1" collapsed="1">
      <c r="A290" s="644">
        <v>43591</v>
      </c>
      <c r="B290" s="1476">
        <v>19</v>
      </c>
      <c r="C290" s="648">
        <v>147.20000000000002</v>
      </c>
      <c r="D290" s="650">
        <v>194.46260000000001</v>
      </c>
      <c r="E290" s="651">
        <v>380.33</v>
      </c>
      <c r="F290" s="648">
        <v>162.53390000000002</v>
      </c>
      <c r="G290" s="649">
        <v>4181</v>
      </c>
      <c r="H290" s="648">
        <v>161.2681</v>
      </c>
      <c r="I290" s="649">
        <v>1204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176.37480000000002</v>
      </c>
      <c r="P290" s="652">
        <v>1307</v>
      </c>
      <c r="Q290" s="650">
        <v>165.27</v>
      </c>
      <c r="R290" s="1477" t="s">
        <v>228</v>
      </c>
      <c r="S290" s="650">
        <v>187.37</v>
      </c>
      <c r="T290" s="650">
        <v>182.93600000000001</v>
      </c>
      <c r="U290" s="650">
        <v>181.36</v>
      </c>
      <c r="V290" s="650" t="s">
        <v>292</v>
      </c>
      <c r="W290" s="650">
        <v>178.1576</v>
      </c>
      <c r="X290" s="652">
        <v>57663.51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>
        <v>762.38200000000006</v>
      </c>
      <c r="AD290" s="650">
        <v>179</v>
      </c>
      <c r="AE290" s="650">
        <v>176.25830000000002</v>
      </c>
      <c r="AF290" s="650">
        <v>838.73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>
        <v>1733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340">
        <v>144.05000000000001</v>
      </c>
      <c r="AR290" s="646"/>
      <c r="AS290" s="645">
        <v>170.754210475755</v>
      </c>
      <c r="AT290" s="643">
        <v>3.1895871007523446E-3</v>
      </c>
      <c r="AU290" s="646"/>
      <c r="AV290" s="700"/>
      <c r="AW290" s="700"/>
      <c r="AX290" s="700"/>
      <c r="AY290" s="700"/>
      <c r="AZ290" s="700"/>
      <c r="BA290" s="700"/>
      <c r="BB290" s="700"/>
      <c r="BC290" s="700"/>
      <c r="BD290" s="700"/>
      <c r="BE290" s="700"/>
      <c r="BF290" s="700"/>
      <c r="BG290" s="700"/>
      <c r="BH290" s="700"/>
      <c r="BI290" s="700"/>
      <c r="BJ290" s="700"/>
      <c r="BK290" s="700"/>
      <c r="BL290" s="700"/>
      <c r="BM290" s="700"/>
      <c r="BN290" s="700"/>
      <c r="BO290" s="700"/>
      <c r="BP290" s="700"/>
      <c r="BQ290" s="700"/>
      <c r="BR290" s="700"/>
      <c r="BS290" s="700"/>
      <c r="BT290" s="700"/>
      <c r="BU290" s="700"/>
      <c r="BV290" s="700"/>
      <c r="BW290" s="700"/>
      <c r="BX290" s="700"/>
      <c r="BY290" s="700"/>
      <c r="BZ290" s="700"/>
      <c r="CA290" s="700"/>
      <c r="CB290" s="700"/>
      <c r="CC290" s="700"/>
      <c r="CD290" s="700"/>
      <c r="CE290" s="700"/>
      <c r="CF290" s="700"/>
      <c r="CG290" s="700"/>
      <c r="CH290" s="700"/>
      <c r="CI290" s="700"/>
    </row>
    <row r="291" spans="1:87" s="665" customFormat="1" ht="40.35" hidden="1" customHeight="1" outlineLevel="1" collapsed="1">
      <c r="A291" s="644">
        <v>43598</v>
      </c>
      <c r="B291" s="1476">
        <v>20</v>
      </c>
      <c r="C291" s="648">
        <v>148.20000000000002</v>
      </c>
      <c r="D291" s="650">
        <v>194.39100000000002</v>
      </c>
      <c r="E291" s="651">
        <v>380.19</v>
      </c>
      <c r="F291" s="648">
        <v>166.1627</v>
      </c>
      <c r="G291" s="649">
        <v>4278</v>
      </c>
      <c r="H291" s="648">
        <v>165.1095</v>
      </c>
      <c r="I291" s="649">
        <v>1233</v>
      </c>
      <c r="J291" s="648">
        <v>182.85</v>
      </c>
      <c r="K291" s="648">
        <v>156.88</v>
      </c>
      <c r="L291" s="647">
        <v>182</v>
      </c>
      <c r="M291" s="648">
        <v>166.42000000000002</v>
      </c>
      <c r="N291" s="648">
        <v>155</v>
      </c>
      <c r="O291" s="650">
        <v>169.43640000000002</v>
      </c>
      <c r="P291" s="652">
        <v>1257</v>
      </c>
      <c r="Q291" s="650">
        <v>166.59</v>
      </c>
      <c r="R291" s="1477" t="s">
        <v>228</v>
      </c>
      <c r="S291" s="650">
        <v>195.28</v>
      </c>
      <c r="T291" s="650">
        <v>192.09900000000002</v>
      </c>
      <c r="U291" s="650">
        <v>184.8</v>
      </c>
      <c r="V291" s="650" t="s">
        <v>292</v>
      </c>
      <c r="W291" s="650">
        <v>180.46190000000001</v>
      </c>
      <c r="X291" s="652">
        <v>58615.33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>
        <v>765.89700000000005</v>
      </c>
      <c r="AD291" s="650">
        <v>182</v>
      </c>
      <c r="AE291" s="650">
        <v>177.79430000000002</v>
      </c>
      <c r="AF291" s="650">
        <v>846.57</v>
      </c>
      <c r="AG291" s="650">
        <v>173.95000000000002</v>
      </c>
      <c r="AH291" s="650">
        <v>177.42000000000002</v>
      </c>
      <c r="AI291" s="650">
        <v>164.27</v>
      </c>
      <c r="AJ291" s="650">
        <v>159.60120000000001</v>
      </c>
      <c r="AK291" s="649">
        <v>1721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340">
        <v>145.31</v>
      </c>
      <c r="AR291" s="646"/>
      <c r="AS291" s="645">
        <v>172.62142108834846</v>
      </c>
      <c r="AT291" s="643">
        <v>1.0935078012958233E-2</v>
      </c>
      <c r="AU291" s="646"/>
      <c r="AV291" s="700"/>
      <c r="AW291" s="700"/>
      <c r="AX291" s="700"/>
      <c r="AY291" s="700"/>
      <c r="AZ291" s="700"/>
      <c r="BA291" s="700"/>
      <c r="BB291" s="700"/>
      <c r="BC291" s="700"/>
      <c r="BD291" s="700"/>
      <c r="BE291" s="700"/>
      <c r="BF291" s="700"/>
      <c r="BG291" s="700"/>
      <c r="BH291" s="700"/>
      <c r="BI291" s="700"/>
      <c r="BJ291" s="700"/>
      <c r="BK291" s="700"/>
      <c r="BL291" s="700"/>
      <c r="BM291" s="700"/>
      <c r="BN291" s="700"/>
      <c r="BO291" s="700"/>
      <c r="BP291" s="700"/>
      <c r="BQ291" s="700"/>
      <c r="BR291" s="700"/>
      <c r="BS291" s="700"/>
      <c r="BT291" s="700"/>
      <c r="BU291" s="700"/>
      <c r="BV291" s="700"/>
      <c r="BW291" s="700"/>
      <c r="BX291" s="700"/>
      <c r="BY291" s="700"/>
      <c r="BZ291" s="700"/>
      <c r="CA291" s="700"/>
      <c r="CB291" s="700"/>
      <c r="CC291" s="700"/>
      <c r="CD291" s="700"/>
      <c r="CE291" s="700"/>
      <c r="CF291" s="700"/>
      <c r="CG291" s="700"/>
      <c r="CH291" s="700"/>
      <c r="CI291" s="700"/>
    </row>
    <row r="292" spans="1:87" s="665" customFormat="1" ht="40.35" hidden="1" customHeight="1" outlineLevel="1" collapsed="1">
      <c r="A292" s="644">
        <v>43605</v>
      </c>
      <c r="B292" s="1476">
        <v>21</v>
      </c>
      <c r="C292" s="648">
        <v>150.5</v>
      </c>
      <c r="D292" s="650">
        <v>182.05340000000001</v>
      </c>
      <c r="E292" s="651">
        <v>356.06</v>
      </c>
      <c r="F292" s="648">
        <v>169.8751</v>
      </c>
      <c r="G292" s="649">
        <v>4382</v>
      </c>
      <c r="H292" s="648">
        <v>168.98670000000001</v>
      </c>
      <c r="I292" s="649">
        <v>1262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>
        <v>1254</v>
      </c>
      <c r="Q292" s="650">
        <v>166.91</v>
      </c>
      <c r="R292" s="1477" t="s">
        <v>228</v>
      </c>
      <c r="S292" s="650">
        <v>196.18</v>
      </c>
      <c r="T292" s="650">
        <v>191.99200000000002</v>
      </c>
      <c r="U292" s="650">
        <v>185.45000000000002</v>
      </c>
      <c r="V292" s="650" t="s">
        <v>292</v>
      </c>
      <c r="W292" s="650">
        <v>184.46700000000001</v>
      </c>
      <c r="X292" s="652">
        <v>60190.53</v>
      </c>
      <c r="Y292" s="650" t="s">
        <v>212</v>
      </c>
      <c r="Z292" s="650">
        <v>162.81</v>
      </c>
      <c r="AA292" s="650">
        <v>180.35</v>
      </c>
      <c r="AB292" s="650">
        <v>178.19760000000002</v>
      </c>
      <c r="AC292" s="653">
        <v>766.52700000000004</v>
      </c>
      <c r="AD292" s="650">
        <v>184</v>
      </c>
      <c r="AE292" s="650">
        <v>181.54949999999999</v>
      </c>
      <c r="AF292" s="650">
        <v>864.5</v>
      </c>
      <c r="AG292" s="650">
        <v>179.13</v>
      </c>
      <c r="AH292" s="650">
        <v>180.37</v>
      </c>
      <c r="AI292" s="650">
        <v>164.15</v>
      </c>
      <c r="AJ292" s="650">
        <v>160.05530000000002</v>
      </c>
      <c r="AK292" s="649">
        <v>1720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340">
        <v>146.06</v>
      </c>
      <c r="AR292" s="646"/>
      <c r="AS292" s="645">
        <v>174.26919984521197</v>
      </c>
      <c r="AT292" s="643">
        <v>9.5456215484412965E-3</v>
      </c>
      <c r="AU292" s="646"/>
      <c r="AV292" s="700"/>
      <c r="AW292" s="700"/>
      <c r="AX292" s="700"/>
      <c r="AY292" s="700"/>
      <c r="AZ292" s="700"/>
      <c r="BA292" s="700"/>
      <c r="BB292" s="700"/>
      <c r="BC292" s="700"/>
      <c r="BD292" s="700"/>
      <c r="BE292" s="700"/>
      <c r="BF292" s="700"/>
      <c r="BG292" s="700"/>
      <c r="BH292" s="700"/>
      <c r="BI292" s="700"/>
      <c r="BJ292" s="700"/>
      <c r="BK292" s="700"/>
      <c r="BL292" s="700"/>
      <c r="BM292" s="700"/>
      <c r="BN292" s="700"/>
      <c r="BO292" s="700"/>
      <c r="BP292" s="700"/>
      <c r="BQ292" s="700"/>
      <c r="BR292" s="700"/>
      <c r="BS292" s="700"/>
      <c r="BT292" s="700"/>
      <c r="BU292" s="700"/>
      <c r="BV292" s="700"/>
      <c r="BW292" s="700"/>
      <c r="BX292" s="700"/>
      <c r="BY292" s="700"/>
      <c r="BZ292" s="700"/>
      <c r="CA292" s="700"/>
      <c r="CB292" s="700"/>
      <c r="CC292" s="700"/>
      <c r="CD292" s="700"/>
      <c r="CE292" s="700"/>
      <c r="CF292" s="700"/>
      <c r="CG292" s="700"/>
      <c r="CH292" s="700"/>
      <c r="CI292" s="700"/>
    </row>
    <row r="293" spans="1:87" s="665" customFormat="1" ht="40.35" hidden="1" customHeight="1" outlineLevel="1" collapsed="1">
      <c r="A293" s="644">
        <v>43612</v>
      </c>
      <c r="B293" s="1476">
        <v>22</v>
      </c>
      <c r="C293" s="648">
        <v>151.1</v>
      </c>
      <c r="D293" s="650">
        <v>193.48090000000002</v>
      </c>
      <c r="E293" s="651">
        <v>378.41</v>
      </c>
      <c r="F293" s="648">
        <v>170.47020000000001</v>
      </c>
      <c r="G293" s="649">
        <v>4404</v>
      </c>
      <c r="H293" s="648">
        <v>170.04949999999999</v>
      </c>
      <c r="I293" s="649">
        <v>1270</v>
      </c>
      <c r="J293" s="648">
        <v>184.91</v>
      </c>
      <c r="K293" s="648">
        <v>159.33000000000001</v>
      </c>
      <c r="L293" s="647">
        <v>186.64000000000001</v>
      </c>
      <c r="M293" s="648">
        <v>174.5</v>
      </c>
      <c r="N293" s="648">
        <v>158</v>
      </c>
      <c r="O293" s="650">
        <v>168.54060000000001</v>
      </c>
      <c r="P293" s="652">
        <v>1251</v>
      </c>
      <c r="Q293" s="650">
        <v>168.4</v>
      </c>
      <c r="R293" s="1477" t="s">
        <v>228</v>
      </c>
      <c r="S293" s="650">
        <v>195.3</v>
      </c>
      <c r="T293" s="650">
        <v>189.09100000000001</v>
      </c>
      <c r="U293" s="650">
        <v>182.24</v>
      </c>
      <c r="V293" s="650" t="s">
        <v>292</v>
      </c>
      <c r="W293" s="650">
        <v>184.97970000000001</v>
      </c>
      <c r="X293" s="652">
        <v>60202.69</v>
      </c>
      <c r="Y293" s="650" t="s">
        <v>212</v>
      </c>
      <c r="Z293" s="650">
        <v>162.57</v>
      </c>
      <c r="AA293" s="650">
        <v>180.61</v>
      </c>
      <c r="AB293" s="650">
        <v>177.98180000000002</v>
      </c>
      <c r="AC293" s="653">
        <v>763.875</v>
      </c>
      <c r="AD293" s="650">
        <v>186</v>
      </c>
      <c r="AE293" s="650">
        <v>185.90440000000001</v>
      </c>
      <c r="AF293" s="650">
        <v>884.01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>
        <v>1742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340">
        <v>146.83000000000001</v>
      </c>
      <c r="AR293" s="646"/>
      <c r="AS293" s="645">
        <v>175.31910377615111</v>
      </c>
      <c r="AT293" s="643">
        <v>6.0246098098326595E-3</v>
      </c>
      <c r="AU293" s="646"/>
      <c r="AV293" s="700"/>
      <c r="AW293" s="700"/>
      <c r="AX293" s="700"/>
      <c r="AY293" s="700"/>
      <c r="AZ293" s="700"/>
      <c r="BA293" s="700"/>
      <c r="BB293" s="700"/>
      <c r="BC293" s="700"/>
      <c r="BD293" s="700"/>
      <c r="BE293" s="700"/>
      <c r="BF293" s="700"/>
      <c r="BG293" s="700"/>
      <c r="BH293" s="700"/>
      <c r="BI293" s="700"/>
      <c r="BJ293" s="700"/>
      <c r="BK293" s="700"/>
      <c r="BL293" s="700"/>
      <c r="BM293" s="700"/>
      <c r="BN293" s="700"/>
      <c r="BO293" s="700"/>
      <c r="BP293" s="700"/>
      <c r="BQ293" s="700"/>
      <c r="BR293" s="700"/>
      <c r="BS293" s="700"/>
      <c r="BT293" s="700"/>
      <c r="BU293" s="700"/>
      <c r="BV293" s="700"/>
      <c r="BW293" s="700"/>
      <c r="BX293" s="700"/>
      <c r="BY293" s="700"/>
      <c r="BZ293" s="700"/>
      <c r="CA293" s="700"/>
      <c r="CB293" s="700"/>
      <c r="CC293" s="700"/>
      <c r="CD293" s="700"/>
      <c r="CE293" s="700"/>
      <c r="CF293" s="700"/>
      <c r="CG293" s="700"/>
      <c r="CH293" s="700"/>
      <c r="CI293" s="700"/>
    </row>
    <row r="294" spans="1:87" s="665" customFormat="1" ht="40.35" hidden="1" customHeight="1" outlineLevel="1" collapsed="1">
      <c r="A294" s="644">
        <v>43619</v>
      </c>
      <c r="B294" s="1476">
        <v>23</v>
      </c>
      <c r="C294" s="648">
        <v>150.80000000000001</v>
      </c>
      <c r="D294" s="650">
        <v>193.92580000000001</v>
      </c>
      <c r="E294" s="651">
        <v>379.28000000000003</v>
      </c>
      <c r="F294" s="648">
        <v>171.42600000000002</v>
      </c>
      <c r="G294" s="649">
        <v>4408</v>
      </c>
      <c r="H294" s="648">
        <v>170.8597</v>
      </c>
      <c r="I294" s="649">
        <v>1276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174.29330000000002</v>
      </c>
      <c r="P294" s="652">
        <v>1293</v>
      </c>
      <c r="Q294" s="650">
        <v>170.87</v>
      </c>
      <c r="R294" s="1477" t="s">
        <v>228</v>
      </c>
      <c r="S294" s="650">
        <v>202.73000000000002</v>
      </c>
      <c r="T294" s="650">
        <v>189.82500000000002</v>
      </c>
      <c r="U294" s="650">
        <v>180.73</v>
      </c>
      <c r="V294" s="650" t="s">
        <v>292</v>
      </c>
      <c r="W294" s="650">
        <v>186.04330000000002</v>
      </c>
      <c r="X294" s="652">
        <v>59957.51</v>
      </c>
      <c r="Y294" s="650">
        <v>214</v>
      </c>
      <c r="Z294" s="650">
        <v>165.12</v>
      </c>
      <c r="AA294" s="650">
        <v>182.20000000000002</v>
      </c>
      <c r="AB294" s="650">
        <v>178.00830000000002</v>
      </c>
      <c r="AC294" s="653">
        <v>761.55000000000007</v>
      </c>
      <c r="AD294" s="650">
        <v>188</v>
      </c>
      <c r="AE294" s="650">
        <v>187.5598</v>
      </c>
      <c r="AF294" s="650">
        <v>887.04</v>
      </c>
      <c r="AG294" s="650">
        <v>188.02</v>
      </c>
      <c r="AH294" s="650">
        <v>182.39000000000001</v>
      </c>
      <c r="AI294" s="650">
        <v>164.05</v>
      </c>
      <c r="AJ294" s="650">
        <v>163.62520000000001</v>
      </c>
      <c r="AK294" s="649">
        <v>1740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340">
        <v>148.01</v>
      </c>
      <c r="AR294" s="646"/>
      <c r="AS294" s="645">
        <v>176.5870059784645</v>
      </c>
      <c r="AT294" s="643">
        <v>7.2319683080988018E-3</v>
      </c>
      <c r="AU294" s="646"/>
      <c r="AV294" s="700"/>
      <c r="AW294" s="700"/>
      <c r="AX294" s="700"/>
      <c r="AY294" s="700"/>
      <c r="AZ294" s="700"/>
      <c r="BA294" s="700"/>
      <c r="BB294" s="700"/>
      <c r="BC294" s="700"/>
      <c r="BD294" s="700"/>
      <c r="BE294" s="700"/>
      <c r="BF294" s="700"/>
      <c r="BG294" s="700"/>
      <c r="BH294" s="700"/>
      <c r="BI294" s="700"/>
      <c r="BJ294" s="700"/>
      <c r="BK294" s="700"/>
      <c r="BL294" s="700"/>
      <c r="BM294" s="700"/>
      <c r="BN294" s="700"/>
      <c r="BO294" s="700"/>
      <c r="BP294" s="700"/>
      <c r="BQ294" s="700"/>
      <c r="BR294" s="700"/>
      <c r="BS294" s="700"/>
      <c r="BT294" s="700"/>
      <c r="BU294" s="700"/>
      <c r="BV294" s="700"/>
      <c r="BW294" s="700"/>
      <c r="BX294" s="700"/>
      <c r="BY294" s="700"/>
      <c r="BZ294" s="700"/>
      <c r="CA294" s="700"/>
      <c r="CB294" s="700"/>
      <c r="CC294" s="700"/>
      <c r="CD294" s="700"/>
      <c r="CE294" s="700"/>
      <c r="CF294" s="700"/>
      <c r="CG294" s="700"/>
      <c r="CH294" s="700"/>
      <c r="CI294" s="700"/>
    </row>
    <row r="295" spans="1:87" s="665" customFormat="1" ht="40.35" hidden="1" customHeight="1" outlineLevel="1" collapsed="1">
      <c r="A295" s="644">
        <v>43626</v>
      </c>
      <c r="B295" s="1476">
        <v>24</v>
      </c>
      <c r="C295" s="648">
        <v>150.80000000000001</v>
      </c>
      <c r="D295" s="650">
        <v>194.161</v>
      </c>
      <c r="E295" s="651">
        <v>379.74</v>
      </c>
      <c r="F295" s="648">
        <v>178.49350000000001</v>
      </c>
      <c r="G295" s="649">
        <v>4569</v>
      </c>
      <c r="H295" s="648">
        <v>172.33629999999999</v>
      </c>
      <c r="I295" s="649">
        <v>1287</v>
      </c>
      <c r="J295" s="648">
        <v>187.84</v>
      </c>
      <c r="K295" s="648">
        <v>165.45000000000002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>
        <v>1275</v>
      </c>
      <c r="Q295" s="650">
        <v>173.62</v>
      </c>
      <c r="R295" s="1477" t="s">
        <v>228</v>
      </c>
      <c r="S295" s="650">
        <v>203.53</v>
      </c>
      <c r="T295" s="650">
        <v>189.511</v>
      </c>
      <c r="U295" s="650">
        <v>178.41</v>
      </c>
      <c r="V295" s="650" t="s">
        <v>292</v>
      </c>
      <c r="W295" s="650">
        <v>189.95580000000001</v>
      </c>
      <c r="X295" s="652">
        <v>61022.770000000004</v>
      </c>
      <c r="Y295" s="650">
        <v>214</v>
      </c>
      <c r="Z295" s="650">
        <v>165.51</v>
      </c>
      <c r="AA295" s="650">
        <v>185.70000000000002</v>
      </c>
      <c r="AB295" s="650">
        <v>179.60140000000001</v>
      </c>
      <c r="AC295" s="653">
        <v>765.31000000000006</v>
      </c>
      <c r="AD295" s="650">
        <v>193</v>
      </c>
      <c r="AE295" s="650">
        <v>188.44470000000001</v>
      </c>
      <c r="AF295" s="650">
        <v>890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>
        <v>1739</v>
      </c>
      <c r="AL295" s="646"/>
      <c r="AM295" s="645">
        <v>178.43023784538357</v>
      </c>
      <c r="AN295" s="643">
        <v>8.8623482583636282E-3</v>
      </c>
      <c r="AO295" s="646"/>
      <c r="AP295" s="648">
        <v>167.36260000000001</v>
      </c>
      <c r="AQ295" s="1340">
        <v>148.94</v>
      </c>
      <c r="AR295" s="646"/>
      <c r="AS295" s="645">
        <v>178.12230373997414</v>
      </c>
      <c r="AT295" s="643">
        <v>8.6942850239890568E-3</v>
      </c>
      <c r="AU295" s="646"/>
      <c r="AV295" s="700"/>
      <c r="AW295" s="700"/>
      <c r="AX295" s="700"/>
      <c r="AY295" s="700"/>
      <c r="AZ295" s="700"/>
      <c r="BA295" s="700"/>
      <c r="BB295" s="700"/>
      <c r="BC295" s="700"/>
      <c r="BD295" s="700"/>
      <c r="BE295" s="700"/>
      <c r="BF295" s="700"/>
      <c r="BG295" s="700"/>
      <c r="BH295" s="700"/>
      <c r="BI295" s="700"/>
      <c r="BJ295" s="700"/>
      <c r="BK295" s="700"/>
      <c r="BL295" s="700"/>
      <c r="BM295" s="700"/>
      <c r="BN295" s="700"/>
      <c r="BO295" s="700"/>
      <c r="BP295" s="700"/>
      <c r="BQ295" s="700"/>
      <c r="BR295" s="700"/>
      <c r="BS295" s="700"/>
      <c r="BT295" s="700"/>
      <c r="BU295" s="700"/>
      <c r="BV295" s="700"/>
      <c r="BW295" s="700"/>
      <c r="BX295" s="700"/>
      <c r="BY295" s="700"/>
      <c r="BZ295" s="700"/>
      <c r="CA295" s="700"/>
      <c r="CB295" s="700"/>
      <c r="CC295" s="700"/>
      <c r="CD295" s="700"/>
      <c r="CE295" s="700"/>
      <c r="CF295" s="700"/>
      <c r="CG295" s="700"/>
      <c r="CH295" s="700"/>
      <c r="CI295" s="700"/>
    </row>
    <row r="296" spans="1:87" s="665" customFormat="1" ht="40.35" hidden="1" customHeight="1" outlineLevel="1" collapsed="1">
      <c r="A296" s="644">
        <v>43633</v>
      </c>
      <c r="B296" s="1476">
        <v>25</v>
      </c>
      <c r="C296" s="648">
        <v>152.5</v>
      </c>
      <c r="D296" s="650">
        <v>194.161</v>
      </c>
      <c r="E296" s="651">
        <v>379.74</v>
      </c>
      <c r="F296" s="648">
        <v>179.47220000000002</v>
      </c>
      <c r="G296" s="649">
        <v>4594</v>
      </c>
      <c r="H296" s="648">
        <v>173.3031</v>
      </c>
      <c r="I296" s="649">
        <v>1294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>
        <v>1290</v>
      </c>
      <c r="Q296" s="650">
        <v>173.56</v>
      </c>
      <c r="R296" s="1477" t="s">
        <v>228</v>
      </c>
      <c r="S296" s="650">
        <v>203.92000000000002</v>
      </c>
      <c r="T296" s="650">
        <v>179.51</v>
      </c>
      <c r="U296" s="650">
        <v>172.5</v>
      </c>
      <c r="V296" s="650" t="s">
        <v>292</v>
      </c>
      <c r="W296" s="650">
        <v>187.25750000000002</v>
      </c>
      <c r="X296" s="652">
        <v>60500.76</v>
      </c>
      <c r="Y296" s="650">
        <v>214</v>
      </c>
      <c r="Z296" s="650">
        <v>165.52</v>
      </c>
      <c r="AA296" s="650">
        <v>185.46</v>
      </c>
      <c r="AB296" s="650">
        <v>177.26760000000002</v>
      </c>
      <c r="AC296" s="653">
        <v>754.97</v>
      </c>
      <c r="AD296" s="650">
        <v>193</v>
      </c>
      <c r="AE296" s="650">
        <v>188.4324</v>
      </c>
      <c r="AF296" s="650">
        <v>890.37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>
        <v>1746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340">
        <v>149.69</v>
      </c>
      <c r="AR296" s="646"/>
      <c r="AS296" s="645">
        <v>178.15816537335741</v>
      </c>
      <c r="AT296" s="643">
        <v>2.0133151565127072E-4</v>
      </c>
      <c r="AU296" s="646"/>
      <c r="AV296" s="700"/>
      <c r="AW296" s="700"/>
      <c r="AX296" s="700"/>
      <c r="AY296" s="700"/>
      <c r="AZ296" s="700"/>
      <c r="BA296" s="700"/>
      <c r="BB296" s="700"/>
      <c r="BC296" s="700"/>
      <c r="BD296" s="700"/>
      <c r="BE296" s="700"/>
      <c r="BF296" s="700"/>
      <c r="BG296" s="700"/>
      <c r="BH296" s="700"/>
      <c r="BI296" s="700"/>
      <c r="BJ296" s="700"/>
      <c r="BK296" s="700"/>
      <c r="BL296" s="700"/>
      <c r="BM296" s="700"/>
      <c r="BN296" s="700"/>
      <c r="BO296" s="700"/>
      <c r="BP296" s="700"/>
      <c r="BQ296" s="700"/>
      <c r="BR296" s="700"/>
      <c r="BS296" s="700"/>
      <c r="BT296" s="700"/>
      <c r="BU296" s="700"/>
      <c r="BV296" s="700"/>
      <c r="BW296" s="700"/>
      <c r="BX296" s="700"/>
      <c r="BY296" s="700"/>
      <c r="BZ296" s="700"/>
      <c r="CA296" s="700"/>
      <c r="CB296" s="700"/>
      <c r="CC296" s="700"/>
      <c r="CD296" s="700"/>
      <c r="CE296" s="700"/>
      <c r="CF296" s="700"/>
      <c r="CG296" s="700"/>
      <c r="CH296" s="700"/>
      <c r="CI296" s="700"/>
    </row>
    <row r="297" spans="1:87" s="665" customFormat="1" ht="40.35" hidden="1" customHeight="1" outlineLevel="1" collapsed="1">
      <c r="A297" s="644">
        <v>43640</v>
      </c>
      <c r="B297" s="1476">
        <v>26</v>
      </c>
      <c r="C297" s="648">
        <v>153.30000000000001</v>
      </c>
      <c r="D297" s="650">
        <v>195.91470000000001</v>
      </c>
      <c r="E297" s="651">
        <v>383.17</v>
      </c>
      <c r="F297" s="648">
        <v>179.84</v>
      </c>
      <c r="G297" s="649">
        <v>4588</v>
      </c>
      <c r="H297" s="648">
        <v>174.81980000000001</v>
      </c>
      <c r="I297" s="649">
        <v>1305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>
        <v>1278</v>
      </c>
      <c r="Q297" s="650">
        <v>174.18</v>
      </c>
      <c r="R297" s="1477" t="s">
        <v>228</v>
      </c>
      <c r="S297" s="650">
        <v>202.56</v>
      </c>
      <c r="T297" s="650">
        <v>173.375</v>
      </c>
      <c r="U297" s="650">
        <v>168.46</v>
      </c>
      <c r="V297" s="650" t="s">
        <v>292</v>
      </c>
      <c r="W297" s="650">
        <v>186.92190000000002</v>
      </c>
      <c r="X297" s="652">
        <v>60527.17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>
        <v>754.28700000000003</v>
      </c>
      <c r="AD297" s="650">
        <v>193</v>
      </c>
      <c r="AE297" s="650">
        <v>190.49440000000001</v>
      </c>
      <c r="AF297" s="650">
        <v>900.04</v>
      </c>
      <c r="AG297" s="650">
        <v>190.14000000000001</v>
      </c>
      <c r="AH297" s="650">
        <v>185.92000000000002</v>
      </c>
      <c r="AI297" s="650">
        <v>163.65</v>
      </c>
      <c r="AJ297" s="650">
        <v>167.17240000000001</v>
      </c>
      <c r="AK297" s="649">
        <v>1767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340">
        <v>151.09</v>
      </c>
      <c r="AR297" s="646"/>
      <c r="AS297" s="645">
        <v>178.41614336515184</v>
      </c>
      <c r="AT297" s="643">
        <v>1.4480278872079921E-3</v>
      </c>
      <c r="AU297" s="646"/>
      <c r="AV297" s="700"/>
      <c r="AW297" s="700"/>
      <c r="AX297" s="700"/>
      <c r="AY297" s="700"/>
      <c r="AZ297" s="700"/>
      <c r="BA297" s="700"/>
      <c r="BB297" s="700"/>
      <c r="BC297" s="700"/>
      <c r="BD297" s="700"/>
      <c r="BE297" s="700"/>
      <c r="BF297" s="700"/>
      <c r="BG297" s="700"/>
      <c r="BH297" s="700"/>
      <c r="BI297" s="700"/>
      <c r="BJ297" s="700"/>
      <c r="BK297" s="700"/>
      <c r="BL297" s="700"/>
      <c r="BM297" s="700"/>
      <c r="BN297" s="700"/>
      <c r="BO297" s="700"/>
      <c r="BP297" s="700"/>
      <c r="BQ297" s="700"/>
      <c r="BR297" s="700"/>
      <c r="BS297" s="700"/>
      <c r="BT297" s="700"/>
      <c r="BU297" s="700"/>
      <c r="BV297" s="700"/>
      <c r="BW297" s="700"/>
      <c r="BX297" s="700"/>
      <c r="BY297" s="700"/>
      <c r="BZ297" s="700"/>
      <c r="CA297" s="700"/>
      <c r="CB297" s="700"/>
      <c r="CC297" s="700"/>
      <c r="CD297" s="700"/>
      <c r="CE297" s="700"/>
      <c r="CF297" s="700"/>
      <c r="CG297" s="700"/>
      <c r="CH297" s="700"/>
      <c r="CI297" s="700"/>
    </row>
    <row r="298" spans="1:87" s="665" customFormat="1" ht="40.35" hidden="1" customHeight="1" outlineLevel="1" collapsed="1">
      <c r="A298" s="644">
        <v>43647</v>
      </c>
      <c r="B298" s="1476">
        <v>27</v>
      </c>
      <c r="C298" s="648">
        <v>153.5</v>
      </c>
      <c r="D298" s="650">
        <v>195.03020000000001</v>
      </c>
      <c r="E298" s="651">
        <v>381.44</v>
      </c>
      <c r="F298" s="648">
        <v>180.39960000000002</v>
      </c>
      <c r="G298" s="649">
        <v>4593</v>
      </c>
      <c r="H298" s="648">
        <v>174.84390000000002</v>
      </c>
      <c r="I298" s="649">
        <v>1305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171.28300000000002</v>
      </c>
      <c r="P298" s="652">
        <v>1267</v>
      </c>
      <c r="Q298" s="650">
        <v>173.85</v>
      </c>
      <c r="R298" s="1477" t="s">
        <v>228</v>
      </c>
      <c r="S298" s="650">
        <v>203.28</v>
      </c>
      <c r="T298" s="650">
        <v>169.059</v>
      </c>
      <c r="U298" s="650">
        <v>160.81</v>
      </c>
      <c r="V298" s="650" t="s">
        <v>292</v>
      </c>
      <c r="W298" s="650">
        <v>188.22900000000001</v>
      </c>
      <c r="X298" s="652">
        <v>60805.5</v>
      </c>
      <c r="Y298" s="650" t="s">
        <v>212</v>
      </c>
      <c r="Z298" s="650">
        <v>165.58</v>
      </c>
      <c r="AA298" s="650">
        <v>185.88</v>
      </c>
      <c r="AB298" s="650">
        <v>177.48869999999999</v>
      </c>
      <c r="AC298" s="653">
        <v>753.35599999999999</v>
      </c>
      <c r="AD298" s="650">
        <v>193</v>
      </c>
      <c r="AE298" s="650">
        <v>191.6917</v>
      </c>
      <c r="AF298" s="650">
        <v>906.51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>
        <v>1767</v>
      </c>
      <c r="AL298" s="646"/>
      <c r="AM298" s="645">
        <v>178.87449876516922</v>
      </c>
      <c r="AN298" s="643">
        <v>1.0224454691325491E-3</v>
      </c>
      <c r="AO298" s="646"/>
      <c r="AP298" s="648">
        <v>169.16150000000002</v>
      </c>
      <c r="AQ298" s="1340">
        <v>151.69</v>
      </c>
      <c r="AR298" s="646"/>
      <c r="AS298" s="645">
        <v>178.58849766504801</v>
      </c>
      <c r="AT298" s="643">
        <v>9.6602413125479458E-4</v>
      </c>
      <c r="AU298" s="646"/>
      <c r="AV298" s="700"/>
      <c r="AW298" s="700"/>
      <c r="AX298" s="700"/>
      <c r="AY298" s="700"/>
      <c r="AZ298" s="700"/>
      <c r="BA298" s="700"/>
      <c r="BB298" s="700"/>
      <c r="BC298" s="700"/>
      <c r="BD298" s="700"/>
      <c r="BE298" s="700"/>
      <c r="BF298" s="700"/>
      <c r="BG298" s="700"/>
      <c r="BH298" s="700"/>
      <c r="BI298" s="700"/>
      <c r="BJ298" s="700"/>
      <c r="BK298" s="700"/>
      <c r="BL298" s="700"/>
      <c r="BM298" s="700"/>
      <c r="BN298" s="700"/>
      <c r="BO298" s="700"/>
      <c r="BP298" s="700"/>
      <c r="BQ298" s="700"/>
      <c r="BR298" s="700"/>
      <c r="BS298" s="700"/>
      <c r="BT298" s="700"/>
      <c r="BU298" s="700"/>
      <c r="BV298" s="700"/>
      <c r="BW298" s="700"/>
      <c r="BX298" s="700"/>
      <c r="BY298" s="700"/>
      <c r="BZ298" s="700"/>
      <c r="CA298" s="700"/>
      <c r="CB298" s="700"/>
      <c r="CC298" s="700"/>
      <c r="CD298" s="700"/>
      <c r="CE298" s="700"/>
      <c r="CF298" s="700"/>
      <c r="CG298" s="700"/>
      <c r="CH298" s="700"/>
      <c r="CI298" s="700"/>
    </row>
    <row r="299" spans="1:87" s="665" customFormat="1" ht="40.35" hidden="1" customHeight="1" outlineLevel="1" collapsed="1">
      <c r="A299" s="644">
        <v>43654</v>
      </c>
      <c r="B299" s="1476">
        <v>28</v>
      </c>
      <c r="C299" s="648">
        <v>147.80000000000001</v>
      </c>
      <c r="D299" s="650">
        <v>194.01780000000002</v>
      </c>
      <c r="E299" s="651">
        <v>379.46</v>
      </c>
      <c r="F299" s="648">
        <v>179.74210000000002</v>
      </c>
      <c r="G299" s="649">
        <v>4593</v>
      </c>
      <c r="H299" s="648">
        <v>174.27800000000002</v>
      </c>
      <c r="I299" s="649">
        <v>1301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>
        <v>1289</v>
      </c>
      <c r="Q299" s="650">
        <v>174.53</v>
      </c>
      <c r="R299" s="1477" t="s">
        <v>228</v>
      </c>
      <c r="S299" s="650">
        <v>202.53</v>
      </c>
      <c r="T299" s="650">
        <v>165.40200000000002</v>
      </c>
      <c r="U299" s="650">
        <v>159.71</v>
      </c>
      <c r="V299" s="650" t="s">
        <v>292</v>
      </c>
      <c r="W299" s="650">
        <v>186.37130000000002</v>
      </c>
      <c r="X299" s="652">
        <v>60619.130000000005</v>
      </c>
      <c r="Y299" s="650" t="s">
        <v>212</v>
      </c>
      <c r="Z299" s="650">
        <v>162.20000000000002</v>
      </c>
      <c r="AA299" s="650">
        <v>184.51</v>
      </c>
      <c r="AB299" s="650">
        <v>175.4547</v>
      </c>
      <c r="AC299" s="653">
        <v>747.88300000000004</v>
      </c>
      <c r="AD299" s="650">
        <v>194</v>
      </c>
      <c r="AE299" s="650">
        <v>189.1626</v>
      </c>
      <c r="AF299" s="650">
        <v>894.55000000000007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>
        <v>1771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340">
        <v>152.61000000000001</v>
      </c>
      <c r="AR299" s="646"/>
      <c r="AS299" s="645">
        <v>177.0338207872714</v>
      </c>
      <c r="AT299" s="643">
        <v>-8.7053583971151705E-3</v>
      </c>
      <c r="AU299" s="646"/>
      <c r="AV299" s="700"/>
      <c r="AW299" s="700"/>
      <c r="AX299" s="700"/>
      <c r="AY299" s="700"/>
      <c r="AZ299" s="700"/>
      <c r="BA299" s="700"/>
      <c r="BB299" s="700"/>
      <c r="BC299" s="700"/>
      <c r="BD299" s="700"/>
      <c r="BE299" s="700"/>
      <c r="BF299" s="700"/>
      <c r="BG299" s="700"/>
      <c r="BH299" s="700"/>
      <c r="BI299" s="700"/>
      <c r="BJ299" s="700"/>
      <c r="BK299" s="700"/>
      <c r="BL299" s="700"/>
      <c r="BM299" s="700"/>
      <c r="BN299" s="700"/>
      <c r="BO299" s="700"/>
      <c r="BP299" s="700"/>
      <c r="BQ299" s="700"/>
      <c r="BR299" s="700"/>
      <c r="BS299" s="700"/>
      <c r="BT299" s="700"/>
      <c r="BU299" s="700"/>
      <c r="BV299" s="700"/>
      <c r="BW299" s="700"/>
      <c r="BX299" s="700"/>
      <c r="BY299" s="700"/>
      <c r="BZ299" s="700"/>
      <c r="CA299" s="700"/>
      <c r="CB299" s="700"/>
      <c r="CC299" s="700"/>
      <c r="CD299" s="700"/>
      <c r="CE299" s="700"/>
      <c r="CF299" s="700"/>
      <c r="CG299" s="700"/>
      <c r="CH299" s="700"/>
      <c r="CI299" s="700"/>
    </row>
    <row r="300" spans="1:87" s="665" customFormat="1" ht="40.35" hidden="1" customHeight="1" outlineLevel="1" collapsed="1">
      <c r="A300" s="644">
        <v>43661</v>
      </c>
      <c r="B300" s="1476">
        <v>29</v>
      </c>
      <c r="C300" s="648">
        <v>145.4</v>
      </c>
      <c r="D300" s="650">
        <v>193.58320000000001</v>
      </c>
      <c r="E300" s="651">
        <v>378.61</v>
      </c>
      <c r="F300" s="648">
        <v>177.68340000000001</v>
      </c>
      <c r="G300" s="649">
        <v>4544</v>
      </c>
      <c r="H300" s="648">
        <v>169.14590000000001</v>
      </c>
      <c r="I300" s="649">
        <v>1263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>
        <v>1271</v>
      </c>
      <c r="Q300" s="650">
        <v>175.5</v>
      </c>
      <c r="R300" s="1477" t="s">
        <v>228</v>
      </c>
      <c r="S300" s="650">
        <v>203.43</v>
      </c>
      <c r="T300" s="650">
        <v>164.959</v>
      </c>
      <c r="U300" s="650">
        <v>159.88</v>
      </c>
      <c r="V300" s="650" t="s">
        <v>292</v>
      </c>
      <c r="W300" s="650">
        <v>183.05020000000002</v>
      </c>
      <c r="X300" s="652">
        <v>59652.14</v>
      </c>
      <c r="Y300" s="650" t="s">
        <v>212</v>
      </c>
      <c r="Z300" s="650">
        <v>158.34</v>
      </c>
      <c r="AA300" s="650">
        <v>180.63</v>
      </c>
      <c r="AB300" s="650">
        <v>171.35820000000001</v>
      </c>
      <c r="AC300" s="653">
        <v>730.06200000000001</v>
      </c>
      <c r="AD300" s="650">
        <v>194</v>
      </c>
      <c r="AE300" s="650">
        <v>187.29990000000001</v>
      </c>
      <c r="AF300" s="650">
        <v>886.33</v>
      </c>
      <c r="AG300" s="650">
        <v>189.89000000000001</v>
      </c>
      <c r="AH300" s="650">
        <v>182.46</v>
      </c>
      <c r="AI300" s="650">
        <v>164.39000000000001</v>
      </c>
      <c r="AJ300" s="650">
        <v>167.90560000000002</v>
      </c>
      <c r="AK300" s="649">
        <v>1768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340">
        <v>152.29</v>
      </c>
      <c r="AR300" s="646"/>
      <c r="AS300" s="645">
        <v>174.28786123566479</v>
      </c>
      <c r="AT300" s="643">
        <v>-1.5510931975569964E-2</v>
      </c>
      <c r="AU300" s="646"/>
      <c r="AV300" s="700"/>
      <c r="AW300" s="700"/>
      <c r="AX300" s="700"/>
      <c r="AY300" s="700"/>
      <c r="AZ300" s="700"/>
      <c r="BA300" s="700"/>
      <c r="BB300" s="700"/>
      <c r="BC300" s="700"/>
      <c r="BD300" s="700"/>
      <c r="BE300" s="700"/>
      <c r="BF300" s="700"/>
      <c r="BG300" s="700"/>
      <c r="BH300" s="700"/>
      <c r="BI300" s="700"/>
      <c r="BJ300" s="700"/>
      <c r="BK300" s="700"/>
      <c r="BL300" s="700"/>
      <c r="BM300" s="700"/>
      <c r="BN300" s="700"/>
      <c r="BO300" s="700"/>
      <c r="BP300" s="700"/>
      <c r="BQ300" s="700"/>
      <c r="BR300" s="700"/>
      <c r="BS300" s="700"/>
      <c r="BT300" s="700"/>
      <c r="BU300" s="700"/>
      <c r="BV300" s="700"/>
      <c r="BW300" s="700"/>
      <c r="BX300" s="700"/>
      <c r="BY300" s="700"/>
      <c r="BZ300" s="700"/>
      <c r="CA300" s="700"/>
      <c r="CB300" s="700"/>
      <c r="CC300" s="700"/>
      <c r="CD300" s="700"/>
      <c r="CE300" s="700"/>
      <c r="CF300" s="700"/>
      <c r="CG300" s="700"/>
      <c r="CH300" s="700"/>
      <c r="CI300" s="700"/>
    </row>
    <row r="301" spans="1:87" s="665" customFormat="1" ht="40.35" hidden="1" customHeight="1" outlineLevel="1" collapsed="1">
      <c r="A301" s="644">
        <v>43668</v>
      </c>
      <c r="B301" s="1476">
        <v>30</v>
      </c>
      <c r="C301" s="648">
        <v>142.30000000000001</v>
      </c>
      <c r="D301" s="650">
        <v>194.58020000000002</v>
      </c>
      <c r="E301" s="651">
        <v>380.56</v>
      </c>
      <c r="F301" s="648">
        <v>176.23930000000001</v>
      </c>
      <c r="G301" s="649">
        <v>4501</v>
      </c>
      <c r="H301" s="648">
        <v>166.4932</v>
      </c>
      <c r="I301" s="649">
        <v>1243</v>
      </c>
      <c r="J301" s="648">
        <v>179.17000000000002</v>
      </c>
      <c r="K301" s="648">
        <v>168.25</v>
      </c>
      <c r="L301" s="647">
        <v>200.01</v>
      </c>
      <c r="M301" s="648">
        <v>181.39000000000001</v>
      </c>
      <c r="N301" s="648">
        <v>166</v>
      </c>
      <c r="O301" s="650">
        <v>171.13890000000001</v>
      </c>
      <c r="P301" s="652">
        <v>1264</v>
      </c>
      <c r="Q301" s="650">
        <v>170.58</v>
      </c>
      <c r="R301" s="1477" t="s">
        <v>228</v>
      </c>
      <c r="S301" s="650">
        <v>203.86</v>
      </c>
      <c r="T301" s="650">
        <v>164.714</v>
      </c>
      <c r="U301" s="650">
        <v>158.64000000000001</v>
      </c>
      <c r="V301" s="650" t="s">
        <v>292</v>
      </c>
      <c r="W301" s="650">
        <v>180.8409</v>
      </c>
      <c r="X301" s="652">
        <v>58893.93</v>
      </c>
      <c r="Y301" s="650" t="s">
        <v>212</v>
      </c>
      <c r="Z301" s="650">
        <v>158.33000000000001</v>
      </c>
      <c r="AA301" s="650">
        <v>179.74</v>
      </c>
      <c r="AB301" s="650">
        <v>167.53900000000002</v>
      </c>
      <c r="AC301" s="653">
        <v>713.01499999999999</v>
      </c>
      <c r="AD301" s="650">
        <v>194</v>
      </c>
      <c r="AE301" s="650">
        <v>190.61520000000002</v>
      </c>
      <c r="AF301" s="650">
        <v>900.48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>
        <v>1774</v>
      </c>
      <c r="AL301" s="646"/>
      <c r="AM301" s="645">
        <v>173.12514586970406</v>
      </c>
      <c r="AN301" s="643">
        <v>-7.5196991642356714E-3</v>
      </c>
      <c r="AO301" s="646"/>
      <c r="AP301" s="648">
        <v>170.98940000000002</v>
      </c>
      <c r="AQ301" s="1340">
        <v>153.11000000000001</v>
      </c>
      <c r="AR301" s="646"/>
      <c r="AS301" s="645">
        <v>173.06225842545717</v>
      </c>
      <c r="AT301" s="643">
        <v>-7.0320606467848545E-3</v>
      </c>
      <c r="AU301" s="646"/>
      <c r="AV301" s="700"/>
      <c r="AW301" s="700"/>
      <c r="AX301" s="700"/>
      <c r="AY301" s="700"/>
      <c r="AZ301" s="700"/>
      <c r="BA301" s="700"/>
      <c r="BB301" s="700"/>
      <c r="BC301" s="700"/>
      <c r="BD301" s="700"/>
      <c r="BE301" s="700"/>
      <c r="BF301" s="700"/>
      <c r="BG301" s="700"/>
      <c r="BH301" s="700"/>
      <c r="BI301" s="700"/>
      <c r="BJ301" s="700"/>
      <c r="BK301" s="700"/>
      <c r="BL301" s="700"/>
      <c r="BM301" s="700"/>
      <c r="BN301" s="700"/>
      <c r="BO301" s="700"/>
      <c r="BP301" s="700"/>
      <c r="BQ301" s="700"/>
      <c r="BR301" s="700"/>
      <c r="BS301" s="700"/>
      <c r="BT301" s="700"/>
      <c r="BU301" s="700"/>
      <c r="BV301" s="700"/>
      <c r="BW301" s="700"/>
      <c r="BX301" s="700"/>
      <c r="BY301" s="700"/>
      <c r="BZ301" s="700"/>
      <c r="CA301" s="700"/>
      <c r="CB301" s="700"/>
      <c r="CC301" s="700"/>
      <c r="CD301" s="700"/>
      <c r="CE301" s="700"/>
      <c r="CF301" s="700"/>
      <c r="CG301" s="700"/>
      <c r="CH301" s="700"/>
      <c r="CI301" s="700"/>
    </row>
    <row r="302" spans="1:87" s="665" customFormat="1" ht="40.35" hidden="1" customHeight="1" outlineLevel="1" collapsed="1">
      <c r="A302" s="644">
        <v>43675</v>
      </c>
      <c r="B302" s="1476">
        <v>31</v>
      </c>
      <c r="C302" s="648">
        <v>144.6</v>
      </c>
      <c r="D302" s="650">
        <v>196.22660000000002</v>
      </c>
      <c r="E302" s="651">
        <v>383.78000000000003</v>
      </c>
      <c r="F302" s="648">
        <v>175.22300000000001</v>
      </c>
      <c r="G302" s="649">
        <v>4499</v>
      </c>
      <c r="H302" s="648">
        <v>166.6121</v>
      </c>
      <c r="I302" s="649">
        <v>1244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>
        <v>1259</v>
      </c>
      <c r="Q302" s="650">
        <v>170.79</v>
      </c>
      <c r="R302" s="1477" t="s">
        <v>228</v>
      </c>
      <c r="S302" s="650">
        <v>202.64000000000001</v>
      </c>
      <c r="T302" s="650">
        <v>165.24299999999999</v>
      </c>
      <c r="U302" s="650">
        <v>161.52000000000001</v>
      </c>
      <c r="V302" s="650" t="s">
        <v>292</v>
      </c>
      <c r="W302" s="650">
        <v>180.0831</v>
      </c>
      <c r="X302" s="652">
        <v>58864.54</v>
      </c>
      <c r="Y302" s="650" t="s">
        <v>212</v>
      </c>
      <c r="Z302" s="650">
        <v>158.06</v>
      </c>
      <c r="AA302" s="650">
        <v>180.66</v>
      </c>
      <c r="AB302" s="650">
        <v>168.8135</v>
      </c>
      <c r="AC302" s="653">
        <v>724.22700000000009</v>
      </c>
      <c r="AD302" s="650">
        <v>194</v>
      </c>
      <c r="AE302" s="650">
        <v>186.881</v>
      </c>
      <c r="AF302" s="650">
        <v>884.27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>
        <v>1778</v>
      </c>
      <c r="AL302" s="646"/>
      <c r="AM302" s="645">
        <v>173.96465305514155</v>
      </c>
      <c r="AN302" s="643">
        <v>4.8491348915271626E-3</v>
      </c>
      <c r="AO302" s="646"/>
      <c r="AP302" s="648">
        <v>168.10660000000001</v>
      </c>
      <c r="AQ302" s="1340">
        <v>153.1</v>
      </c>
      <c r="AR302" s="646"/>
      <c r="AS302" s="645">
        <v>173.79216156627749</v>
      </c>
      <c r="AT302" s="643">
        <v>4.2175754983269087E-3</v>
      </c>
      <c r="AU302" s="646"/>
      <c r="AV302" s="700"/>
      <c r="AW302" s="700"/>
      <c r="AX302" s="700"/>
      <c r="AY302" s="700"/>
      <c r="AZ302" s="700"/>
      <c r="BA302" s="700"/>
      <c r="BB302" s="700"/>
      <c r="BC302" s="700"/>
      <c r="BD302" s="700"/>
      <c r="BE302" s="700"/>
      <c r="BF302" s="700"/>
      <c r="BG302" s="700"/>
      <c r="BH302" s="700"/>
      <c r="BI302" s="700"/>
      <c r="BJ302" s="700"/>
      <c r="BK302" s="700"/>
      <c r="BL302" s="700"/>
      <c r="BM302" s="700"/>
      <c r="BN302" s="700"/>
      <c r="BO302" s="700"/>
      <c r="BP302" s="700"/>
      <c r="BQ302" s="700"/>
      <c r="BR302" s="700"/>
      <c r="BS302" s="700"/>
      <c r="BT302" s="700"/>
      <c r="BU302" s="700"/>
      <c r="BV302" s="700"/>
      <c r="BW302" s="700"/>
      <c r="BX302" s="700"/>
      <c r="BY302" s="700"/>
      <c r="BZ302" s="700"/>
      <c r="CA302" s="700"/>
      <c r="CB302" s="700"/>
      <c r="CC302" s="700"/>
      <c r="CD302" s="700"/>
      <c r="CE302" s="700"/>
      <c r="CF302" s="700"/>
      <c r="CG302" s="700"/>
      <c r="CH302" s="700"/>
      <c r="CI302" s="700"/>
    </row>
    <row r="303" spans="1:87" s="665" customFormat="1" ht="40.35" hidden="1" customHeight="1" outlineLevel="1" collapsed="1">
      <c r="A303" s="644">
        <v>43682</v>
      </c>
      <c r="B303" s="1476">
        <v>32</v>
      </c>
      <c r="C303" s="648">
        <v>150.4</v>
      </c>
      <c r="D303" s="650">
        <v>196.22660000000002</v>
      </c>
      <c r="E303" s="651">
        <v>383.78000000000003</v>
      </c>
      <c r="F303" s="648">
        <v>174.89330000000001</v>
      </c>
      <c r="G303" s="649">
        <v>4508</v>
      </c>
      <c r="H303" s="648">
        <v>166.12890000000002</v>
      </c>
      <c r="I303" s="649">
        <v>1240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>
        <v>1276</v>
      </c>
      <c r="Q303" s="650">
        <v>171</v>
      </c>
      <c r="R303" s="1477" t="s">
        <v>228</v>
      </c>
      <c r="S303" s="650">
        <v>203.38</v>
      </c>
      <c r="T303" s="650">
        <v>171.90800000000002</v>
      </c>
      <c r="U303" s="650">
        <v>165.57</v>
      </c>
      <c r="V303" s="650" t="s">
        <v>292</v>
      </c>
      <c r="W303" s="650">
        <v>184.51070000000001</v>
      </c>
      <c r="X303" s="652">
        <v>60079.840000000004</v>
      </c>
      <c r="Y303" s="650" t="s">
        <v>212</v>
      </c>
      <c r="Z303" s="650">
        <v>163.36000000000001</v>
      </c>
      <c r="AA303" s="650">
        <v>185.77</v>
      </c>
      <c r="AB303" s="650">
        <v>173.5171</v>
      </c>
      <c r="AC303" s="653">
        <v>748.74599999999998</v>
      </c>
      <c r="AD303" s="650">
        <v>193</v>
      </c>
      <c r="AE303" s="650">
        <v>184.01780000000002</v>
      </c>
      <c r="AF303" s="650">
        <v>870.42000000000007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>
        <v>1774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340">
        <v>152.85</v>
      </c>
      <c r="AR303" s="646"/>
      <c r="AS303" s="645">
        <v>176.73992763715259</v>
      </c>
      <c r="AT303" s="643">
        <v>1.6961444315490182E-2</v>
      </c>
      <c r="AU303" s="646"/>
      <c r="AV303" s="700"/>
      <c r="AW303" s="700"/>
      <c r="AX303" s="700"/>
      <c r="AY303" s="700"/>
      <c r="AZ303" s="700"/>
      <c r="BA303" s="700"/>
      <c r="BB303" s="700"/>
      <c r="BC303" s="700"/>
      <c r="BD303" s="700"/>
      <c r="BE303" s="700"/>
      <c r="BF303" s="700"/>
      <c r="BG303" s="700"/>
      <c r="BH303" s="700"/>
      <c r="BI303" s="700"/>
      <c r="BJ303" s="700"/>
      <c r="BK303" s="700"/>
      <c r="BL303" s="700"/>
      <c r="BM303" s="700"/>
      <c r="BN303" s="700"/>
      <c r="BO303" s="700"/>
      <c r="BP303" s="700"/>
      <c r="BQ303" s="700"/>
      <c r="BR303" s="700"/>
      <c r="BS303" s="700"/>
      <c r="BT303" s="700"/>
      <c r="BU303" s="700"/>
      <c r="BV303" s="700"/>
      <c r="BW303" s="700"/>
      <c r="BX303" s="700"/>
      <c r="BY303" s="700"/>
      <c r="BZ303" s="700"/>
      <c r="CA303" s="700"/>
      <c r="CB303" s="700"/>
      <c r="CC303" s="700"/>
      <c r="CD303" s="700"/>
      <c r="CE303" s="700"/>
      <c r="CF303" s="700"/>
      <c r="CG303" s="700"/>
      <c r="CH303" s="700"/>
      <c r="CI303" s="700"/>
    </row>
    <row r="304" spans="1:87" s="665" customFormat="1" ht="40.35" hidden="1" customHeight="1" outlineLevel="1" collapsed="1">
      <c r="A304" s="644">
        <v>43689</v>
      </c>
      <c r="B304" s="1476">
        <v>33</v>
      </c>
      <c r="C304" s="648">
        <v>157.70000000000002</v>
      </c>
      <c r="D304" s="650">
        <v>196.3289</v>
      </c>
      <c r="E304" s="651">
        <v>383.98</v>
      </c>
      <c r="F304" s="648">
        <v>178.1414</v>
      </c>
      <c r="G304" s="649">
        <v>4599</v>
      </c>
      <c r="H304" s="648">
        <v>168.87650000000002</v>
      </c>
      <c r="I304" s="649">
        <v>1260</v>
      </c>
      <c r="J304" s="648">
        <v>191.32</v>
      </c>
      <c r="K304" s="648">
        <v>167.96</v>
      </c>
      <c r="L304" s="647">
        <v>205.03</v>
      </c>
      <c r="M304" s="648">
        <v>181.64000000000001</v>
      </c>
      <c r="N304" s="648">
        <v>168</v>
      </c>
      <c r="O304" s="650">
        <v>180.92960000000002</v>
      </c>
      <c r="P304" s="652">
        <v>1337</v>
      </c>
      <c r="Q304" s="650">
        <v>170.93</v>
      </c>
      <c r="R304" s="1477" t="s">
        <v>228</v>
      </c>
      <c r="S304" s="650">
        <v>203.21</v>
      </c>
      <c r="T304" s="650">
        <v>181.107</v>
      </c>
      <c r="U304" s="650">
        <v>172.33</v>
      </c>
      <c r="V304" s="650" t="s">
        <v>292</v>
      </c>
      <c r="W304" s="650">
        <v>190.59870000000001</v>
      </c>
      <c r="X304" s="652">
        <v>61926.06</v>
      </c>
      <c r="Y304" s="650" t="s">
        <v>212</v>
      </c>
      <c r="Z304" s="650">
        <v>171.78</v>
      </c>
      <c r="AA304" s="650">
        <v>189.93</v>
      </c>
      <c r="AB304" s="650">
        <v>177.27930000000001</v>
      </c>
      <c r="AC304" s="653">
        <v>770.4</v>
      </c>
      <c r="AD304" s="650">
        <v>195</v>
      </c>
      <c r="AE304" s="650">
        <v>185.76900000000001</v>
      </c>
      <c r="AF304" s="650">
        <v>877.87</v>
      </c>
      <c r="AG304" s="650">
        <v>196.17000000000002</v>
      </c>
      <c r="AH304" s="650">
        <v>186.24</v>
      </c>
      <c r="AI304" s="650">
        <v>165.73</v>
      </c>
      <c r="AJ304" s="650">
        <v>165.61520000000002</v>
      </c>
      <c r="AK304" s="649">
        <v>1775</v>
      </c>
      <c r="AL304" s="646"/>
      <c r="AM304" s="645">
        <v>180.68626882052371</v>
      </c>
      <c r="AN304" s="643">
        <v>2.0412404002744022E-2</v>
      </c>
      <c r="AO304" s="646"/>
      <c r="AP304" s="648">
        <v>166.37380000000002</v>
      </c>
      <c r="AQ304" s="1340">
        <v>153.27000000000001</v>
      </c>
      <c r="AR304" s="646"/>
      <c r="AS304" s="645">
        <v>180.26483544787683</v>
      </c>
      <c r="AT304" s="643">
        <v>1.9944037874457532E-2</v>
      </c>
      <c r="AU304" s="646"/>
      <c r="AV304" s="700"/>
      <c r="AW304" s="700"/>
      <c r="AX304" s="700"/>
      <c r="AY304" s="700"/>
      <c r="AZ304" s="700"/>
      <c r="BA304" s="700"/>
      <c r="BB304" s="700"/>
      <c r="BC304" s="700"/>
      <c r="BD304" s="700"/>
      <c r="BE304" s="700"/>
      <c r="BF304" s="700"/>
      <c r="BG304" s="700"/>
      <c r="BH304" s="700"/>
      <c r="BI304" s="700"/>
      <c r="BJ304" s="700"/>
      <c r="BK304" s="700"/>
      <c r="BL304" s="700"/>
      <c r="BM304" s="700"/>
      <c r="BN304" s="700"/>
      <c r="BO304" s="700"/>
      <c r="BP304" s="700"/>
      <c r="BQ304" s="700"/>
      <c r="BR304" s="700"/>
      <c r="BS304" s="700"/>
      <c r="BT304" s="700"/>
      <c r="BU304" s="700"/>
      <c r="BV304" s="700"/>
      <c r="BW304" s="700"/>
      <c r="BX304" s="700"/>
      <c r="BY304" s="700"/>
      <c r="BZ304" s="700"/>
      <c r="CA304" s="700"/>
      <c r="CB304" s="700"/>
      <c r="CC304" s="700"/>
      <c r="CD304" s="700"/>
      <c r="CE304" s="700"/>
      <c r="CF304" s="700"/>
      <c r="CG304" s="700"/>
      <c r="CH304" s="700"/>
      <c r="CI304" s="700"/>
    </row>
    <row r="305" spans="1:87" s="665" customFormat="1" ht="40.35" hidden="1" customHeight="1" outlineLevel="1" collapsed="1">
      <c r="A305" s="644">
        <v>43696</v>
      </c>
      <c r="B305" s="1476">
        <v>34</v>
      </c>
      <c r="C305" s="648">
        <v>159.9</v>
      </c>
      <c r="D305" s="650">
        <v>196.07320000000001</v>
      </c>
      <c r="E305" s="651">
        <v>383.48</v>
      </c>
      <c r="F305" s="648">
        <v>179.24250000000001</v>
      </c>
      <c r="G305" s="649">
        <v>4620</v>
      </c>
      <c r="H305" s="648">
        <v>172.7296</v>
      </c>
      <c r="I305" s="649">
        <v>1288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>
        <v>1344</v>
      </c>
      <c r="Q305" s="650">
        <v>170.56</v>
      </c>
      <c r="R305" s="1477" t="s">
        <v>228</v>
      </c>
      <c r="S305" s="650">
        <v>201.98000000000002</v>
      </c>
      <c r="T305" s="650">
        <v>184.06400000000002</v>
      </c>
      <c r="U305" s="650">
        <v>174.96</v>
      </c>
      <c r="V305" s="650" t="s">
        <v>292</v>
      </c>
      <c r="W305" s="650">
        <v>192.16150000000002</v>
      </c>
      <c r="X305" s="652">
        <v>62865.1</v>
      </c>
      <c r="Y305" s="650" t="s">
        <v>212</v>
      </c>
      <c r="Z305" s="650">
        <v>171.88</v>
      </c>
      <c r="AA305" s="650">
        <v>191.26</v>
      </c>
      <c r="AB305" s="650">
        <v>178.38660000000002</v>
      </c>
      <c r="AC305" s="653">
        <v>777.01900000000001</v>
      </c>
      <c r="AD305" s="650">
        <v>195</v>
      </c>
      <c r="AE305" s="650">
        <v>180.4847</v>
      </c>
      <c r="AF305" s="650">
        <v>853.03</v>
      </c>
      <c r="AG305" s="650">
        <v>199.54</v>
      </c>
      <c r="AH305" s="650">
        <v>188.94</v>
      </c>
      <c r="AI305" s="650">
        <v>166.09</v>
      </c>
      <c r="AJ305" s="650">
        <v>165.92010000000002</v>
      </c>
      <c r="AK305" s="649">
        <v>1779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340">
        <v>153.72</v>
      </c>
      <c r="AR305" s="646"/>
      <c r="AS305" s="645">
        <v>180.67505881805977</v>
      </c>
      <c r="AT305" s="643">
        <v>2.2756705109108211E-3</v>
      </c>
      <c r="AU305" s="646"/>
      <c r="AV305" s="700"/>
      <c r="AW305" s="700"/>
      <c r="AX305" s="700"/>
      <c r="AY305" s="700"/>
      <c r="AZ305" s="700"/>
      <c r="BA305" s="700"/>
      <c r="BB305" s="700"/>
      <c r="BC305" s="700"/>
      <c r="BD305" s="700"/>
      <c r="BE305" s="700"/>
      <c r="BF305" s="700"/>
      <c r="BG305" s="700"/>
      <c r="BH305" s="700"/>
      <c r="BI305" s="700"/>
      <c r="BJ305" s="700"/>
      <c r="BK305" s="700"/>
      <c r="BL305" s="700"/>
      <c r="BM305" s="700"/>
      <c r="BN305" s="700"/>
      <c r="BO305" s="700"/>
      <c r="BP305" s="700"/>
      <c r="BQ305" s="700"/>
      <c r="BR305" s="700"/>
      <c r="BS305" s="700"/>
      <c r="BT305" s="700"/>
      <c r="BU305" s="700"/>
      <c r="BV305" s="700"/>
      <c r="BW305" s="700"/>
      <c r="BX305" s="700"/>
      <c r="BY305" s="700"/>
      <c r="BZ305" s="700"/>
      <c r="CA305" s="700"/>
      <c r="CB305" s="700"/>
      <c r="CC305" s="700"/>
      <c r="CD305" s="700"/>
      <c r="CE305" s="700"/>
      <c r="CF305" s="700"/>
      <c r="CG305" s="700"/>
      <c r="CH305" s="700"/>
      <c r="CI305" s="700"/>
    </row>
    <row r="306" spans="1:87" s="665" customFormat="1" ht="40.35" hidden="1" customHeight="1" outlineLevel="1" collapsed="1">
      <c r="A306" s="644">
        <v>43703</v>
      </c>
      <c r="B306" s="1476">
        <v>35</v>
      </c>
      <c r="C306" s="648">
        <v>157.5</v>
      </c>
      <c r="D306" s="650">
        <v>197.9599</v>
      </c>
      <c r="E306" s="651">
        <v>387.17</v>
      </c>
      <c r="F306" s="648">
        <v>178.4632</v>
      </c>
      <c r="G306" s="649">
        <v>4612</v>
      </c>
      <c r="H306" s="648">
        <v>176.88650000000001</v>
      </c>
      <c r="I306" s="649">
        <v>1319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182.30360000000002</v>
      </c>
      <c r="P306" s="652">
        <v>1349</v>
      </c>
      <c r="Q306" s="650">
        <v>173.97</v>
      </c>
      <c r="R306" s="1477" t="s">
        <v>228</v>
      </c>
      <c r="S306" s="650">
        <v>202.18</v>
      </c>
      <c r="T306" s="650">
        <v>177.80600000000001</v>
      </c>
      <c r="U306" s="650">
        <v>174.85</v>
      </c>
      <c r="V306" s="650" t="s">
        <v>292</v>
      </c>
      <c r="W306" s="650">
        <v>189.90390000000002</v>
      </c>
      <c r="X306" s="652">
        <v>62642.770000000004</v>
      </c>
      <c r="Y306" s="650" t="s">
        <v>212</v>
      </c>
      <c r="Z306" s="650">
        <v>171.91</v>
      </c>
      <c r="AA306" s="650">
        <v>189.65</v>
      </c>
      <c r="AB306" s="650">
        <v>175.9599</v>
      </c>
      <c r="AC306" s="653">
        <v>769.63600000000008</v>
      </c>
      <c r="AD306" s="650">
        <v>195</v>
      </c>
      <c r="AE306" s="650">
        <v>182.25920000000002</v>
      </c>
      <c r="AF306" s="650">
        <v>861.62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>
        <v>1777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340">
        <v>153.37</v>
      </c>
      <c r="AR306" s="646"/>
      <c r="AS306" s="645">
        <v>180.72926353962185</v>
      </c>
      <c r="AT306" s="643">
        <v>3.0001219823416747E-4</v>
      </c>
      <c r="AU306" s="646"/>
      <c r="AV306" s="700"/>
      <c r="AW306" s="700"/>
      <c r="AX306" s="700"/>
      <c r="AY306" s="700"/>
      <c r="AZ306" s="700"/>
      <c r="BA306" s="700"/>
      <c r="BB306" s="700"/>
      <c r="BC306" s="700"/>
      <c r="BD306" s="700"/>
      <c r="BE306" s="700"/>
      <c r="BF306" s="700"/>
      <c r="BG306" s="700"/>
      <c r="BH306" s="700"/>
      <c r="BI306" s="700"/>
      <c r="BJ306" s="700"/>
      <c r="BK306" s="700"/>
      <c r="BL306" s="700"/>
      <c r="BM306" s="700"/>
      <c r="BN306" s="700"/>
      <c r="BO306" s="700"/>
      <c r="BP306" s="700"/>
      <c r="BQ306" s="700"/>
      <c r="BR306" s="700"/>
      <c r="BS306" s="700"/>
      <c r="BT306" s="700"/>
      <c r="BU306" s="700"/>
      <c r="BV306" s="700"/>
      <c r="BW306" s="700"/>
      <c r="BX306" s="700"/>
      <c r="BY306" s="700"/>
      <c r="BZ306" s="700"/>
      <c r="CA306" s="700"/>
      <c r="CB306" s="700"/>
      <c r="CC306" s="700"/>
      <c r="CD306" s="700"/>
      <c r="CE306" s="700"/>
      <c r="CF306" s="700"/>
      <c r="CG306" s="700"/>
      <c r="CH306" s="700"/>
      <c r="CI306" s="700"/>
    </row>
    <row r="307" spans="1:87" s="665" customFormat="1" ht="40.35" hidden="1" customHeight="1" outlineLevel="1" collapsed="1">
      <c r="A307" s="644">
        <v>43710</v>
      </c>
      <c r="B307" s="1476">
        <v>36</v>
      </c>
      <c r="C307" s="648">
        <v>155</v>
      </c>
      <c r="D307" s="650">
        <v>198.3229</v>
      </c>
      <c r="E307" s="651">
        <v>387.88</v>
      </c>
      <c r="F307" s="648">
        <v>178.4821</v>
      </c>
      <c r="G307" s="649">
        <v>4617</v>
      </c>
      <c r="H307" s="648">
        <v>176.71250000000001</v>
      </c>
      <c r="I307" s="649">
        <v>1318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>
        <v>1363</v>
      </c>
      <c r="Q307" s="650">
        <v>174.05</v>
      </c>
      <c r="R307" s="1477" t="s">
        <v>228</v>
      </c>
      <c r="S307" s="650">
        <v>203.19</v>
      </c>
      <c r="T307" s="650">
        <v>175.99600000000001</v>
      </c>
      <c r="U307" s="650">
        <v>173.04</v>
      </c>
      <c r="V307" s="650" t="s">
        <v>292</v>
      </c>
      <c r="W307" s="650">
        <v>191.06020000000001</v>
      </c>
      <c r="X307" s="652">
        <v>63096.810000000005</v>
      </c>
      <c r="Y307" s="650" t="s">
        <v>212</v>
      </c>
      <c r="Z307" s="650">
        <v>171.93</v>
      </c>
      <c r="AA307" s="650">
        <v>189.05</v>
      </c>
      <c r="AB307" s="650">
        <v>177.01670000000001</v>
      </c>
      <c r="AC307" s="653">
        <v>770.65</v>
      </c>
      <c r="AD307" s="650">
        <v>195</v>
      </c>
      <c r="AE307" s="650">
        <v>185.59820000000002</v>
      </c>
      <c r="AF307" s="650">
        <v>877.76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>
        <v>1784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340">
        <v>153.27000000000001</v>
      </c>
      <c r="AR307" s="646"/>
      <c r="AS307" s="645">
        <v>181.02998562868063</v>
      </c>
      <c r="AT307" s="643">
        <v>1.6639368919513231E-3</v>
      </c>
      <c r="AU307" s="646"/>
      <c r="AV307" s="700"/>
      <c r="AW307" s="700"/>
      <c r="AX307" s="700"/>
      <c r="AY307" s="700"/>
      <c r="AZ307" s="700"/>
      <c r="BA307" s="700"/>
      <c r="BB307" s="700"/>
      <c r="BC307" s="700"/>
      <c r="BD307" s="700"/>
      <c r="BE307" s="700"/>
      <c r="BF307" s="700"/>
      <c r="BG307" s="700"/>
      <c r="BH307" s="700"/>
      <c r="BI307" s="700"/>
      <c r="BJ307" s="700"/>
      <c r="BK307" s="700"/>
      <c r="BL307" s="700"/>
      <c r="BM307" s="700"/>
      <c r="BN307" s="700"/>
      <c r="BO307" s="700"/>
      <c r="BP307" s="700"/>
      <c r="BQ307" s="700"/>
      <c r="BR307" s="700"/>
      <c r="BS307" s="700"/>
      <c r="BT307" s="700"/>
      <c r="BU307" s="700"/>
      <c r="BV307" s="700"/>
      <c r="BW307" s="700"/>
      <c r="BX307" s="700"/>
      <c r="BY307" s="700"/>
      <c r="BZ307" s="700"/>
      <c r="CA307" s="700"/>
      <c r="CB307" s="700"/>
      <c r="CC307" s="700"/>
      <c r="CD307" s="700"/>
      <c r="CE307" s="700"/>
      <c r="CF307" s="700"/>
      <c r="CG307" s="700"/>
      <c r="CH307" s="700"/>
      <c r="CI307" s="700"/>
    </row>
    <row r="308" spans="1:87" s="665" customFormat="1" ht="40.35" hidden="1" customHeight="1" outlineLevel="1" collapsed="1">
      <c r="A308" s="644">
        <v>43717</v>
      </c>
      <c r="B308" s="1476">
        <v>37</v>
      </c>
      <c r="C308" s="648">
        <v>155.30000000000001</v>
      </c>
      <c r="D308" s="650">
        <v>198.3229</v>
      </c>
      <c r="E308" s="651">
        <v>387.88</v>
      </c>
      <c r="F308" s="648">
        <v>178.46540000000002</v>
      </c>
      <c r="G308" s="649">
        <v>4613</v>
      </c>
      <c r="H308" s="648">
        <v>176.74030000000002</v>
      </c>
      <c r="I308" s="649">
        <v>1319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>
        <v>1397</v>
      </c>
      <c r="Q308" s="650">
        <v>174.21</v>
      </c>
      <c r="R308" s="1477" t="s">
        <v>228</v>
      </c>
      <c r="S308" s="650">
        <v>202.79</v>
      </c>
      <c r="T308" s="650">
        <v>179.083</v>
      </c>
      <c r="U308" s="650">
        <v>173.44</v>
      </c>
      <c r="V308" s="650" t="s">
        <v>292</v>
      </c>
      <c r="W308" s="650">
        <v>190.16200000000001</v>
      </c>
      <c r="X308" s="652">
        <v>62971.86</v>
      </c>
      <c r="Y308" s="650" t="s">
        <v>212</v>
      </c>
      <c r="Z308" s="650">
        <v>172.17000000000002</v>
      </c>
      <c r="AA308" s="650">
        <v>189.83</v>
      </c>
      <c r="AB308" s="650">
        <v>178.3484</v>
      </c>
      <c r="AC308" s="653">
        <v>772.51100000000008</v>
      </c>
      <c r="AD308" s="650">
        <v>195</v>
      </c>
      <c r="AE308" s="650">
        <v>190.8229</v>
      </c>
      <c r="AF308" s="650">
        <v>903.29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>
        <v>1780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340">
        <v>153.30000000000001</v>
      </c>
      <c r="AR308" s="646"/>
      <c r="AS308" s="645">
        <v>181.84459324310359</v>
      </c>
      <c r="AT308" s="643">
        <v>4.4998490807695024E-3</v>
      </c>
      <c r="AU308" s="646"/>
      <c r="AV308" s="700"/>
      <c r="AW308" s="700"/>
      <c r="AX308" s="700"/>
      <c r="AY308" s="700"/>
      <c r="AZ308" s="700"/>
      <c r="BA308" s="700"/>
      <c r="BB308" s="700"/>
      <c r="BC308" s="700"/>
      <c r="BD308" s="700"/>
      <c r="BE308" s="700"/>
      <c r="BF308" s="700"/>
      <c r="BG308" s="700"/>
      <c r="BH308" s="700"/>
      <c r="BI308" s="700"/>
      <c r="BJ308" s="700"/>
      <c r="BK308" s="700"/>
      <c r="BL308" s="700"/>
      <c r="BM308" s="700"/>
      <c r="BN308" s="700"/>
      <c r="BO308" s="700"/>
      <c r="BP308" s="700"/>
      <c r="BQ308" s="700"/>
      <c r="BR308" s="700"/>
      <c r="BS308" s="700"/>
      <c r="BT308" s="700"/>
      <c r="BU308" s="700"/>
      <c r="BV308" s="700"/>
      <c r="BW308" s="700"/>
      <c r="BX308" s="700"/>
      <c r="BY308" s="700"/>
      <c r="BZ308" s="700"/>
      <c r="CA308" s="700"/>
      <c r="CB308" s="700"/>
      <c r="CC308" s="700"/>
      <c r="CD308" s="700"/>
      <c r="CE308" s="700"/>
      <c r="CF308" s="700"/>
      <c r="CG308" s="700"/>
      <c r="CH308" s="700"/>
      <c r="CI308" s="700"/>
    </row>
    <row r="309" spans="1:87" s="665" customFormat="1" ht="40.35" hidden="1" customHeight="1" outlineLevel="1" collapsed="1">
      <c r="A309" s="644">
        <v>43724</v>
      </c>
      <c r="B309" s="1476">
        <v>38</v>
      </c>
      <c r="C309" s="648">
        <v>155.20000000000002</v>
      </c>
      <c r="D309" s="650">
        <v>197.33610000000002</v>
      </c>
      <c r="E309" s="651">
        <v>385.95</v>
      </c>
      <c r="F309" s="648">
        <v>178.15630000000002</v>
      </c>
      <c r="G309" s="649">
        <v>4613</v>
      </c>
      <c r="H309" s="648">
        <v>176.6405</v>
      </c>
      <c r="I309" s="649">
        <v>1319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>
        <v>1384</v>
      </c>
      <c r="Q309" s="650">
        <v>174.59</v>
      </c>
      <c r="R309" s="1477" t="s">
        <v>228</v>
      </c>
      <c r="S309" s="650">
        <v>202.94</v>
      </c>
      <c r="T309" s="650">
        <v>179.642</v>
      </c>
      <c r="U309" s="650">
        <v>174.04</v>
      </c>
      <c r="V309" s="650" t="s">
        <v>292</v>
      </c>
      <c r="W309" s="650">
        <v>190.5444</v>
      </c>
      <c r="X309" s="652">
        <v>63392.76</v>
      </c>
      <c r="Y309" s="650" t="s">
        <v>212</v>
      </c>
      <c r="Z309" s="650">
        <v>172.06</v>
      </c>
      <c r="AA309" s="650">
        <v>189.8</v>
      </c>
      <c r="AB309" s="650">
        <v>178.80180000000001</v>
      </c>
      <c r="AC309" s="653">
        <v>776.02800000000002</v>
      </c>
      <c r="AD309" s="650">
        <v>195</v>
      </c>
      <c r="AE309" s="650">
        <v>191.7517</v>
      </c>
      <c r="AF309" s="650">
        <v>908.81000000000006</v>
      </c>
      <c r="AG309" s="650">
        <v>192.92000000000002</v>
      </c>
      <c r="AH309" s="650">
        <v>186.98</v>
      </c>
      <c r="AI309" s="650">
        <v>163.68</v>
      </c>
      <c r="AJ309" s="650">
        <v>165.81100000000001</v>
      </c>
      <c r="AK309" s="649">
        <v>1774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340">
        <v>153.85</v>
      </c>
      <c r="AR309" s="646"/>
      <c r="AS309" s="645">
        <v>182.1069777146399</v>
      </c>
      <c r="AT309" s="643">
        <v>1.4429049929767235E-3</v>
      </c>
      <c r="AU309" s="646"/>
      <c r="AV309" s="700"/>
      <c r="AW309" s="700"/>
      <c r="AX309" s="700"/>
      <c r="AY309" s="700"/>
      <c r="AZ309" s="700"/>
      <c r="BA309" s="700"/>
      <c r="BB309" s="700"/>
      <c r="BC309" s="700"/>
      <c r="BD309" s="700"/>
      <c r="BE309" s="700"/>
      <c r="BF309" s="700"/>
      <c r="BG309" s="700"/>
      <c r="BH309" s="700"/>
      <c r="BI309" s="700"/>
      <c r="BJ309" s="700"/>
      <c r="BK309" s="700"/>
      <c r="BL309" s="700"/>
      <c r="BM309" s="700"/>
      <c r="BN309" s="700"/>
      <c r="BO309" s="700"/>
      <c r="BP309" s="700"/>
      <c r="BQ309" s="700"/>
      <c r="BR309" s="700"/>
      <c r="BS309" s="700"/>
      <c r="BT309" s="700"/>
      <c r="BU309" s="700"/>
      <c r="BV309" s="700"/>
      <c r="BW309" s="700"/>
      <c r="BX309" s="700"/>
      <c r="BY309" s="700"/>
      <c r="BZ309" s="700"/>
      <c r="CA309" s="700"/>
      <c r="CB309" s="700"/>
      <c r="CC309" s="700"/>
      <c r="CD309" s="700"/>
      <c r="CE309" s="700"/>
      <c r="CF309" s="700"/>
      <c r="CG309" s="700"/>
      <c r="CH309" s="700"/>
      <c r="CI309" s="700"/>
    </row>
    <row r="310" spans="1:87" s="665" customFormat="1" ht="40.35" hidden="1" customHeight="1" outlineLevel="1" collapsed="1">
      <c r="A310" s="644">
        <v>43731</v>
      </c>
      <c r="B310" s="1476">
        <v>39</v>
      </c>
      <c r="C310" s="648">
        <v>155.20000000000002</v>
      </c>
      <c r="D310" s="650">
        <v>197.8116</v>
      </c>
      <c r="E310" s="651">
        <v>386.88</v>
      </c>
      <c r="F310" s="648">
        <v>178.6754</v>
      </c>
      <c r="G310" s="649">
        <v>4622</v>
      </c>
      <c r="H310" s="648">
        <v>176.2705</v>
      </c>
      <c r="I310" s="649">
        <v>1316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>
        <v>1384</v>
      </c>
      <c r="Q310" s="650">
        <v>174.56</v>
      </c>
      <c r="R310" s="1477" t="s">
        <v>228</v>
      </c>
      <c r="S310" s="650">
        <v>202.94</v>
      </c>
      <c r="T310" s="650">
        <v>179.24</v>
      </c>
      <c r="U310" s="650">
        <v>171.59</v>
      </c>
      <c r="V310" s="650" t="s">
        <v>292</v>
      </c>
      <c r="W310" s="650">
        <v>189.91720000000001</v>
      </c>
      <c r="X310" s="652">
        <v>63585.36</v>
      </c>
      <c r="Y310" s="650" t="s">
        <v>212</v>
      </c>
      <c r="Z310" s="650">
        <v>172.17000000000002</v>
      </c>
      <c r="AA310" s="650">
        <v>189.03</v>
      </c>
      <c r="AB310" s="650">
        <v>177.20600000000002</v>
      </c>
      <c r="AC310" s="653">
        <v>776.476</v>
      </c>
      <c r="AD310" s="650">
        <v>195</v>
      </c>
      <c r="AE310" s="650">
        <v>191.02700000000002</v>
      </c>
      <c r="AF310" s="650">
        <v>907.07</v>
      </c>
      <c r="AG310" s="650">
        <v>194.38</v>
      </c>
      <c r="AH310" s="650">
        <v>188.09</v>
      </c>
      <c r="AI310" s="650">
        <v>164.88</v>
      </c>
      <c r="AJ310" s="650">
        <v>166.94230000000002</v>
      </c>
      <c r="AK310" s="649">
        <v>1785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340">
        <v>154.07</v>
      </c>
      <c r="AR310" s="646"/>
      <c r="AS310" s="645">
        <v>182.01446651513592</v>
      </c>
      <c r="AT310" s="643">
        <v>-5.0800469408118776E-4</v>
      </c>
      <c r="AU310" s="646"/>
      <c r="AV310" s="700"/>
      <c r="AW310" s="700"/>
      <c r="AX310" s="700"/>
      <c r="AY310" s="700"/>
      <c r="AZ310" s="700"/>
      <c r="BA310" s="700"/>
      <c r="BB310" s="700"/>
      <c r="BC310" s="700"/>
      <c r="BD310" s="700"/>
      <c r="BE310" s="700"/>
      <c r="BF310" s="700"/>
      <c r="BG310" s="700"/>
      <c r="BH310" s="700"/>
      <c r="BI310" s="700"/>
      <c r="BJ310" s="700"/>
      <c r="BK310" s="700"/>
      <c r="BL310" s="700"/>
      <c r="BM310" s="700"/>
      <c r="BN310" s="700"/>
      <c r="BO310" s="700"/>
      <c r="BP310" s="700"/>
      <c r="BQ310" s="700"/>
      <c r="BR310" s="700"/>
      <c r="BS310" s="700"/>
      <c r="BT310" s="700"/>
      <c r="BU310" s="700"/>
      <c r="BV310" s="700"/>
      <c r="BW310" s="700"/>
      <c r="BX310" s="700"/>
      <c r="BY310" s="700"/>
      <c r="BZ310" s="700"/>
      <c r="CA310" s="700"/>
      <c r="CB310" s="700"/>
      <c r="CC310" s="700"/>
      <c r="CD310" s="700"/>
      <c r="CE310" s="700"/>
      <c r="CF310" s="700"/>
      <c r="CG310" s="700"/>
      <c r="CH310" s="700"/>
      <c r="CI310" s="700"/>
    </row>
    <row r="311" spans="1:87" s="665" customFormat="1" ht="40.35" hidden="1" customHeight="1" outlineLevel="1" collapsed="1">
      <c r="A311" s="644">
        <v>43738</v>
      </c>
      <c r="B311" s="1476">
        <v>40</v>
      </c>
      <c r="C311" s="648">
        <v>154.9</v>
      </c>
      <c r="D311" s="650">
        <v>197.19810000000001</v>
      </c>
      <c r="E311" s="651">
        <v>385.68</v>
      </c>
      <c r="F311" s="648">
        <v>179.31</v>
      </c>
      <c r="G311" s="649">
        <v>4620</v>
      </c>
      <c r="H311" s="648">
        <v>178.80680000000001</v>
      </c>
      <c r="I311" s="649">
        <v>1335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186.37390000000002</v>
      </c>
      <c r="P311" s="652">
        <v>1382</v>
      </c>
      <c r="Q311" s="650">
        <v>178.56</v>
      </c>
      <c r="R311" s="1477" t="s">
        <v>228</v>
      </c>
      <c r="S311" s="650">
        <v>201.65</v>
      </c>
      <c r="T311" s="650">
        <v>178.24</v>
      </c>
      <c r="U311" s="650">
        <v>175.15</v>
      </c>
      <c r="V311" s="650" t="s">
        <v>292</v>
      </c>
      <c r="W311" s="650">
        <v>191.76330000000002</v>
      </c>
      <c r="X311" s="652">
        <v>64042.080000000002</v>
      </c>
      <c r="Y311" s="650" t="s">
        <v>212</v>
      </c>
      <c r="Z311" s="650">
        <v>172.15</v>
      </c>
      <c r="AA311" s="650">
        <v>188.91</v>
      </c>
      <c r="AB311" s="650">
        <v>177.74860000000001</v>
      </c>
      <c r="AC311" s="653">
        <v>774.49900000000002</v>
      </c>
      <c r="AD311" s="650">
        <v>194</v>
      </c>
      <c r="AE311" s="650">
        <v>191.5213</v>
      </c>
      <c r="AF311" s="650">
        <v>909.57</v>
      </c>
      <c r="AG311" s="650">
        <v>194.84</v>
      </c>
      <c r="AH311" s="650">
        <v>187.24</v>
      </c>
      <c r="AI311" s="650">
        <v>165.79</v>
      </c>
      <c r="AJ311" s="650">
        <v>166.86790000000002</v>
      </c>
      <c r="AK311" s="649">
        <v>1799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340">
        <v>155.17000000000002</v>
      </c>
      <c r="AR311" s="646"/>
      <c r="AS311" s="645">
        <v>182.36641065192686</v>
      </c>
      <c r="AT311" s="643">
        <v>1.9336052981353546E-3</v>
      </c>
      <c r="AU311" s="646"/>
      <c r="AV311" s="700"/>
      <c r="AW311" s="700"/>
      <c r="AX311" s="700"/>
      <c r="AY311" s="700"/>
      <c r="AZ311" s="700"/>
      <c r="BA311" s="700"/>
      <c r="BB311" s="700"/>
      <c r="BC311" s="700"/>
      <c r="BD311" s="700"/>
      <c r="BE311" s="700"/>
      <c r="BF311" s="700"/>
      <c r="BG311" s="700"/>
      <c r="BH311" s="700"/>
      <c r="BI311" s="700"/>
      <c r="BJ311" s="700"/>
      <c r="BK311" s="700"/>
      <c r="BL311" s="700"/>
      <c r="BM311" s="700"/>
      <c r="BN311" s="700"/>
      <c r="BO311" s="700"/>
      <c r="BP311" s="700"/>
      <c r="BQ311" s="700"/>
      <c r="BR311" s="700"/>
      <c r="BS311" s="700"/>
      <c r="BT311" s="700"/>
      <c r="BU311" s="700"/>
      <c r="BV311" s="700"/>
      <c r="BW311" s="700"/>
      <c r="BX311" s="700"/>
      <c r="BY311" s="700"/>
      <c r="BZ311" s="700"/>
      <c r="CA311" s="700"/>
      <c r="CB311" s="700"/>
      <c r="CC311" s="700"/>
      <c r="CD311" s="700"/>
      <c r="CE311" s="700"/>
      <c r="CF311" s="700"/>
      <c r="CG311" s="700"/>
      <c r="CH311" s="700"/>
      <c r="CI311" s="700"/>
    </row>
    <row r="312" spans="1:87" s="665" customFormat="1" ht="40.35" hidden="1" customHeight="1" outlineLevel="1" collapsed="1">
      <c r="A312" s="644">
        <v>43745</v>
      </c>
      <c r="B312" s="1476">
        <v>41</v>
      </c>
      <c r="C312" s="648">
        <v>154.9</v>
      </c>
      <c r="D312" s="650" t="s">
        <v>212</v>
      </c>
      <c r="E312" s="651" t="s">
        <v>212</v>
      </c>
      <c r="F312" s="648">
        <v>179.5557</v>
      </c>
      <c r="G312" s="649">
        <v>4634</v>
      </c>
      <c r="H312" s="648">
        <v>181.03040000000001</v>
      </c>
      <c r="I312" s="649">
        <v>1352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186.78230000000002</v>
      </c>
      <c r="P312" s="652">
        <v>1387</v>
      </c>
      <c r="Q312" s="650">
        <v>178.4</v>
      </c>
      <c r="R312" s="1477" t="s">
        <v>228</v>
      </c>
      <c r="S312" s="650">
        <v>203</v>
      </c>
      <c r="T312" s="650">
        <v>178.81200000000001</v>
      </c>
      <c r="U312" s="650">
        <v>173.35</v>
      </c>
      <c r="V312" s="650" t="s">
        <v>292</v>
      </c>
      <c r="W312" s="650">
        <v>191.3211</v>
      </c>
      <c r="X312" s="652">
        <v>63735.61</v>
      </c>
      <c r="Y312" s="650" t="s">
        <v>212</v>
      </c>
      <c r="Z312" s="650">
        <v>172.09</v>
      </c>
      <c r="AA312" s="650">
        <v>188.96</v>
      </c>
      <c r="AB312" s="650">
        <v>178.09970000000001</v>
      </c>
      <c r="AC312" s="653">
        <v>769.44400000000007</v>
      </c>
      <c r="AD312" s="650">
        <v>194</v>
      </c>
      <c r="AE312" s="650">
        <v>192.12980000000002</v>
      </c>
      <c r="AF312" s="650">
        <v>912.88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>
        <v>1810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340">
        <v>155.56</v>
      </c>
      <c r="AR312" s="646"/>
      <c r="AS312" s="645">
        <v>182.46622436202088</v>
      </c>
      <c r="AT312" s="643">
        <v>5.4732507887389481E-4</v>
      </c>
      <c r="AU312" s="646"/>
      <c r="AV312" s="700"/>
      <c r="AW312" s="700"/>
      <c r="AX312" s="700"/>
      <c r="AY312" s="700"/>
      <c r="AZ312" s="700"/>
      <c r="BA312" s="700"/>
      <c r="BB312" s="700"/>
      <c r="BC312" s="700"/>
      <c r="BD312" s="700"/>
      <c r="BE312" s="700"/>
      <c r="BF312" s="700"/>
      <c r="BG312" s="700"/>
      <c r="BH312" s="700"/>
      <c r="BI312" s="700"/>
      <c r="BJ312" s="700"/>
      <c r="BK312" s="700"/>
      <c r="BL312" s="700"/>
      <c r="BM312" s="700"/>
      <c r="BN312" s="700"/>
      <c r="BO312" s="700"/>
      <c r="BP312" s="700"/>
      <c r="BQ312" s="700"/>
      <c r="BR312" s="700"/>
      <c r="BS312" s="700"/>
      <c r="BT312" s="700"/>
      <c r="BU312" s="700"/>
      <c r="BV312" s="700"/>
      <c r="BW312" s="700"/>
      <c r="BX312" s="700"/>
      <c r="BY312" s="700"/>
      <c r="BZ312" s="700"/>
      <c r="CA312" s="700"/>
      <c r="CB312" s="700"/>
      <c r="CC312" s="700"/>
      <c r="CD312" s="700"/>
      <c r="CE312" s="700"/>
      <c r="CF312" s="700"/>
      <c r="CG312" s="700"/>
      <c r="CH312" s="700"/>
      <c r="CI312" s="700"/>
    </row>
    <row r="313" spans="1:87" s="665" customFormat="1" ht="40.35" hidden="1" customHeight="1" outlineLevel="1" collapsed="1">
      <c r="A313" s="644">
        <v>43752</v>
      </c>
      <c r="B313" s="1476">
        <v>42</v>
      </c>
      <c r="C313" s="648">
        <v>154.70000000000002</v>
      </c>
      <c r="D313" s="650">
        <v>199.9795</v>
      </c>
      <c r="E313" s="651">
        <v>391.12</v>
      </c>
      <c r="F313" s="648">
        <v>179.42940000000002</v>
      </c>
      <c r="G313" s="649">
        <v>4619</v>
      </c>
      <c r="H313" s="648">
        <v>183.8022</v>
      </c>
      <c r="I313" s="649">
        <v>1373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>
        <v>1380</v>
      </c>
      <c r="Q313" s="650">
        <v>178.61</v>
      </c>
      <c r="R313" s="1477" t="s">
        <v>228</v>
      </c>
      <c r="S313" s="650">
        <v>203.02</v>
      </c>
      <c r="T313" s="650">
        <v>180.69400000000002</v>
      </c>
      <c r="U313" s="650">
        <v>174.27</v>
      </c>
      <c r="V313" s="650" t="s">
        <v>292</v>
      </c>
      <c r="W313" s="650">
        <v>192.0155</v>
      </c>
      <c r="X313" s="652">
        <v>63677.279999999999</v>
      </c>
      <c r="Y313" s="650" t="s">
        <v>212</v>
      </c>
      <c r="Z313" s="650">
        <v>172.57</v>
      </c>
      <c r="AA313" s="650">
        <v>188.67000000000002</v>
      </c>
      <c r="AB313" s="650">
        <v>178.54730000000001</v>
      </c>
      <c r="AC313" s="653">
        <v>766.32500000000005</v>
      </c>
      <c r="AD313" s="650">
        <v>191</v>
      </c>
      <c r="AE313" s="650">
        <v>192.471</v>
      </c>
      <c r="AF313" s="650">
        <v>915.34</v>
      </c>
      <c r="AG313" s="650">
        <v>195.02</v>
      </c>
      <c r="AH313" s="650">
        <v>189.19</v>
      </c>
      <c r="AI313" s="650">
        <v>164.48</v>
      </c>
      <c r="AJ313" s="650">
        <v>168.07920000000001</v>
      </c>
      <c r="AK313" s="649">
        <v>1818</v>
      </c>
      <c r="AL313" s="646"/>
      <c r="AM313" s="645">
        <v>182.89259517777305</v>
      </c>
      <c r="AN313" s="643">
        <v>1.0567787467583578E-3</v>
      </c>
      <c r="AO313" s="646"/>
      <c r="AP313" s="648">
        <v>179.55620000000002</v>
      </c>
      <c r="AQ313" s="1340">
        <v>156.17000000000002</v>
      </c>
      <c r="AR313" s="646"/>
      <c r="AS313" s="645">
        <v>182.79435438578366</v>
      </c>
      <c r="AT313" s="643">
        <v>1.7983055489314559E-3</v>
      </c>
      <c r="AU313" s="646"/>
      <c r="AV313" s="700"/>
      <c r="AW313" s="700"/>
      <c r="AX313" s="700"/>
      <c r="AY313" s="700"/>
      <c r="AZ313" s="700"/>
      <c r="BA313" s="700"/>
      <c r="BB313" s="700"/>
      <c r="BC313" s="700"/>
      <c r="BD313" s="700"/>
      <c r="BE313" s="700"/>
      <c r="BF313" s="700"/>
      <c r="BG313" s="700"/>
      <c r="BH313" s="700"/>
      <c r="BI313" s="700"/>
      <c r="BJ313" s="700"/>
      <c r="BK313" s="700"/>
      <c r="BL313" s="700"/>
      <c r="BM313" s="700"/>
      <c r="BN313" s="700"/>
      <c r="BO313" s="700"/>
      <c r="BP313" s="700"/>
      <c r="BQ313" s="700"/>
      <c r="BR313" s="700"/>
      <c r="BS313" s="700"/>
      <c r="BT313" s="700"/>
      <c r="BU313" s="700"/>
      <c r="BV313" s="700"/>
      <c r="BW313" s="700"/>
      <c r="BX313" s="700"/>
      <c r="BY313" s="700"/>
      <c r="BZ313" s="700"/>
      <c r="CA313" s="700"/>
      <c r="CB313" s="700"/>
      <c r="CC313" s="700"/>
      <c r="CD313" s="700"/>
      <c r="CE313" s="700"/>
      <c r="CF313" s="700"/>
      <c r="CG313" s="700"/>
      <c r="CH313" s="700"/>
      <c r="CI313" s="700"/>
    </row>
    <row r="314" spans="1:87" s="665" customFormat="1" ht="40.35" hidden="1" customHeight="1" outlineLevel="1" collapsed="1">
      <c r="A314" s="644">
        <v>43759</v>
      </c>
      <c r="B314" s="1476">
        <v>43</v>
      </c>
      <c r="C314" s="648">
        <v>154.80000000000001</v>
      </c>
      <c r="D314" s="650" t="s">
        <v>212</v>
      </c>
      <c r="E314" s="651" t="s">
        <v>212</v>
      </c>
      <c r="F314" s="648">
        <v>180.5547</v>
      </c>
      <c r="G314" s="649">
        <v>4623</v>
      </c>
      <c r="H314" s="648">
        <v>186.0641</v>
      </c>
      <c r="I314" s="649">
        <v>1390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>
        <v>1374</v>
      </c>
      <c r="Q314" s="650">
        <v>178.82</v>
      </c>
      <c r="R314" s="1477" t="s">
        <v>228</v>
      </c>
      <c r="S314" s="650">
        <v>202.42000000000002</v>
      </c>
      <c r="T314" s="650">
        <v>180.62900000000002</v>
      </c>
      <c r="U314" s="650">
        <v>174.07</v>
      </c>
      <c r="V314" s="650" t="s">
        <v>292</v>
      </c>
      <c r="W314" s="650">
        <v>192.7201</v>
      </c>
      <c r="X314" s="652">
        <v>63504.29</v>
      </c>
      <c r="Y314" s="650" t="s">
        <v>212</v>
      </c>
      <c r="Z314" s="650">
        <v>171.89000000000001</v>
      </c>
      <c r="AA314" s="650">
        <v>188.45000000000002</v>
      </c>
      <c r="AB314" s="650">
        <v>178.48420000000002</v>
      </c>
      <c r="AC314" s="653">
        <v>763.70600000000002</v>
      </c>
      <c r="AD314" s="650">
        <v>191</v>
      </c>
      <c r="AE314" s="650">
        <v>193.42620000000002</v>
      </c>
      <c r="AF314" s="650">
        <v>920.12</v>
      </c>
      <c r="AG314" s="650">
        <v>194.99</v>
      </c>
      <c r="AH314" s="650">
        <v>188.95000000000002</v>
      </c>
      <c r="AI314" s="650">
        <v>165.37</v>
      </c>
      <c r="AJ314" s="650">
        <v>169.227</v>
      </c>
      <c r="AK314" s="649">
        <v>1817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340">
        <v>156.12</v>
      </c>
      <c r="AR314" s="646"/>
      <c r="AS314" s="645">
        <v>182.96137301374111</v>
      </c>
      <c r="AT314" s="643">
        <v>9.1369686180220455E-4</v>
      </c>
      <c r="AU314" s="646"/>
      <c r="AV314" s="700"/>
      <c r="AW314" s="700"/>
      <c r="AX314" s="700"/>
      <c r="AY314" s="700"/>
      <c r="AZ314" s="700"/>
      <c r="BA314" s="700"/>
      <c r="BB314" s="700"/>
      <c r="BC314" s="700"/>
      <c r="BD314" s="700"/>
      <c r="BE314" s="700"/>
      <c r="BF314" s="700"/>
      <c r="BG314" s="700"/>
      <c r="BH314" s="700"/>
      <c r="BI314" s="700"/>
      <c r="BJ314" s="700"/>
      <c r="BK314" s="700"/>
      <c r="BL314" s="700"/>
      <c r="BM314" s="700"/>
      <c r="BN314" s="700"/>
      <c r="BO314" s="700"/>
      <c r="BP314" s="700"/>
      <c r="BQ314" s="700"/>
      <c r="BR314" s="700"/>
      <c r="BS314" s="700"/>
      <c r="BT314" s="700"/>
      <c r="BU314" s="700"/>
      <c r="BV314" s="700"/>
      <c r="BW314" s="700"/>
      <c r="BX314" s="700"/>
      <c r="BY314" s="700"/>
      <c r="BZ314" s="700"/>
      <c r="CA314" s="700"/>
      <c r="CB314" s="700"/>
      <c r="CC314" s="700"/>
      <c r="CD314" s="700"/>
      <c r="CE314" s="700"/>
      <c r="CF314" s="700"/>
      <c r="CG314" s="700"/>
      <c r="CH314" s="700"/>
      <c r="CI314" s="700"/>
    </row>
    <row r="315" spans="1:87" s="665" customFormat="1" ht="40.35" hidden="1" customHeight="1" outlineLevel="1" collapsed="1">
      <c r="A315" s="644">
        <v>43766</v>
      </c>
      <c r="B315" s="1476">
        <v>44</v>
      </c>
      <c r="C315" s="648">
        <v>154.80000000000001</v>
      </c>
      <c r="D315" s="650">
        <v>201.9736</v>
      </c>
      <c r="E315" s="651">
        <v>395.02</v>
      </c>
      <c r="F315" s="648">
        <v>180.44670000000002</v>
      </c>
      <c r="G315" s="649">
        <v>4605</v>
      </c>
      <c r="H315" s="648">
        <v>189.53720000000001</v>
      </c>
      <c r="I315" s="649">
        <v>1416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184.91420000000002</v>
      </c>
      <c r="P315" s="652">
        <v>1379</v>
      </c>
      <c r="Q315" s="650">
        <v>178.76</v>
      </c>
      <c r="R315" s="1477" t="s">
        <v>228</v>
      </c>
      <c r="S315" s="650">
        <v>200.23000000000002</v>
      </c>
      <c r="T315" s="650">
        <v>180.13800000000001</v>
      </c>
      <c r="U315" s="650">
        <v>174.67000000000002</v>
      </c>
      <c r="V315" s="650" t="s">
        <v>292</v>
      </c>
      <c r="W315" s="650">
        <v>192.42090000000002</v>
      </c>
      <c r="X315" s="652">
        <v>63248.49</v>
      </c>
      <c r="Y315" s="650" t="s">
        <v>212</v>
      </c>
      <c r="Z315" s="650">
        <v>174.18</v>
      </c>
      <c r="AA315" s="650">
        <v>188.92000000000002</v>
      </c>
      <c r="AB315" s="650">
        <v>177.71860000000001</v>
      </c>
      <c r="AC315" s="653">
        <v>757.75400000000002</v>
      </c>
      <c r="AD315" s="650">
        <v>190</v>
      </c>
      <c r="AE315" s="650">
        <v>197.2415</v>
      </c>
      <c r="AF315" s="650">
        <v>938.03</v>
      </c>
      <c r="AG315" s="650">
        <v>193.97</v>
      </c>
      <c r="AH315" s="650">
        <v>189.4</v>
      </c>
      <c r="AI315" s="650">
        <v>165.37</v>
      </c>
      <c r="AJ315" s="650">
        <v>170.17010000000002</v>
      </c>
      <c r="AK315" s="649">
        <v>1829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340">
        <v>157.19</v>
      </c>
      <c r="AR315" s="646"/>
      <c r="AS315" s="645">
        <v>183.3193484037607</v>
      </c>
      <c r="AT315" s="643">
        <v>1.9565626564941319E-3</v>
      </c>
      <c r="AU315" s="646"/>
      <c r="AV315" s="700"/>
      <c r="AW315" s="700"/>
      <c r="AX315" s="700"/>
      <c r="AY315" s="700"/>
      <c r="AZ315" s="700"/>
      <c r="BA315" s="700"/>
      <c r="BB315" s="700"/>
      <c r="BC315" s="700"/>
      <c r="BD315" s="700"/>
      <c r="BE315" s="700"/>
      <c r="BF315" s="700"/>
      <c r="BG315" s="700"/>
      <c r="BH315" s="700"/>
      <c r="BI315" s="700"/>
      <c r="BJ315" s="700"/>
      <c r="BK315" s="700"/>
      <c r="BL315" s="700"/>
      <c r="BM315" s="700"/>
      <c r="BN315" s="700"/>
      <c r="BO315" s="700"/>
      <c r="BP315" s="700"/>
      <c r="BQ315" s="700"/>
      <c r="BR315" s="700"/>
      <c r="BS315" s="700"/>
      <c r="BT315" s="700"/>
      <c r="BU315" s="700"/>
      <c r="BV315" s="700"/>
      <c r="BW315" s="700"/>
      <c r="BX315" s="700"/>
      <c r="BY315" s="700"/>
      <c r="BZ315" s="700"/>
      <c r="CA315" s="700"/>
      <c r="CB315" s="700"/>
      <c r="CC315" s="700"/>
      <c r="CD315" s="700"/>
      <c r="CE315" s="700"/>
      <c r="CF315" s="700"/>
      <c r="CG315" s="700"/>
      <c r="CH315" s="700"/>
      <c r="CI315" s="700"/>
    </row>
    <row r="316" spans="1:87" s="665" customFormat="1" ht="40.35" hidden="1" customHeight="1" outlineLevel="1" collapsed="1">
      <c r="A316" s="644">
        <v>43773</v>
      </c>
      <c r="B316" s="1476">
        <v>45</v>
      </c>
      <c r="C316" s="648">
        <v>155.20000000000002</v>
      </c>
      <c r="D316" s="650">
        <v>202.84280000000001</v>
      </c>
      <c r="E316" s="651">
        <v>396.72</v>
      </c>
      <c r="F316" s="648">
        <v>181.34570000000002</v>
      </c>
      <c r="G316" s="649">
        <v>4626</v>
      </c>
      <c r="H316" s="648">
        <v>191.52080000000001</v>
      </c>
      <c r="I316" s="649">
        <v>1431</v>
      </c>
      <c r="J316" s="648">
        <v>190.15</v>
      </c>
      <c r="K316" s="648">
        <v>171.74</v>
      </c>
      <c r="L316" s="647">
        <v>210.23000000000002</v>
      </c>
      <c r="M316" s="648">
        <v>178.69</v>
      </c>
      <c r="N316" s="648">
        <v>180</v>
      </c>
      <c r="O316" s="650">
        <v>185.44760000000002</v>
      </c>
      <c r="P316" s="652">
        <v>1380</v>
      </c>
      <c r="Q316" s="650">
        <v>182.93</v>
      </c>
      <c r="R316" s="1477" t="s">
        <v>228</v>
      </c>
      <c r="S316" s="650">
        <v>202.58</v>
      </c>
      <c r="T316" s="650">
        <v>180.92100000000002</v>
      </c>
      <c r="U316" s="650">
        <v>175.51</v>
      </c>
      <c r="V316" s="650" t="s">
        <v>292</v>
      </c>
      <c r="W316" s="650">
        <v>191.71090000000001</v>
      </c>
      <c r="X316" s="652">
        <v>63486.42</v>
      </c>
      <c r="Y316" s="650" t="s">
        <v>212</v>
      </c>
      <c r="Z316" s="650">
        <v>177.77</v>
      </c>
      <c r="AA316" s="650">
        <v>188.29</v>
      </c>
      <c r="AB316" s="650">
        <v>177.32600000000002</v>
      </c>
      <c r="AC316" s="653">
        <v>755.74300000000005</v>
      </c>
      <c r="AD316" s="650">
        <v>190</v>
      </c>
      <c r="AE316" s="650">
        <v>196.19420000000002</v>
      </c>
      <c r="AF316" s="650">
        <v>933.82</v>
      </c>
      <c r="AG316" s="650">
        <v>193.84</v>
      </c>
      <c r="AH316" s="650">
        <v>190.47</v>
      </c>
      <c r="AI316" s="650">
        <v>165.8</v>
      </c>
      <c r="AJ316" s="650">
        <v>173.00730000000001</v>
      </c>
      <c r="AK316" s="649">
        <v>1848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340">
        <v>157.41</v>
      </c>
      <c r="AR316" s="646"/>
      <c r="AS316" s="645">
        <v>183.77074313462131</v>
      </c>
      <c r="AT316" s="643">
        <v>2.4623409083170955E-3</v>
      </c>
      <c r="AU316" s="646"/>
      <c r="AV316" s="700"/>
      <c r="AW316" s="700"/>
      <c r="AX316" s="700"/>
      <c r="AY316" s="700"/>
      <c r="AZ316" s="700"/>
      <c r="BA316" s="700"/>
      <c r="BB316" s="700"/>
      <c r="BC316" s="700"/>
      <c r="BD316" s="700"/>
      <c r="BE316" s="700"/>
      <c r="BF316" s="700"/>
      <c r="BG316" s="700"/>
      <c r="BH316" s="700"/>
      <c r="BI316" s="700"/>
      <c r="BJ316" s="700"/>
      <c r="BK316" s="700"/>
      <c r="BL316" s="700"/>
      <c r="BM316" s="700"/>
      <c r="BN316" s="700"/>
      <c r="BO316" s="700"/>
      <c r="BP316" s="700"/>
      <c r="BQ316" s="700"/>
      <c r="BR316" s="700"/>
      <c r="BS316" s="700"/>
      <c r="BT316" s="700"/>
      <c r="BU316" s="700"/>
      <c r="BV316" s="700"/>
      <c r="BW316" s="700"/>
      <c r="BX316" s="700"/>
      <c r="BY316" s="700"/>
      <c r="BZ316" s="700"/>
      <c r="CA316" s="700"/>
      <c r="CB316" s="700"/>
      <c r="CC316" s="700"/>
      <c r="CD316" s="700"/>
      <c r="CE316" s="700"/>
      <c r="CF316" s="700"/>
      <c r="CG316" s="700"/>
      <c r="CH316" s="700"/>
      <c r="CI316" s="700"/>
    </row>
    <row r="317" spans="1:87" s="665" customFormat="1" ht="40.35" hidden="1" customHeight="1" outlineLevel="1" collapsed="1">
      <c r="A317" s="644">
        <v>43780</v>
      </c>
      <c r="B317" s="1476">
        <v>46</v>
      </c>
      <c r="C317" s="648">
        <v>154.70000000000002</v>
      </c>
      <c r="D317" s="650">
        <v>202.47980000000001</v>
      </c>
      <c r="E317" s="651">
        <v>396.01</v>
      </c>
      <c r="F317" s="648">
        <v>180.89950000000002</v>
      </c>
      <c r="G317" s="649">
        <v>4621</v>
      </c>
      <c r="H317" s="648">
        <v>195.65520000000001</v>
      </c>
      <c r="I317" s="649">
        <v>1462</v>
      </c>
      <c r="J317" s="648">
        <v>192.06</v>
      </c>
      <c r="K317" s="648">
        <v>171.98</v>
      </c>
      <c r="L317" s="647">
        <v>210.79</v>
      </c>
      <c r="M317" s="648">
        <v>176.64000000000001</v>
      </c>
      <c r="N317" s="648">
        <v>180</v>
      </c>
      <c r="O317" s="650">
        <v>183.0958</v>
      </c>
      <c r="P317" s="652">
        <v>1362</v>
      </c>
      <c r="Q317" s="650">
        <v>186.8</v>
      </c>
      <c r="R317" s="1477" t="s">
        <v>228</v>
      </c>
      <c r="S317" s="650">
        <v>202.13</v>
      </c>
      <c r="T317" s="650">
        <v>183.38200000000001</v>
      </c>
      <c r="U317" s="650">
        <v>178.37</v>
      </c>
      <c r="V317" s="650" t="s">
        <v>292</v>
      </c>
      <c r="W317" s="650">
        <v>191.66030000000001</v>
      </c>
      <c r="X317" s="652">
        <v>64078.32</v>
      </c>
      <c r="Y317" s="650" t="s">
        <v>212</v>
      </c>
      <c r="Z317" s="650">
        <v>176.78</v>
      </c>
      <c r="AA317" s="650">
        <v>189.62</v>
      </c>
      <c r="AB317" s="650">
        <v>177.7148</v>
      </c>
      <c r="AC317" s="653">
        <v>760.274</v>
      </c>
      <c r="AD317" s="650">
        <v>191</v>
      </c>
      <c r="AE317" s="650">
        <v>197.30200000000002</v>
      </c>
      <c r="AF317" s="650">
        <v>940.24</v>
      </c>
      <c r="AG317" s="650">
        <v>193.34</v>
      </c>
      <c r="AH317" s="650">
        <v>190.89000000000001</v>
      </c>
      <c r="AI317" s="650">
        <v>165.62</v>
      </c>
      <c r="AJ317" s="650">
        <v>173.11960000000002</v>
      </c>
      <c r="AK317" s="649">
        <v>1851</v>
      </c>
      <c r="AL317" s="646"/>
      <c r="AM317" s="645">
        <v>184.6129957951884</v>
      </c>
      <c r="AN317" s="643">
        <v>4.3967544390159929E-3</v>
      </c>
      <c r="AO317" s="646"/>
      <c r="AP317" s="648">
        <v>183.60250000000002</v>
      </c>
      <c r="AQ317" s="1340">
        <v>157.49</v>
      </c>
      <c r="AR317" s="646"/>
      <c r="AS317" s="645">
        <v>184.5832415538795</v>
      </c>
      <c r="AT317" s="643">
        <v>4.4212609983460549E-3</v>
      </c>
      <c r="AU317" s="646"/>
      <c r="AV317" s="700"/>
      <c r="AW317" s="700"/>
      <c r="AX317" s="700"/>
      <c r="AY317" s="700"/>
      <c r="AZ317" s="700"/>
      <c r="BA317" s="700"/>
      <c r="BB317" s="700"/>
      <c r="BC317" s="700"/>
      <c r="BD317" s="700"/>
      <c r="BE317" s="700"/>
      <c r="BF317" s="700"/>
      <c r="BG317" s="700"/>
      <c r="BH317" s="700"/>
      <c r="BI317" s="700"/>
      <c r="BJ317" s="700"/>
      <c r="BK317" s="700"/>
      <c r="BL317" s="700"/>
      <c r="BM317" s="700"/>
      <c r="BN317" s="700"/>
      <c r="BO317" s="700"/>
      <c r="BP317" s="700"/>
      <c r="BQ317" s="700"/>
      <c r="BR317" s="700"/>
      <c r="BS317" s="700"/>
      <c r="BT317" s="700"/>
      <c r="BU317" s="700"/>
      <c r="BV317" s="700"/>
      <c r="BW317" s="700"/>
      <c r="BX317" s="700"/>
      <c r="BY317" s="700"/>
      <c r="BZ317" s="700"/>
      <c r="CA317" s="700"/>
      <c r="CB317" s="700"/>
      <c r="CC317" s="700"/>
      <c r="CD317" s="700"/>
      <c r="CE317" s="700"/>
      <c r="CF317" s="700"/>
      <c r="CG317" s="700"/>
      <c r="CH317" s="700"/>
      <c r="CI317" s="700"/>
    </row>
    <row r="318" spans="1:87" s="665" customFormat="1" ht="40.35" hidden="1" customHeight="1" outlineLevel="1" collapsed="1">
      <c r="A318" s="644">
        <v>43787</v>
      </c>
      <c r="B318" s="1476">
        <v>47</v>
      </c>
      <c r="C318" s="648">
        <v>160.6</v>
      </c>
      <c r="D318" s="650">
        <v>203.05760000000001</v>
      </c>
      <c r="E318" s="651">
        <v>397.14</v>
      </c>
      <c r="F318" s="648">
        <v>183.8974</v>
      </c>
      <c r="G318" s="649">
        <v>4698</v>
      </c>
      <c r="H318" s="648">
        <v>197.1183</v>
      </c>
      <c r="I318" s="649">
        <v>1473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>
        <v>1391</v>
      </c>
      <c r="Q318" s="650">
        <v>188.77</v>
      </c>
      <c r="R318" s="1477" t="s">
        <v>228</v>
      </c>
      <c r="S318" s="650">
        <v>201.22</v>
      </c>
      <c r="T318" s="650">
        <v>189.46900000000002</v>
      </c>
      <c r="U318" s="650">
        <v>182.37</v>
      </c>
      <c r="V318" s="650" t="s">
        <v>292</v>
      </c>
      <c r="W318" s="650">
        <v>195.8955</v>
      </c>
      <c r="X318" s="652">
        <v>65505.78</v>
      </c>
      <c r="Y318" s="650" t="s">
        <v>212</v>
      </c>
      <c r="Z318" s="650">
        <v>180.51</v>
      </c>
      <c r="AA318" s="650">
        <v>194.52</v>
      </c>
      <c r="AB318" s="650">
        <v>180.6174</v>
      </c>
      <c r="AC318" s="653">
        <v>775.19200000000001</v>
      </c>
      <c r="AD318" s="650">
        <v>192</v>
      </c>
      <c r="AE318" s="650">
        <v>198.20610000000002</v>
      </c>
      <c r="AF318" s="650">
        <v>946.55000000000007</v>
      </c>
      <c r="AG318" s="650">
        <v>199.38</v>
      </c>
      <c r="AH318" s="650">
        <v>196.3</v>
      </c>
      <c r="AI318" s="650">
        <v>164.84</v>
      </c>
      <c r="AJ318" s="650">
        <v>175.36870000000002</v>
      </c>
      <c r="AK318" s="649">
        <v>1868</v>
      </c>
      <c r="AL318" s="646"/>
      <c r="AM318" s="645">
        <v>187.73926154992543</v>
      </c>
      <c r="AN318" s="643">
        <v>1.6934158623401308E-2</v>
      </c>
      <c r="AO318" s="646"/>
      <c r="AP318" s="648">
        <v>184.50410000000002</v>
      </c>
      <c r="AQ318" s="1340">
        <v>158.09</v>
      </c>
      <c r="AR318" s="646"/>
      <c r="AS318" s="645">
        <v>187.64400160140505</v>
      </c>
      <c r="AT318" s="643">
        <v>1.6582003987789529E-2</v>
      </c>
      <c r="AU318" s="646"/>
      <c r="AV318" s="700"/>
      <c r="AW318" s="700"/>
      <c r="AX318" s="700"/>
      <c r="AY318" s="700"/>
      <c r="AZ318" s="700"/>
      <c r="BA318" s="700"/>
      <c r="BB318" s="700"/>
      <c r="BC318" s="700"/>
      <c r="BD318" s="700"/>
      <c r="BE318" s="700"/>
      <c r="BF318" s="700"/>
      <c r="BG318" s="700"/>
      <c r="BH318" s="700"/>
      <c r="BI318" s="700"/>
      <c r="BJ318" s="700"/>
      <c r="BK318" s="700"/>
      <c r="BL318" s="700"/>
      <c r="BM318" s="700"/>
      <c r="BN318" s="700"/>
      <c r="BO318" s="700"/>
      <c r="BP318" s="700"/>
      <c r="BQ318" s="700"/>
      <c r="BR318" s="700"/>
      <c r="BS318" s="700"/>
      <c r="BT318" s="700"/>
      <c r="BU318" s="700"/>
      <c r="BV318" s="700"/>
      <c r="BW318" s="700"/>
      <c r="BX318" s="700"/>
      <c r="BY318" s="700"/>
      <c r="BZ318" s="700"/>
      <c r="CA318" s="700"/>
      <c r="CB318" s="700"/>
      <c r="CC318" s="700"/>
      <c r="CD318" s="700"/>
      <c r="CE318" s="700"/>
      <c r="CF318" s="700"/>
      <c r="CG318" s="700"/>
      <c r="CH318" s="700"/>
      <c r="CI318" s="700"/>
    </row>
    <row r="319" spans="1:87" s="665" customFormat="1" ht="40.35" hidden="1" customHeight="1" outlineLevel="1" collapsed="1">
      <c r="A319" s="644">
        <v>43794</v>
      </c>
      <c r="B319" s="1476">
        <v>48</v>
      </c>
      <c r="C319" s="648">
        <v>166.8</v>
      </c>
      <c r="D319" s="650">
        <v>203.88590000000002</v>
      </c>
      <c r="E319" s="651">
        <v>398.76</v>
      </c>
      <c r="F319" s="648">
        <v>188.69460000000001</v>
      </c>
      <c r="G319" s="649">
        <v>4815</v>
      </c>
      <c r="H319" s="648">
        <v>197.0112</v>
      </c>
      <c r="I319" s="649">
        <v>1472</v>
      </c>
      <c r="J319" s="648">
        <v>202.70000000000002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>
        <v>1421</v>
      </c>
      <c r="Q319" s="650">
        <v>189.04</v>
      </c>
      <c r="R319" s="1477" t="s">
        <v>228</v>
      </c>
      <c r="S319" s="650">
        <v>197.96</v>
      </c>
      <c r="T319" s="650">
        <v>195.834</v>
      </c>
      <c r="U319" s="650">
        <v>188.88</v>
      </c>
      <c r="V319" s="650" t="s">
        <v>292</v>
      </c>
      <c r="W319" s="650">
        <v>201.798</v>
      </c>
      <c r="X319" s="652">
        <v>67617.33</v>
      </c>
      <c r="Y319" s="650" t="s">
        <v>212</v>
      </c>
      <c r="Z319" s="650">
        <v>187.46</v>
      </c>
      <c r="AA319" s="650">
        <v>200.06</v>
      </c>
      <c r="AB319" s="650">
        <v>185.14400000000001</v>
      </c>
      <c r="AC319" s="653">
        <v>797.83300000000008</v>
      </c>
      <c r="AD319" s="650">
        <v>198</v>
      </c>
      <c r="AE319" s="650">
        <v>207.66480000000001</v>
      </c>
      <c r="AF319" s="650">
        <v>992.54000000000008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>
        <v>1888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340">
        <v>158.83000000000001</v>
      </c>
      <c r="AR319" s="646"/>
      <c r="AS319" s="645">
        <v>191.77530980473185</v>
      </c>
      <c r="AT319" s="643">
        <v>2.2016734710777142E-2</v>
      </c>
      <c r="AU319" s="646"/>
      <c r="AV319" s="700"/>
      <c r="AW319" s="700"/>
      <c r="AX319" s="700"/>
      <c r="AY319" s="700"/>
      <c r="AZ319" s="700"/>
      <c r="BA319" s="700"/>
      <c r="BB319" s="700"/>
      <c r="BC319" s="700"/>
      <c r="BD319" s="700"/>
      <c r="BE319" s="700"/>
      <c r="BF319" s="700"/>
      <c r="BG319" s="700"/>
      <c r="BH319" s="700"/>
      <c r="BI319" s="700"/>
      <c r="BJ319" s="700"/>
      <c r="BK319" s="700"/>
      <c r="BL319" s="700"/>
      <c r="BM319" s="700"/>
      <c r="BN319" s="700"/>
      <c r="BO319" s="700"/>
      <c r="BP319" s="700"/>
      <c r="BQ319" s="700"/>
      <c r="BR319" s="700"/>
      <c r="BS319" s="700"/>
      <c r="BT319" s="700"/>
      <c r="BU319" s="700"/>
      <c r="BV319" s="700"/>
      <c r="BW319" s="700"/>
      <c r="BX319" s="700"/>
      <c r="BY319" s="700"/>
      <c r="BZ319" s="700"/>
      <c r="CA319" s="700"/>
      <c r="CB319" s="700"/>
      <c r="CC319" s="700"/>
      <c r="CD319" s="700"/>
      <c r="CE319" s="700"/>
      <c r="CF319" s="700"/>
      <c r="CG319" s="700"/>
      <c r="CH319" s="700"/>
      <c r="CI319" s="700"/>
    </row>
    <row r="320" spans="1:87" s="665" customFormat="1" ht="40.35" hidden="1" customHeight="1" outlineLevel="1" collapsed="1">
      <c r="A320" s="644">
        <v>43801</v>
      </c>
      <c r="B320" s="1476">
        <v>49</v>
      </c>
      <c r="C320" s="648">
        <v>172.8</v>
      </c>
      <c r="D320" s="650">
        <v>206.3503</v>
      </c>
      <c r="E320" s="651">
        <v>403.58</v>
      </c>
      <c r="F320" s="648">
        <v>192.7774</v>
      </c>
      <c r="G320" s="649">
        <v>4921</v>
      </c>
      <c r="H320" s="648">
        <v>196.3409</v>
      </c>
      <c r="I320" s="649">
        <v>1467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>
        <v>1438</v>
      </c>
      <c r="Q320" s="650">
        <v>189.31</v>
      </c>
      <c r="R320" s="1477" t="s">
        <v>228</v>
      </c>
      <c r="S320" s="650">
        <v>199.89000000000001</v>
      </c>
      <c r="T320" s="650">
        <v>206.20400000000001</v>
      </c>
      <c r="U320" s="650">
        <v>196.71</v>
      </c>
      <c r="V320" s="650" t="s">
        <v>292</v>
      </c>
      <c r="W320" s="650">
        <v>208.67150000000001</v>
      </c>
      <c r="X320" s="652">
        <v>69183.240000000005</v>
      </c>
      <c r="Y320" s="650" t="s">
        <v>212</v>
      </c>
      <c r="Z320" s="650">
        <v>190.01</v>
      </c>
      <c r="AA320" s="650">
        <v>204.93</v>
      </c>
      <c r="AB320" s="650">
        <v>190.87200000000001</v>
      </c>
      <c r="AC320" s="653">
        <v>818.35</v>
      </c>
      <c r="AD320" s="650">
        <v>204</v>
      </c>
      <c r="AE320" s="650">
        <v>215.43440000000001</v>
      </c>
      <c r="AF320" s="650">
        <v>1029.57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>
        <v>1898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340">
        <v>160.25</v>
      </c>
      <c r="AR320" s="646"/>
      <c r="AS320" s="645">
        <v>195.34124931294556</v>
      </c>
      <c r="AT320" s="643">
        <v>1.8594361869860077E-2</v>
      </c>
      <c r="AU320" s="646"/>
      <c r="AV320" s="700"/>
      <c r="AW320" s="700"/>
      <c r="AX320" s="700"/>
      <c r="AY320" s="700"/>
      <c r="AZ320" s="700"/>
      <c r="BA320" s="700"/>
      <c r="BB320" s="700"/>
      <c r="BC320" s="700"/>
      <c r="BD320" s="700"/>
      <c r="BE320" s="700"/>
      <c r="BF320" s="700"/>
      <c r="BG320" s="700"/>
      <c r="BH320" s="700"/>
      <c r="BI320" s="700"/>
      <c r="BJ320" s="700"/>
      <c r="BK320" s="700"/>
      <c r="BL320" s="700"/>
      <c r="BM320" s="700"/>
      <c r="BN320" s="700"/>
      <c r="BO320" s="700"/>
      <c r="BP320" s="700"/>
      <c r="BQ320" s="700"/>
      <c r="BR320" s="700"/>
      <c r="BS320" s="700"/>
      <c r="BT320" s="700"/>
      <c r="BU320" s="700"/>
      <c r="BV320" s="700"/>
      <c r="BW320" s="700"/>
      <c r="BX320" s="700"/>
      <c r="BY320" s="700"/>
      <c r="BZ320" s="700"/>
      <c r="CA320" s="700"/>
      <c r="CB320" s="700"/>
      <c r="CC320" s="700"/>
      <c r="CD320" s="700"/>
      <c r="CE320" s="700"/>
      <c r="CF320" s="700"/>
      <c r="CG320" s="700"/>
      <c r="CH320" s="700"/>
      <c r="CI320" s="700"/>
    </row>
    <row r="321" spans="1:87" s="665" customFormat="1" ht="40.35" hidden="1" customHeight="1" outlineLevel="1" collapsed="1">
      <c r="A321" s="644">
        <v>43808</v>
      </c>
      <c r="B321" s="1476">
        <v>50</v>
      </c>
      <c r="C321" s="648">
        <v>175.20000000000002</v>
      </c>
      <c r="D321" s="650">
        <v>210.0522</v>
      </c>
      <c r="E321" s="651">
        <v>410.82</v>
      </c>
      <c r="F321" s="648">
        <v>194.97890000000001</v>
      </c>
      <c r="G321" s="649">
        <v>4976</v>
      </c>
      <c r="H321" s="648">
        <v>194.43780000000001</v>
      </c>
      <c r="I321" s="649">
        <v>1453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>
        <v>1427</v>
      </c>
      <c r="Q321" s="650">
        <v>189.69</v>
      </c>
      <c r="R321" s="1477" t="s">
        <v>228</v>
      </c>
      <c r="S321" s="650">
        <v>201.73000000000002</v>
      </c>
      <c r="T321" s="650">
        <v>214.60400000000001</v>
      </c>
      <c r="U321" s="650">
        <v>199.55</v>
      </c>
      <c r="V321" s="650" t="s">
        <v>292</v>
      </c>
      <c r="W321" s="650">
        <v>211.47190000000001</v>
      </c>
      <c r="X321" s="652">
        <v>69799.62</v>
      </c>
      <c r="Y321" s="650" t="s">
        <v>212</v>
      </c>
      <c r="Z321" s="650">
        <v>190.01</v>
      </c>
      <c r="AA321" s="650">
        <v>206.62</v>
      </c>
      <c r="AB321" s="650">
        <v>195.0378</v>
      </c>
      <c r="AC321" s="653">
        <v>834.95400000000006</v>
      </c>
      <c r="AD321" s="650">
        <v>206</v>
      </c>
      <c r="AE321" s="650">
        <v>222.53840000000002</v>
      </c>
      <c r="AF321" s="650">
        <v>1063.53</v>
      </c>
      <c r="AG321" s="650">
        <v>212.61</v>
      </c>
      <c r="AH321" s="650">
        <v>211.17000000000002</v>
      </c>
      <c r="AI321" s="650">
        <v>168.18</v>
      </c>
      <c r="AJ321" s="650">
        <v>181.99450000000002</v>
      </c>
      <c r="AK321" s="649">
        <v>1909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340">
        <v>161.05000000000001</v>
      </c>
      <c r="AR321" s="646"/>
      <c r="AS321" s="645">
        <v>197.04938740572368</v>
      </c>
      <c r="AT321" s="643">
        <v>8.7443798930639804E-3</v>
      </c>
      <c r="AU321" s="646"/>
      <c r="AV321" s="700"/>
      <c r="AW321" s="700"/>
      <c r="AX321" s="700"/>
      <c r="AY321" s="700"/>
      <c r="AZ321" s="700"/>
      <c r="BA321" s="700"/>
      <c r="BB321" s="700"/>
      <c r="BC321" s="700"/>
      <c r="BD321" s="700"/>
      <c r="BE321" s="700"/>
      <c r="BF321" s="700"/>
      <c r="BG321" s="700"/>
      <c r="BH321" s="700"/>
      <c r="BI321" s="700"/>
      <c r="BJ321" s="700"/>
      <c r="BK321" s="700"/>
      <c r="BL321" s="700"/>
      <c r="BM321" s="700"/>
      <c r="BN321" s="700"/>
      <c r="BO321" s="700"/>
      <c r="BP321" s="700"/>
      <c r="BQ321" s="700"/>
      <c r="BR321" s="700"/>
      <c r="BS321" s="700"/>
      <c r="BT321" s="700"/>
      <c r="BU321" s="700"/>
      <c r="BV321" s="700"/>
      <c r="BW321" s="700"/>
      <c r="BX321" s="700"/>
      <c r="BY321" s="700"/>
      <c r="BZ321" s="700"/>
      <c r="CA321" s="700"/>
      <c r="CB321" s="700"/>
      <c r="CC321" s="700"/>
      <c r="CD321" s="700"/>
      <c r="CE321" s="700"/>
      <c r="CF321" s="700"/>
      <c r="CG321" s="700"/>
      <c r="CH321" s="700"/>
      <c r="CI321" s="700"/>
    </row>
    <row r="322" spans="1:87" s="665" customFormat="1" ht="40.35" hidden="1" customHeight="1" outlineLevel="1" collapsed="1">
      <c r="A322" s="644">
        <v>43815</v>
      </c>
      <c r="B322" s="1476">
        <v>51</v>
      </c>
      <c r="C322" s="648">
        <v>173.20000000000002</v>
      </c>
      <c r="D322" s="650">
        <v>212.578</v>
      </c>
      <c r="E322" s="651">
        <v>415.76</v>
      </c>
      <c r="F322" s="648">
        <v>194.8185</v>
      </c>
      <c r="G322" s="649">
        <v>4962</v>
      </c>
      <c r="H322" s="648">
        <v>194.17830000000001</v>
      </c>
      <c r="I322" s="649">
        <v>1451</v>
      </c>
      <c r="J322" s="648">
        <v>204.5</v>
      </c>
      <c r="K322" s="648" t="s">
        <v>212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>
        <v>1480</v>
      </c>
      <c r="Q322" s="650">
        <v>190</v>
      </c>
      <c r="R322" s="1477" t="s">
        <v>228</v>
      </c>
      <c r="S322" s="650" t="s">
        <v>212</v>
      </c>
      <c r="T322" s="650">
        <v>214.90700000000001</v>
      </c>
      <c r="U322" s="650">
        <v>200.06</v>
      </c>
      <c r="V322" s="650" t="s">
        <v>292</v>
      </c>
      <c r="W322" s="650">
        <v>210.65700000000001</v>
      </c>
      <c r="X322" s="652">
        <v>69512.61</v>
      </c>
      <c r="Y322" s="650" t="s">
        <v>212</v>
      </c>
      <c r="Z322" s="650">
        <v>187.82</v>
      </c>
      <c r="AA322" s="650">
        <v>204.17000000000002</v>
      </c>
      <c r="AB322" s="650">
        <v>193.78110000000001</v>
      </c>
      <c r="AC322" s="653">
        <v>826.30200000000002</v>
      </c>
      <c r="AD322" s="650">
        <v>208</v>
      </c>
      <c r="AE322" s="650">
        <v>229.2131</v>
      </c>
      <c r="AF322" s="650">
        <v>1094.45</v>
      </c>
      <c r="AG322" s="650">
        <v>211.25</v>
      </c>
      <c r="AH322" s="650">
        <v>209.61</v>
      </c>
      <c r="AI322" s="650">
        <v>169.45000000000002</v>
      </c>
      <c r="AJ322" s="650">
        <v>183.2877</v>
      </c>
      <c r="AK322" s="649">
        <v>1915</v>
      </c>
      <c r="AL322" s="646"/>
      <c r="AM322" s="645">
        <v>195.97706720246964</v>
      </c>
      <c r="AN322" s="643">
        <v>-6.2833342866355224E-3</v>
      </c>
      <c r="AO322" s="646"/>
      <c r="AP322" s="648">
        <v>191.72220000000002</v>
      </c>
      <c r="AQ322" s="1340">
        <v>162.16</v>
      </c>
      <c r="AR322" s="646"/>
      <c r="AS322" s="645">
        <v>195.85178182663498</v>
      </c>
      <c r="AT322" s="643">
        <v>-6.0776924752515837E-3</v>
      </c>
      <c r="AU322" s="646"/>
      <c r="AV322" s="700"/>
      <c r="AW322" s="700"/>
      <c r="AX322" s="700"/>
      <c r="AY322" s="700"/>
      <c r="AZ322" s="700"/>
      <c r="BA322" s="700"/>
      <c r="BB322" s="700"/>
      <c r="BC322" s="700"/>
      <c r="BD322" s="700"/>
      <c r="BE322" s="700"/>
      <c r="BF322" s="700"/>
      <c r="BG322" s="700"/>
      <c r="BH322" s="700"/>
      <c r="BI322" s="700"/>
      <c r="BJ322" s="700"/>
      <c r="BK322" s="700"/>
      <c r="BL322" s="700"/>
      <c r="BM322" s="700"/>
      <c r="BN322" s="700"/>
      <c r="BO322" s="700"/>
      <c r="BP322" s="700"/>
      <c r="BQ322" s="700"/>
      <c r="BR322" s="700"/>
      <c r="BS322" s="700"/>
      <c r="BT322" s="700"/>
      <c r="BU322" s="700"/>
      <c r="BV322" s="700"/>
      <c r="BW322" s="700"/>
      <c r="BX322" s="700"/>
      <c r="BY322" s="700"/>
      <c r="BZ322" s="700"/>
      <c r="CA322" s="700"/>
      <c r="CB322" s="700"/>
      <c r="CC322" s="700"/>
      <c r="CD322" s="700"/>
      <c r="CE322" s="700"/>
      <c r="CF322" s="700"/>
      <c r="CG322" s="700"/>
      <c r="CH322" s="700"/>
      <c r="CI322" s="700"/>
    </row>
    <row r="323" spans="1:87" s="665" customFormat="1" ht="40.35" hidden="1" customHeight="1" outlineLevel="1" collapsed="1">
      <c r="A323" s="644">
        <v>43822</v>
      </c>
      <c r="B323" s="1476">
        <v>52</v>
      </c>
      <c r="C323" s="648">
        <v>166.70000000000002</v>
      </c>
      <c r="D323" s="650">
        <v>215.6969</v>
      </c>
      <c r="E323" s="651">
        <v>421.86</v>
      </c>
      <c r="F323" s="648">
        <v>193.6979</v>
      </c>
      <c r="G323" s="649">
        <v>4937</v>
      </c>
      <c r="H323" s="648">
        <v>194.21280000000002</v>
      </c>
      <c r="I323" s="649">
        <v>1451</v>
      </c>
      <c r="J323" s="648">
        <v>200.73000000000002</v>
      </c>
      <c r="K323" s="648">
        <v>173.32</v>
      </c>
      <c r="L323" s="647">
        <v>219.14000000000001</v>
      </c>
      <c r="M323" s="648">
        <v>185.68</v>
      </c>
      <c r="N323" s="648">
        <v>178</v>
      </c>
      <c r="O323" s="650">
        <v>193.00990000000002</v>
      </c>
      <c r="P323" s="652">
        <v>1437</v>
      </c>
      <c r="Q323" s="650">
        <v>189.97</v>
      </c>
      <c r="R323" s="1477" t="s">
        <v>228</v>
      </c>
      <c r="S323" s="650">
        <v>202.45000000000002</v>
      </c>
      <c r="T323" s="650">
        <v>207.411</v>
      </c>
      <c r="U323" s="650">
        <v>196.85</v>
      </c>
      <c r="V323" s="650" t="s">
        <v>292</v>
      </c>
      <c r="W323" s="650">
        <v>202.02340000000001</v>
      </c>
      <c r="X323" s="652">
        <v>66918.240000000005</v>
      </c>
      <c r="Y323" s="650" t="s">
        <v>212</v>
      </c>
      <c r="Z323" s="650">
        <v>188.03</v>
      </c>
      <c r="AA323" s="650">
        <v>199.27</v>
      </c>
      <c r="AB323" s="650">
        <v>193.87790000000001</v>
      </c>
      <c r="AC323" s="653">
        <v>826.30200000000002</v>
      </c>
      <c r="AD323" s="650">
        <v>206</v>
      </c>
      <c r="AE323" s="650">
        <v>223.38030000000001</v>
      </c>
      <c r="AF323" s="650">
        <v>1067.26</v>
      </c>
      <c r="AG323" s="650">
        <v>204.38</v>
      </c>
      <c r="AH323" s="650">
        <v>204.94</v>
      </c>
      <c r="AI323" s="650">
        <v>166.95000000000002</v>
      </c>
      <c r="AJ323" s="650">
        <v>183.99940000000001</v>
      </c>
      <c r="AK323" s="649">
        <v>1922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340">
        <v>161.99</v>
      </c>
      <c r="AR323" s="646"/>
      <c r="AS323" s="645">
        <v>193.56779621861767</v>
      </c>
      <c r="AT323" s="643">
        <v>-1.1661806631093397E-2</v>
      </c>
      <c r="AU323" s="646"/>
      <c r="AV323" s="700"/>
      <c r="AW323" s="700"/>
      <c r="AX323" s="700"/>
      <c r="AY323" s="700"/>
      <c r="AZ323" s="700"/>
      <c r="BA323" s="700"/>
      <c r="BB323" s="700"/>
      <c r="BC323" s="700"/>
      <c r="BD323" s="700"/>
      <c r="BE323" s="700"/>
      <c r="BF323" s="700"/>
      <c r="BG323" s="700"/>
      <c r="BH323" s="700"/>
      <c r="BI323" s="700"/>
      <c r="BJ323" s="700"/>
      <c r="BK323" s="700"/>
      <c r="BL323" s="700"/>
      <c r="BM323" s="700"/>
      <c r="BN323" s="700"/>
      <c r="BO323" s="700"/>
      <c r="BP323" s="700"/>
      <c r="BQ323" s="700"/>
      <c r="BR323" s="700"/>
      <c r="BS323" s="700"/>
      <c r="BT323" s="700"/>
      <c r="BU323" s="700"/>
      <c r="BV323" s="700"/>
      <c r="BW323" s="700"/>
      <c r="BX323" s="700"/>
      <c r="BY323" s="700"/>
      <c r="BZ323" s="700"/>
      <c r="CA323" s="700"/>
      <c r="CB323" s="700"/>
      <c r="CC323" s="700"/>
      <c r="CD323" s="700"/>
      <c r="CE323" s="700"/>
      <c r="CF323" s="700"/>
      <c r="CG323" s="700"/>
      <c r="CH323" s="700"/>
      <c r="CI323" s="700"/>
    </row>
    <row r="324" spans="1:87" s="665" customFormat="1" ht="40.35" hidden="1" customHeight="1" outlineLevel="1" collapsed="1">
      <c r="A324" s="644">
        <v>43829</v>
      </c>
      <c r="B324" s="1476">
        <v>1</v>
      </c>
      <c r="C324" s="648">
        <v>164.6</v>
      </c>
      <c r="D324" s="650">
        <v>218.55</v>
      </c>
      <c r="E324" s="651">
        <v>427.44</v>
      </c>
      <c r="F324" s="648">
        <v>196.08920000000001</v>
      </c>
      <c r="G324" s="649">
        <v>4984</v>
      </c>
      <c r="H324" s="648">
        <v>193.399</v>
      </c>
      <c r="I324" s="649">
        <v>1445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193.02620000000002</v>
      </c>
      <c r="P324" s="652">
        <v>1437</v>
      </c>
      <c r="Q324" s="650">
        <v>190.09</v>
      </c>
      <c r="R324" s="1477" t="s">
        <v>228</v>
      </c>
      <c r="S324" s="650">
        <v>202.4</v>
      </c>
      <c r="T324" s="650">
        <v>209.78700000000001</v>
      </c>
      <c r="U324" s="650">
        <v>193.81</v>
      </c>
      <c r="V324" s="650" t="s">
        <v>292</v>
      </c>
      <c r="W324" s="650">
        <v>202.34030000000001</v>
      </c>
      <c r="X324" s="652">
        <v>66887.070000000007</v>
      </c>
      <c r="Y324" s="650" t="s">
        <v>212</v>
      </c>
      <c r="Z324" s="650">
        <v>187.82</v>
      </c>
      <c r="AA324" s="650">
        <v>197.88</v>
      </c>
      <c r="AB324" s="650">
        <v>191.10820000000001</v>
      </c>
      <c r="AC324" s="653">
        <v>813.31299999999999</v>
      </c>
      <c r="AD324" s="650">
        <v>206</v>
      </c>
      <c r="AE324" s="650">
        <v>218.39410000000001</v>
      </c>
      <c r="AF324" s="650">
        <v>1044.22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>
        <v>1934</v>
      </c>
      <c r="AL324" s="646"/>
      <c r="AM324" s="645">
        <v>192.7092033851394</v>
      </c>
      <c r="AN324" s="643">
        <v>-5.0363447023458185E-3</v>
      </c>
      <c r="AO324" s="646"/>
      <c r="AP324" s="648">
        <v>189.69330000000002</v>
      </c>
      <c r="AQ324" s="1340">
        <v>161.39000000000001</v>
      </c>
      <c r="AR324" s="646"/>
      <c r="AS324" s="645">
        <v>192.6203995350759</v>
      </c>
      <c r="AT324" s="643">
        <v>-4.8943920530652996E-3</v>
      </c>
      <c r="AU324" s="646"/>
      <c r="AV324" s="700"/>
      <c r="AW324" s="700"/>
      <c r="AX324" s="700"/>
      <c r="AY324" s="700"/>
      <c r="AZ324" s="700"/>
      <c r="BA324" s="700"/>
      <c r="BB324" s="700"/>
      <c r="BC324" s="700"/>
      <c r="BD324" s="700"/>
      <c r="BE324" s="700"/>
      <c r="BF324" s="700"/>
      <c r="BG324" s="700"/>
      <c r="BH324" s="700"/>
      <c r="BI324" s="700"/>
      <c r="BJ324" s="700"/>
      <c r="BK324" s="700"/>
      <c r="BL324" s="700"/>
      <c r="BM324" s="700"/>
      <c r="BN324" s="700"/>
      <c r="BO324" s="700"/>
      <c r="BP324" s="700"/>
      <c r="BQ324" s="700"/>
      <c r="BR324" s="700"/>
      <c r="BS324" s="700"/>
      <c r="BT324" s="700"/>
      <c r="BU324" s="700"/>
      <c r="BV324" s="700"/>
      <c r="BW324" s="700"/>
      <c r="BX324" s="700"/>
      <c r="BY324" s="700"/>
      <c r="BZ324" s="700"/>
      <c r="CA324" s="700"/>
      <c r="CB324" s="700"/>
      <c r="CC324" s="700"/>
      <c r="CD324" s="700"/>
      <c r="CE324" s="700"/>
      <c r="CF324" s="700"/>
      <c r="CG324" s="700"/>
      <c r="CH324" s="700"/>
      <c r="CI324" s="700"/>
    </row>
    <row r="325" spans="1:87" s="665" customFormat="1" ht="40.35" hidden="1" customHeight="1" outlineLevel="1" collapsed="1">
      <c r="A325" s="644">
        <v>43836</v>
      </c>
      <c r="B325" s="1476">
        <v>2</v>
      </c>
      <c r="C325" s="648">
        <v>164</v>
      </c>
      <c r="D325" s="650">
        <v>218.75450000000001</v>
      </c>
      <c r="E325" s="651">
        <v>427.84000000000003</v>
      </c>
      <c r="F325" s="648">
        <v>195.26510000000002</v>
      </c>
      <c r="G325" s="649">
        <v>4937</v>
      </c>
      <c r="H325" s="648">
        <v>194.1627</v>
      </c>
      <c r="I325" s="649">
        <v>1451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>
        <v>1457</v>
      </c>
      <c r="Q325" s="650">
        <v>190.1</v>
      </c>
      <c r="R325" s="1477" t="s">
        <v>228</v>
      </c>
      <c r="S325" s="650">
        <v>207.14000000000001</v>
      </c>
      <c r="T325" s="650">
        <v>210.988</v>
      </c>
      <c r="U325" s="650">
        <v>192.17000000000002</v>
      </c>
      <c r="V325" s="650" t="s">
        <v>292</v>
      </c>
      <c r="W325" s="650">
        <v>201.93550000000002</v>
      </c>
      <c r="X325" s="652">
        <v>67006.81</v>
      </c>
      <c r="Y325" s="650" t="s">
        <v>212</v>
      </c>
      <c r="Z325" s="650">
        <v>173.19</v>
      </c>
      <c r="AA325" s="650">
        <v>193.21</v>
      </c>
      <c r="AB325" s="650">
        <v>187.17140000000001</v>
      </c>
      <c r="AC325" s="653">
        <v>794.51600000000008</v>
      </c>
      <c r="AD325" s="650">
        <v>206</v>
      </c>
      <c r="AE325" s="650">
        <v>219.67400000000001</v>
      </c>
      <c r="AF325" s="650">
        <v>1049.5899999999999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>
        <v>1918</v>
      </c>
      <c r="AL325" s="646"/>
      <c r="AM325" s="645">
        <v>188.93102239727483</v>
      </c>
      <c r="AN325" s="643">
        <v>-1.9605607420387083E-2</v>
      </c>
      <c r="AO325" s="646"/>
      <c r="AP325" s="648">
        <v>189.89700000000002</v>
      </c>
      <c r="AQ325" s="1340">
        <v>161.49</v>
      </c>
      <c r="AR325" s="646"/>
      <c r="AS325" s="645">
        <v>188.95946579192065</v>
      </c>
      <c r="AT325" s="643">
        <v>-1.9005950314668563E-2</v>
      </c>
      <c r="AU325" s="646"/>
      <c r="AV325" s="700"/>
      <c r="AW325" s="700"/>
      <c r="AX325" s="700"/>
      <c r="AY325" s="700"/>
      <c r="AZ325" s="700"/>
      <c r="BA325" s="700"/>
      <c r="BB325" s="700"/>
      <c r="BC325" s="700"/>
      <c r="BD325" s="700"/>
      <c r="BE325" s="700"/>
      <c r="BF325" s="700"/>
      <c r="BG325" s="700"/>
      <c r="BH325" s="700"/>
      <c r="BI325" s="700"/>
      <c r="BJ325" s="700"/>
      <c r="BK325" s="700"/>
      <c r="BL325" s="700"/>
      <c r="BM325" s="700"/>
      <c r="BN325" s="700"/>
      <c r="BO325" s="700"/>
      <c r="BP325" s="700"/>
      <c r="BQ325" s="700"/>
      <c r="BR325" s="700"/>
      <c r="BS325" s="700"/>
      <c r="BT325" s="700"/>
      <c r="BU325" s="700"/>
      <c r="BV325" s="700"/>
      <c r="BW325" s="700"/>
      <c r="BX325" s="700"/>
      <c r="BY325" s="700"/>
      <c r="BZ325" s="700"/>
      <c r="CA325" s="700"/>
      <c r="CB325" s="700"/>
      <c r="CC325" s="700"/>
      <c r="CD325" s="700"/>
      <c r="CE325" s="700"/>
      <c r="CF325" s="700"/>
      <c r="CG325" s="700"/>
      <c r="CH325" s="700"/>
      <c r="CI325" s="700"/>
    </row>
    <row r="326" spans="1:87" s="665" customFormat="1" ht="40.35" hidden="1" customHeight="1" outlineLevel="1" collapsed="1">
      <c r="A326" s="644">
        <v>43843</v>
      </c>
      <c r="B326" s="1476">
        <v>3</v>
      </c>
      <c r="C326" s="648">
        <v>155.5</v>
      </c>
      <c r="D326" s="650">
        <v>221.67910000000001</v>
      </c>
      <c r="E326" s="651">
        <v>433.56</v>
      </c>
      <c r="F326" s="648">
        <v>189.39850000000001</v>
      </c>
      <c r="G326" s="649">
        <v>4769</v>
      </c>
      <c r="H326" s="648">
        <v>197.37800000000001</v>
      </c>
      <c r="I326" s="649">
        <v>1475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>
        <v>1391</v>
      </c>
      <c r="Q326" s="650">
        <v>190.47</v>
      </c>
      <c r="R326" s="1477" t="s">
        <v>228</v>
      </c>
      <c r="S326" s="650">
        <v>210.84</v>
      </c>
      <c r="T326" s="650">
        <v>198.82600000000002</v>
      </c>
      <c r="U326" s="650">
        <v>187.93</v>
      </c>
      <c r="V326" s="650" t="s">
        <v>292</v>
      </c>
      <c r="W326" s="650">
        <v>193.67000000000002</v>
      </c>
      <c r="X326" s="652">
        <v>64709.85</v>
      </c>
      <c r="Y326" s="650" t="s">
        <v>212</v>
      </c>
      <c r="Z326" s="650">
        <v>166.55</v>
      </c>
      <c r="AA326" s="650">
        <v>186.95000000000002</v>
      </c>
      <c r="AB326" s="650">
        <v>180.80780000000001</v>
      </c>
      <c r="AC326" s="653">
        <v>765.46800000000007</v>
      </c>
      <c r="AD326" s="650">
        <v>201</v>
      </c>
      <c r="AE326" s="650">
        <v>213.2927</v>
      </c>
      <c r="AF326" s="650">
        <v>1019.46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>
        <v>1896</v>
      </c>
      <c r="AL326" s="646"/>
      <c r="AM326" s="645">
        <v>184.30623021077284</v>
      </c>
      <c r="AN326" s="643">
        <v>-2.4478733708311884E-2</v>
      </c>
      <c r="AO326" s="646"/>
      <c r="AP326" s="648">
        <v>189.29430000000002</v>
      </c>
      <c r="AQ326" s="1340">
        <v>161.59</v>
      </c>
      <c r="AR326" s="646"/>
      <c r="AS326" s="645">
        <v>184.45310487653683</v>
      </c>
      <c r="AT326" s="643">
        <v>-2.3848294111638579E-2</v>
      </c>
      <c r="AU326" s="646"/>
      <c r="AV326" s="700"/>
      <c r="AW326" s="700"/>
      <c r="AX326" s="700"/>
      <c r="AY326" s="700"/>
      <c r="AZ326" s="700"/>
      <c r="BA326" s="700"/>
      <c r="BB326" s="700"/>
      <c r="BC326" s="700"/>
      <c r="BD326" s="700"/>
      <c r="BE326" s="700"/>
      <c r="BF326" s="700"/>
      <c r="BG326" s="700"/>
      <c r="BH326" s="700"/>
      <c r="BI326" s="700"/>
      <c r="BJ326" s="700"/>
      <c r="BK326" s="700"/>
      <c r="BL326" s="700"/>
      <c r="BM326" s="700"/>
      <c r="BN326" s="700"/>
      <c r="BO326" s="700"/>
      <c r="BP326" s="700"/>
      <c r="BQ326" s="700"/>
      <c r="BR326" s="700"/>
      <c r="BS326" s="700"/>
      <c r="BT326" s="700"/>
      <c r="BU326" s="700"/>
      <c r="BV326" s="700"/>
      <c r="BW326" s="700"/>
      <c r="BX326" s="700"/>
      <c r="BY326" s="700"/>
      <c r="BZ326" s="700"/>
      <c r="CA326" s="700"/>
      <c r="CB326" s="700"/>
      <c r="CC326" s="700"/>
      <c r="CD326" s="700"/>
      <c r="CE326" s="700"/>
      <c r="CF326" s="700"/>
      <c r="CG326" s="700"/>
      <c r="CH326" s="700"/>
      <c r="CI326" s="700"/>
    </row>
    <row r="327" spans="1:87" s="665" customFormat="1" ht="40.35" hidden="1" customHeight="1" outlineLevel="1" collapsed="1">
      <c r="A327" s="644">
        <v>43850</v>
      </c>
      <c r="B327" s="1476">
        <v>4</v>
      </c>
      <c r="C327" s="648">
        <v>152.20000000000002</v>
      </c>
      <c r="D327" s="650">
        <v>224.90030000000002</v>
      </c>
      <c r="E327" s="651">
        <v>439.86</v>
      </c>
      <c r="F327" s="648">
        <v>184.91300000000001</v>
      </c>
      <c r="G327" s="649">
        <v>4648</v>
      </c>
      <c r="H327" s="648">
        <v>198.58500000000001</v>
      </c>
      <c r="I327" s="649">
        <v>1484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>
        <v>1375</v>
      </c>
      <c r="Q327" s="650">
        <v>190.61</v>
      </c>
      <c r="R327" s="1477" t="s">
        <v>228</v>
      </c>
      <c r="S327" s="650">
        <v>210.55</v>
      </c>
      <c r="T327" s="650">
        <v>194.203</v>
      </c>
      <c r="U327" s="650">
        <v>186</v>
      </c>
      <c r="V327" s="650" t="s">
        <v>292</v>
      </c>
      <c r="W327" s="650">
        <v>189.2158</v>
      </c>
      <c r="X327" s="652">
        <v>63579.74</v>
      </c>
      <c r="Y327" s="650" t="s">
        <v>212</v>
      </c>
      <c r="Z327" s="650">
        <v>167.03</v>
      </c>
      <c r="AA327" s="650">
        <v>184.98</v>
      </c>
      <c r="AB327" s="650">
        <v>178.041</v>
      </c>
      <c r="AC327" s="653">
        <v>755.87300000000005</v>
      </c>
      <c r="AD327" s="650">
        <v>195</v>
      </c>
      <c r="AE327" s="650">
        <v>203.1798</v>
      </c>
      <c r="AF327" s="650">
        <v>971.06000000000006</v>
      </c>
      <c r="AG327" s="650">
        <v>189.75</v>
      </c>
      <c r="AH327" s="650">
        <v>189.16</v>
      </c>
      <c r="AI327" s="650">
        <v>168.39000000000001</v>
      </c>
      <c r="AJ327" s="650">
        <v>181.00960000000001</v>
      </c>
      <c r="AK327" s="649">
        <v>1909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340">
        <v>161.42000000000002</v>
      </c>
      <c r="AR327" s="646"/>
      <c r="AS327" s="645">
        <v>182.27233664634772</v>
      </c>
      <c r="AT327" s="643">
        <v>-1.1822887078256517E-2</v>
      </c>
      <c r="AU327" s="646"/>
      <c r="AV327" s="700"/>
      <c r="AW327" s="700"/>
      <c r="AX327" s="700"/>
      <c r="AY327" s="700"/>
      <c r="AZ327" s="700"/>
      <c r="BA327" s="700"/>
      <c r="BB327" s="700"/>
      <c r="BC327" s="700"/>
      <c r="BD327" s="700"/>
      <c r="BE327" s="700"/>
      <c r="BF327" s="700"/>
      <c r="BG327" s="700"/>
      <c r="BH327" s="700"/>
      <c r="BI327" s="700"/>
      <c r="BJ327" s="700"/>
      <c r="BK327" s="700"/>
      <c r="BL327" s="700"/>
      <c r="BM327" s="700"/>
      <c r="BN327" s="700"/>
      <c r="BO327" s="700"/>
      <c r="BP327" s="700"/>
      <c r="BQ327" s="700"/>
      <c r="BR327" s="700"/>
      <c r="BS327" s="700"/>
      <c r="BT327" s="700"/>
      <c r="BU327" s="700"/>
      <c r="BV327" s="700"/>
      <c r="BW327" s="700"/>
      <c r="BX327" s="700"/>
      <c r="BY327" s="700"/>
      <c r="BZ327" s="700"/>
      <c r="CA327" s="700"/>
      <c r="CB327" s="700"/>
      <c r="CC327" s="700"/>
      <c r="CD327" s="700"/>
      <c r="CE327" s="700"/>
      <c r="CF327" s="700"/>
      <c r="CG327" s="700"/>
      <c r="CH327" s="700"/>
      <c r="CI327" s="700"/>
    </row>
    <row r="328" spans="1:87" s="665" customFormat="1" ht="40.35" hidden="1" customHeight="1" outlineLevel="1" collapsed="1">
      <c r="A328" s="644">
        <v>43857</v>
      </c>
      <c r="B328" s="1476">
        <v>5</v>
      </c>
      <c r="C328" s="648">
        <v>151.6</v>
      </c>
      <c r="D328" s="650">
        <v>225.03320000000002</v>
      </c>
      <c r="E328" s="651">
        <v>440.12</v>
      </c>
      <c r="F328" s="648">
        <v>181.57400000000001</v>
      </c>
      <c r="G328" s="649">
        <v>4578</v>
      </c>
      <c r="H328" s="648">
        <v>199.7878</v>
      </c>
      <c r="I328" s="649">
        <v>1493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184.75400000000002</v>
      </c>
      <c r="P328" s="652">
        <v>1375</v>
      </c>
      <c r="Q328" s="650">
        <v>190.81</v>
      </c>
      <c r="R328" s="1477" t="s">
        <v>228</v>
      </c>
      <c r="S328" s="650">
        <v>211.15</v>
      </c>
      <c r="T328" s="650">
        <v>193.19400000000002</v>
      </c>
      <c r="U328" s="650">
        <v>183.59</v>
      </c>
      <c r="V328" s="650" t="s">
        <v>292</v>
      </c>
      <c r="W328" s="650">
        <v>189.11150000000001</v>
      </c>
      <c r="X328" s="652">
        <v>63773</v>
      </c>
      <c r="Y328" s="650" t="s">
        <v>212</v>
      </c>
      <c r="Z328" s="650">
        <v>167.93</v>
      </c>
      <c r="AA328" s="650">
        <v>186.17000000000002</v>
      </c>
      <c r="AB328" s="650">
        <v>180.44900000000001</v>
      </c>
      <c r="AC328" s="653">
        <v>772.68000000000006</v>
      </c>
      <c r="AD328" s="650">
        <v>195</v>
      </c>
      <c r="AE328" s="650">
        <v>195.0196</v>
      </c>
      <c r="AF328" s="650">
        <v>931.94</v>
      </c>
      <c r="AG328" s="650">
        <v>191.4</v>
      </c>
      <c r="AH328" s="650">
        <v>191.17000000000002</v>
      </c>
      <c r="AI328" s="650">
        <v>168.23</v>
      </c>
      <c r="AJ328" s="650">
        <v>180.73930000000001</v>
      </c>
      <c r="AK328" s="649">
        <v>1918</v>
      </c>
      <c r="AL328" s="646"/>
      <c r="AM328" s="645">
        <v>182.28178850329996</v>
      </c>
      <c r="AN328" s="643">
        <v>1.4321301006530174E-3</v>
      </c>
      <c r="AO328" s="646"/>
      <c r="AP328" s="648">
        <v>192.04180000000002</v>
      </c>
      <c r="AQ328" s="1340">
        <v>161.97</v>
      </c>
      <c r="AR328" s="646"/>
      <c r="AS328" s="645">
        <v>182.56917390226263</v>
      </c>
      <c r="AT328" s="643">
        <v>1.6285370636952567E-3</v>
      </c>
      <c r="AU328" s="646"/>
      <c r="AV328" s="700"/>
      <c r="AW328" s="700"/>
      <c r="AX328" s="700"/>
      <c r="AY328" s="700"/>
      <c r="AZ328" s="700"/>
      <c r="BA328" s="700"/>
      <c r="BB328" s="700"/>
      <c r="BC328" s="700"/>
      <c r="BD328" s="700"/>
      <c r="BE328" s="700"/>
      <c r="BF328" s="700"/>
      <c r="BG328" s="700"/>
      <c r="BH328" s="700"/>
      <c r="BI328" s="700"/>
      <c r="BJ328" s="700"/>
      <c r="BK328" s="700"/>
      <c r="BL328" s="700"/>
      <c r="BM328" s="700"/>
      <c r="BN328" s="700"/>
      <c r="BO328" s="700"/>
      <c r="BP328" s="700"/>
      <c r="BQ328" s="700"/>
      <c r="BR328" s="700"/>
      <c r="BS328" s="700"/>
      <c r="BT328" s="700"/>
      <c r="BU328" s="700"/>
      <c r="BV328" s="700"/>
      <c r="BW328" s="700"/>
      <c r="BX328" s="700"/>
      <c r="BY328" s="700"/>
      <c r="BZ328" s="700"/>
      <c r="CA328" s="700"/>
      <c r="CB328" s="700"/>
      <c r="CC328" s="700"/>
      <c r="CD328" s="700"/>
      <c r="CE328" s="700"/>
      <c r="CF328" s="700"/>
      <c r="CG328" s="700"/>
      <c r="CH328" s="700"/>
      <c r="CI328" s="700"/>
    </row>
    <row r="329" spans="1:87" s="665" customFormat="1" ht="40.35" hidden="1" customHeight="1" outlineLevel="1" collapsed="1">
      <c r="A329" s="644">
        <v>43864</v>
      </c>
      <c r="B329" s="1476">
        <v>6</v>
      </c>
      <c r="C329" s="648">
        <v>155.6</v>
      </c>
      <c r="D329" s="650">
        <v>225.5292</v>
      </c>
      <c r="E329" s="651">
        <v>441.09000000000003</v>
      </c>
      <c r="F329" s="648">
        <v>182.5986</v>
      </c>
      <c r="G329" s="649">
        <v>4579</v>
      </c>
      <c r="H329" s="648">
        <v>201.93470000000002</v>
      </c>
      <c r="I329" s="649">
        <v>1509</v>
      </c>
      <c r="J329" s="648">
        <v>190.27</v>
      </c>
      <c r="K329" s="648">
        <v>168.69</v>
      </c>
      <c r="L329" s="647">
        <v>206.14000000000001</v>
      </c>
      <c r="M329" s="648">
        <v>176.49</v>
      </c>
      <c r="N329" s="648">
        <v>159</v>
      </c>
      <c r="O329" s="650">
        <v>185.9853</v>
      </c>
      <c r="P329" s="652">
        <v>1386</v>
      </c>
      <c r="Q329" s="650">
        <v>190.96</v>
      </c>
      <c r="R329" s="1477" t="s">
        <v>228</v>
      </c>
      <c r="S329" s="650">
        <v>210.65</v>
      </c>
      <c r="T329" s="650">
        <v>187.74</v>
      </c>
      <c r="U329" s="650">
        <v>184.27</v>
      </c>
      <c r="V329" s="650" t="s">
        <v>292</v>
      </c>
      <c r="W329" s="650">
        <v>192.3484</v>
      </c>
      <c r="X329" s="652">
        <v>64845.880000000005</v>
      </c>
      <c r="Y329" s="650" t="s">
        <v>212</v>
      </c>
      <c r="Z329" s="650">
        <v>170.21</v>
      </c>
      <c r="AA329" s="650">
        <v>188.49</v>
      </c>
      <c r="AB329" s="650">
        <v>186.38460000000001</v>
      </c>
      <c r="AC329" s="653">
        <v>796.07</v>
      </c>
      <c r="AD329" s="650">
        <v>195</v>
      </c>
      <c r="AE329" s="650">
        <v>189.22040000000001</v>
      </c>
      <c r="AF329" s="650">
        <v>902.73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>
        <v>1924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340">
        <v>162.47999999999999</v>
      </c>
      <c r="AR329" s="646"/>
      <c r="AS329" s="1341"/>
      <c r="AT329" s="700"/>
      <c r="AU329" s="700"/>
      <c r="AV329" s="700"/>
      <c r="AW329" s="711"/>
      <c r="AX329" s="711"/>
      <c r="AY329" s="700"/>
      <c r="AZ329" s="700"/>
      <c r="BA329" s="700"/>
      <c r="BB329" s="700"/>
      <c r="BC329" s="700"/>
      <c r="BD329" s="700"/>
      <c r="BE329" s="700"/>
      <c r="BF329" s="700"/>
      <c r="BG329" s="700"/>
      <c r="BH329" s="700"/>
      <c r="BI329" s="700"/>
      <c r="BJ329" s="700"/>
      <c r="BK329" s="700"/>
      <c r="BL329" s="700"/>
      <c r="BM329" s="700"/>
      <c r="BN329" s="700"/>
      <c r="BO329" s="700"/>
      <c r="BP329" s="700"/>
      <c r="BQ329" s="700"/>
      <c r="BR329" s="700"/>
      <c r="BS329" s="700"/>
      <c r="BT329" s="700"/>
      <c r="BU329" s="700"/>
      <c r="BV329" s="700"/>
      <c r="BW329" s="700"/>
      <c r="BX329" s="700"/>
      <c r="BY329" s="700"/>
      <c r="BZ329" s="700"/>
      <c r="CA329" s="700"/>
      <c r="CB329" s="700"/>
      <c r="CC329" s="700"/>
      <c r="CD329" s="700"/>
      <c r="CE329" s="700"/>
      <c r="CF329" s="700"/>
      <c r="CG329" s="700"/>
    </row>
    <row r="330" spans="1:87" s="665" customFormat="1" ht="40.35" hidden="1" customHeight="1" outlineLevel="1" collapsed="1">
      <c r="A330" s="644">
        <v>43871</v>
      </c>
      <c r="B330" s="1476">
        <v>7</v>
      </c>
      <c r="C330" s="648">
        <v>155.5</v>
      </c>
      <c r="D330" s="650">
        <v>225.9178</v>
      </c>
      <c r="E330" s="651">
        <v>441.85</v>
      </c>
      <c r="F330" s="648">
        <v>183.64010000000002</v>
      </c>
      <c r="G330" s="649">
        <v>4575</v>
      </c>
      <c r="H330" s="648">
        <v>202.3578</v>
      </c>
      <c r="I330" s="649">
        <v>1512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185.00910000000002</v>
      </c>
      <c r="P330" s="652">
        <v>1379</v>
      </c>
      <c r="Q330" s="650">
        <v>191.32</v>
      </c>
      <c r="R330" s="1477" t="s">
        <v>228</v>
      </c>
      <c r="S330" s="650">
        <v>210.5</v>
      </c>
      <c r="T330" s="650">
        <v>187.49100000000001</v>
      </c>
      <c r="U330" s="650">
        <v>183.34</v>
      </c>
      <c r="V330" s="650" t="s">
        <v>292</v>
      </c>
      <c r="W330" s="650">
        <v>192.46190000000001</v>
      </c>
      <c r="X330" s="652">
        <v>64925.65</v>
      </c>
      <c r="Y330" s="650" t="s">
        <v>212</v>
      </c>
      <c r="Z330" s="650">
        <v>170.39000000000001</v>
      </c>
      <c r="AA330" s="650">
        <v>190.09</v>
      </c>
      <c r="AB330" s="650">
        <v>189.3295</v>
      </c>
      <c r="AC330" s="653">
        <v>805.80000000000007</v>
      </c>
      <c r="AD330" s="650">
        <v>195</v>
      </c>
      <c r="AE330" s="650">
        <v>180.96630000000002</v>
      </c>
      <c r="AF330" s="650">
        <v>862.55000000000007</v>
      </c>
      <c r="AG330" s="650">
        <v>193.63</v>
      </c>
      <c r="AH330" s="650">
        <v>192.75</v>
      </c>
      <c r="AI330" s="650">
        <v>168.17000000000002</v>
      </c>
      <c r="AJ330" s="650">
        <v>183.3366</v>
      </c>
      <c r="AK330" s="649">
        <v>1929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340">
        <v>162.82</v>
      </c>
      <c r="AR330" s="646"/>
      <c r="AT330" s="700"/>
      <c r="AU330" s="700"/>
      <c r="AV330" s="700"/>
      <c r="AW330" s="711"/>
      <c r="AX330" s="711"/>
      <c r="AY330" s="700"/>
      <c r="AZ330" s="700"/>
      <c r="BA330" s="700"/>
      <c r="BB330" s="700"/>
      <c r="BC330" s="700"/>
      <c r="BD330" s="700"/>
      <c r="BE330" s="700"/>
      <c r="BF330" s="700"/>
      <c r="BG330" s="700"/>
      <c r="BH330" s="700"/>
      <c r="BI330" s="700"/>
      <c r="BJ330" s="700"/>
      <c r="BK330" s="700"/>
      <c r="BL330" s="700"/>
      <c r="BM330" s="700"/>
      <c r="BN330" s="700"/>
      <c r="BO330" s="700"/>
      <c r="BP330" s="700"/>
      <c r="BQ330" s="700"/>
      <c r="BR330" s="700"/>
      <c r="BS330" s="700"/>
      <c r="BT330" s="700"/>
      <c r="BU330" s="700"/>
      <c r="BV330" s="700"/>
      <c r="BW330" s="700"/>
      <c r="BX330" s="700"/>
      <c r="BY330" s="700"/>
      <c r="BZ330" s="700"/>
      <c r="CA330" s="700"/>
      <c r="CB330" s="700"/>
      <c r="CC330" s="700"/>
      <c r="CD330" s="700"/>
      <c r="CE330" s="700"/>
      <c r="CF330" s="700"/>
      <c r="CG330" s="700"/>
    </row>
    <row r="331" spans="1:87" s="665" customFormat="1" ht="40.35" hidden="1" customHeight="1" outlineLevel="1" collapsed="1">
      <c r="A331" s="644">
        <v>43878</v>
      </c>
      <c r="B331" s="1476">
        <v>8</v>
      </c>
      <c r="C331" s="648">
        <v>161.5</v>
      </c>
      <c r="D331" s="650">
        <v>220.71790000000001</v>
      </c>
      <c r="E331" s="651">
        <v>431.68</v>
      </c>
      <c r="F331" s="648">
        <v>185.78220000000002</v>
      </c>
      <c r="G331" s="649">
        <v>4635</v>
      </c>
      <c r="H331" s="648" t="s">
        <v>212</v>
      </c>
      <c r="I331" s="649" t="s">
        <v>212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>
        <v>1409</v>
      </c>
      <c r="Q331" s="650">
        <v>191.37</v>
      </c>
      <c r="R331" s="1477" t="s">
        <v>228</v>
      </c>
      <c r="S331" s="650">
        <v>210.87</v>
      </c>
      <c r="T331" s="650">
        <v>191.16500000000002</v>
      </c>
      <c r="U331" s="650">
        <v>184.85</v>
      </c>
      <c r="V331" s="650" t="s">
        <v>292</v>
      </c>
      <c r="W331" s="650">
        <v>197.0127</v>
      </c>
      <c r="X331" s="652">
        <v>66243.27</v>
      </c>
      <c r="Y331" s="650" t="s">
        <v>212</v>
      </c>
      <c r="Z331" s="650">
        <v>174.51</v>
      </c>
      <c r="AA331" s="650">
        <v>195.21</v>
      </c>
      <c r="AB331" s="650">
        <v>193.38420000000002</v>
      </c>
      <c r="AC331" s="653">
        <v>826.20100000000002</v>
      </c>
      <c r="AD331" s="650">
        <v>197</v>
      </c>
      <c r="AE331" s="650">
        <v>181.72480000000002</v>
      </c>
      <c r="AF331" s="650">
        <v>870.01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>
        <v>1930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340">
        <v>162.33000000000001</v>
      </c>
      <c r="AR331" s="646"/>
      <c r="AT331" s="700"/>
      <c r="AU331" s="700"/>
      <c r="AV331" s="700"/>
      <c r="AW331" s="711"/>
      <c r="AX331" s="711"/>
      <c r="AY331" s="700"/>
      <c r="AZ331" s="700"/>
      <c r="BA331" s="700"/>
      <c r="BB331" s="700"/>
      <c r="BC331" s="700"/>
      <c r="BD331" s="700"/>
      <c r="BE331" s="700"/>
      <c r="BF331" s="700"/>
      <c r="BG331" s="700"/>
      <c r="BH331" s="700"/>
      <c r="BI331" s="700"/>
      <c r="BJ331" s="700"/>
      <c r="BK331" s="700"/>
      <c r="BL331" s="700"/>
      <c r="BM331" s="700"/>
      <c r="BN331" s="700"/>
      <c r="BO331" s="700"/>
      <c r="BP331" s="700"/>
      <c r="BQ331" s="700"/>
      <c r="BR331" s="700"/>
      <c r="BS331" s="700"/>
      <c r="BT331" s="700"/>
      <c r="BU331" s="700"/>
      <c r="BV331" s="700"/>
      <c r="BW331" s="700"/>
      <c r="BX331" s="700"/>
      <c r="BY331" s="700"/>
      <c r="BZ331" s="700"/>
      <c r="CA331" s="700"/>
      <c r="CB331" s="700"/>
      <c r="CC331" s="700"/>
      <c r="CD331" s="700"/>
      <c r="CE331" s="700"/>
      <c r="CF331" s="700"/>
      <c r="CG331" s="700"/>
    </row>
    <row r="332" spans="1:87" s="665" customFormat="1" ht="40.35" hidden="1" customHeight="1" outlineLevel="1" collapsed="1">
      <c r="A332" s="644">
        <v>43885</v>
      </c>
      <c r="B332" s="1476">
        <v>9</v>
      </c>
      <c r="C332" s="648">
        <v>167.1</v>
      </c>
      <c r="D332" s="650">
        <v>218.39660000000001</v>
      </c>
      <c r="E332" s="651">
        <v>427.14</v>
      </c>
      <c r="F332" s="648">
        <v>186.99120000000002</v>
      </c>
      <c r="G332" s="649">
        <v>4725</v>
      </c>
      <c r="H332" s="648">
        <v>203.1806</v>
      </c>
      <c r="I332" s="649">
        <v>1518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>
        <v>1418</v>
      </c>
      <c r="Q332" s="650">
        <v>189.38</v>
      </c>
      <c r="R332" s="1477" t="s">
        <v>228</v>
      </c>
      <c r="S332" s="650">
        <v>210.84</v>
      </c>
      <c r="T332" s="650">
        <v>192.947</v>
      </c>
      <c r="U332" s="650">
        <v>192.39000000000001</v>
      </c>
      <c r="V332" s="650" t="s">
        <v>292</v>
      </c>
      <c r="W332" s="650">
        <v>202.5284</v>
      </c>
      <c r="X332" s="652">
        <v>68423.070000000007</v>
      </c>
      <c r="Y332" s="650" t="s">
        <v>212</v>
      </c>
      <c r="Z332" s="650">
        <v>178.89000000000001</v>
      </c>
      <c r="AA332" s="650">
        <v>200.88</v>
      </c>
      <c r="AB332" s="650">
        <v>197.0198</v>
      </c>
      <c r="AC332" s="653">
        <v>848.79500000000007</v>
      </c>
      <c r="AD332" s="650">
        <v>200</v>
      </c>
      <c r="AE332" s="650">
        <v>188.59870000000001</v>
      </c>
      <c r="AF332" s="650">
        <v>906.92000000000007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>
        <v>1935</v>
      </c>
      <c r="AL332" s="646"/>
      <c r="AM332" s="645">
        <v>192.86350781349793</v>
      </c>
      <c r="AN332" s="643">
        <v>2.0551234146708452E-2</v>
      </c>
      <c r="AO332" s="646"/>
      <c r="AP332" s="648">
        <v>192.22070000000002</v>
      </c>
      <c r="AQ332" s="1340">
        <v>162.22</v>
      </c>
      <c r="AR332" s="646"/>
      <c r="AT332" s="700"/>
      <c r="AU332" s="700"/>
      <c r="AV332" s="700"/>
      <c r="AW332" s="711"/>
      <c r="AX332" s="711"/>
      <c r="AY332" s="700"/>
      <c r="AZ332" s="700"/>
      <c r="BA332" s="700"/>
      <c r="BB332" s="700"/>
      <c r="BC332" s="700"/>
      <c r="BD332" s="700"/>
      <c r="BE332" s="700"/>
      <c r="BF332" s="700"/>
      <c r="BG332" s="700"/>
      <c r="BH332" s="700"/>
      <c r="BI332" s="700"/>
      <c r="BJ332" s="700"/>
      <c r="BK332" s="700"/>
      <c r="BL332" s="700"/>
      <c r="BM332" s="700"/>
      <c r="BN332" s="700"/>
      <c r="BO332" s="700"/>
      <c r="BP332" s="700"/>
      <c r="BQ332" s="700"/>
      <c r="BR332" s="700"/>
      <c r="BS332" s="700"/>
      <c r="BT332" s="700"/>
      <c r="BU332" s="700"/>
      <c r="BV332" s="700"/>
      <c r="BW332" s="700"/>
      <c r="BX332" s="700"/>
      <c r="BY332" s="700"/>
      <c r="BZ332" s="700"/>
      <c r="CA332" s="700"/>
      <c r="CB332" s="700"/>
      <c r="CC332" s="700"/>
      <c r="CD332" s="700"/>
      <c r="CE332" s="700"/>
      <c r="CF332" s="700"/>
      <c r="CG332" s="700"/>
    </row>
    <row r="333" spans="1:87" s="665" customFormat="1" ht="40.35" hidden="1" customHeight="1" outlineLevel="1" collapsed="1">
      <c r="A333" s="644">
        <v>43892</v>
      </c>
      <c r="B333" s="1476">
        <v>10</v>
      </c>
      <c r="C333" s="648">
        <v>172.6</v>
      </c>
      <c r="D333" s="650">
        <v>218.8261</v>
      </c>
      <c r="E333" s="651">
        <v>427.98</v>
      </c>
      <c r="F333" s="648">
        <v>188.22190000000001</v>
      </c>
      <c r="G333" s="649">
        <v>4786</v>
      </c>
      <c r="H333" s="648">
        <v>206.5138</v>
      </c>
      <c r="I333" s="649">
        <v>1543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205.77790000000002</v>
      </c>
      <c r="P333" s="652">
        <v>1541</v>
      </c>
      <c r="Q333" s="650">
        <v>185.64000000000001</v>
      </c>
      <c r="R333" s="1477" t="s">
        <v>228</v>
      </c>
      <c r="S333" s="650">
        <v>209.91</v>
      </c>
      <c r="T333" s="650">
        <v>201.05700000000002</v>
      </c>
      <c r="U333" s="650">
        <v>198.06</v>
      </c>
      <c r="V333" s="650" t="s">
        <v>292</v>
      </c>
      <c r="W333" s="650">
        <v>208.43170000000001</v>
      </c>
      <c r="X333" s="652">
        <v>70056.570000000007</v>
      </c>
      <c r="Y333" s="650" t="s">
        <v>212</v>
      </c>
      <c r="Z333" s="650">
        <v>178.89000000000001</v>
      </c>
      <c r="AA333" s="650">
        <v>204.3</v>
      </c>
      <c r="AB333" s="650">
        <v>199.41150000000002</v>
      </c>
      <c r="AC333" s="653">
        <v>859.697</v>
      </c>
      <c r="AD333" s="650">
        <v>204</v>
      </c>
      <c r="AE333" s="650">
        <v>192.09950000000001</v>
      </c>
      <c r="AF333" s="650">
        <v>924.07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>
        <v>1926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340">
        <v>161.99</v>
      </c>
      <c r="AR333" s="646"/>
      <c r="AT333" s="700"/>
      <c r="AU333" s="700"/>
      <c r="AV333" s="700"/>
      <c r="AW333" s="711"/>
      <c r="AX333" s="711"/>
      <c r="AY333" s="700"/>
      <c r="AZ333" s="700"/>
      <c r="BA333" s="700"/>
      <c r="BB333" s="700"/>
      <c r="BC333" s="700"/>
      <c r="BD333" s="700"/>
      <c r="BE333" s="700"/>
      <c r="BF333" s="700"/>
      <c r="BG333" s="700"/>
      <c r="BH333" s="700"/>
      <c r="BI333" s="700"/>
      <c r="BJ333" s="700"/>
      <c r="BK333" s="700"/>
      <c r="BL333" s="700"/>
      <c r="BM333" s="700"/>
      <c r="BN333" s="700"/>
      <c r="BO333" s="700"/>
      <c r="BP333" s="700"/>
      <c r="BQ333" s="700"/>
      <c r="BR333" s="700"/>
      <c r="BS333" s="700"/>
      <c r="BT333" s="700"/>
      <c r="BU333" s="700"/>
      <c r="BV333" s="700"/>
      <c r="BW333" s="700"/>
      <c r="BX333" s="700"/>
      <c r="BY333" s="700"/>
      <c r="BZ333" s="700"/>
      <c r="CA333" s="700"/>
      <c r="CB333" s="700"/>
      <c r="CC333" s="700"/>
      <c r="CD333" s="700"/>
      <c r="CE333" s="700"/>
      <c r="CF333" s="700"/>
      <c r="CG333" s="700"/>
    </row>
    <row r="334" spans="1:87" s="665" customFormat="1" ht="40.35" hidden="1" customHeight="1" outlineLevel="1" collapsed="1">
      <c r="A334" s="644">
        <v>43899</v>
      </c>
      <c r="B334" s="1476">
        <v>11</v>
      </c>
      <c r="C334" s="648">
        <v>173</v>
      </c>
      <c r="D334" s="650">
        <v>216.5763</v>
      </c>
      <c r="E334" s="651">
        <v>423.58</v>
      </c>
      <c r="F334" s="648">
        <v>187.25380000000001</v>
      </c>
      <c r="G334" s="649">
        <v>4835</v>
      </c>
      <c r="H334" s="648">
        <v>205.84180000000001</v>
      </c>
      <c r="I334" s="649">
        <v>1538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191.61950000000002</v>
      </c>
      <c r="P334" s="652">
        <v>1448</v>
      </c>
      <c r="Q334" s="650">
        <v>185.5</v>
      </c>
      <c r="R334" s="1477" t="s">
        <v>228</v>
      </c>
      <c r="S334" s="650" t="s">
        <v>212</v>
      </c>
      <c r="T334" s="650">
        <v>202.58500000000001</v>
      </c>
      <c r="U334" s="650">
        <v>198.46</v>
      </c>
      <c r="V334" s="650">
        <v>202.5</v>
      </c>
      <c r="W334" s="650">
        <v>207.41670000000002</v>
      </c>
      <c r="X334" s="652">
        <v>69914.850000000006</v>
      </c>
      <c r="Y334" s="650" t="s">
        <v>212</v>
      </c>
      <c r="Z334" s="650">
        <v>185.76</v>
      </c>
      <c r="AA334" s="650">
        <v>201.95000000000002</v>
      </c>
      <c r="AB334" s="650">
        <v>195.74450000000002</v>
      </c>
      <c r="AC334" s="653">
        <v>848.28100000000006</v>
      </c>
      <c r="AD334" s="650">
        <v>206</v>
      </c>
      <c r="AE334" s="650">
        <v>195.25040000000001</v>
      </c>
      <c r="AF334" s="650">
        <v>940.87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>
        <v>1929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340">
        <v>162.41</v>
      </c>
      <c r="AR334" s="646"/>
      <c r="AT334" s="700"/>
      <c r="AU334" s="700"/>
      <c r="AV334" s="700"/>
      <c r="AW334" s="711"/>
      <c r="AX334" s="711"/>
      <c r="AY334" s="700"/>
      <c r="AZ334" s="700"/>
      <c r="BA334" s="700"/>
      <c r="BB334" s="700"/>
      <c r="BC334" s="700"/>
      <c r="BD334" s="700"/>
      <c r="BE334" s="700"/>
      <c r="BF334" s="700"/>
      <c r="BG334" s="700"/>
      <c r="BH334" s="700"/>
      <c r="BI334" s="700"/>
      <c r="BJ334" s="700"/>
      <c r="BK334" s="700"/>
      <c r="BL334" s="700"/>
      <c r="BM334" s="700"/>
      <c r="BN334" s="700"/>
      <c r="BO334" s="700"/>
      <c r="BP334" s="700"/>
      <c r="BQ334" s="700"/>
      <c r="BR334" s="700"/>
      <c r="BS334" s="700"/>
      <c r="BT334" s="700"/>
      <c r="BU334" s="700"/>
      <c r="BV334" s="700"/>
      <c r="BW334" s="700"/>
      <c r="BX334" s="700"/>
      <c r="BY334" s="700"/>
      <c r="BZ334" s="700"/>
      <c r="CA334" s="700"/>
      <c r="CB334" s="700"/>
      <c r="CC334" s="700"/>
      <c r="CD334" s="700"/>
      <c r="CE334" s="700"/>
      <c r="CF334" s="700"/>
      <c r="CG334" s="700"/>
    </row>
    <row r="335" spans="1:87" s="665" customFormat="1" ht="40.35" hidden="1" customHeight="1" outlineLevel="1" collapsed="1">
      <c r="A335" s="644">
        <v>43906</v>
      </c>
      <c r="B335" s="1476">
        <v>12</v>
      </c>
      <c r="C335" s="648">
        <v>163.20000000000002</v>
      </c>
      <c r="D335" s="650">
        <v>216.9752</v>
      </c>
      <c r="E335" s="651">
        <v>424.36</v>
      </c>
      <c r="F335" s="648">
        <v>177.61950000000002</v>
      </c>
      <c r="G335" s="649">
        <v>4799</v>
      </c>
      <c r="H335" s="648">
        <v>202.48930000000001</v>
      </c>
      <c r="I335" s="649">
        <v>1513</v>
      </c>
      <c r="J335" s="648">
        <v>197.88</v>
      </c>
      <c r="K335" s="648">
        <v>170.34</v>
      </c>
      <c r="L335" s="647">
        <v>212.64000000000001</v>
      </c>
      <c r="M335" s="648">
        <v>191.64000000000001</v>
      </c>
      <c r="N335" s="648">
        <v>167</v>
      </c>
      <c r="O335" s="650">
        <v>192.56790000000001</v>
      </c>
      <c r="P335" s="652">
        <v>1462</v>
      </c>
      <c r="Q335" s="650">
        <v>185.47</v>
      </c>
      <c r="R335" s="1477" t="s">
        <v>228</v>
      </c>
      <c r="S335" s="650">
        <v>210.43</v>
      </c>
      <c r="T335" s="650">
        <v>196.51400000000001</v>
      </c>
      <c r="U335" s="650">
        <v>192.03</v>
      </c>
      <c r="V335" s="650" t="s">
        <v>292</v>
      </c>
      <c r="W335" s="650">
        <v>197.00920000000002</v>
      </c>
      <c r="X335" s="652">
        <v>68676</v>
      </c>
      <c r="Y335" s="650" t="s">
        <v>212</v>
      </c>
      <c r="Z335" s="650">
        <v>176.49</v>
      </c>
      <c r="AA335" s="650">
        <v>196.92000000000002</v>
      </c>
      <c r="AB335" s="650">
        <v>183.09829999999999</v>
      </c>
      <c r="AC335" s="653">
        <v>820.05000000000007</v>
      </c>
      <c r="AD335" s="650">
        <v>206</v>
      </c>
      <c r="AE335" s="650">
        <v>195.0103</v>
      </c>
      <c r="AF335" s="650">
        <v>944.07</v>
      </c>
      <c r="AG335" s="650">
        <v>202.99</v>
      </c>
      <c r="AH335" s="650">
        <v>198.23000000000002</v>
      </c>
      <c r="AI335" s="650">
        <v>169.93</v>
      </c>
      <c r="AJ335" s="650">
        <v>174.91230000000002</v>
      </c>
      <c r="AK335" s="649">
        <v>1924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340">
        <v>162.39000000000001</v>
      </c>
      <c r="AR335" s="646"/>
      <c r="AT335" s="700"/>
      <c r="AU335" s="700"/>
      <c r="AV335" s="700"/>
      <c r="AW335" s="711"/>
      <c r="AX335" s="711"/>
      <c r="AY335" s="700"/>
      <c r="AZ335" s="700"/>
      <c r="BA335" s="700"/>
      <c r="BB335" s="700"/>
      <c r="BC335" s="700"/>
      <c r="BD335" s="700"/>
      <c r="BE335" s="700"/>
      <c r="BF335" s="700"/>
      <c r="BG335" s="700"/>
      <c r="BH335" s="700"/>
      <c r="BI335" s="700"/>
      <c r="BJ335" s="700"/>
      <c r="BK335" s="700"/>
      <c r="BL335" s="700"/>
      <c r="BM335" s="700"/>
      <c r="BN335" s="700"/>
      <c r="BO335" s="700"/>
      <c r="BP335" s="700"/>
      <c r="BQ335" s="700"/>
      <c r="BR335" s="700"/>
      <c r="BS335" s="700"/>
      <c r="BT335" s="700"/>
      <c r="BU335" s="700"/>
      <c r="BV335" s="700"/>
      <c r="BW335" s="700"/>
      <c r="BX335" s="700"/>
      <c r="BY335" s="700"/>
      <c r="BZ335" s="700"/>
      <c r="CA335" s="700"/>
      <c r="CB335" s="700"/>
      <c r="CC335" s="700"/>
      <c r="CD335" s="700"/>
      <c r="CE335" s="700"/>
      <c r="CF335" s="700"/>
      <c r="CG335" s="700"/>
    </row>
    <row r="336" spans="1:87" s="665" customFormat="1" ht="40.35" hidden="1" customHeight="1" outlineLevel="1" collapsed="1">
      <c r="A336" s="644">
        <v>43913</v>
      </c>
      <c r="B336" s="1476">
        <v>13</v>
      </c>
      <c r="C336" s="648">
        <v>159.6</v>
      </c>
      <c r="D336" s="650">
        <v>218.38630000000001</v>
      </c>
      <c r="E336" s="651">
        <v>427.12</v>
      </c>
      <c r="F336" s="648">
        <v>174.24620000000002</v>
      </c>
      <c r="G336" s="649">
        <v>4785</v>
      </c>
      <c r="H336" s="648">
        <v>201.98270000000002</v>
      </c>
      <c r="I336" s="649">
        <v>1508</v>
      </c>
      <c r="J336" s="648">
        <v>195.3</v>
      </c>
      <c r="K336" s="648">
        <v>171.39000000000001</v>
      </c>
      <c r="L336" s="647">
        <v>212.64000000000001</v>
      </c>
      <c r="M336" s="648">
        <v>187.89000000000001</v>
      </c>
      <c r="N336" s="648">
        <v>167</v>
      </c>
      <c r="O336" s="650">
        <v>185.65790000000001</v>
      </c>
      <c r="P336" s="652">
        <v>1413</v>
      </c>
      <c r="Q336" s="650">
        <v>181.49</v>
      </c>
      <c r="R336" s="1477" t="s">
        <v>228</v>
      </c>
      <c r="S336" s="650">
        <v>210.5</v>
      </c>
      <c r="T336" s="650">
        <v>197.67500000000001</v>
      </c>
      <c r="U336" s="650">
        <v>192.76</v>
      </c>
      <c r="V336" s="650" t="s">
        <v>292</v>
      </c>
      <c r="W336" s="650">
        <v>194.72900000000001</v>
      </c>
      <c r="X336" s="652">
        <v>68922.100000000006</v>
      </c>
      <c r="Y336" s="650" t="s">
        <v>212</v>
      </c>
      <c r="Z336" s="650">
        <v>173.18</v>
      </c>
      <c r="AA336" s="650">
        <v>194.3</v>
      </c>
      <c r="AB336" s="650">
        <v>177.34900000000002</v>
      </c>
      <c r="AC336" s="653">
        <v>809.96300000000008</v>
      </c>
      <c r="AD336" s="650">
        <v>204</v>
      </c>
      <c r="AE336" s="650">
        <v>200.77640000000002</v>
      </c>
      <c r="AF336" s="650">
        <v>971.97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>
        <v>1924</v>
      </c>
      <c r="AL336" s="646"/>
      <c r="AM336" s="645">
        <v>186.24712534596549</v>
      </c>
      <c r="AN336" s="643">
        <v>-1.4135859078660884E-2</v>
      </c>
      <c r="AO336" s="646"/>
      <c r="AP336" s="648">
        <v>179.02530000000002</v>
      </c>
      <c r="AQ336" s="1340">
        <v>163.28</v>
      </c>
      <c r="AR336" s="646"/>
      <c r="AT336" s="700"/>
      <c r="AU336" s="700"/>
      <c r="AV336" s="700"/>
      <c r="AW336" s="711"/>
      <c r="AX336" s="711"/>
      <c r="AY336" s="700"/>
      <c r="AZ336" s="700"/>
      <c r="BA336" s="700"/>
      <c r="BB336" s="700"/>
      <c r="BC336" s="700"/>
      <c r="BD336" s="700"/>
      <c r="BE336" s="700"/>
      <c r="BF336" s="700"/>
      <c r="BG336" s="700"/>
      <c r="BH336" s="700"/>
      <c r="BI336" s="700"/>
      <c r="BJ336" s="700"/>
      <c r="BK336" s="700"/>
      <c r="BL336" s="700"/>
      <c r="BM336" s="700"/>
      <c r="BN336" s="700"/>
      <c r="BO336" s="700"/>
      <c r="BP336" s="700"/>
      <c r="BQ336" s="700"/>
      <c r="BR336" s="700"/>
      <c r="BS336" s="700"/>
      <c r="BT336" s="700"/>
      <c r="BU336" s="700"/>
      <c r="BV336" s="700"/>
      <c r="BW336" s="700"/>
      <c r="BX336" s="700"/>
      <c r="BY336" s="700"/>
      <c r="BZ336" s="700"/>
      <c r="CA336" s="700"/>
      <c r="CB336" s="700"/>
      <c r="CC336" s="700"/>
      <c r="CD336" s="700"/>
      <c r="CE336" s="700"/>
      <c r="CF336" s="700"/>
      <c r="CG336" s="700"/>
    </row>
    <row r="337" spans="1:85" s="665" customFormat="1" ht="40.35" hidden="1" customHeight="1" outlineLevel="1" collapsed="1">
      <c r="A337" s="644">
        <v>43920</v>
      </c>
      <c r="B337" s="1476">
        <v>14</v>
      </c>
      <c r="C337" s="648">
        <v>159.1</v>
      </c>
      <c r="D337" s="650">
        <v>218.86700000000002</v>
      </c>
      <c r="E337" s="651">
        <v>428.06</v>
      </c>
      <c r="F337" s="648">
        <v>173.97329999999999</v>
      </c>
      <c r="G337" s="649">
        <v>4770</v>
      </c>
      <c r="H337" s="648">
        <v>199.3005</v>
      </c>
      <c r="I337" s="649">
        <v>1488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>
        <v>1408</v>
      </c>
      <c r="Q337" s="650">
        <v>181.21</v>
      </c>
      <c r="R337" s="1477" t="s">
        <v>228</v>
      </c>
      <c r="S337" s="650">
        <v>209.91</v>
      </c>
      <c r="T337" s="650">
        <v>196.03200000000001</v>
      </c>
      <c r="U337" s="650">
        <v>192.39000000000001</v>
      </c>
      <c r="V337" s="650" t="s">
        <v>292</v>
      </c>
      <c r="W337" s="650">
        <v>191.34390000000002</v>
      </c>
      <c r="X337" s="652">
        <v>69369.8</v>
      </c>
      <c r="Y337" s="650" t="s">
        <v>212</v>
      </c>
      <c r="Z337" s="650">
        <v>173.23</v>
      </c>
      <c r="AA337" s="650">
        <v>193.87</v>
      </c>
      <c r="AB337" s="650">
        <v>180.0909</v>
      </c>
      <c r="AC337" s="653">
        <v>821.63400000000001</v>
      </c>
      <c r="AD337" s="650">
        <v>201</v>
      </c>
      <c r="AE337" s="650">
        <v>197.4948</v>
      </c>
      <c r="AF337" s="650">
        <v>954.21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>
        <v>1963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340">
        <v>163.15</v>
      </c>
      <c r="AR337" s="646"/>
      <c r="AT337" s="700"/>
      <c r="AU337" s="700"/>
      <c r="AV337" s="700"/>
      <c r="AW337" s="711"/>
      <c r="AX337" s="711"/>
      <c r="AY337" s="700"/>
      <c r="AZ337" s="700"/>
      <c r="BA337" s="700"/>
      <c r="BB337" s="700"/>
      <c r="BC337" s="700"/>
      <c r="BD337" s="700"/>
      <c r="BE337" s="700"/>
      <c r="BF337" s="700"/>
      <c r="BG337" s="700"/>
      <c r="BH337" s="700"/>
      <c r="BI337" s="700"/>
      <c r="BJ337" s="700"/>
      <c r="BK337" s="700"/>
      <c r="BL337" s="700"/>
      <c r="BM337" s="700"/>
      <c r="BN337" s="700"/>
      <c r="BO337" s="700"/>
      <c r="BP337" s="700"/>
      <c r="BQ337" s="700"/>
      <c r="BR337" s="700"/>
      <c r="BS337" s="700"/>
      <c r="BT337" s="700"/>
      <c r="BU337" s="700"/>
      <c r="BV337" s="700"/>
      <c r="BW337" s="700"/>
      <c r="BX337" s="700"/>
      <c r="BY337" s="700"/>
      <c r="BZ337" s="700"/>
      <c r="CA337" s="700"/>
      <c r="CB337" s="700"/>
      <c r="CC337" s="700"/>
      <c r="CD337" s="700"/>
      <c r="CE337" s="700"/>
      <c r="CF337" s="700"/>
      <c r="CG337" s="700"/>
    </row>
    <row r="338" spans="1:85" s="665" customFormat="1" ht="40.35" hidden="1" customHeight="1" outlineLevel="1" collapsed="1">
      <c r="A338" s="644">
        <v>43927</v>
      </c>
      <c r="B338" s="1476">
        <v>15</v>
      </c>
      <c r="C338" s="648">
        <v>157</v>
      </c>
      <c r="D338" s="650">
        <v>215.19580000000002</v>
      </c>
      <c r="E338" s="651">
        <v>420.88</v>
      </c>
      <c r="F338" s="648">
        <v>175.85810000000001</v>
      </c>
      <c r="G338" s="649">
        <v>4780</v>
      </c>
      <c r="H338" s="648">
        <v>199.6996</v>
      </c>
      <c r="I338" s="649">
        <v>1491</v>
      </c>
      <c r="J338" s="648">
        <v>192.84</v>
      </c>
      <c r="K338" s="648">
        <v>175.45000000000002</v>
      </c>
      <c r="L338" s="647">
        <v>203.36</v>
      </c>
      <c r="M338" s="648">
        <v>185.95000000000002</v>
      </c>
      <c r="N338" s="648">
        <v>165</v>
      </c>
      <c r="O338" s="650">
        <v>188.63080000000002</v>
      </c>
      <c r="P338" s="652">
        <v>1438</v>
      </c>
      <c r="Q338" s="650">
        <v>179.57</v>
      </c>
      <c r="R338" s="1477" t="s">
        <v>228</v>
      </c>
      <c r="S338" s="650">
        <v>207.76</v>
      </c>
      <c r="T338" s="650">
        <v>195.19500000000002</v>
      </c>
      <c r="U338" s="650">
        <v>189.04</v>
      </c>
      <c r="V338" s="650" t="s">
        <v>292</v>
      </c>
      <c r="W338" s="650">
        <v>194.65950000000001</v>
      </c>
      <c r="X338" s="652">
        <v>69844.67</v>
      </c>
      <c r="Y338" s="650" t="s">
        <v>212</v>
      </c>
      <c r="Z338" s="650">
        <v>171.81</v>
      </c>
      <c r="AA338" s="650">
        <v>191.19</v>
      </c>
      <c r="AB338" s="650">
        <v>178.42310000000001</v>
      </c>
      <c r="AC338" s="653">
        <v>813.00800000000004</v>
      </c>
      <c r="AD338" s="650">
        <v>198</v>
      </c>
      <c r="AE338" s="650">
        <v>192.31830000000002</v>
      </c>
      <c r="AF338" s="650">
        <v>929.48</v>
      </c>
      <c r="AG338" s="650">
        <v>198.08</v>
      </c>
      <c r="AH338" s="650">
        <v>184.45000000000002</v>
      </c>
      <c r="AI338" s="650">
        <v>170.14000000000001</v>
      </c>
      <c r="AJ338" s="650">
        <v>179.69670000000002</v>
      </c>
      <c r="AK338" s="649">
        <v>1966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340">
        <v>163.57</v>
      </c>
      <c r="AR338" s="646"/>
      <c r="AT338" s="700"/>
      <c r="AU338" s="700"/>
      <c r="AV338" s="700"/>
      <c r="AW338" s="711"/>
      <c r="AX338" s="711"/>
      <c r="AY338" s="700"/>
      <c r="AZ338" s="700"/>
      <c r="BA338" s="700"/>
      <c r="BB338" s="700"/>
      <c r="BC338" s="700"/>
      <c r="BD338" s="700"/>
      <c r="BE338" s="700"/>
      <c r="BF338" s="700"/>
      <c r="BG338" s="700"/>
      <c r="BH338" s="700"/>
      <c r="BI338" s="700"/>
      <c r="BJ338" s="700"/>
      <c r="BK338" s="700"/>
      <c r="BL338" s="700"/>
      <c r="BM338" s="700"/>
      <c r="BN338" s="700"/>
      <c r="BO338" s="700"/>
      <c r="BP338" s="700"/>
      <c r="BQ338" s="700"/>
      <c r="BR338" s="700"/>
      <c r="BS338" s="700"/>
      <c r="BT338" s="700"/>
      <c r="BU338" s="700"/>
      <c r="BV338" s="700"/>
      <c r="BW338" s="700"/>
      <c r="BX338" s="700"/>
      <c r="BY338" s="700"/>
      <c r="BZ338" s="700"/>
      <c r="CA338" s="700"/>
      <c r="CB338" s="700"/>
      <c r="CC338" s="700"/>
      <c r="CD338" s="700"/>
      <c r="CE338" s="700"/>
      <c r="CF338" s="700"/>
      <c r="CG338" s="700"/>
    </row>
    <row r="339" spans="1:85" s="665" customFormat="1" ht="40.35" hidden="1" customHeight="1" outlineLevel="1" collapsed="1">
      <c r="A339" s="644">
        <v>43934</v>
      </c>
      <c r="B339" s="1476">
        <v>16</v>
      </c>
      <c r="C339" s="648">
        <v>152</v>
      </c>
      <c r="D339" s="650">
        <v>214.7561</v>
      </c>
      <c r="E339" s="651">
        <v>420.02</v>
      </c>
      <c r="F339" s="648">
        <v>173.3597</v>
      </c>
      <c r="G339" s="649">
        <v>4682</v>
      </c>
      <c r="H339" s="648">
        <v>189.874</v>
      </c>
      <c r="I339" s="649">
        <v>1417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183.41420000000002</v>
      </c>
      <c r="P339" s="652">
        <v>1394</v>
      </c>
      <c r="Q339" s="650">
        <v>177.45000000000002</v>
      </c>
      <c r="R339" s="1477" t="s">
        <v>228</v>
      </c>
      <c r="S339" s="650">
        <v>205.52</v>
      </c>
      <c r="T339" s="650">
        <v>191.684</v>
      </c>
      <c r="U339" s="650">
        <v>183.95000000000002</v>
      </c>
      <c r="V339" s="650" t="s">
        <v>292</v>
      </c>
      <c r="W339" s="650">
        <v>187.6737</v>
      </c>
      <c r="X339" s="652">
        <v>66053.100000000006</v>
      </c>
      <c r="Y339" s="650" t="s">
        <v>212</v>
      </c>
      <c r="Z339" s="650">
        <v>167.56</v>
      </c>
      <c r="AA339" s="650">
        <v>188.47</v>
      </c>
      <c r="AB339" s="650">
        <v>174.929</v>
      </c>
      <c r="AC339" s="653">
        <v>793.88800000000003</v>
      </c>
      <c r="AD339" s="650">
        <v>195</v>
      </c>
      <c r="AE339" s="650">
        <v>191.97640000000001</v>
      </c>
      <c r="AF339" s="650">
        <v>928.25</v>
      </c>
      <c r="AG339" s="650">
        <v>192.38</v>
      </c>
      <c r="AH339" s="650">
        <v>178.11</v>
      </c>
      <c r="AI339" s="650">
        <v>170.92000000000002</v>
      </c>
      <c r="AJ339" s="650">
        <v>179.1763</v>
      </c>
      <c r="AK339" s="649">
        <v>1954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340">
        <v>163.44</v>
      </c>
      <c r="AR339" s="646"/>
      <c r="AT339" s="700"/>
      <c r="AU339" s="700"/>
      <c r="AV339" s="700"/>
      <c r="AW339" s="711"/>
      <c r="AX339" s="711"/>
      <c r="AY339" s="700"/>
      <c r="AZ339" s="700"/>
      <c r="BA339" s="700"/>
      <c r="BB339" s="700"/>
      <c r="BC339" s="700"/>
      <c r="BD339" s="700"/>
      <c r="BE339" s="700"/>
      <c r="BF339" s="700"/>
      <c r="BG339" s="700"/>
      <c r="BH339" s="700"/>
      <c r="BI339" s="700"/>
      <c r="BJ339" s="700"/>
      <c r="BK339" s="700"/>
      <c r="BL339" s="700"/>
      <c r="BM339" s="700"/>
      <c r="BN339" s="700"/>
      <c r="BO339" s="700"/>
      <c r="BP339" s="700"/>
      <c r="BQ339" s="700"/>
      <c r="BR339" s="700"/>
      <c r="BS339" s="700"/>
      <c r="BT339" s="700"/>
      <c r="BU339" s="700"/>
      <c r="BV339" s="700"/>
      <c r="BW339" s="700"/>
      <c r="BX339" s="700"/>
      <c r="BY339" s="700"/>
      <c r="BZ339" s="700"/>
      <c r="CA339" s="700"/>
      <c r="CB339" s="700"/>
      <c r="CC339" s="700"/>
      <c r="CD339" s="700"/>
      <c r="CE339" s="700"/>
      <c r="CF339" s="700"/>
      <c r="CG339" s="700"/>
    </row>
    <row r="340" spans="1:85" s="665" customFormat="1" ht="40.35" hidden="1" customHeight="1" outlineLevel="1" collapsed="1">
      <c r="A340" s="644">
        <v>43941</v>
      </c>
      <c r="B340" s="1476">
        <v>17</v>
      </c>
      <c r="C340" s="648">
        <v>149.30000000000001</v>
      </c>
      <c r="D340" s="650">
        <v>213.7131</v>
      </c>
      <c r="E340" s="651">
        <v>417.98</v>
      </c>
      <c r="F340" s="648">
        <v>170.79670000000002</v>
      </c>
      <c r="G340" s="649">
        <v>4676</v>
      </c>
      <c r="H340" s="648">
        <v>194.8135</v>
      </c>
      <c r="I340" s="649">
        <v>1453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>
        <v>1419</v>
      </c>
      <c r="Q340" s="650">
        <v>177.98</v>
      </c>
      <c r="R340" s="1477" t="s">
        <v>228</v>
      </c>
      <c r="S340" s="650">
        <v>206.25</v>
      </c>
      <c r="T340" s="650">
        <v>186.96100000000001</v>
      </c>
      <c r="U340" s="650">
        <v>181.85</v>
      </c>
      <c r="V340" s="650" t="s">
        <v>292</v>
      </c>
      <c r="W340" s="650">
        <v>181.70570000000001</v>
      </c>
      <c r="X340" s="652">
        <v>64489.94</v>
      </c>
      <c r="Y340" s="650" t="s">
        <v>212</v>
      </c>
      <c r="Z340" s="650">
        <v>163.88</v>
      </c>
      <c r="AA340" s="650">
        <v>184.03</v>
      </c>
      <c r="AB340" s="650">
        <v>171.5848</v>
      </c>
      <c r="AC340" s="653">
        <v>777.14200000000005</v>
      </c>
      <c r="AD340" s="650">
        <v>189</v>
      </c>
      <c r="AE340" s="650">
        <v>189.41490000000002</v>
      </c>
      <c r="AF340" s="650">
        <v>916.66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>
        <v>1969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340">
        <v>164.43</v>
      </c>
      <c r="AR340" s="646"/>
      <c r="AT340" s="700"/>
      <c r="AU340" s="700"/>
      <c r="AV340" s="700"/>
      <c r="AW340" s="711"/>
      <c r="AX340" s="711"/>
      <c r="AY340" s="700"/>
      <c r="AZ340" s="700"/>
      <c r="BA340" s="700"/>
      <c r="BB340" s="700"/>
      <c r="BC340" s="700"/>
      <c r="BD340" s="700"/>
      <c r="BE340" s="700"/>
      <c r="BF340" s="700"/>
      <c r="BG340" s="700"/>
      <c r="BH340" s="700"/>
      <c r="BI340" s="700"/>
      <c r="BJ340" s="700"/>
      <c r="BK340" s="700"/>
      <c r="BL340" s="700"/>
      <c r="BM340" s="700"/>
      <c r="BN340" s="700"/>
      <c r="BO340" s="700"/>
      <c r="BP340" s="700"/>
      <c r="BQ340" s="700"/>
      <c r="BR340" s="700"/>
      <c r="BS340" s="700"/>
      <c r="BT340" s="700"/>
      <c r="BU340" s="700"/>
      <c r="BV340" s="700"/>
      <c r="BW340" s="700"/>
      <c r="BX340" s="700"/>
      <c r="BY340" s="700"/>
      <c r="BZ340" s="700"/>
      <c r="CA340" s="700"/>
      <c r="CB340" s="700"/>
      <c r="CC340" s="700"/>
      <c r="CD340" s="700"/>
      <c r="CE340" s="700"/>
      <c r="CF340" s="700"/>
      <c r="CG340" s="700"/>
    </row>
    <row r="341" spans="1:85" s="665" customFormat="1" ht="40.35" hidden="1" customHeight="1" outlineLevel="1" collapsed="1">
      <c r="A341" s="644">
        <v>43948</v>
      </c>
      <c r="B341" s="1476">
        <v>18</v>
      </c>
      <c r="C341" s="648">
        <v>144</v>
      </c>
      <c r="D341" s="650">
        <v>213.20180000000002</v>
      </c>
      <c r="E341" s="651">
        <v>416.98</v>
      </c>
      <c r="F341" s="648">
        <v>164.97050000000002</v>
      </c>
      <c r="G341" s="649">
        <v>4481</v>
      </c>
      <c r="H341" s="648">
        <v>190.26510000000002</v>
      </c>
      <c r="I341" s="649">
        <v>1419</v>
      </c>
      <c r="J341" s="648">
        <v>178.95000000000002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>
        <v>1359</v>
      </c>
      <c r="Q341" s="650">
        <v>177.86</v>
      </c>
      <c r="R341" s="1477" t="s">
        <v>228</v>
      </c>
      <c r="S341" s="650">
        <v>196.97</v>
      </c>
      <c r="T341" s="650">
        <v>174.57300000000001</v>
      </c>
      <c r="U341" s="650">
        <v>171.89000000000001</v>
      </c>
      <c r="V341" s="650" t="s">
        <v>292</v>
      </c>
      <c r="W341" s="650">
        <v>174.36320000000001</v>
      </c>
      <c r="X341" s="652">
        <v>61759.68</v>
      </c>
      <c r="Y341" s="650" t="s">
        <v>212</v>
      </c>
      <c r="Z341" s="650">
        <v>157.22</v>
      </c>
      <c r="AA341" s="650">
        <v>174.42000000000002</v>
      </c>
      <c r="AB341" s="650">
        <v>158.5325</v>
      </c>
      <c r="AC341" s="653">
        <v>719.03300000000002</v>
      </c>
      <c r="AD341" s="650">
        <v>183</v>
      </c>
      <c r="AE341" s="650">
        <v>176.63250000000002</v>
      </c>
      <c r="AF341" s="650">
        <v>855.31000000000006</v>
      </c>
      <c r="AG341" s="650">
        <v>179.46</v>
      </c>
      <c r="AH341" s="650">
        <v>160.77000000000001</v>
      </c>
      <c r="AI341" s="650">
        <v>170.8</v>
      </c>
      <c r="AJ341" s="650">
        <v>182.67600000000002</v>
      </c>
      <c r="AK341" s="649">
        <v>1963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340">
        <v>164.64000000000001</v>
      </c>
      <c r="AR341" s="646"/>
      <c r="AT341" s="700"/>
      <c r="AU341" s="700"/>
      <c r="AV341" s="700"/>
      <c r="AW341" s="711"/>
      <c r="AX341" s="711"/>
      <c r="AY341" s="700"/>
      <c r="AZ341" s="700"/>
      <c r="BA341" s="700"/>
      <c r="BB341" s="700"/>
      <c r="BC341" s="700"/>
      <c r="BD341" s="700"/>
      <c r="BE341" s="700"/>
      <c r="BF341" s="700"/>
      <c r="BG341" s="700"/>
      <c r="BH341" s="700"/>
      <c r="BI341" s="700"/>
      <c r="BJ341" s="700"/>
      <c r="BK341" s="700"/>
      <c r="BL341" s="700"/>
      <c r="BM341" s="700"/>
      <c r="BN341" s="700"/>
      <c r="BO341" s="700"/>
      <c r="BP341" s="700"/>
      <c r="BQ341" s="700"/>
      <c r="BR341" s="700"/>
      <c r="BS341" s="700"/>
      <c r="BT341" s="700"/>
      <c r="BU341" s="700"/>
      <c r="BV341" s="700"/>
      <c r="BW341" s="700"/>
      <c r="BX341" s="700"/>
      <c r="BY341" s="700"/>
      <c r="BZ341" s="700"/>
      <c r="CA341" s="700"/>
      <c r="CB341" s="700"/>
      <c r="CC341" s="700"/>
      <c r="CD341" s="700"/>
      <c r="CE341" s="700"/>
      <c r="CF341" s="700"/>
      <c r="CG341" s="700"/>
    </row>
    <row r="342" spans="1:85" s="665" customFormat="1" ht="40.35" hidden="1" customHeight="1" outlineLevel="1" collapsed="1">
      <c r="A342" s="644">
        <v>43955</v>
      </c>
      <c r="B342" s="1476">
        <v>19</v>
      </c>
      <c r="C342" s="648">
        <v>139.6</v>
      </c>
      <c r="D342" s="650">
        <v>212.73140000000001</v>
      </c>
      <c r="E342" s="651">
        <v>416.06</v>
      </c>
      <c r="F342" s="648">
        <v>160.69240000000002</v>
      </c>
      <c r="G342" s="649">
        <v>4358</v>
      </c>
      <c r="H342" s="648">
        <v>186.4479</v>
      </c>
      <c r="I342" s="649">
        <v>1391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>
        <v>1327</v>
      </c>
      <c r="Q342" s="650">
        <v>175.88</v>
      </c>
      <c r="R342" s="1477" t="s">
        <v>228</v>
      </c>
      <c r="S342" s="650">
        <v>175.91</v>
      </c>
      <c r="T342" s="650">
        <v>162.541</v>
      </c>
      <c r="U342" s="650">
        <v>155.14000000000001</v>
      </c>
      <c r="V342" s="650" t="s">
        <v>292</v>
      </c>
      <c r="W342" s="650">
        <v>168.74469999999999</v>
      </c>
      <c r="X342" s="652">
        <v>59156.36</v>
      </c>
      <c r="Y342" s="650" t="s">
        <v>212</v>
      </c>
      <c r="Z342" s="650">
        <v>145.31</v>
      </c>
      <c r="AA342" s="650">
        <v>166.87</v>
      </c>
      <c r="AB342" s="650">
        <v>149.03140000000002</v>
      </c>
      <c r="AC342" s="653">
        <v>677.33699999999999</v>
      </c>
      <c r="AD342" s="650">
        <v>174</v>
      </c>
      <c r="AE342" s="650">
        <v>164.40180000000001</v>
      </c>
      <c r="AF342" s="650">
        <v>794.03</v>
      </c>
      <c r="AG342" s="650">
        <v>174.61</v>
      </c>
      <c r="AH342" s="650">
        <v>150.70000000000002</v>
      </c>
      <c r="AI342" s="650">
        <v>171.17000000000002</v>
      </c>
      <c r="AJ342" s="650">
        <v>184.39330000000001</v>
      </c>
      <c r="AK342" s="649">
        <v>1965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340">
        <v>164.14000000000001</v>
      </c>
      <c r="AR342" s="646"/>
      <c r="AT342" s="700"/>
      <c r="AU342" s="700"/>
      <c r="AV342" s="700"/>
      <c r="AW342" s="711"/>
      <c r="AX342" s="711"/>
      <c r="AY342" s="700"/>
      <c r="AZ342" s="700"/>
      <c r="BA342" s="700"/>
      <c r="BB342" s="700"/>
      <c r="BC342" s="700"/>
      <c r="BD342" s="700"/>
      <c r="BE342" s="700"/>
      <c r="BF342" s="700"/>
      <c r="BG342" s="700"/>
      <c r="BH342" s="700"/>
      <c r="BI342" s="700"/>
      <c r="BJ342" s="700"/>
      <c r="BK342" s="700"/>
      <c r="BL342" s="700"/>
      <c r="BM342" s="700"/>
      <c r="BN342" s="700"/>
      <c r="BO342" s="700"/>
      <c r="BP342" s="700"/>
      <c r="BQ342" s="700"/>
      <c r="BR342" s="700"/>
      <c r="BS342" s="700"/>
      <c r="BT342" s="700"/>
      <c r="BU342" s="700"/>
      <c r="BV342" s="700"/>
      <c r="BW342" s="700"/>
      <c r="BX342" s="700"/>
      <c r="BY342" s="700"/>
      <c r="BZ342" s="700"/>
      <c r="CA342" s="700"/>
      <c r="CB342" s="700"/>
      <c r="CC342" s="700"/>
      <c r="CD342" s="700"/>
      <c r="CE342" s="700"/>
      <c r="CF342" s="700"/>
      <c r="CG342" s="700"/>
    </row>
    <row r="343" spans="1:85" s="665" customFormat="1" ht="40.35" hidden="1" customHeight="1" outlineLevel="1" collapsed="1">
      <c r="A343" s="644">
        <v>43962</v>
      </c>
      <c r="B343" s="1476">
        <v>20</v>
      </c>
      <c r="C343" s="648">
        <v>128.5</v>
      </c>
      <c r="D343" s="650">
        <v>212.53710000000001</v>
      </c>
      <c r="E343" s="651">
        <v>415.68</v>
      </c>
      <c r="F343" s="648">
        <v>150.6722</v>
      </c>
      <c r="G343" s="649">
        <v>4142</v>
      </c>
      <c r="H343" s="648">
        <v>179.67590000000001</v>
      </c>
      <c r="I343" s="649">
        <v>1340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>
        <v>1255</v>
      </c>
      <c r="Q343" s="650">
        <v>171.88</v>
      </c>
      <c r="R343" s="1477" t="s">
        <v>228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>
        <v>54370.16</v>
      </c>
      <c r="Y343" s="650" t="s">
        <v>212</v>
      </c>
      <c r="Z343" s="650">
        <v>140.46</v>
      </c>
      <c r="AA343" s="650">
        <v>160.68</v>
      </c>
      <c r="AB343" s="650">
        <v>140.4854</v>
      </c>
      <c r="AC343" s="653">
        <v>640.46100000000001</v>
      </c>
      <c r="AD343" s="650">
        <v>165</v>
      </c>
      <c r="AE343" s="650">
        <v>151.76680000000002</v>
      </c>
      <c r="AF343" s="650">
        <v>733.71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>
        <v>1963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340">
        <v>164.8</v>
      </c>
      <c r="AR343" s="646"/>
      <c r="AT343" s="700"/>
      <c r="AU343" s="700"/>
      <c r="AV343" s="700"/>
      <c r="AW343" s="711"/>
      <c r="AX343" s="711"/>
      <c r="AY343" s="700"/>
      <c r="AZ343" s="700"/>
      <c r="BA343" s="700"/>
      <c r="BB343" s="700"/>
      <c r="BC343" s="700"/>
      <c r="BD343" s="700"/>
      <c r="BE343" s="700"/>
      <c r="BF343" s="700"/>
      <c r="BG343" s="700"/>
      <c r="BH343" s="700"/>
      <c r="BI343" s="700"/>
      <c r="BJ343" s="700"/>
      <c r="BK343" s="700"/>
      <c r="BL343" s="700"/>
      <c r="BM343" s="700"/>
      <c r="BN343" s="700"/>
      <c r="BO343" s="700"/>
      <c r="BP343" s="700"/>
      <c r="BQ343" s="700"/>
      <c r="BR343" s="700"/>
      <c r="BS343" s="700"/>
      <c r="BT343" s="700"/>
      <c r="BU343" s="700"/>
      <c r="BV343" s="700"/>
      <c r="BW343" s="700"/>
      <c r="BX343" s="700"/>
      <c r="BY343" s="700"/>
      <c r="BZ343" s="700"/>
      <c r="CA343" s="700"/>
      <c r="CB343" s="700"/>
      <c r="CC343" s="700"/>
      <c r="CD343" s="700"/>
      <c r="CE343" s="700"/>
      <c r="CF343" s="700"/>
      <c r="CG343" s="700"/>
    </row>
    <row r="344" spans="1:85" s="665" customFormat="1" ht="40.35" hidden="1" customHeight="1" outlineLevel="1" collapsed="1">
      <c r="A344" s="644">
        <v>43969</v>
      </c>
      <c r="B344" s="1476">
        <v>21</v>
      </c>
      <c r="C344" s="648">
        <v>121.8</v>
      </c>
      <c r="D344" s="650">
        <v>203.89610000000002</v>
      </c>
      <c r="E344" s="651">
        <v>398.78000000000003</v>
      </c>
      <c r="F344" s="648">
        <v>148.32259999999999</v>
      </c>
      <c r="G344" s="649">
        <v>4063</v>
      </c>
      <c r="H344" s="648">
        <v>178.631</v>
      </c>
      <c r="I344" s="649">
        <v>1332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>
        <v>1265</v>
      </c>
      <c r="Q344" s="650">
        <v>167.74</v>
      </c>
      <c r="R344" s="1477" t="s">
        <v>228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>
        <v>54510.32</v>
      </c>
      <c r="Y344" s="650" t="s">
        <v>212</v>
      </c>
      <c r="Z344" s="650">
        <v>141.47</v>
      </c>
      <c r="AA344" s="650">
        <v>161.87</v>
      </c>
      <c r="AB344" s="650">
        <v>149.08770000000001</v>
      </c>
      <c r="AC344" s="653">
        <v>677.09900000000005</v>
      </c>
      <c r="AD344" s="650">
        <v>159</v>
      </c>
      <c r="AE344" s="650">
        <v>145.44050000000001</v>
      </c>
      <c r="AF344" s="650">
        <v>704.2</v>
      </c>
      <c r="AG344" s="650">
        <v>173.01</v>
      </c>
      <c r="AH344" s="650">
        <v>146.64000000000001</v>
      </c>
      <c r="AI344" s="650">
        <v>173.71</v>
      </c>
      <c r="AJ344" s="650">
        <v>185.7594</v>
      </c>
      <c r="AK344" s="649">
        <v>1964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340">
        <v>164.68</v>
      </c>
      <c r="AR344" s="646"/>
      <c r="AT344" s="700"/>
      <c r="AU344" s="700"/>
      <c r="AV344" s="700"/>
      <c r="AW344" s="711"/>
      <c r="AX344" s="711"/>
      <c r="AY344" s="700"/>
      <c r="AZ344" s="700"/>
      <c r="BA344" s="700"/>
      <c r="BB344" s="700"/>
      <c r="BC344" s="700"/>
      <c r="BD344" s="700"/>
      <c r="BE344" s="700"/>
      <c r="BF344" s="700"/>
      <c r="BG344" s="700"/>
      <c r="BH344" s="700"/>
      <c r="BI344" s="700"/>
      <c r="BJ344" s="700"/>
      <c r="BK344" s="700"/>
      <c r="BL344" s="700"/>
      <c r="BM344" s="700"/>
      <c r="BN344" s="700"/>
      <c r="BO344" s="700"/>
      <c r="BP344" s="700"/>
      <c r="BQ344" s="700"/>
      <c r="BR344" s="700"/>
      <c r="BS344" s="700"/>
      <c r="BT344" s="700"/>
      <c r="BU344" s="700"/>
      <c r="BV344" s="700"/>
      <c r="BW344" s="700"/>
      <c r="BX344" s="700"/>
      <c r="BY344" s="700"/>
      <c r="BZ344" s="700"/>
      <c r="CA344" s="700"/>
      <c r="CB344" s="700"/>
      <c r="CC344" s="700"/>
      <c r="CD344" s="700"/>
      <c r="CE344" s="700"/>
      <c r="CF344" s="700"/>
      <c r="CG344" s="700"/>
    </row>
    <row r="345" spans="1:85" s="665" customFormat="1" ht="40.35" hidden="1" customHeight="1" outlineLevel="1" collapsed="1">
      <c r="A345" s="644">
        <v>43976</v>
      </c>
      <c r="B345" s="1476">
        <v>22</v>
      </c>
      <c r="C345" s="648">
        <v>126.4</v>
      </c>
      <c r="D345" s="650">
        <v>200.2045</v>
      </c>
      <c r="E345" s="651">
        <v>391.56</v>
      </c>
      <c r="F345" s="648">
        <v>152.76990000000001</v>
      </c>
      <c r="G345" s="649">
        <v>4135</v>
      </c>
      <c r="H345" s="648">
        <v>173.9555</v>
      </c>
      <c r="I345" s="649">
        <v>1297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>
        <v>1291</v>
      </c>
      <c r="Q345" s="650">
        <v>164.16</v>
      </c>
      <c r="R345" s="1477" t="s">
        <v>228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161.91330000000002</v>
      </c>
      <c r="X345" s="652">
        <v>56568.33</v>
      </c>
      <c r="Y345" s="650" t="s">
        <v>212</v>
      </c>
      <c r="Z345" s="650">
        <v>145.78</v>
      </c>
      <c r="AA345" s="650">
        <v>165.21</v>
      </c>
      <c r="AB345" s="650">
        <v>167.18690000000001</v>
      </c>
      <c r="AC345" s="653">
        <v>746.01200000000006</v>
      </c>
      <c r="AD345" s="650">
        <v>160</v>
      </c>
      <c r="AE345" s="650">
        <v>144.50400000000002</v>
      </c>
      <c r="AF345" s="650">
        <v>700.12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>
        <v>1968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340">
        <v>164.16</v>
      </c>
      <c r="AR345" s="646"/>
      <c r="AT345" s="700"/>
      <c r="AU345" s="700"/>
      <c r="AV345" s="700"/>
      <c r="AW345" s="711"/>
      <c r="AX345" s="711"/>
      <c r="AY345" s="700"/>
      <c r="AZ345" s="700"/>
      <c r="BA345" s="700"/>
      <c r="BB345" s="700"/>
      <c r="BC345" s="700"/>
      <c r="BD345" s="700"/>
      <c r="BE345" s="700"/>
      <c r="BF345" s="700"/>
      <c r="BG345" s="700"/>
      <c r="BH345" s="700"/>
      <c r="BI345" s="700"/>
      <c r="BJ345" s="700"/>
      <c r="BK345" s="700"/>
      <c r="BL345" s="700"/>
      <c r="BM345" s="700"/>
      <c r="BN345" s="700"/>
      <c r="BO345" s="700"/>
      <c r="BP345" s="700"/>
      <c r="BQ345" s="700"/>
      <c r="BR345" s="700"/>
      <c r="BS345" s="700"/>
      <c r="BT345" s="700"/>
      <c r="BU345" s="700"/>
      <c r="BV345" s="700"/>
      <c r="BW345" s="700"/>
      <c r="BX345" s="700"/>
      <c r="BY345" s="700"/>
      <c r="BZ345" s="700"/>
      <c r="CA345" s="700"/>
      <c r="CB345" s="700"/>
      <c r="CC345" s="700"/>
      <c r="CD345" s="700"/>
      <c r="CE345" s="700"/>
      <c r="CF345" s="700"/>
      <c r="CG345" s="700"/>
    </row>
    <row r="346" spans="1:85" s="665" customFormat="1" ht="40.35" hidden="1" customHeight="1" outlineLevel="1" collapsed="1">
      <c r="A346" s="644">
        <v>43983</v>
      </c>
      <c r="B346" s="1476">
        <v>23</v>
      </c>
      <c r="C346" s="648">
        <v>135.9</v>
      </c>
      <c r="D346" s="650">
        <v>191.48170000000002</v>
      </c>
      <c r="E346" s="651">
        <v>374.5</v>
      </c>
      <c r="F346" s="648">
        <v>155.44240000000002</v>
      </c>
      <c r="G346" s="649">
        <v>4150</v>
      </c>
      <c r="H346" s="648">
        <v>171.82640000000001</v>
      </c>
      <c r="I346" s="649">
        <v>1281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>
        <v>1292</v>
      </c>
      <c r="Q346" s="650">
        <v>162.20000000000002</v>
      </c>
      <c r="R346" s="1477" t="s">
        <v>228</v>
      </c>
      <c r="S346" s="650">
        <v>138.84</v>
      </c>
      <c r="T346" s="650">
        <v>153.81200000000001</v>
      </c>
      <c r="U346" s="650">
        <v>152.93</v>
      </c>
      <c r="V346" s="650">
        <v>166.20000000000002</v>
      </c>
      <c r="W346" s="650">
        <v>162.86840000000001</v>
      </c>
      <c r="X346" s="652">
        <v>56303.130000000005</v>
      </c>
      <c r="Y346" s="650" t="s">
        <v>212</v>
      </c>
      <c r="Z346" s="650">
        <v>147.08000000000001</v>
      </c>
      <c r="AA346" s="650">
        <v>167.57</v>
      </c>
      <c r="AB346" s="650">
        <v>166.80500000000001</v>
      </c>
      <c r="AC346" s="653">
        <v>739.00100000000009</v>
      </c>
      <c r="AD346" s="650">
        <v>162</v>
      </c>
      <c r="AE346" s="650">
        <v>147.6601</v>
      </c>
      <c r="AF346" s="650">
        <v>714.85</v>
      </c>
      <c r="AG346" s="650">
        <v>168.70000000000002</v>
      </c>
      <c r="AH346" s="650">
        <v>157.79</v>
      </c>
      <c r="AI346" s="650">
        <v>173.26300000000001</v>
      </c>
      <c r="AJ346" s="650">
        <v>188.1893</v>
      </c>
      <c r="AK346" s="649">
        <v>1966</v>
      </c>
      <c r="AL346" s="646"/>
      <c r="AM346" s="645">
        <v>163.46975112837981</v>
      </c>
      <c r="AN346" s="643">
        <v>3.4485053703232627E-3</v>
      </c>
      <c r="AO346" s="646"/>
      <c r="AP346" s="648">
        <v>184.30460000000002</v>
      </c>
      <c r="AQ346" s="1340">
        <v>164.95000000000002</v>
      </c>
      <c r="AR346" s="646"/>
      <c r="AT346" s="700"/>
      <c r="AU346" s="700"/>
      <c r="AV346" s="700"/>
      <c r="AW346" s="711"/>
      <c r="AX346" s="711"/>
      <c r="AY346" s="700"/>
      <c r="AZ346" s="700"/>
      <c r="BA346" s="700"/>
      <c r="BB346" s="700"/>
      <c r="BC346" s="700"/>
      <c r="BD346" s="700"/>
      <c r="BE346" s="700"/>
      <c r="BF346" s="700"/>
      <c r="BG346" s="700"/>
      <c r="BH346" s="700"/>
      <c r="BI346" s="700"/>
      <c r="BJ346" s="700"/>
      <c r="BK346" s="700"/>
      <c r="BL346" s="700"/>
      <c r="BM346" s="700"/>
      <c r="BN346" s="700"/>
      <c r="BO346" s="700"/>
      <c r="BP346" s="700"/>
      <c r="BQ346" s="700"/>
      <c r="BR346" s="700"/>
      <c r="BS346" s="700"/>
      <c r="BT346" s="700"/>
      <c r="BU346" s="700"/>
      <c r="BV346" s="700"/>
      <c r="BW346" s="700"/>
      <c r="BX346" s="700"/>
      <c r="BY346" s="700"/>
      <c r="BZ346" s="700"/>
      <c r="CA346" s="700"/>
      <c r="CB346" s="700"/>
      <c r="CC346" s="700"/>
      <c r="CD346" s="700"/>
      <c r="CE346" s="700"/>
      <c r="CF346" s="700"/>
      <c r="CG346" s="700"/>
    </row>
    <row r="347" spans="1:85" s="665" customFormat="1" ht="40.35" hidden="1" customHeight="1" outlineLevel="1" collapsed="1">
      <c r="A347" s="644">
        <v>43990</v>
      </c>
      <c r="B347" s="1476">
        <v>24</v>
      </c>
      <c r="C347" s="648">
        <v>136.6</v>
      </c>
      <c r="D347" s="650">
        <v>187.7595</v>
      </c>
      <c r="E347" s="651">
        <v>367.22</v>
      </c>
      <c r="F347" s="648">
        <v>154.98250000000002</v>
      </c>
      <c r="G347" s="649">
        <v>4129</v>
      </c>
      <c r="H347" s="648">
        <v>167.7937</v>
      </c>
      <c r="I347" s="649">
        <v>1251</v>
      </c>
      <c r="J347" s="648">
        <v>172.17000000000002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>
        <v>1292</v>
      </c>
      <c r="Q347" s="650">
        <v>162.22</v>
      </c>
      <c r="R347" s="1477" t="s">
        <v>228</v>
      </c>
      <c r="S347" s="650">
        <v>139.64000000000001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>
        <v>56472.44</v>
      </c>
      <c r="Y347" s="650" t="s">
        <v>212</v>
      </c>
      <c r="Z347" s="650">
        <v>150.93</v>
      </c>
      <c r="AA347" s="650">
        <v>168.68</v>
      </c>
      <c r="AB347" s="650">
        <v>163.8895</v>
      </c>
      <c r="AC347" s="653">
        <v>729.17500000000007</v>
      </c>
      <c r="AD347" s="650">
        <v>163</v>
      </c>
      <c r="AE347" s="650">
        <v>154.21520000000001</v>
      </c>
      <c r="AF347" s="650">
        <v>745.71</v>
      </c>
      <c r="AG347" s="650">
        <v>173.54</v>
      </c>
      <c r="AH347" s="650">
        <v>157.45000000000002</v>
      </c>
      <c r="AI347" s="650">
        <v>173.35</v>
      </c>
      <c r="AJ347" s="650">
        <v>188.61170000000001</v>
      </c>
      <c r="AK347" s="649">
        <v>1973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340">
        <v>164.97</v>
      </c>
      <c r="AR347" s="646"/>
      <c r="AT347" s="700"/>
      <c r="AU347" s="700"/>
      <c r="AV347" s="700"/>
      <c r="AW347" s="711"/>
      <c r="AX347" s="711"/>
      <c r="AY347" s="700"/>
      <c r="AZ347" s="700"/>
      <c r="BA347" s="700"/>
      <c r="BB347" s="700"/>
      <c r="BC347" s="700"/>
      <c r="BD347" s="700"/>
      <c r="BE347" s="700"/>
      <c r="BF347" s="700"/>
      <c r="BG347" s="700"/>
      <c r="BH347" s="700"/>
      <c r="BI347" s="700"/>
      <c r="BJ347" s="700"/>
      <c r="BK347" s="700"/>
      <c r="BL347" s="700"/>
      <c r="BM347" s="700"/>
      <c r="BN347" s="700"/>
      <c r="BO347" s="700"/>
      <c r="BP347" s="700"/>
      <c r="BQ347" s="700"/>
      <c r="BR347" s="700"/>
      <c r="BS347" s="700"/>
      <c r="BT347" s="700"/>
      <c r="BU347" s="700"/>
      <c r="BV347" s="700"/>
      <c r="BW347" s="700"/>
      <c r="BX347" s="700"/>
      <c r="BY347" s="700"/>
      <c r="BZ347" s="700"/>
      <c r="CA347" s="700"/>
      <c r="CB347" s="700"/>
      <c r="CC347" s="700"/>
      <c r="CD347" s="700"/>
      <c r="CE347" s="700"/>
      <c r="CF347" s="700"/>
      <c r="CG347" s="700"/>
    </row>
    <row r="348" spans="1:85" s="665" customFormat="1" ht="40.35" hidden="1" customHeight="1" outlineLevel="1" collapsed="1">
      <c r="A348" s="644">
        <v>43997</v>
      </c>
      <c r="B348" s="1476">
        <v>25</v>
      </c>
      <c r="C348" s="648">
        <v>136.80000000000001</v>
      </c>
      <c r="D348" s="650">
        <v>184.40540000000001</v>
      </c>
      <c r="E348" s="651">
        <v>360.66</v>
      </c>
      <c r="F348" s="648">
        <v>155.00020000000001</v>
      </c>
      <c r="G348" s="649">
        <v>4131</v>
      </c>
      <c r="H348" s="648">
        <v>166.18290000000002</v>
      </c>
      <c r="I348" s="649">
        <v>1239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>
        <v>1282</v>
      </c>
      <c r="Q348" s="650">
        <v>162.41</v>
      </c>
      <c r="R348" s="1477" t="s">
        <v>228</v>
      </c>
      <c r="S348" s="650">
        <v>188.07</v>
      </c>
      <c r="T348" s="650">
        <v>162.39000000000001</v>
      </c>
      <c r="U348" s="650">
        <v>154.66</v>
      </c>
      <c r="V348" s="650">
        <v>166.6</v>
      </c>
      <c r="W348" s="650">
        <v>164.3185</v>
      </c>
      <c r="X348" s="652">
        <v>56804.43</v>
      </c>
      <c r="Y348" s="654" t="s">
        <v>228</v>
      </c>
      <c r="Z348" s="650">
        <v>131.26</v>
      </c>
      <c r="AA348" s="650">
        <v>168.83</v>
      </c>
      <c r="AB348" s="650">
        <v>162.87690000000001</v>
      </c>
      <c r="AC348" s="653">
        <v>724.23</v>
      </c>
      <c r="AD348" s="650">
        <v>164</v>
      </c>
      <c r="AE348" s="650">
        <v>156.45570000000001</v>
      </c>
      <c r="AF348" s="650">
        <v>756.89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>
        <v>1968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340">
        <v>164.74</v>
      </c>
      <c r="AR348" s="646"/>
      <c r="AT348" s="700"/>
      <c r="AU348" s="700"/>
      <c r="AV348" s="700"/>
      <c r="AW348" s="711"/>
      <c r="AX348" s="711"/>
      <c r="AY348" s="700"/>
      <c r="AZ348" s="700"/>
      <c r="BA348" s="700"/>
      <c r="BB348" s="700"/>
      <c r="BC348" s="700"/>
      <c r="BD348" s="700"/>
      <c r="BE348" s="700"/>
      <c r="BF348" s="700"/>
      <c r="BG348" s="700"/>
      <c r="BH348" s="700"/>
      <c r="BI348" s="700"/>
      <c r="BJ348" s="700"/>
      <c r="BK348" s="700"/>
      <c r="BL348" s="700"/>
      <c r="BM348" s="700"/>
      <c r="BN348" s="700"/>
      <c r="BO348" s="700"/>
      <c r="BP348" s="700"/>
      <c r="BQ348" s="700"/>
      <c r="BR348" s="700"/>
      <c r="BS348" s="700"/>
      <c r="BT348" s="700"/>
      <c r="BU348" s="700"/>
      <c r="BV348" s="700"/>
      <c r="BW348" s="700"/>
      <c r="BX348" s="700"/>
      <c r="BY348" s="700"/>
      <c r="BZ348" s="700"/>
      <c r="CA348" s="700"/>
      <c r="CB348" s="700"/>
      <c r="CC348" s="700"/>
      <c r="CD348" s="700"/>
      <c r="CE348" s="700"/>
      <c r="CF348" s="700"/>
      <c r="CG348" s="700"/>
    </row>
    <row r="349" spans="1:85" s="665" customFormat="1" ht="40.35" hidden="1" customHeight="1" outlineLevel="1" collapsed="1">
      <c r="A349" s="644">
        <v>44004</v>
      </c>
      <c r="B349" s="1476">
        <v>26</v>
      </c>
      <c r="C349" s="648">
        <v>136.80000000000001</v>
      </c>
      <c r="D349" s="650">
        <v>184.3133</v>
      </c>
      <c r="E349" s="651">
        <v>360.48</v>
      </c>
      <c r="F349" s="648">
        <v>154.4616</v>
      </c>
      <c r="G349" s="649">
        <v>4129</v>
      </c>
      <c r="H349" s="648">
        <v>165.42600000000002</v>
      </c>
      <c r="I349" s="649">
        <v>1233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>
        <v>1312</v>
      </c>
      <c r="Q349" s="650">
        <v>162.42000000000002</v>
      </c>
      <c r="R349" s="1477" t="s">
        <v>228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162.02970000000002</v>
      </c>
      <c r="X349" s="652">
        <v>56911.79</v>
      </c>
      <c r="Y349" s="654" t="s">
        <v>228</v>
      </c>
      <c r="Z349" s="650">
        <v>146.72</v>
      </c>
      <c r="AA349" s="650">
        <v>168.74</v>
      </c>
      <c r="AB349" s="650">
        <v>158.15260000000001</v>
      </c>
      <c r="AC349" s="653">
        <v>704.64</v>
      </c>
      <c r="AD349" s="650">
        <v>168</v>
      </c>
      <c r="AE349" s="650">
        <v>156.63390000000001</v>
      </c>
      <c r="AF349" s="650">
        <v>758.54</v>
      </c>
      <c r="AG349" s="650">
        <v>172.86</v>
      </c>
      <c r="AH349" s="650">
        <v>158.79</v>
      </c>
      <c r="AI349" s="650">
        <v>173.30100000000002</v>
      </c>
      <c r="AJ349" s="650">
        <v>185.48060000000001</v>
      </c>
      <c r="AK349" s="649">
        <v>1950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340">
        <v>165.38</v>
      </c>
      <c r="AR349" s="646"/>
      <c r="AT349" s="700"/>
      <c r="AU349" s="700"/>
      <c r="AV349" s="700"/>
      <c r="AW349" s="711"/>
      <c r="AX349" s="711"/>
      <c r="AY349" s="700"/>
      <c r="AZ349" s="700"/>
      <c r="BA349" s="700"/>
      <c r="BB349" s="700"/>
      <c r="BC349" s="700"/>
      <c r="BD349" s="700"/>
      <c r="BE349" s="700"/>
      <c r="BF349" s="700"/>
      <c r="BG349" s="700"/>
      <c r="BH349" s="700"/>
      <c r="BI349" s="700"/>
      <c r="BJ349" s="700"/>
      <c r="BK349" s="700"/>
      <c r="BL349" s="700"/>
      <c r="BM349" s="700"/>
      <c r="BN349" s="700"/>
      <c r="BO349" s="700"/>
      <c r="BP349" s="700"/>
      <c r="BQ349" s="700"/>
      <c r="BR349" s="700"/>
      <c r="BS349" s="700"/>
      <c r="BT349" s="700"/>
      <c r="BU349" s="700"/>
      <c r="BV349" s="700"/>
      <c r="BW349" s="700"/>
      <c r="BX349" s="700"/>
      <c r="BY349" s="700"/>
      <c r="BZ349" s="700"/>
      <c r="CA349" s="700"/>
      <c r="CB349" s="700"/>
      <c r="CC349" s="700"/>
      <c r="CD349" s="700"/>
      <c r="CE349" s="700"/>
      <c r="CF349" s="700"/>
      <c r="CG349" s="700"/>
    </row>
    <row r="350" spans="1:85" s="665" customFormat="1" ht="40.35" hidden="1" customHeight="1" outlineLevel="1" collapsed="1">
      <c r="A350" s="644">
        <v>44011</v>
      </c>
      <c r="B350" s="1476">
        <v>27</v>
      </c>
      <c r="C350" s="648">
        <v>132.6</v>
      </c>
      <c r="D350" s="650">
        <v>187.68790000000001</v>
      </c>
      <c r="E350" s="651">
        <v>367.08</v>
      </c>
      <c r="F350" s="648">
        <v>154.6506</v>
      </c>
      <c r="G350" s="649">
        <v>4132</v>
      </c>
      <c r="H350" s="648">
        <v>164.11510000000001</v>
      </c>
      <c r="I350" s="649">
        <v>1223</v>
      </c>
      <c r="J350" s="648">
        <v>168.01</v>
      </c>
      <c r="K350" s="648">
        <v>159.91</v>
      </c>
      <c r="L350" s="647">
        <v>180.14000000000001</v>
      </c>
      <c r="M350" s="648">
        <v>161.80000000000001</v>
      </c>
      <c r="N350" s="648">
        <v>147</v>
      </c>
      <c r="O350" s="650">
        <v>173.756</v>
      </c>
      <c r="P350" s="652">
        <v>1314</v>
      </c>
      <c r="Q350" s="650">
        <v>162.58000000000001</v>
      </c>
      <c r="R350" s="1477" t="s">
        <v>228</v>
      </c>
      <c r="S350" s="650">
        <v>190.59</v>
      </c>
      <c r="T350" s="650">
        <v>162.50400000000002</v>
      </c>
      <c r="U350" s="650">
        <v>152.99</v>
      </c>
      <c r="V350" s="650">
        <v>166.20000000000002</v>
      </c>
      <c r="W350" s="650">
        <v>162.29500000000002</v>
      </c>
      <c r="X350" s="652">
        <v>57480.72</v>
      </c>
      <c r="Y350" s="654" t="s">
        <v>228</v>
      </c>
      <c r="Z350" s="650">
        <v>132.44999999999999</v>
      </c>
      <c r="AA350" s="650">
        <v>168.53</v>
      </c>
      <c r="AB350" s="650">
        <v>153.5754</v>
      </c>
      <c r="AC350" s="653">
        <v>685.83500000000004</v>
      </c>
      <c r="AD350" s="650">
        <v>170</v>
      </c>
      <c r="AE350" s="650">
        <v>154.61530000000002</v>
      </c>
      <c r="AF350" s="650">
        <v>748.17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>
        <v>1953</v>
      </c>
      <c r="AL350" s="646"/>
      <c r="AM350" s="645">
        <v>158.92303680930618</v>
      </c>
      <c r="AN350" s="643">
        <v>-2.1667010002336506E-2</v>
      </c>
      <c r="AO350" s="646"/>
      <c r="AP350" s="648">
        <v>182.37990000000002</v>
      </c>
      <c r="AQ350" s="1340">
        <v>165.25</v>
      </c>
      <c r="AR350" s="646"/>
      <c r="AT350" s="700"/>
      <c r="AU350" s="700"/>
      <c r="AV350" s="700"/>
      <c r="AW350" s="711"/>
      <c r="AX350" s="711"/>
      <c r="AY350" s="700"/>
      <c r="AZ350" s="700"/>
      <c r="BA350" s="700"/>
      <c r="BB350" s="700"/>
      <c r="BC350" s="700"/>
      <c r="BD350" s="700"/>
      <c r="BE350" s="700"/>
      <c r="BF350" s="700"/>
      <c r="BG350" s="700"/>
      <c r="BH350" s="700"/>
      <c r="BI350" s="700"/>
      <c r="BJ350" s="700"/>
      <c r="BK350" s="700"/>
      <c r="BL350" s="700"/>
      <c r="BM350" s="700"/>
      <c r="BN350" s="700"/>
      <c r="BO350" s="700"/>
      <c r="BP350" s="700"/>
      <c r="BQ350" s="700"/>
      <c r="BR350" s="700"/>
      <c r="BS350" s="700"/>
      <c r="BT350" s="700"/>
      <c r="BU350" s="700"/>
      <c r="BV350" s="700"/>
      <c r="BW350" s="700"/>
      <c r="BX350" s="700"/>
      <c r="BY350" s="700"/>
      <c r="BZ350" s="700"/>
      <c r="CA350" s="700"/>
      <c r="CB350" s="700"/>
      <c r="CC350" s="700"/>
      <c r="CD350" s="700"/>
      <c r="CE350" s="700"/>
      <c r="CF350" s="700"/>
      <c r="CG350" s="700"/>
    </row>
    <row r="351" spans="1:85" s="665" customFormat="1" ht="40.35" hidden="1" customHeight="1" outlineLevel="1" collapsed="1">
      <c r="A351" s="644">
        <v>44018</v>
      </c>
      <c r="B351" s="1476">
        <v>28</v>
      </c>
      <c r="C351" s="648">
        <v>125.60000000000001</v>
      </c>
      <c r="D351" s="650">
        <v>188.78210000000001</v>
      </c>
      <c r="E351" s="651">
        <v>369.22</v>
      </c>
      <c r="F351" s="648">
        <v>150.2653</v>
      </c>
      <c r="G351" s="649">
        <v>4010</v>
      </c>
      <c r="H351" s="648">
        <v>160.93470000000002</v>
      </c>
      <c r="I351" s="649">
        <v>1199</v>
      </c>
      <c r="J351" s="648">
        <v>159.28</v>
      </c>
      <c r="K351" s="648">
        <v>158.9</v>
      </c>
      <c r="L351" s="647">
        <v>173.64000000000001</v>
      </c>
      <c r="M351" s="648">
        <v>161.54</v>
      </c>
      <c r="N351" s="648">
        <v>148</v>
      </c>
      <c r="O351" s="650">
        <v>168.99890000000002</v>
      </c>
      <c r="P351" s="652">
        <v>1275</v>
      </c>
      <c r="Q351" s="650">
        <v>162.89000000000001</v>
      </c>
      <c r="R351" s="1477" t="s">
        <v>228</v>
      </c>
      <c r="S351" s="650">
        <v>190.66</v>
      </c>
      <c r="T351" s="650">
        <v>154.70000000000002</v>
      </c>
      <c r="U351" s="650">
        <v>145.08000000000001</v>
      </c>
      <c r="V351" s="650">
        <v>159.4</v>
      </c>
      <c r="W351" s="650">
        <v>156.6182</v>
      </c>
      <c r="X351" s="652">
        <v>55401.21</v>
      </c>
      <c r="Y351" s="654" t="s">
        <v>228</v>
      </c>
      <c r="Z351" s="650">
        <v>129.5</v>
      </c>
      <c r="AA351" s="650">
        <v>162.29</v>
      </c>
      <c r="AB351" s="650">
        <v>144.06399999999999</v>
      </c>
      <c r="AC351" s="653">
        <v>644.1</v>
      </c>
      <c r="AD351" s="650">
        <v>170</v>
      </c>
      <c r="AE351" s="650">
        <v>149.3716</v>
      </c>
      <c r="AF351" s="650">
        <v>722.98</v>
      </c>
      <c r="AG351" s="650">
        <v>172.65</v>
      </c>
      <c r="AH351" s="650">
        <v>145.77000000000001</v>
      </c>
      <c r="AI351" s="650">
        <v>171.61</v>
      </c>
      <c r="AJ351" s="650">
        <v>189.29070000000002</v>
      </c>
      <c r="AK351" s="649">
        <v>1975</v>
      </c>
      <c r="AL351" s="646"/>
      <c r="AM351" s="645">
        <v>153.69451491483179</v>
      </c>
      <c r="AN351" s="643">
        <v>-3.2899710447568231E-2</v>
      </c>
      <c r="AO351" s="646"/>
      <c r="AP351" s="648">
        <v>184.1927</v>
      </c>
      <c r="AQ351" s="1340">
        <v>165.64000000000001</v>
      </c>
      <c r="AR351" s="646"/>
      <c r="AT351" s="700"/>
      <c r="AU351" s="700"/>
      <c r="AV351" s="700"/>
      <c r="AW351" s="711"/>
      <c r="AX351" s="711"/>
      <c r="AY351" s="700"/>
      <c r="AZ351" s="700"/>
      <c r="BA351" s="700"/>
      <c r="BB351" s="700"/>
      <c r="BC351" s="700"/>
      <c r="BD351" s="700"/>
      <c r="BE351" s="700"/>
      <c r="BF351" s="700"/>
      <c r="BG351" s="700"/>
      <c r="BH351" s="700"/>
      <c r="BI351" s="700"/>
      <c r="BJ351" s="700"/>
      <c r="BK351" s="700"/>
      <c r="BL351" s="700"/>
      <c r="BM351" s="700"/>
      <c r="BN351" s="700"/>
      <c r="BO351" s="700"/>
      <c r="BP351" s="700"/>
      <c r="BQ351" s="700"/>
      <c r="BR351" s="700"/>
      <c r="BS351" s="700"/>
      <c r="BT351" s="700"/>
      <c r="BU351" s="700"/>
      <c r="BV351" s="700"/>
      <c r="BW351" s="700"/>
      <c r="BX351" s="700"/>
      <c r="BY351" s="700"/>
      <c r="BZ351" s="700"/>
      <c r="CA351" s="700"/>
      <c r="CB351" s="700"/>
      <c r="CC351" s="700"/>
      <c r="CD351" s="700"/>
      <c r="CE351" s="700"/>
      <c r="CF351" s="700"/>
      <c r="CG351" s="700"/>
    </row>
    <row r="352" spans="1:85" s="665" customFormat="1" ht="40.35" hidden="1" customHeight="1" outlineLevel="1" collapsed="1">
      <c r="A352" s="644">
        <v>44025</v>
      </c>
      <c r="B352" s="1476">
        <v>29</v>
      </c>
      <c r="C352" s="648">
        <v>117.2</v>
      </c>
      <c r="D352" s="650" t="s">
        <v>212</v>
      </c>
      <c r="E352" s="651" t="s">
        <v>212</v>
      </c>
      <c r="F352" s="648">
        <v>142.3098</v>
      </c>
      <c r="G352" s="649">
        <v>3794</v>
      </c>
      <c r="H352" s="648">
        <v>159.4203</v>
      </c>
      <c r="I352" s="649">
        <v>1187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>
        <v>1184</v>
      </c>
      <c r="Q352" s="650">
        <v>162.97</v>
      </c>
      <c r="R352" s="1477" t="s">
        <v>228</v>
      </c>
      <c r="S352" s="650">
        <v>190.45000000000002</v>
      </c>
      <c r="T352" s="650">
        <v>137.70400000000001</v>
      </c>
      <c r="U352" s="650">
        <v>132.89000000000001</v>
      </c>
      <c r="V352" s="650">
        <v>147.9</v>
      </c>
      <c r="W352" s="650">
        <v>143.6465</v>
      </c>
      <c r="X352" s="652">
        <v>50846.33</v>
      </c>
      <c r="Y352" s="654" t="s">
        <v>228</v>
      </c>
      <c r="Z352" s="650">
        <v>129.30000000000001</v>
      </c>
      <c r="AA352" s="650">
        <v>155.35</v>
      </c>
      <c r="AB352" s="650">
        <v>133.7013</v>
      </c>
      <c r="AC352" s="653">
        <v>598.89</v>
      </c>
      <c r="AD352" s="650">
        <v>169</v>
      </c>
      <c r="AE352" s="650">
        <v>141.6634</v>
      </c>
      <c r="AF352" s="650">
        <v>686.1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>
        <v>1988</v>
      </c>
      <c r="AL352" s="646"/>
      <c r="AM352" s="645">
        <v>148.2197799646863</v>
      </c>
      <c r="AN352" s="643">
        <v>-3.5620887012000724E-2</v>
      </c>
      <c r="AO352" s="646"/>
      <c r="AP352" s="648">
        <v>182.54910000000001</v>
      </c>
      <c r="AQ352" s="1340">
        <v>165.3</v>
      </c>
      <c r="AR352" s="646"/>
      <c r="AT352" s="700"/>
      <c r="AU352" s="700"/>
      <c r="AV352" s="700"/>
      <c r="AW352" s="711"/>
      <c r="AX352" s="711"/>
      <c r="AY352" s="700"/>
      <c r="AZ352" s="700"/>
      <c r="BA352" s="700"/>
      <c r="BB352" s="700"/>
      <c r="BC352" s="700"/>
      <c r="BD352" s="700"/>
      <c r="BE352" s="700"/>
      <c r="BF352" s="700"/>
      <c r="BG352" s="700"/>
      <c r="BH352" s="700"/>
      <c r="BI352" s="700"/>
      <c r="BJ352" s="700"/>
      <c r="BK352" s="700"/>
      <c r="BL352" s="700"/>
      <c r="BM352" s="700"/>
      <c r="BN352" s="700"/>
      <c r="BO352" s="700"/>
      <c r="BP352" s="700"/>
      <c r="BQ352" s="700"/>
      <c r="BR352" s="700"/>
      <c r="BS352" s="700"/>
      <c r="BT352" s="700"/>
      <c r="BU352" s="700"/>
      <c r="BV352" s="700"/>
      <c r="BW352" s="700"/>
      <c r="BX352" s="700"/>
      <c r="BY352" s="700"/>
      <c r="BZ352" s="700"/>
      <c r="CA352" s="700"/>
      <c r="CB352" s="700"/>
      <c r="CC352" s="700"/>
      <c r="CD352" s="700"/>
      <c r="CE352" s="700"/>
      <c r="CF352" s="700"/>
      <c r="CG352" s="700"/>
    </row>
    <row r="353" spans="1:85" s="665" customFormat="1" ht="40.35" hidden="1" customHeight="1" outlineLevel="1" collapsed="1">
      <c r="A353" s="644">
        <v>44032</v>
      </c>
      <c r="B353" s="1476">
        <v>30</v>
      </c>
      <c r="C353" s="648">
        <v>115.3</v>
      </c>
      <c r="D353" s="650">
        <v>198.95690000000002</v>
      </c>
      <c r="E353" s="651">
        <v>389.12</v>
      </c>
      <c r="F353" s="648">
        <v>143.2534</v>
      </c>
      <c r="G353" s="649">
        <v>3785</v>
      </c>
      <c r="H353" s="648">
        <v>158.36770000000001</v>
      </c>
      <c r="I353" s="649">
        <v>1179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>
        <v>1193</v>
      </c>
      <c r="Q353" s="650">
        <v>162.95000000000002</v>
      </c>
      <c r="R353" s="1477" t="s">
        <v>228</v>
      </c>
      <c r="S353" s="650">
        <v>188.07</v>
      </c>
      <c r="T353" s="650">
        <v>130.05100000000002</v>
      </c>
      <c r="U353" s="650">
        <v>131.35</v>
      </c>
      <c r="V353" s="650">
        <v>146.36000000000001</v>
      </c>
      <c r="W353" s="650">
        <v>146.35060000000001</v>
      </c>
      <c r="X353" s="652">
        <v>51169.61</v>
      </c>
      <c r="Y353" s="654" t="s">
        <v>228</v>
      </c>
      <c r="Z353" s="650">
        <v>129.35</v>
      </c>
      <c r="AA353" s="650">
        <v>156.26</v>
      </c>
      <c r="AB353" s="650">
        <v>144.0538</v>
      </c>
      <c r="AC353" s="653">
        <v>638.57400000000007</v>
      </c>
      <c r="AD353" s="650">
        <v>168</v>
      </c>
      <c r="AE353" s="650">
        <v>143.71860000000001</v>
      </c>
      <c r="AF353" s="650">
        <v>695.29</v>
      </c>
      <c r="AG353" s="650">
        <v>160.39000000000001</v>
      </c>
      <c r="AH353" s="650">
        <v>144.74</v>
      </c>
      <c r="AI353" s="650">
        <v>172.24</v>
      </c>
      <c r="AJ353" s="650">
        <v>193.11280000000002</v>
      </c>
      <c r="AK353" s="649">
        <v>1984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340">
        <v>165.3</v>
      </c>
      <c r="AR353" s="646"/>
      <c r="AT353" s="700"/>
      <c r="AU353" s="700"/>
      <c r="AV353" s="700"/>
      <c r="AW353" s="711"/>
      <c r="AX353" s="711"/>
      <c r="AY353" s="700"/>
      <c r="AZ353" s="700"/>
      <c r="BA353" s="700"/>
      <c r="BB353" s="700"/>
      <c r="BC353" s="700"/>
      <c r="BD353" s="700"/>
      <c r="BE353" s="700"/>
      <c r="BF353" s="700"/>
      <c r="BG353" s="700"/>
      <c r="BH353" s="700"/>
      <c r="BI353" s="700"/>
      <c r="BJ353" s="700"/>
      <c r="BK353" s="700"/>
      <c r="BL353" s="700"/>
      <c r="BM353" s="700"/>
      <c r="BN353" s="700"/>
      <c r="BO353" s="700"/>
      <c r="BP353" s="700"/>
      <c r="BQ353" s="700"/>
      <c r="BR353" s="700"/>
      <c r="BS353" s="700"/>
      <c r="BT353" s="700"/>
      <c r="BU353" s="700"/>
      <c r="BV353" s="700"/>
      <c r="BW353" s="700"/>
      <c r="BX353" s="700"/>
      <c r="BY353" s="700"/>
      <c r="BZ353" s="700"/>
      <c r="CA353" s="700"/>
      <c r="CB353" s="700"/>
      <c r="CC353" s="700"/>
      <c r="CD353" s="700"/>
      <c r="CE353" s="700"/>
      <c r="CF353" s="700"/>
      <c r="CG353" s="700"/>
    </row>
    <row r="354" spans="1:85" s="665" customFormat="1" ht="40.35" hidden="1" customHeight="1" outlineLevel="1" collapsed="1">
      <c r="A354" s="644">
        <v>44039</v>
      </c>
      <c r="B354" s="1476">
        <v>31</v>
      </c>
      <c r="C354" s="648">
        <v>117.5</v>
      </c>
      <c r="D354" s="650">
        <v>199.13080000000002</v>
      </c>
      <c r="E354" s="651">
        <v>389.46000000000004</v>
      </c>
      <c r="F354" s="648">
        <v>143.92619999999999</v>
      </c>
      <c r="G354" s="649">
        <v>3775</v>
      </c>
      <c r="H354" s="648">
        <v>157.99170000000001</v>
      </c>
      <c r="I354" s="649">
        <v>1176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161.64530000000002</v>
      </c>
      <c r="P354" s="652">
        <v>1212</v>
      </c>
      <c r="Q354" s="650">
        <v>162.81</v>
      </c>
      <c r="R354" s="1477" t="s">
        <v>228</v>
      </c>
      <c r="S354" s="650">
        <v>187.88</v>
      </c>
      <c r="T354" s="650">
        <v>131.852</v>
      </c>
      <c r="U354" s="650">
        <v>132.14000000000001</v>
      </c>
      <c r="V354" s="650">
        <v>147.47999999999999</v>
      </c>
      <c r="W354" s="650">
        <v>150.44329999999999</v>
      </c>
      <c r="X354" s="652">
        <v>52075.73</v>
      </c>
      <c r="Y354" s="654" t="s">
        <v>228</v>
      </c>
      <c r="Z354" s="650">
        <v>128.92000000000002</v>
      </c>
      <c r="AA354" s="650">
        <v>158.37</v>
      </c>
      <c r="AB354" s="650">
        <v>149.0899</v>
      </c>
      <c r="AC354" s="653">
        <v>656.971</v>
      </c>
      <c r="AD354" s="650">
        <v>168</v>
      </c>
      <c r="AE354" s="650">
        <v>154.43100000000001</v>
      </c>
      <c r="AF354" s="650">
        <v>746.29</v>
      </c>
      <c r="AG354" s="650">
        <v>162.29</v>
      </c>
      <c r="AH354" s="650">
        <v>149.11000000000001</v>
      </c>
      <c r="AI354" s="650">
        <v>171.59100000000001</v>
      </c>
      <c r="AJ354" s="650">
        <v>193.52710000000002</v>
      </c>
      <c r="AK354" s="649">
        <v>1990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340">
        <v>165.14000000000001</v>
      </c>
      <c r="AR354" s="646"/>
      <c r="AT354" s="700"/>
      <c r="AU354" s="700"/>
      <c r="AV354" s="700"/>
      <c r="AW354" s="711"/>
      <c r="AX354" s="711"/>
      <c r="AY354" s="700"/>
      <c r="AZ354" s="700"/>
      <c r="BA354" s="700"/>
      <c r="BB354" s="700"/>
      <c r="BC354" s="700"/>
      <c r="BD354" s="700"/>
      <c r="BE354" s="700"/>
      <c r="BF354" s="700"/>
      <c r="BG354" s="700"/>
      <c r="BH354" s="700"/>
      <c r="BI354" s="700"/>
      <c r="BJ354" s="700"/>
      <c r="BK354" s="700"/>
      <c r="BL354" s="700"/>
      <c r="BM354" s="700"/>
      <c r="BN354" s="700"/>
      <c r="BO354" s="700"/>
      <c r="BP354" s="700"/>
      <c r="BQ354" s="700"/>
      <c r="BR354" s="700"/>
      <c r="BS354" s="700"/>
      <c r="BT354" s="700"/>
      <c r="BU354" s="700"/>
      <c r="BV354" s="700"/>
      <c r="BW354" s="700"/>
      <c r="BX354" s="700"/>
      <c r="BY354" s="700"/>
      <c r="BZ354" s="700"/>
      <c r="CA354" s="700"/>
      <c r="CB354" s="700"/>
      <c r="CC354" s="700"/>
      <c r="CD354" s="700"/>
      <c r="CE354" s="700"/>
      <c r="CF354" s="700"/>
      <c r="CG354" s="700"/>
    </row>
    <row r="355" spans="1:85" s="665" customFormat="1" ht="40.35" hidden="1" customHeight="1" outlineLevel="1" collapsed="1">
      <c r="A355" s="644">
        <v>44046</v>
      </c>
      <c r="B355" s="1476">
        <v>32</v>
      </c>
      <c r="C355" s="648">
        <v>116.8</v>
      </c>
      <c r="D355" s="650">
        <v>193.30200000000002</v>
      </c>
      <c r="E355" s="651">
        <v>378.06</v>
      </c>
      <c r="F355" s="648">
        <v>144.2159</v>
      </c>
      <c r="G355" s="649">
        <v>3782</v>
      </c>
      <c r="H355" s="648">
        <v>158.57089999999999</v>
      </c>
      <c r="I355" s="649">
        <v>1181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162.14430000000002</v>
      </c>
      <c r="P355" s="652">
        <v>1211</v>
      </c>
      <c r="Q355" s="650">
        <v>162.87</v>
      </c>
      <c r="R355" s="1477" t="s">
        <v>228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>
        <v>53129.8</v>
      </c>
      <c r="Y355" s="654" t="s">
        <v>228</v>
      </c>
      <c r="Z355" s="650">
        <v>129.15</v>
      </c>
      <c r="AA355" s="650">
        <v>159.06</v>
      </c>
      <c r="AB355" s="650">
        <v>148.7158</v>
      </c>
      <c r="AC355" s="653">
        <v>655.327</v>
      </c>
      <c r="AD355" s="650">
        <v>168</v>
      </c>
      <c r="AE355" s="650">
        <v>156.40970000000002</v>
      </c>
      <c r="AF355" s="650">
        <v>756.31000000000006</v>
      </c>
      <c r="AG355" s="650">
        <v>163.31</v>
      </c>
      <c r="AH355" s="650">
        <v>150.41</v>
      </c>
      <c r="AI355" s="650">
        <v>170.13400000000001</v>
      </c>
      <c r="AJ355" s="650">
        <v>192.86610000000002</v>
      </c>
      <c r="AK355" s="649">
        <v>1987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340">
        <v>164.24</v>
      </c>
      <c r="AR355" s="646"/>
      <c r="AT355" s="700"/>
      <c r="AU355" s="700"/>
      <c r="AV355" s="700"/>
      <c r="AW355" s="711"/>
      <c r="AX355" s="711"/>
      <c r="AY355" s="700"/>
      <c r="AZ355" s="700"/>
      <c r="BA355" s="700"/>
      <c r="BB355" s="700"/>
      <c r="BC355" s="700"/>
      <c r="BD355" s="700"/>
      <c r="BE355" s="700"/>
      <c r="BF355" s="700"/>
      <c r="BG355" s="700"/>
      <c r="BH355" s="700"/>
      <c r="BI355" s="700"/>
      <c r="BJ355" s="700"/>
      <c r="BK355" s="700"/>
      <c r="BL355" s="700"/>
      <c r="BM355" s="700"/>
      <c r="BN355" s="700"/>
      <c r="BO355" s="700"/>
      <c r="BP355" s="700"/>
      <c r="BQ355" s="700"/>
      <c r="BR355" s="700"/>
      <c r="BS355" s="700"/>
      <c r="BT355" s="700"/>
      <c r="BU355" s="700"/>
      <c r="BV355" s="700"/>
      <c r="BW355" s="700"/>
      <c r="BX355" s="700"/>
      <c r="BY355" s="700"/>
      <c r="BZ355" s="700"/>
      <c r="CA355" s="700"/>
      <c r="CB355" s="700"/>
      <c r="CC355" s="700"/>
      <c r="CD355" s="700"/>
      <c r="CE355" s="700"/>
      <c r="CF355" s="700"/>
      <c r="CG355" s="700"/>
    </row>
    <row r="356" spans="1:85" s="665" customFormat="1" ht="40.35" hidden="1" customHeight="1" outlineLevel="1" collapsed="1">
      <c r="A356" s="644">
        <v>44053</v>
      </c>
      <c r="B356" s="1476">
        <v>33</v>
      </c>
      <c r="C356" s="648">
        <v>115.9</v>
      </c>
      <c r="D356" s="650">
        <v>191.9828</v>
      </c>
      <c r="E356" s="651">
        <v>375.48</v>
      </c>
      <c r="F356" s="648">
        <v>145.39449999999999</v>
      </c>
      <c r="G356" s="649">
        <v>3803</v>
      </c>
      <c r="H356" s="648">
        <v>158.44490000000002</v>
      </c>
      <c r="I356" s="649">
        <v>1180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>
        <v>1204</v>
      </c>
      <c r="Q356" s="650">
        <v>162.92000000000002</v>
      </c>
      <c r="R356" s="1477" t="s">
        <v>228</v>
      </c>
      <c r="S356" s="650">
        <v>187.71</v>
      </c>
      <c r="T356" s="650">
        <v>138.50300000000001</v>
      </c>
      <c r="U356" s="650">
        <v>137.46</v>
      </c>
      <c r="V356" s="650">
        <v>146.84</v>
      </c>
      <c r="W356" s="650">
        <v>151.964</v>
      </c>
      <c r="X356" s="652">
        <v>52502.48</v>
      </c>
      <c r="Y356" s="654" t="s">
        <v>228</v>
      </c>
      <c r="Z356" s="650">
        <v>129.17000000000002</v>
      </c>
      <c r="AA356" s="650">
        <v>160.44</v>
      </c>
      <c r="AB356" s="650">
        <v>146.80530000000002</v>
      </c>
      <c r="AC356" s="653">
        <v>646.13</v>
      </c>
      <c r="AD356" s="650">
        <v>167</v>
      </c>
      <c r="AE356" s="650">
        <v>154.47800000000001</v>
      </c>
      <c r="AF356" s="650">
        <v>747.04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>
        <v>1996</v>
      </c>
      <c r="AL356" s="646"/>
      <c r="AM356" s="645">
        <v>150.87615198379726</v>
      </c>
      <c r="AN356" s="643">
        <v>-9.9692438635190506E-4</v>
      </c>
      <c r="AO356" s="646"/>
      <c r="AP356" s="648">
        <v>181.26080000000002</v>
      </c>
      <c r="AQ356" s="1340">
        <v>163.54</v>
      </c>
      <c r="AR356" s="646"/>
      <c r="AT356" s="700"/>
      <c r="AU356" s="700"/>
      <c r="AV356" s="700"/>
      <c r="AW356" s="711"/>
      <c r="AX356" s="711"/>
      <c r="AY356" s="700"/>
      <c r="AZ356" s="700"/>
      <c r="BA356" s="700"/>
      <c r="BB356" s="700"/>
      <c r="BC356" s="700"/>
      <c r="BD356" s="700"/>
      <c r="BE356" s="700"/>
      <c r="BF356" s="700"/>
      <c r="BG356" s="700"/>
      <c r="BH356" s="700"/>
      <c r="BI356" s="700"/>
      <c r="BJ356" s="700"/>
      <c r="BK356" s="700"/>
      <c r="BL356" s="700"/>
      <c r="BM356" s="700"/>
      <c r="BN356" s="700"/>
      <c r="BO356" s="700"/>
      <c r="BP356" s="700"/>
      <c r="BQ356" s="700"/>
      <c r="BR356" s="700"/>
      <c r="BS356" s="700"/>
      <c r="BT356" s="700"/>
      <c r="BU356" s="700"/>
      <c r="BV356" s="700"/>
      <c r="BW356" s="700"/>
      <c r="BX356" s="700"/>
      <c r="BY356" s="700"/>
      <c r="BZ356" s="700"/>
      <c r="CA356" s="700"/>
      <c r="CB356" s="700"/>
      <c r="CC356" s="700"/>
      <c r="CD356" s="700"/>
      <c r="CE356" s="700"/>
      <c r="CF356" s="700"/>
      <c r="CG356" s="700"/>
    </row>
    <row r="357" spans="1:85" s="665" customFormat="1" ht="40.35" hidden="1" customHeight="1" outlineLevel="1" collapsed="1">
      <c r="A357" s="644">
        <v>44060</v>
      </c>
      <c r="B357" s="1476">
        <v>34</v>
      </c>
      <c r="C357" s="648">
        <v>118.3</v>
      </c>
      <c r="D357" s="650">
        <v>192.31010000000001</v>
      </c>
      <c r="E357" s="651">
        <v>376.12</v>
      </c>
      <c r="F357" s="648">
        <v>145.9091</v>
      </c>
      <c r="G357" s="649">
        <v>3809</v>
      </c>
      <c r="H357" s="648">
        <v>158.88580000000002</v>
      </c>
      <c r="I357" s="649">
        <v>1183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>
        <v>1189</v>
      </c>
      <c r="Q357" s="650">
        <v>162.9</v>
      </c>
      <c r="R357" s="1477" t="s">
        <v>228</v>
      </c>
      <c r="S357" s="650">
        <v>187.71</v>
      </c>
      <c r="T357" s="650">
        <v>142.77100000000002</v>
      </c>
      <c r="U357" s="650">
        <v>140.38</v>
      </c>
      <c r="V357" s="650">
        <v>147.72999999999999</v>
      </c>
      <c r="W357" s="650">
        <v>152.3912</v>
      </c>
      <c r="X357" s="652">
        <v>53250.5</v>
      </c>
      <c r="Y357" s="654" t="s">
        <v>228</v>
      </c>
      <c r="Z357" s="650">
        <v>129.32</v>
      </c>
      <c r="AA357" s="650">
        <v>160.96</v>
      </c>
      <c r="AB357" s="650">
        <v>144.81140000000002</v>
      </c>
      <c r="AC357" s="653">
        <v>636.41300000000001</v>
      </c>
      <c r="AD357" s="650">
        <v>167</v>
      </c>
      <c r="AE357" s="650">
        <v>152.59520000000001</v>
      </c>
      <c r="AF357" s="650">
        <v>738.26</v>
      </c>
      <c r="AG357" s="650">
        <v>165.96</v>
      </c>
      <c r="AH357" s="650">
        <v>151.95000000000002</v>
      </c>
      <c r="AI357" s="650">
        <v>169.21200000000002</v>
      </c>
      <c r="AJ357" s="650">
        <v>192.8108</v>
      </c>
      <c r="AK357" s="649">
        <v>1992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340">
        <v>162.96</v>
      </c>
      <c r="AR357" s="646"/>
      <c r="AT357" s="700"/>
      <c r="AU357" s="700"/>
      <c r="AV357" s="700"/>
      <c r="AW357" s="711"/>
      <c r="AX357" s="711"/>
      <c r="AY357" s="700"/>
      <c r="AZ357" s="700"/>
      <c r="BA357" s="700"/>
      <c r="BB357" s="700"/>
      <c r="BC357" s="700"/>
      <c r="BD357" s="700"/>
      <c r="BE357" s="700"/>
      <c r="BF357" s="700"/>
      <c r="BG357" s="700"/>
      <c r="BH357" s="700"/>
      <c r="BI357" s="700"/>
      <c r="BJ357" s="700"/>
      <c r="BK357" s="700"/>
      <c r="BL357" s="700"/>
      <c r="BM357" s="700"/>
      <c r="BN357" s="700"/>
      <c r="BO357" s="700"/>
      <c r="BP357" s="700"/>
      <c r="BQ357" s="700"/>
      <c r="BR357" s="700"/>
      <c r="BS357" s="700"/>
      <c r="BT357" s="700"/>
      <c r="BU357" s="700"/>
      <c r="BV357" s="700"/>
      <c r="BW357" s="700"/>
      <c r="BX357" s="700"/>
      <c r="BY357" s="700"/>
      <c r="BZ357" s="700"/>
      <c r="CA357" s="700"/>
      <c r="CB357" s="700"/>
      <c r="CC357" s="700"/>
      <c r="CD357" s="700"/>
      <c r="CE357" s="700"/>
      <c r="CF357" s="700"/>
      <c r="CG357" s="700"/>
    </row>
    <row r="358" spans="1:85" s="665" customFormat="1" ht="40.35" hidden="1" customHeight="1" outlineLevel="1" collapsed="1">
      <c r="A358" s="644">
        <v>44067</v>
      </c>
      <c r="B358" s="1476">
        <v>35</v>
      </c>
      <c r="C358" s="648">
        <v>117.8</v>
      </c>
      <c r="D358" s="650">
        <v>193.65990000000002</v>
      </c>
      <c r="E358" s="651">
        <v>378.76</v>
      </c>
      <c r="F358" s="648">
        <v>145.7816</v>
      </c>
      <c r="G358" s="649">
        <v>3816</v>
      </c>
      <c r="H358" s="648">
        <v>158.12450000000001</v>
      </c>
      <c r="I358" s="649">
        <v>1177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>
        <v>1197</v>
      </c>
      <c r="Q358" s="650">
        <v>159.11000000000001</v>
      </c>
      <c r="R358" s="1477" t="s">
        <v>228</v>
      </c>
      <c r="S358" s="650">
        <v>187.78</v>
      </c>
      <c r="T358" s="650">
        <v>145.42600000000002</v>
      </c>
      <c r="U358" s="650">
        <v>143.13</v>
      </c>
      <c r="V358" s="650">
        <v>147.22</v>
      </c>
      <c r="W358" s="650">
        <v>151.94570000000002</v>
      </c>
      <c r="X358" s="652">
        <v>53746.450000000004</v>
      </c>
      <c r="Y358" s="654" t="s">
        <v>228</v>
      </c>
      <c r="Z358" s="650">
        <v>129.22999999999999</v>
      </c>
      <c r="AA358" s="650">
        <v>161.22</v>
      </c>
      <c r="AB358" s="650">
        <v>144.3099</v>
      </c>
      <c r="AC358" s="653">
        <v>634.53700000000003</v>
      </c>
      <c r="AD358" s="650">
        <v>167</v>
      </c>
      <c r="AE358" s="650">
        <v>150.11190000000002</v>
      </c>
      <c r="AF358" s="650">
        <v>726.61</v>
      </c>
      <c r="AG358" s="650">
        <v>167.33</v>
      </c>
      <c r="AH358" s="650">
        <v>151.61000000000001</v>
      </c>
      <c r="AI358" s="650">
        <v>169.78</v>
      </c>
      <c r="AJ358" s="650">
        <v>192.59910000000002</v>
      </c>
      <c r="AK358" s="649">
        <v>1988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340">
        <v>162.71</v>
      </c>
      <c r="AR358" s="646"/>
      <c r="AT358" s="700"/>
      <c r="AU358" s="700"/>
      <c r="AV358" s="700"/>
      <c r="AW358" s="711"/>
      <c r="AX358" s="711"/>
      <c r="AY358" s="700"/>
      <c r="AZ358" s="700"/>
      <c r="BA358" s="700"/>
      <c r="BB358" s="700"/>
      <c r="BC358" s="700"/>
      <c r="BD358" s="700"/>
      <c r="BE358" s="700"/>
      <c r="BF358" s="700"/>
      <c r="BG358" s="700"/>
      <c r="BH358" s="700"/>
      <c r="BI358" s="700"/>
      <c r="BJ358" s="700"/>
      <c r="BK358" s="700"/>
      <c r="BL358" s="700"/>
      <c r="BM358" s="700"/>
      <c r="BN358" s="700"/>
      <c r="BO358" s="700"/>
      <c r="BP358" s="700"/>
      <c r="BQ358" s="700"/>
      <c r="BR358" s="700"/>
      <c r="BS358" s="700"/>
      <c r="BT358" s="700"/>
      <c r="BU358" s="700"/>
      <c r="BV358" s="700"/>
      <c r="BW358" s="700"/>
      <c r="BX358" s="700"/>
      <c r="BY358" s="700"/>
      <c r="BZ358" s="700"/>
      <c r="CA358" s="700"/>
      <c r="CB358" s="700"/>
      <c r="CC358" s="700"/>
      <c r="CD358" s="700"/>
      <c r="CE358" s="700"/>
      <c r="CF358" s="700"/>
      <c r="CG358" s="700"/>
    </row>
    <row r="359" spans="1:85" s="665" customFormat="1" ht="40.35" hidden="1" customHeight="1" outlineLevel="1" collapsed="1">
      <c r="A359" s="644">
        <v>44074</v>
      </c>
      <c r="B359" s="1476">
        <v>36</v>
      </c>
      <c r="C359" s="648">
        <v>118.60000000000001</v>
      </c>
      <c r="D359" s="650">
        <v>195.8278</v>
      </c>
      <c r="E359" s="651">
        <v>383</v>
      </c>
      <c r="F359" s="648">
        <v>144.89440000000002</v>
      </c>
      <c r="G359" s="649">
        <v>3813</v>
      </c>
      <c r="H359" s="648">
        <v>159.77160000000001</v>
      </c>
      <c r="I359" s="649">
        <v>1189</v>
      </c>
      <c r="J359" s="648">
        <v>152.45000000000002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>
        <v>1187</v>
      </c>
      <c r="Q359" s="650">
        <v>159.13</v>
      </c>
      <c r="R359" s="1477" t="s">
        <v>228</v>
      </c>
      <c r="S359" s="650">
        <v>188.20000000000002</v>
      </c>
      <c r="T359" s="650">
        <v>151.43800000000002</v>
      </c>
      <c r="U359" s="650">
        <v>145.96</v>
      </c>
      <c r="V359" s="650">
        <v>148.14000000000001</v>
      </c>
      <c r="W359" s="650">
        <v>151.8811</v>
      </c>
      <c r="X359" s="652">
        <v>54238.05</v>
      </c>
      <c r="Y359" s="654" t="s">
        <v>228</v>
      </c>
      <c r="Z359" s="650">
        <v>130.44999999999999</v>
      </c>
      <c r="AA359" s="650">
        <v>161.49</v>
      </c>
      <c r="AB359" s="650">
        <v>143.59440000000001</v>
      </c>
      <c r="AC359" s="653">
        <v>634.48200000000008</v>
      </c>
      <c r="AD359" s="650">
        <v>167</v>
      </c>
      <c r="AE359" s="650">
        <v>148.05880000000002</v>
      </c>
      <c r="AF359" s="650">
        <v>717.33</v>
      </c>
      <c r="AG359" s="650">
        <v>167.98</v>
      </c>
      <c r="AH359" s="650">
        <v>151.14000000000001</v>
      </c>
      <c r="AI359" s="650">
        <v>167.45000000000002</v>
      </c>
      <c r="AJ359" s="650">
        <v>193.0754</v>
      </c>
      <c r="AK359" s="649">
        <v>1994</v>
      </c>
      <c r="AL359" s="646"/>
      <c r="AM359" s="645">
        <v>150.78487076235979</v>
      </c>
      <c r="AN359" s="643">
        <v>1.4048613439912039E-3</v>
      </c>
      <c r="AO359" s="646"/>
      <c r="AP359" s="648">
        <v>180.33600000000001</v>
      </c>
      <c r="AQ359" s="1340">
        <v>160.93</v>
      </c>
      <c r="AR359" s="646"/>
      <c r="AT359" s="700"/>
      <c r="AU359" s="700"/>
      <c r="AV359" s="700"/>
      <c r="AW359" s="711"/>
      <c r="AX359" s="711"/>
      <c r="AY359" s="700"/>
      <c r="AZ359" s="700"/>
      <c r="BA359" s="700"/>
      <c r="BB359" s="700"/>
      <c r="BC359" s="700"/>
      <c r="BD359" s="700"/>
      <c r="BE359" s="700"/>
      <c r="BF359" s="700"/>
      <c r="BG359" s="700"/>
      <c r="BH359" s="700"/>
      <c r="BI359" s="700"/>
      <c r="BJ359" s="700"/>
      <c r="BK359" s="700"/>
      <c r="BL359" s="700"/>
      <c r="BM359" s="700"/>
      <c r="BN359" s="700"/>
      <c r="BO359" s="700"/>
      <c r="BP359" s="700"/>
      <c r="BQ359" s="700"/>
      <c r="BR359" s="700"/>
      <c r="BS359" s="700"/>
      <c r="BT359" s="700"/>
      <c r="BU359" s="700"/>
      <c r="BV359" s="700"/>
      <c r="BW359" s="700"/>
      <c r="BX359" s="700"/>
      <c r="BY359" s="700"/>
      <c r="BZ359" s="700"/>
      <c r="CA359" s="700"/>
      <c r="CB359" s="700"/>
      <c r="CC359" s="700"/>
      <c r="CD359" s="700"/>
      <c r="CE359" s="700"/>
      <c r="CF359" s="700"/>
      <c r="CG359" s="700"/>
    </row>
    <row r="360" spans="1:85" s="665" customFormat="1" ht="40.35" hidden="1" customHeight="1" outlineLevel="1" collapsed="1">
      <c r="A360" s="644">
        <v>44081</v>
      </c>
      <c r="B360" s="1476">
        <v>37</v>
      </c>
      <c r="C360" s="648">
        <v>119.2</v>
      </c>
      <c r="D360" s="650">
        <v>196.7226</v>
      </c>
      <c r="E360" s="651">
        <v>384.75</v>
      </c>
      <c r="F360" s="648">
        <v>143.989</v>
      </c>
      <c r="G360" s="649">
        <v>3819</v>
      </c>
      <c r="H360" s="648">
        <v>161.14600000000002</v>
      </c>
      <c r="I360" s="649">
        <v>1199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156.82340000000002</v>
      </c>
      <c r="P360" s="652">
        <v>1182</v>
      </c>
      <c r="Q360" s="650">
        <v>159.16</v>
      </c>
      <c r="R360" s="1477" t="s">
        <v>228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>
        <v>54629.5</v>
      </c>
      <c r="Y360" s="654" t="s">
        <v>228</v>
      </c>
      <c r="Z360" s="650">
        <v>133.76</v>
      </c>
      <c r="AA360" s="650">
        <v>162.32</v>
      </c>
      <c r="AB360" s="650">
        <v>142.45160000000001</v>
      </c>
      <c r="AC360" s="653">
        <v>633.82400000000007</v>
      </c>
      <c r="AD360" s="650">
        <v>169</v>
      </c>
      <c r="AE360" s="650">
        <v>148.9872</v>
      </c>
      <c r="AF360" s="650">
        <v>723.68000000000006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>
        <v>1997</v>
      </c>
      <c r="AL360" s="646"/>
      <c r="AM360" s="645">
        <v>149.82950903614457</v>
      </c>
      <c r="AN360" s="643">
        <v>-6.3359256229418293E-3</v>
      </c>
      <c r="AO360" s="646"/>
      <c r="AP360" s="648">
        <v>175.6174</v>
      </c>
      <c r="AQ360" s="1340">
        <v>159.87</v>
      </c>
      <c r="AR360" s="646"/>
      <c r="AT360" s="700"/>
      <c r="AU360" s="700"/>
      <c r="AV360" s="700"/>
      <c r="AW360" s="711"/>
      <c r="AX360" s="711"/>
      <c r="AY360" s="700"/>
      <c r="AZ360" s="700"/>
      <c r="BA360" s="700"/>
      <c r="BB360" s="700"/>
      <c r="BC360" s="700"/>
      <c r="BD360" s="700"/>
      <c r="BE360" s="700"/>
      <c r="BF360" s="700"/>
      <c r="BG360" s="700"/>
      <c r="BH360" s="700"/>
      <c r="BI360" s="700"/>
      <c r="BJ360" s="700"/>
      <c r="BK360" s="700"/>
      <c r="BL360" s="700"/>
      <c r="BM360" s="700"/>
      <c r="BN360" s="700"/>
      <c r="BO360" s="700"/>
      <c r="BP360" s="700"/>
      <c r="BQ360" s="700"/>
      <c r="BR360" s="700"/>
      <c r="BS360" s="700"/>
      <c r="BT360" s="700"/>
      <c r="BU360" s="700"/>
      <c r="BV360" s="700"/>
      <c r="BW360" s="700"/>
      <c r="BX360" s="700"/>
      <c r="BY360" s="700"/>
      <c r="BZ360" s="700"/>
      <c r="CA360" s="700"/>
      <c r="CB360" s="700"/>
      <c r="CC360" s="700"/>
      <c r="CD360" s="700"/>
      <c r="CE360" s="700"/>
      <c r="CF360" s="700"/>
      <c r="CG360" s="700"/>
    </row>
    <row r="361" spans="1:85" s="665" customFormat="1" ht="40.35" hidden="1" customHeight="1" outlineLevel="1" collapsed="1">
      <c r="A361" s="644">
        <v>44088</v>
      </c>
      <c r="B361" s="1476">
        <v>38</v>
      </c>
      <c r="C361" s="648">
        <v>117.8</v>
      </c>
      <c r="D361" s="650">
        <v>196.22660000000002</v>
      </c>
      <c r="E361" s="651">
        <v>383.78000000000003</v>
      </c>
      <c r="F361" s="648">
        <v>134.2122</v>
      </c>
      <c r="G361" s="649">
        <v>3585</v>
      </c>
      <c r="H361" s="648">
        <v>158.60400000000001</v>
      </c>
      <c r="I361" s="649">
        <v>1180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>
        <v>1086</v>
      </c>
      <c r="Q361" s="650">
        <v>159.1</v>
      </c>
      <c r="R361" s="1477" t="s">
        <v>228</v>
      </c>
      <c r="S361" s="650">
        <v>188.58</v>
      </c>
      <c r="T361" s="650">
        <v>152.14600000000002</v>
      </c>
      <c r="U361" s="650">
        <v>147.33000000000001</v>
      </c>
      <c r="V361" s="650">
        <v>139.63</v>
      </c>
      <c r="W361" s="650">
        <v>134.3836</v>
      </c>
      <c r="X361" s="652">
        <v>48257.520000000004</v>
      </c>
      <c r="Y361" s="654" t="s">
        <v>228</v>
      </c>
      <c r="Z361" s="650">
        <v>126.89</v>
      </c>
      <c r="AA361" s="650">
        <v>158.09</v>
      </c>
      <c r="AB361" s="650">
        <v>135.1772</v>
      </c>
      <c r="AC361" s="653">
        <v>601.88800000000003</v>
      </c>
      <c r="AD361" s="650">
        <v>169</v>
      </c>
      <c r="AE361" s="650">
        <v>149.60720000000001</v>
      </c>
      <c r="AF361" s="650">
        <v>726.86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>
        <v>2009</v>
      </c>
      <c r="AL361" s="646"/>
      <c r="AM361" s="645">
        <v>142.60767045076858</v>
      </c>
      <c r="AN361" s="643">
        <v>-4.8200375425603292E-2</v>
      </c>
      <c r="AO361" s="646"/>
      <c r="AP361" s="648">
        <v>173.4736</v>
      </c>
      <c r="AQ361" s="1340">
        <v>159.17000000000002</v>
      </c>
      <c r="AR361" s="646"/>
      <c r="AT361" s="700"/>
      <c r="AU361" s="700"/>
      <c r="AV361" s="700"/>
      <c r="AW361" s="711"/>
      <c r="AX361" s="711"/>
      <c r="AY361" s="700"/>
      <c r="AZ361" s="700"/>
      <c r="BA361" s="700"/>
      <c r="BB361" s="700"/>
      <c r="BC361" s="700"/>
      <c r="BD361" s="700"/>
      <c r="BE361" s="700"/>
      <c r="BF361" s="700"/>
      <c r="BG361" s="700"/>
      <c r="BH361" s="700"/>
      <c r="BI361" s="700"/>
      <c r="BJ361" s="700"/>
      <c r="BK361" s="700"/>
      <c r="BL361" s="700"/>
      <c r="BM361" s="700"/>
      <c r="BN361" s="700"/>
      <c r="BO361" s="700"/>
      <c r="BP361" s="700"/>
      <c r="BQ361" s="700"/>
      <c r="BR361" s="700"/>
      <c r="BS361" s="700"/>
      <c r="BT361" s="700"/>
      <c r="BU361" s="700"/>
      <c r="BV361" s="700"/>
      <c r="BW361" s="700"/>
      <c r="BX361" s="700"/>
      <c r="BY361" s="700"/>
      <c r="BZ361" s="700"/>
      <c r="CA361" s="700"/>
      <c r="CB361" s="700"/>
      <c r="CC361" s="700"/>
      <c r="CD361" s="700"/>
      <c r="CE361" s="700"/>
      <c r="CF361" s="700"/>
      <c r="CG361" s="700"/>
    </row>
    <row r="362" spans="1:85" s="665" customFormat="1" ht="40.35" hidden="1" customHeight="1" outlineLevel="1" collapsed="1">
      <c r="A362" s="644">
        <v>44095</v>
      </c>
      <c r="B362" s="1476">
        <v>39</v>
      </c>
      <c r="C362" s="648">
        <v>113.60000000000001</v>
      </c>
      <c r="D362" s="650">
        <v>190.01940000000002</v>
      </c>
      <c r="E362" s="651">
        <v>371.64</v>
      </c>
      <c r="F362" s="648">
        <v>131.3973</v>
      </c>
      <c r="G362" s="649">
        <v>3546</v>
      </c>
      <c r="H362" s="648">
        <v>156.11920000000001</v>
      </c>
      <c r="I362" s="649">
        <v>1162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>
        <v>1086</v>
      </c>
      <c r="Q362" s="650">
        <v>159.33000000000001</v>
      </c>
      <c r="R362" s="1477" t="s">
        <v>228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>
        <v>49112.86</v>
      </c>
      <c r="Y362" s="654" t="s">
        <v>228</v>
      </c>
      <c r="Z362" s="650">
        <v>128.94</v>
      </c>
      <c r="AA362" s="650">
        <v>154.20000000000002</v>
      </c>
      <c r="AB362" s="650">
        <v>130.8673</v>
      </c>
      <c r="AC362" s="653">
        <v>590.36300000000006</v>
      </c>
      <c r="AD362" s="650">
        <v>169</v>
      </c>
      <c r="AE362" s="650">
        <v>149.7397</v>
      </c>
      <c r="AF362" s="650">
        <v>728.89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>
        <v>1997</v>
      </c>
      <c r="AL362" s="646"/>
      <c r="AM362" s="645">
        <v>141.56666628583301</v>
      </c>
      <c r="AN362" s="643">
        <v>-7.2997768047473599E-3</v>
      </c>
      <c r="AO362" s="646"/>
      <c r="AP362" s="648">
        <v>173.23269999999999</v>
      </c>
      <c r="AQ362" s="1340">
        <v>158.5</v>
      </c>
      <c r="AR362" s="646"/>
      <c r="AT362" s="700"/>
      <c r="AU362" s="700"/>
      <c r="AV362" s="700"/>
      <c r="AW362" s="711"/>
      <c r="AX362" s="711"/>
      <c r="AY362" s="700"/>
      <c r="AZ362" s="700"/>
      <c r="BA362" s="700"/>
      <c r="BB362" s="700"/>
      <c r="BC362" s="700"/>
      <c r="BD362" s="700"/>
      <c r="BE362" s="700"/>
      <c r="BF362" s="700"/>
      <c r="BG362" s="700"/>
      <c r="BH362" s="700"/>
      <c r="BI362" s="700"/>
      <c r="BJ362" s="700"/>
      <c r="BK362" s="700"/>
      <c r="BL362" s="700"/>
      <c r="BM362" s="700"/>
      <c r="BN362" s="700"/>
      <c r="BO362" s="700"/>
      <c r="BP362" s="700"/>
      <c r="BQ362" s="700"/>
      <c r="BR362" s="700"/>
      <c r="BS362" s="700"/>
      <c r="BT362" s="700"/>
      <c r="BU362" s="700"/>
      <c r="BV362" s="700"/>
      <c r="BW362" s="700"/>
      <c r="BX362" s="700"/>
      <c r="BY362" s="700"/>
      <c r="BZ362" s="700"/>
      <c r="CA362" s="700"/>
      <c r="CB362" s="700"/>
      <c r="CC362" s="700"/>
      <c r="CD362" s="700"/>
      <c r="CE362" s="700"/>
      <c r="CF362" s="700"/>
      <c r="CG362" s="700"/>
    </row>
    <row r="363" spans="1:85" s="665" customFormat="1" ht="40.35" hidden="1" customHeight="1" outlineLevel="1" collapsed="1">
      <c r="A363" s="644">
        <v>44102</v>
      </c>
      <c r="B363" s="1476">
        <v>40</v>
      </c>
      <c r="C363" s="648">
        <v>111.4</v>
      </c>
      <c r="D363" s="650">
        <v>188.6747</v>
      </c>
      <c r="E363" s="651">
        <v>369.01</v>
      </c>
      <c r="F363" s="648">
        <v>131.15380000000002</v>
      </c>
      <c r="G363" s="649">
        <v>3552</v>
      </c>
      <c r="H363" s="648">
        <v>155.15380000000002</v>
      </c>
      <c r="I363" s="649">
        <v>1155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>
        <v>1077</v>
      </c>
      <c r="Q363" s="650">
        <v>159.37</v>
      </c>
      <c r="R363" s="1477" t="s">
        <v>228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135.46370000000002</v>
      </c>
      <c r="X363" s="652">
        <v>49079.65</v>
      </c>
      <c r="Y363" s="654" t="s">
        <v>228</v>
      </c>
      <c r="Z363" s="650">
        <v>128.89000000000001</v>
      </c>
      <c r="AA363" s="650">
        <v>153.65</v>
      </c>
      <c r="AB363" s="650">
        <v>130.25190000000001</v>
      </c>
      <c r="AC363" s="653">
        <v>589.44400000000007</v>
      </c>
      <c r="AD363" s="650">
        <v>169</v>
      </c>
      <c r="AE363" s="650">
        <v>155.38590000000002</v>
      </c>
      <c r="AF363" s="650">
        <v>757.2</v>
      </c>
      <c r="AG363" s="650">
        <v>161.85</v>
      </c>
      <c r="AH363" s="650">
        <v>139.53</v>
      </c>
      <c r="AI363" s="650">
        <v>166.28400000000002</v>
      </c>
      <c r="AJ363" s="650">
        <v>189.7884</v>
      </c>
      <c r="AK363" s="649">
        <v>1997</v>
      </c>
      <c r="AL363" s="646"/>
      <c r="AM363" s="645">
        <v>141.23113238471126</v>
      </c>
      <c r="AN363" s="643">
        <v>-2.3701476479235373E-3</v>
      </c>
      <c r="AO363" s="646"/>
      <c r="AP363" s="648">
        <v>172.60160000000002</v>
      </c>
      <c r="AQ363" s="1340">
        <v>156.85</v>
      </c>
      <c r="AR363" s="646"/>
      <c r="AT363" s="700"/>
      <c r="AU363" s="700"/>
      <c r="AV363" s="700"/>
      <c r="AW363" s="711"/>
      <c r="AX363" s="711"/>
      <c r="AY363" s="700"/>
      <c r="AZ363" s="700"/>
      <c r="BA363" s="700"/>
      <c r="BB363" s="700"/>
      <c r="BC363" s="700"/>
      <c r="BD363" s="700"/>
      <c r="BE363" s="700"/>
      <c r="BF363" s="700"/>
      <c r="BG363" s="700"/>
      <c r="BH363" s="700"/>
      <c r="BI363" s="700"/>
      <c r="BJ363" s="700"/>
      <c r="BK363" s="700"/>
      <c r="BL363" s="700"/>
      <c r="BM363" s="700"/>
      <c r="BN363" s="700"/>
      <c r="BO363" s="700"/>
      <c r="BP363" s="700"/>
      <c r="BQ363" s="700"/>
      <c r="BR363" s="700"/>
      <c r="BS363" s="700"/>
      <c r="BT363" s="700"/>
      <c r="BU363" s="700"/>
      <c r="BV363" s="700"/>
      <c r="BW363" s="700"/>
      <c r="BX363" s="700"/>
      <c r="BY363" s="700"/>
      <c r="BZ363" s="700"/>
      <c r="CA363" s="700"/>
      <c r="CB363" s="700"/>
      <c r="CC363" s="700"/>
      <c r="CD363" s="700"/>
      <c r="CE363" s="700"/>
      <c r="CF363" s="700"/>
      <c r="CG363" s="700"/>
    </row>
    <row r="364" spans="1:85" s="665" customFormat="1" ht="40.35" hidden="1" customHeight="1" outlineLevel="1" collapsed="1">
      <c r="A364" s="644">
        <v>44109</v>
      </c>
      <c r="B364" s="1476">
        <v>41</v>
      </c>
      <c r="C364" s="648">
        <v>105.7</v>
      </c>
      <c r="D364" s="650">
        <v>187.63680000000002</v>
      </c>
      <c r="E364" s="651">
        <v>366.98</v>
      </c>
      <c r="F364" s="648">
        <v>130.4511</v>
      </c>
      <c r="G364" s="649">
        <v>3532</v>
      </c>
      <c r="H364" s="648">
        <v>155.34350000000001</v>
      </c>
      <c r="I364" s="649">
        <v>1156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142.01250000000002</v>
      </c>
      <c r="P364" s="652">
        <v>1075</v>
      </c>
      <c r="Q364" s="650">
        <v>159.18</v>
      </c>
      <c r="R364" s="1477" t="s">
        <v>228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>
        <v>48573.74</v>
      </c>
      <c r="Y364" s="654" t="s">
        <v>228</v>
      </c>
      <c r="Z364" s="650">
        <v>128.83000000000001</v>
      </c>
      <c r="AA364" s="650">
        <v>152.56</v>
      </c>
      <c r="AB364" s="650">
        <v>130.7099</v>
      </c>
      <c r="AC364" s="653">
        <v>586.15</v>
      </c>
      <c r="AD364" s="650">
        <v>169</v>
      </c>
      <c r="AE364" s="650">
        <v>151.41419999999999</v>
      </c>
      <c r="AF364" s="650">
        <v>737.93000000000006</v>
      </c>
      <c r="AG364" s="650">
        <v>159.29</v>
      </c>
      <c r="AH364" s="650">
        <v>140.59</v>
      </c>
      <c r="AI364" s="650">
        <v>165.49100000000001</v>
      </c>
      <c r="AJ364" s="650">
        <v>190.46620000000001</v>
      </c>
      <c r="AK364" s="649">
        <v>1991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340">
        <v>157.86000000000001</v>
      </c>
      <c r="AR364" s="646"/>
      <c r="AT364" s="700"/>
      <c r="AU364" s="700"/>
      <c r="AV364" s="700"/>
      <c r="AW364" s="711"/>
      <c r="AX364" s="711"/>
      <c r="AY364" s="700"/>
      <c r="AZ364" s="700"/>
      <c r="BA364" s="700"/>
      <c r="BB364" s="700"/>
      <c r="BC364" s="700"/>
      <c r="BD364" s="700"/>
      <c r="BE364" s="700"/>
      <c r="BF364" s="700"/>
      <c r="BG364" s="700"/>
      <c r="BH364" s="700"/>
      <c r="BI364" s="700"/>
      <c r="BJ364" s="700"/>
      <c r="BK364" s="700"/>
      <c r="BL364" s="700"/>
      <c r="BM364" s="700"/>
      <c r="BN364" s="700"/>
      <c r="BO364" s="700"/>
      <c r="BP364" s="700"/>
      <c r="BQ364" s="700"/>
      <c r="BR364" s="700"/>
      <c r="BS364" s="700"/>
      <c r="BT364" s="700"/>
      <c r="BU364" s="700"/>
      <c r="BV364" s="700"/>
      <c r="BW364" s="700"/>
      <c r="BX364" s="700"/>
      <c r="BY364" s="700"/>
      <c r="BZ364" s="700"/>
      <c r="CA364" s="700"/>
      <c r="CB364" s="700"/>
      <c r="CC364" s="700"/>
      <c r="CD364" s="700"/>
      <c r="CE364" s="700"/>
      <c r="CF364" s="700"/>
      <c r="CG364" s="700"/>
    </row>
    <row r="365" spans="1:85" s="665" customFormat="1" ht="40.35" hidden="1" customHeight="1" outlineLevel="1" collapsed="1">
      <c r="A365" s="644">
        <v>44116</v>
      </c>
      <c r="B365" s="1476">
        <v>42</v>
      </c>
      <c r="C365" s="648">
        <v>105.60000000000001</v>
      </c>
      <c r="D365" s="650">
        <v>187.0641</v>
      </c>
      <c r="E365" s="651">
        <v>365.86</v>
      </c>
      <c r="F365" s="648">
        <v>130.16759999999999</v>
      </c>
      <c r="G365" s="649">
        <v>3549</v>
      </c>
      <c r="H365" s="648">
        <v>155.18470000000002</v>
      </c>
      <c r="I365" s="649">
        <v>1155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137.22750000000002</v>
      </c>
      <c r="P365" s="652">
        <v>1040</v>
      </c>
      <c r="Q365" s="650" t="s">
        <v>212</v>
      </c>
      <c r="R365" s="1477" t="s">
        <v>228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>
        <v>48836.01</v>
      </c>
      <c r="Y365" s="654" t="s">
        <v>228</v>
      </c>
      <c r="Z365" s="650">
        <v>128.97999999999999</v>
      </c>
      <c r="AA365" s="650">
        <v>152.44</v>
      </c>
      <c r="AB365" s="650">
        <v>128.66070000000002</v>
      </c>
      <c r="AC365" s="653">
        <v>580.94000000000005</v>
      </c>
      <c r="AD365" s="650">
        <v>169</v>
      </c>
      <c r="AE365" s="650">
        <v>147.15300000000002</v>
      </c>
      <c r="AF365" s="650">
        <v>717.31000000000006</v>
      </c>
      <c r="AG365" s="650">
        <v>159.81</v>
      </c>
      <c r="AH365" s="650">
        <v>139.38</v>
      </c>
      <c r="AI365" s="650">
        <v>166.37800000000001</v>
      </c>
      <c r="AJ365" s="650">
        <v>193.27110000000002</v>
      </c>
      <c r="AK365" s="649">
        <v>2005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340">
        <v>157.37</v>
      </c>
      <c r="AR365" s="646"/>
      <c r="AT365" s="700"/>
      <c r="AU365" s="700"/>
      <c r="AV365" s="700"/>
      <c r="AW365" s="711"/>
      <c r="AX365" s="711"/>
      <c r="AY365" s="700"/>
      <c r="AZ365" s="700"/>
      <c r="BA365" s="700"/>
      <c r="BB365" s="700"/>
      <c r="BC365" s="700"/>
      <c r="BD365" s="700"/>
      <c r="BE365" s="700"/>
      <c r="BF365" s="700"/>
      <c r="BG365" s="700"/>
      <c r="BH365" s="700"/>
      <c r="BI365" s="700"/>
      <c r="BJ365" s="700"/>
      <c r="BK365" s="700"/>
      <c r="BL365" s="700"/>
      <c r="BM365" s="700"/>
      <c r="BN365" s="700"/>
      <c r="BO365" s="700"/>
      <c r="BP365" s="700"/>
      <c r="BQ365" s="700"/>
      <c r="BR365" s="700"/>
      <c r="BS365" s="700"/>
      <c r="BT365" s="700"/>
      <c r="BU365" s="700"/>
      <c r="BV365" s="700"/>
      <c r="BW365" s="700"/>
      <c r="BX365" s="700"/>
      <c r="BY365" s="700"/>
      <c r="BZ365" s="700"/>
      <c r="CA365" s="700"/>
      <c r="CB365" s="700"/>
      <c r="CC365" s="700"/>
      <c r="CD365" s="700"/>
      <c r="CE365" s="700"/>
      <c r="CF365" s="700"/>
      <c r="CG365" s="700"/>
    </row>
    <row r="366" spans="1:85" s="665" customFormat="1" ht="40.35" hidden="1" customHeight="1" outlineLevel="1" collapsed="1">
      <c r="A366" s="644">
        <v>44123</v>
      </c>
      <c r="B366" s="1476">
        <v>43</v>
      </c>
      <c r="C366" s="648">
        <v>105.4</v>
      </c>
      <c r="D366" s="650">
        <v>186.6909</v>
      </c>
      <c r="E366" s="651">
        <v>365.13</v>
      </c>
      <c r="F366" s="648">
        <v>130.2244</v>
      </c>
      <c r="G366" s="649">
        <v>3548</v>
      </c>
      <c r="H366" s="648">
        <v>154.80600000000001</v>
      </c>
      <c r="I366" s="649">
        <v>1152</v>
      </c>
      <c r="J366" s="648">
        <v>131.44999999999999</v>
      </c>
      <c r="K366" s="648">
        <v>143.9</v>
      </c>
      <c r="L366" s="647">
        <v>166.77</v>
      </c>
      <c r="M366" s="648">
        <v>157.14000000000001</v>
      </c>
      <c r="N366" s="648">
        <v>149</v>
      </c>
      <c r="O366" s="650">
        <v>137.8706</v>
      </c>
      <c r="P366" s="652">
        <v>1045</v>
      </c>
      <c r="Q366" s="650" t="s">
        <v>212</v>
      </c>
      <c r="R366" s="1477" t="s">
        <v>228</v>
      </c>
      <c r="S366" s="650">
        <v>149.56</v>
      </c>
      <c r="T366" s="650">
        <v>128.65800000000002</v>
      </c>
      <c r="U366" s="650">
        <v>121.85000000000001</v>
      </c>
      <c r="V366" s="650">
        <v>130.1</v>
      </c>
      <c r="W366" s="650">
        <v>135.05620000000002</v>
      </c>
      <c r="X366" s="652">
        <v>49238.39</v>
      </c>
      <c r="Y366" s="654" t="s">
        <v>228</v>
      </c>
      <c r="Z366" s="650">
        <v>128.82</v>
      </c>
      <c r="AA366" s="650">
        <v>152.87</v>
      </c>
      <c r="AB366" s="650">
        <v>126.88390000000001</v>
      </c>
      <c r="AC366" s="653">
        <v>580.51</v>
      </c>
      <c r="AD366" s="650">
        <v>169</v>
      </c>
      <c r="AE366" s="650">
        <v>141.6491</v>
      </c>
      <c r="AF366" s="650">
        <v>690.58</v>
      </c>
      <c r="AG366" s="650">
        <v>159.49</v>
      </c>
      <c r="AH366" s="650">
        <v>140.29</v>
      </c>
      <c r="AI366" s="650">
        <v>164.66500000000002</v>
      </c>
      <c r="AJ366" s="650">
        <v>192.4622</v>
      </c>
      <c r="AK366" s="649">
        <v>1995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340">
        <v>156.22</v>
      </c>
      <c r="AR366" s="646"/>
      <c r="AT366" s="700"/>
      <c r="AU366" s="700"/>
      <c r="AV366" s="700"/>
      <c r="AW366" s="711"/>
      <c r="AX366" s="711"/>
      <c r="AY366" s="700"/>
      <c r="AZ366" s="700"/>
      <c r="BA366" s="700"/>
      <c r="BB366" s="700"/>
      <c r="BC366" s="700"/>
      <c r="BD366" s="700"/>
      <c r="BE366" s="700"/>
      <c r="BF366" s="700"/>
      <c r="BG366" s="700"/>
      <c r="BH366" s="700"/>
      <c r="BI366" s="700"/>
      <c r="BJ366" s="700"/>
      <c r="BK366" s="700"/>
      <c r="BL366" s="700"/>
      <c r="BM366" s="700"/>
      <c r="BN366" s="700"/>
      <c r="BO366" s="700"/>
      <c r="BP366" s="700"/>
      <c r="BQ366" s="700"/>
      <c r="BR366" s="700"/>
      <c r="BS366" s="700"/>
      <c r="BT366" s="700"/>
      <c r="BU366" s="700"/>
      <c r="BV366" s="700"/>
      <c r="BW366" s="700"/>
      <c r="BX366" s="700"/>
      <c r="BY366" s="700"/>
      <c r="BZ366" s="700"/>
      <c r="CA366" s="700"/>
      <c r="CB366" s="700"/>
      <c r="CC366" s="700"/>
      <c r="CD366" s="700"/>
      <c r="CE366" s="700"/>
      <c r="CF366" s="700"/>
      <c r="CG366" s="700"/>
    </row>
    <row r="367" spans="1:85" s="665" customFormat="1" ht="40.35" hidden="1" customHeight="1" outlineLevel="1" collapsed="1">
      <c r="A367" s="644">
        <v>44130</v>
      </c>
      <c r="B367" s="1476">
        <v>44</v>
      </c>
      <c r="C367" s="648">
        <v>104.60000000000001</v>
      </c>
      <c r="D367" s="650">
        <v>185.69380000000001</v>
      </c>
      <c r="E367" s="651">
        <v>363.18</v>
      </c>
      <c r="F367" s="648">
        <v>129.8955</v>
      </c>
      <c r="G367" s="649">
        <v>3547</v>
      </c>
      <c r="H367" s="648">
        <v>154.76320000000001</v>
      </c>
      <c r="I367" s="649">
        <v>1152</v>
      </c>
      <c r="J367" s="648">
        <v>131.54</v>
      </c>
      <c r="K367" s="648">
        <v>144.67000000000002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>
        <v>1043</v>
      </c>
      <c r="Q367" s="650">
        <v>159.34</v>
      </c>
      <c r="R367" s="1477" t="s">
        <v>228</v>
      </c>
      <c r="S367" s="650">
        <v>134.5</v>
      </c>
      <c r="T367" s="650">
        <v>124.28800000000001</v>
      </c>
      <c r="U367" s="650">
        <v>119.55</v>
      </c>
      <c r="V367" s="650">
        <v>128.44</v>
      </c>
      <c r="W367" s="650">
        <v>134.71639999999999</v>
      </c>
      <c r="X367" s="652">
        <v>49356.44</v>
      </c>
      <c r="Y367" s="654" t="s">
        <v>228</v>
      </c>
      <c r="Z367" s="650">
        <v>129.27000000000001</v>
      </c>
      <c r="AA367" s="650">
        <v>152.51</v>
      </c>
      <c r="AB367" s="650">
        <v>125.9646</v>
      </c>
      <c r="AC367" s="653">
        <v>580.04</v>
      </c>
      <c r="AD367" s="650">
        <v>169</v>
      </c>
      <c r="AE367" s="650">
        <v>140.791</v>
      </c>
      <c r="AF367" s="650">
        <v>686.30000000000007</v>
      </c>
      <c r="AG367" s="650">
        <v>157.59</v>
      </c>
      <c r="AH367" s="650">
        <v>139.4</v>
      </c>
      <c r="AI367" s="650">
        <v>164.77700000000002</v>
      </c>
      <c r="AJ367" s="650">
        <v>192.51770000000002</v>
      </c>
      <c r="AK367" s="649">
        <v>1995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340">
        <v>155.97999999999999</v>
      </c>
      <c r="AR367" s="646"/>
      <c r="AT367" s="700"/>
      <c r="AU367" s="700"/>
      <c r="AV367" s="700"/>
      <c r="AW367" s="711"/>
      <c r="AX367" s="711"/>
      <c r="AY367" s="700"/>
      <c r="AZ367" s="700"/>
      <c r="BA367" s="700"/>
      <c r="BB367" s="700"/>
      <c r="BC367" s="700"/>
      <c r="BD367" s="700"/>
      <c r="BE367" s="700"/>
      <c r="BF367" s="700"/>
      <c r="BG367" s="700"/>
      <c r="BH367" s="700"/>
      <c r="BI367" s="700"/>
      <c r="BJ367" s="700"/>
      <c r="BK367" s="700"/>
      <c r="BL367" s="700"/>
      <c r="BM367" s="700"/>
      <c r="BN367" s="700"/>
      <c r="BO367" s="700"/>
      <c r="BP367" s="700"/>
      <c r="BQ367" s="700"/>
      <c r="BR367" s="700"/>
      <c r="BS367" s="700"/>
      <c r="BT367" s="700"/>
      <c r="BU367" s="700"/>
      <c r="BV367" s="700"/>
      <c r="BW367" s="700"/>
      <c r="BX367" s="700"/>
      <c r="BY367" s="700"/>
      <c r="BZ367" s="700"/>
      <c r="CA367" s="700"/>
      <c r="CB367" s="700"/>
      <c r="CC367" s="700"/>
      <c r="CD367" s="700"/>
      <c r="CE367" s="700"/>
      <c r="CF367" s="700"/>
      <c r="CG367" s="700"/>
    </row>
    <row r="368" spans="1:85" s="665" customFormat="1" ht="40.35" hidden="1" customHeight="1" outlineLevel="1" collapsed="1">
      <c r="A368" s="644">
        <v>44137</v>
      </c>
      <c r="B368" s="1476">
        <v>45</v>
      </c>
      <c r="C368" s="648">
        <v>104.5</v>
      </c>
      <c r="D368" s="650">
        <v>184.15990000000002</v>
      </c>
      <c r="E368" s="651">
        <v>360.18</v>
      </c>
      <c r="F368" s="648">
        <v>132.09440000000001</v>
      </c>
      <c r="G368" s="649">
        <v>3551</v>
      </c>
      <c r="H368" s="648">
        <v>154.55530000000002</v>
      </c>
      <c r="I368" s="649">
        <v>1151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138.21030000000002</v>
      </c>
      <c r="P368" s="652">
        <v>1045</v>
      </c>
      <c r="Q368" s="650">
        <v>159.29</v>
      </c>
      <c r="R368" s="1477" t="s">
        <v>228</v>
      </c>
      <c r="S368" s="650">
        <v>135.32</v>
      </c>
      <c r="T368" s="650">
        <v>116.58200000000001</v>
      </c>
      <c r="U368" s="650">
        <v>116.23</v>
      </c>
      <c r="V368" s="650">
        <v>128.52000000000001</v>
      </c>
      <c r="W368" s="650">
        <v>136.31640000000002</v>
      </c>
      <c r="X368" s="652">
        <v>49381.58</v>
      </c>
      <c r="Y368" s="654" t="s">
        <v>228</v>
      </c>
      <c r="Z368" s="650">
        <v>128.79</v>
      </c>
      <c r="AA368" s="650">
        <v>149.85</v>
      </c>
      <c r="AB368" s="650">
        <v>126.81880000000001</v>
      </c>
      <c r="AC368" s="653">
        <v>577.83699999999999</v>
      </c>
      <c r="AD368" s="650">
        <v>168</v>
      </c>
      <c r="AE368" s="650">
        <v>140.3895</v>
      </c>
      <c r="AF368" s="650">
        <v>683.37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>
        <v>2010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340">
        <v>155.1</v>
      </c>
      <c r="AR368" s="646"/>
      <c r="AT368" s="700"/>
      <c r="AU368" s="700"/>
      <c r="AV368" s="700"/>
      <c r="AW368" s="711"/>
      <c r="AX368" s="711"/>
      <c r="AY368" s="700"/>
      <c r="AZ368" s="700"/>
      <c r="BA368" s="700"/>
      <c r="BB368" s="700"/>
      <c r="BC368" s="700"/>
      <c r="BD368" s="700"/>
      <c r="BE368" s="700"/>
      <c r="BF368" s="700"/>
      <c r="BG368" s="700"/>
      <c r="BH368" s="700"/>
      <c r="BI368" s="700"/>
      <c r="BJ368" s="700"/>
      <c r="BK368" s="700"/>
      <c r="BL368" s="700"/>
      <c r="BM368" s="700"/>
      <c r="BN368" s="700"/>
      <c r="BO368" s="700"/>
      <c r="BP368" s="700"/>
      <c r="BQ368" s="700"/>
      <c r="BR368" s="700"/>
      <c r="BS368" s="700"/>
      <c r="BT368" s="700"/>
      <c r="BU368" s="700"/>
      <c r="BV368" s="700"/>
      <c r="BW368" s="700"/>
      <c r="BX368" s="700"/>
      <c r="BY368" s="700"/>
      <c r="BZ368" s="700"/>
      <c r="CA368" s="700"/>
      <c r="CB368" s="700"/>
      <c r="CC368" s="700"/>
      <c r="CD368" s="700"/>
      <c r="CE368" s="700"/>
      <c r="CF368" s="700"/>
      <c r="CG368" s="700"/>
    </row>
    <row r="369" spans="1:85" s="665" customFormat="1" ht="40.35" hidden="1" customHeight="1" outlineLevel="1" collapsed="1">
      <c r="A369" s="644">
        <v>44144</v>
      </c>
      <c r="B369" s="1476">
        <v>46</v>
      </c>
      <c r="C369" s="648">
        <v>101.8</v>
      </c>
      <c r="D369" s="650">
        <v>184.06790000000001</v>
      </c>
      <c r="E369" s="651">
        <v>360</v>
      </c>
      <c r="F369" s="648">
        <v>134.33150000000001</v>
      </c>
      <c r="G369" s="649">
        <v>3558</v>
      </c>
      <c r="H369" s="648">
        <v>152.96190000000001</v>
      </c>
      <c r="I369" s="649">
        <v>1139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>
        <v>1048</v>
      </c>
      <c r="Q369" s="650">
        <v>159.34</v>
      </c>
      <c r="R369" s="1477" t="s">
        <v>228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135.75820000000002</v>
      </c>
      <c r="X369" s="652">
        <v>48407.5</v>
      </c>
      <c r="Y369" s="654" t="s">
        <v>228</v>
      </c>
      <c r="Z369" s="650">
        <v>122.04</v>
      </c>
      <c r="AA369" s="650">
        <v>144.82</v>
      </c>
      <c r="AB369" s="650">
        <v>123.35270000000001</v>
      </c>
      <c r="AC369" s="653">
        <v>554.13200000000006</v>
      </c>
      <c r="AD369" s="650">
        <v>164</v>
      </c>
      <c r="AE369" s="650">
        <v>137.93210000000002</v>
      </c>
      <c r="AF369" s="650">
        <v>671.42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>
        <v>2013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340">
        <v>154.49</v>
      </c>
      <c r="AR369" s="646"/>
      <c r="AT369" s="700"/>
      <c r="AU369" s="700"/>
      <c r="AV369" s="700"/>
      <c r="AW369" s="711"/>
      <c r="AX369" s="711"/>
      <c r="AY369" s="700"/>
      <c r="AZ369" s="700"/>
      <c r="BA369" s="700"/>
      <c r="BB369" s="700"/>
      <c r="BC369" s="700"/>
      <c r="BD369" s="700"/>
      <c r="BE369" s="700"/>
      <c r="BF369" s="700"/>
      <c r="BG369" s="700"/>
      <c r="BH369" s="700"/>
      <c r="BI369" s="700"/>
      <c r="BJ369" s="700"/>
      <c r="BK369" s="700"/>
      <c r="BL369" s="700"/>
      <c r="BM369" s="700"/>
      <c r="BN369" s="700"/>
      <c r="BO369" s="700"/>
      <c r="BP369" s="700"/>
      <c r="BQ369" s="700"/>
      <c r="BR369" s="700"/>
      <c r="BS369" s="700"/>
      <c r="BT369" s="700"/>
      <c r="BU369" s="700"/>
      <c r="BV369" s="700"/>
      <c r="BW369" s="700"/>
      <c r="BX369" s="700"/>
      <c r="BY369" s="700"/>
      <c r="BZ369" s="700"/>
      <c r="CA369" s="700"/>
      <c r="CB369" s="700"/>
      <c r="CC369" s="700"/>
      <c r="CD369" s="700"/>
      <c r="CE369" s="700"/>
      <c r="CF369" s="700"/>
      <c r="CG369" s="700"/>
    </row>
    <row r="370" spans="1:85" s="665" customFormat="1" ht="40.35" hidden="1" customHeight="1" outlineLevel="1" collapsed="1">
      <c r="A370" s="644">
        <v>44151</v>
      </c>
      <c r="B370" s="1476">
        <v>47</v>
      </c>
      <c r="C370" s="648">
        <v>98.7</v>
      </c>
      <c r="D370" s="650">
        <v>179.96729999999999</v>
      </c>
      <c r="E370" s="651">
        <v>351.98</v>
      </c>
      <c r="F370" s="648">
        <v>134.42230000000001</v>
      </c>
      <c r="G370" s="649">
        <v>3548</v>
      </c>
      <c r="H370" s="648">
        <v>149.01609999999999</v>
      </c>
      <c r="I370" s="649">
        <v>1110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>
        <v>1058</v>
      </c>
      <c r="Q370" s="650">
        <v>157.42000000000002</v>
      </c>
      <c r="R370" s="1477" t="s">
        <v>228</v>
      </c>
      <c r="S370" s="650">
        <v>133.36000000000001</v>
      </c>
      <c r="T370" s="650">
        <v>114.40900000000001</v>
      </c>
      <c r="U370" s="650">
        <v>107.87</v>
      </c>
      <c r="V370" s="650">
        <v>125.96000000000001</v>
      </c>
      <c r="W370" s="650">
        <v>133.92260000000002</v>
      </c>
      <c r="X370" s="652">
        <v>48126.41</v>
      </c>
      <c r="Y370" s="654" t="s">
        <v>228</v>
      </c>
      <c r="Z370" s="650">
        <v>121.3</v>
      </c>
      <c r="AA370" s="650">
        <v>142.02000000000001</v>
      </c>
      <c r="AB370" s="650">
        <v>118.78320000000001</v>
      </c>
      <c r="AC370" s="653">
        <v>531.52100000000007</v>
      </c>
      <c r="AD370" s="650">
        <v>159</v>
      </c>
      <c r="AE370" s="650">
        <v>136.91</v>
      </c>
      <c r="AF370" s="650">
        <v>667.1</v>
      </c>
      <c r="AG370" s="650">
        <v>147.77000000000001</v>
      </c>
      <c r="AH370" s="650">
        <v>133.81</v>
      </c>
      <c r="AI370" s="650">
        <v>162.512</v>
      </c>
      <c r="AJ370" s="650">
        <v>197.00240000000002</v>
      </c>
      <c r="AK370" s="649">
        <v>2015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340">
        <v>154.31</v>
      </c>
      <c r="AR370" s="646"/>
      <c r="AT370" s="700"/>
      <c r="AU370" s="700"/>
      <c r="AV370" s="700"/>
      <c r="AW370" s="711"/>
      <c r="AX370" s="711"/>
      <c r="AY370" s="700"/>
      <c r="AZ370" s="700"/>
      <c r="BA370" s="700"/>
      <c r="BB370" s="700"/>
      <c r="BC370" s="700"/>
      <c r="BD370" s="700"/>
      <c r="BE370" s="700"/>
      <c r="BF370" s="700"/>
      <c r="BG370" s="700"/>
      <c r="BH370" s="700"/>
      <c r="BI370" s="700"/>
      <c r="BJ370" s="700"/>
      <c r="BK370" s="700"/>
      <c r="BL370" s="700"/>
      <c r="BM370" s="700"/>
      <c r="BN370" s="700"/>
      <c r="BO370" s="700"/>
      <c r="BP370" s="700"/>
      <c r="BQ370" s="700"/>
      <c r="BR370" s="700"/>
      <c r="BS370" s="700"/>
      <c r="BT370" s="700"/>
      <c r="BU370" s="700"/>
      <c r="BV370" s="700"/>
      <c r="BW370" s="700"/>
      <c r="BX370" s="700"/>
      <c r="BY370" s="700"/>
      <c r="BZ370" s="700"/>
      <c r="CA370" s="700"/>
      <c r="CB370" s="700"/>
      <c r="CC370" s="700"/>
      <c r="CD370" s="700"/>
      <c r="CE370" s="700"/>
      <c r="CF370" s="700"/>
      <c r="CG370" s="700"/>
    </row>
    <row r="371" spans="1:85" s="665" customFormat="1" ht="40.35" hidden="1" customHeight="1" outlineLevel="1" collapsed="1">
      <c r="A371" s="644">
        <v>44158</v>
      </c>
      <c r="B371" s="1476">
        <v>48</v>
      </c>
      <c r="C371" s="648">
        <v>89.9</v>
      </c>
      <c r="D371" s="650">
        <v>178.38740000000001</v>
      </c>
      <c r="E371" s="651">
        <v>348.89</v>
      </c>
      <c r="F371" s="648">
        <v>128.90970000000002</v>
      </c>
      <c r="G371" s="649">
        <v>3382</v>
      </c>
      <c r="H371" s="648">
        <v>144.6875</v>
      </c>
      <c r="I371" s="649">
        <v>1077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>
        <v>980</v>
      </c>
      <c r="Q371" s="650">
        <v>155.51</v>
      </c>
      <c r="R371" s="1477" t="s">
        <v>228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126.07610000000001</v>
      </c>
      <c r="X371" s="652">
        <v>45531.65</v>
      </c>
      <c r="Y371" s="654" t="s">
        <v>228</v>
      </c>
      <c r="Z371" s="650">
        <v>116.5</v>
      </c>
      <c r="AA371" s="650">
        <v>136.01</v>
      </c>
      <c r="AB371" s="650">
        <v>113.83170000000001</v>
      </c>
      <c r="AC371" s="653">
        <v>509.44900000000001</v>
      </c>
      <c r="AD371" s="650">
        <v>154</v>
      </c>
      <c r="AE371" s="650">
        <v>140.87900000000002</v>
      </c>
      <c r="AF371" s="650">
        <v>686.59</v>
      </c>
      <c r="AG371" s="650">
        <v>139.45000000000002</v>
      </c>
      <c r="AH371" s="650">
        <v>130.75</v>
      </c>
      <c r="AI371" s="650">
        <v>162.92700000000002</v>
      </c>
      <c r="AJ371" s="650">
        <v>198.00060000000002</v>
      </c>
      <c r="AK371" s="649">
        <v>2016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340">
        <v>152.99</v>
      </c>
      <c r="AR371" s="646"/>
      <c r="AT371" s="700"/>
      <c r="AU371" s="700"/>
      <c r="AV371" s="700"/>
      <c r="AW371" s="711"/>
      <c r="AX371" s="711"/>
      <c r="AY371" s="700"/>
      <c r="AZ371" s="700"/>
      <c r="BA371" s="700"/>
      <c r="BB371" s="700"/>
      <c r="BC371" s="700"/>
      <c r="BD371" s="700"/>
      <c r="BE371" s="700"/>
      <c r="BF371" s="700"/>
      <c r="BG371" s="700"/>
      <c r="BH371" s="700"/>
      <c r="BI371" s="700"/>
      <c r="BJ371" s="700"/>
      <c r="BK371" s="700"/>
      <c r="BL371" s="700"/>
      <c r="BM371" s="700"/>
      <c r="BN371" s="700"/>
      <c r="BO371" s="700"/>
      <c r="BP371" s="700"/>
      <c r="BQ371" s="700"/>
      <c r="BR371" s="700"/>
      <c r="BS371" s="700"/>
      <c r="BT371" s="700"/>
      <c r="BU371" s="700"/>
      <c r="BV371" s="700"/>
      <c r="BW371" s="700"/>
      <c r="BX371" s="700"/>
      <c r="BY371" s="700"/>
      <c r="BZ371" s="700"/>
      <c r="CA371" s="700"/>
      <c r="CB371" s="700"/>
      <c r="CC371" s="700"/>
      <c r="CD371" s="700"/>
      <c r="CE371" s="700"/>
      <c r="CF371" s="700"/>
      <c r="CG371" s="700"/>
    </row>
    <row r="372" spans="1:85" s="665" customFormat="1" ht="40.35" hidden="1" customHeight="1" outlineLevel="1" collapsed="1">
      <c r="A372" s="644">
        <v>44165</v>
      </c>
      <c r="B372" s="1476">
        <v>49</v>
      </c>
      <c r="C372" s="648">
        <v>87.2</v>
      </c>
      <c r="D372" s="650">
        <v>178.42830000000001</v>
      </c>
      <c r="E372" s="651">
        <v>348.97</v>
      </c>
      <c r="F372" s="648">
        <v>127.85420000000001</v>
      </c>
      <c r="G372" s="649">
        <v>3370</v>
      </c>
      <c r="H372" s="648">
        <v>141.07400000000001</v>
      </c>
      <c r="I372" s="649">
        <v>1050</v>
      </c>
      <c r="J372" s="648">
        <v>123.15</v>
      </c>
      <c r="K372" s="648">
        <v>140.80000000000001</v>
      </c>
      <c r="L372" s="647">
        <v>154.14000000000001</v>
      </c>
      <c r="M372" s="648">
        <v>141.45000000000002</v>
      </c>
      <c r="N372" s="648">
        <v>136</v>
      </c>
      <c r="O372" s="650">
        <v>134.5823</v>
      </c>
      <c r="P372" s="652">
        <v>1016</v>
      </c>
      <c r="Q372" s="650">
        <v>155.57</v>
      </c>
      <c r="R372" s="1477" t="s">
        <v>228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>
        <v>45864.07</v>
      </c>
      <c r="Y372" s="654" t="s">
        <v>228</v>
      </c>
      <c r="Z372" s="650">
        <v>116.45</v>
      </c>
      <c r="AA372" s="650">
        <v>136.05000000000001</v>
      </c>
      <c r="AB372" s="650">
        <v>113.2878</v>
      </c>
      <c r="AC372" s="653">
        <v>507.30100000000004</v>
      </c>
      <c r="AD372" s="650">
        <v>149</v>
      </c>
      <c r="AE372" s="650">
        <v>147.50460000000001</v>
      </c>
      <c r="AF372" s="650">
        <v>718.71</v>
      </c>
      <c r="AG372" s="650">
        <v>140.22999999999999</v>
      </c>
      <c r="AH372" s="650">
        <v>132.89000000000001</v>
      </c>
      <c r="AI372" s="650">
        <v>162.30800000000002</v>
      </c>
      <c r="AJ372" s="650">
        <v>197.5078</v>
      </c>
      <c r="AK372" s="649">
        <v>2022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340">
        <v>151.84</v>
      </c>
      <c r="AR372" s="646"/>
      <c r="AT372" s="700"/>
      <c r="AU372" s="700"/>
      <c r="AV372" s="700"/>
      <c r="AW372" s="711"/>
      <c r="AX372" s="711"/>
      <c r="AY372" s="700"/>
      <c r="AZ372" s="700"/>
      <c r="BA372" s="700"/>
      <c r="BB372" s="700"/>
      <c r="BC372" s="700"/>
      <c r="BD372" s="700"/>
      <c r="BE372" s="700"/>
      <c r="BF372" s="700"/>
      <c r="BG372" s="700"/>
      <c r="BH372" s="700"/>
      <c r="BI372" s="700"/>
      <c r="BJ372" s="700"/>
      <c r="BK372" s="700"/>
      <c r="BL372" s="700"/>
      <c r="BM372" s="700"/>
      <c r="BN372" s="700"/>
      <c r="BO372" s="700"/>
      <c r="BP372" s="700"/>
      <c r="BQ372" s="700"/>
      <c r="BR372" s="700"/>
      <c r="BS372" s="700"/>
      <c r="BT372" s="700"/>
      <c r="BU372" s="700"/>
      <c r="BV372" s="700"/>
      <c r="BW372" s="700"/>
      <c r="BX372" s="700"/>
      <c r="BY372" s="700"/>
      <c r="BZ372" s="700"/>
      <c r="CA372" s="700"/>
      <c r="CB372" s="700"/>
      <c r="CC372" s="700"/>
      <c r="CD372" s="700"/>
      <c r="CE372" s="700"/>
      <c r="CF372" s="700"/>
      <c r="CG372" s="700"/>
    </row>
    <row r="373" spans="1:85" s="665" customFormat="1" ht="40.35" hidden="1" customHeight="1" outlineLevel="1" collapsed="1">
      <c r="A373" s="644">
        <v>44172</v>
      </c>
      <c r="B373" s="1476">
        <v>50</v>
      </c>
      <c r="C373" s="648">
        <v>86.4</v>
      </c>
      <c r="D373" s="650">
        <v>177.41079999999999</v>
      </c>
      <c r="E373" s="651">
        <v>346.98</v>
      </c>
      <c r="F373" s="648">
        <v>127.75190000000001</v>
      </c>
      <c r="G373" s="649">
        <v>3369</v>
      </c>
      <c r="H373" s="648">
        <v>142.8193</v>
      </c>
      <c r="I373" s="649">
        <v>1063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>
        <v>1001</v>
      </c>
      <c r="Q373" s="650">
        <v>155.63</v>
      </c>
      <c r="R373" s="1477" t="s">
        <v>228</v>
      </c>
      <c r="S373" s="650">
        <v>122.01</v>
      </c>
      <c r="T373" s="650">
        <v>110.876</v>
      </c>
      <c r="U373" s="650">
        <v>103.49000000000001</v>
      </c>
      <c r="V373" s="650">
        <v>121.27</v>
      </c>
      <c r="W373" s="650">
        <v>127.89150000000001</v>
      </c>
      <c r="X373" s="652">
        <v>45669.340000000004</v>
      </c>
      <c r="Y373" s="654" t="s">
        <v>228</v>
      </c>
      <c r="Z373" s="650">
        <v>114.94</v>
      </c>
      <c r="AA373" s="650">
        <v>136.18</v>
      </c>
      <c r="AB373" s="650">
        <v>114.9132</v>
      </c>
      <c r="AC373" s="653">
        <v>511.08800000000002</v>
      </c>
      <c r="AD373" s="650">
        <v>145</v>
      </c>
      <c r="AE373" s="650">
        <v>152.19320000000002</v>
      </c>
      <c r="AF373" s="650">
        <v>741.32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>
        <v>2013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340">
        <v>149.99</v>
      </c>
      <c r="AR373" s="646"/>
      <c r="AT373" s="700"/>
      <c r="AU373" s="700"/>
      <c r="AV373" s="700"/>
      <c r="AW373" s="711"/>
      <c r="AX373" s="711"/>
      <c r="AY373" s="700"/>
      <c r="AZ373" s="700"/>
      <c r="BA373" s="700"/>
      <c r="BB373" s="700"/>
      <c r="BC373" s="700"/>
      <c r="BD373" s="700"/>
      <c r="BE373" s="700"/>
      <c r="BF373" s="700"/>
      <c r="BG373" s="700"/>
      <c r="BH373" s="700"/>
      <c r="BI373" s="700"/>
      <c r="BJ373" s="700"/>
      <c r="BK373" s="700"/>
      <c r="BL373" s="700"/>
      <c r="BM373" s="700"/>
      <c r="BN373" s="700"/>
      <c r="BO373" s="700"/>
      <c r="BP373" s="700"/>
      <c r="BQ373" s="700"/>
      <c r="BR373" s="700"/>
      <c r="BS373" s="700"/>
      <c r="BT373" s="700"/>
      <c r="BU373" s="700"/>
      <c r="BV373" s="700"/>
      <c r="BW373" s="700"/>
      <c r="BX373" s="700"/>
      <c r="BY373" s="700"/>
      <c r="BZ373" s="700"/>
      <c r="CA373" s="700"/>
      <c r="CB373" s="700"/>
      <c r="CC373" s="700"/>
      <c r="CD373" s="700"/>
      <c r="CE373" s="700"/>
      <c r="CF373" s="700"/>
      <c r="CG373" s="700"/>
    </row>
    <row r="374" spans="1:85" s="665" customFormat="1" ht="40.35" hidden="1" customHeight="1" outlineLevel="1" collapsed="1">
      <c r="A374" s="644">
        <v>44179</v>
      </c>
      <c r="B374" s="1476">
        <v>51</v>
      </c>
      <c r="C374" s="648">
        <v>87.2</v>
      </c>
      <c r="D374" s="650">
        <v>177.9425</v>
      </c>
      <c r="E374" s="651">
        <v>348.02</v>
      </c>
      <c r="F374" s="648">
        <v>128.50050000000002</v>
      </c>
      <c r="G374" s="649">
        <v>3372</v>
      </c>
      <c r="H374" s="648">
        <v>144.065</v>
      </c>
      <c r="I374" s="649">
        <v>1072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126.78490000000001</v>
      </c>
      <c r="P374" s="652">
        <v>955</v>
      </c>
      <c r="Q374" s="650">
        <v>155.79</v>
      </c>
      <c r="R374" s="1477" t="s">
        <v>228</v>
      </c>
      <c r="S374" s="650">
        <v>121.36</v>
      </c>
      <c r="T374" s="650">
        <v>114.15</v>
      </c>
      <c r="U374" s="650">
        <v>112.99000000000001</v>
      </c>
      <c r="V374" s="650">
        <v>122.17</v>
      </c>
      <c r="W374" s="650">
        <v>127.9135</v>
      </c>
      <c r="X374" s="652">
        <v>45482.93</v>
      </c>
      <c r="Y374" s="654" t="s">
        <v>228</v>
      </c>
      <c r="Z374" s="650">
        <v>114.89</v>
      </c>
      <c r="AA374" s="650">
        <v>135.94999999999999</v>
      </c>
      <c r="AB374" s="650">
        <v>115.9111</v>
      </c>
      <c r="AC374" s="653">
        <v>515.79100000000005</v>
      </c>
      <c r="AD374" s="650">
        <v>144</v>
      </c>
      <c r="AE374" s="650">
        <v>151.8818</v>
      </c>
      <c r="AF374" s="650">
        <v>739.56000000000006</v>
      </c>
      <c r="AG374" s="650">
        <v>140.32</v>
      </c>
      <c r="AH374" s="650">
        <v>135.14000000000001</v>
      </c>
      <c r="AI374" s="650">
        <v>163.06</v>
      </c>
      <c r="AJ374" s="650">
        <v>196.47460000000001</v>
      </c>
      <c r="AK374" s="649">
        <v>1999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340">
        <v>149.01</v>
      </c>
      <c r="AR374" s="646"/>
      <c r="AT374" s="700"/>
      <c r="AU374" s="700"/>
      <c r="AV374" s="700"/>
      <c r="AW374" s="711"/>
      <c r="AX374" s="711"/>
      <c r="AY374" s="700"/>
      <c r="AZ374" s="700"/>
      <c r="BA374" s="700"/>
      <c r="BB374" s="700"/>
      <c r="BC374" s="700"/>
      <c r="BD374" s="700"/>
      <c r="BE374" s="700"/>
      <c r="BF374" s="700"/>
      <c r="BG374" s="700"/>
      <c r="BH374" s="700"/>
      <c r="BI374" s="700"/>
      <c r="BJ374" s="700"/>
      <c r="BK374" s="700"/>
      <c r="BL374" s="700"/>
      <c r="BM374" s="700"/>
      <c r="BN374" s="700"/>
      <c r="BO374" s="700"/>
      <c r="BP374" s="700"/>
      <c r="BQ374" s="700"/>
      <c r="BR374" s="700"/>
      <c r="BS374" s="700"/>
      <c r="BT374" s="700"/>
      <c r="BU374" s="700"/>
      <c r="BV374" s="700"/>
      <c r="BW374" s="700"/>
      <c r="BX374" s="700"/>
      <c r="BY374" s="700"/>
      <c r="BZ374" s="700"/>
      <c r="CA374" s="700"/>
      <c r="CB374" s="700"/>
      <c r="CC374" s="700"/>
      <c r="CD374" s="700"/>
      <c r="CE374" s="700"/>
      <c r="CF374" s="700"/>
      <c r="CG374" s="700"/>
    </row>
    <row r="375" spans="1:85" s="665" customFormat="1" ht="40.35" hidden="1" customHeight="1" outlineLevel="1" collapsed="1">
      <c r="A375" s="644">
        <v>44186</v>
      </c>
      <c r="B375" s="1476">
        <v>52</v>
      </c>
      <c r="C375" s="648">
        <v>86.8</v>
      </c>
      <c r="D375" s="650">
        <v>175.202</v>
      </c>
      <c r="E375" s="651">
        <v>342.66</v>
      </c>
      <c r="F375" s="648">
        <v>129.0153</v>
      </c>
      <c r="G375" s="649">
        <v>3391</v>
      </c>
      <c r="H375" s="648">
        <v>142.6234</v>
      </c>
      <c r="I375" s="649">
        <v>1061</v>
      </c>
      <c r="J375" s="648">
        <v>123.75</v>
      </c>
      <c r="K375" s="648" t="s">
        <v>292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>
        <v>969</v>
      </c>
      <c r="Q375" s="650">
        <v>155.76</v>
      </c>
      <c r="R375" s="1477" t="s">
        <v>228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>
        <v>45586.63</v>
      </c>
      <c r="Y375" s="654" t="s">
        <v>228</v>
      </c>
      <c r="Z375" s="650">
        <v>114.76</v>
      </c>
      <c r="AA375" s="650">
        <v>136.61000000000001</v>
      </c>
      <c r="AB375" s="650">
        <v>112.48230000000001</v>
      </c>
      <c r="AC375" s="653">
        <v>506.32600000000002</v>
      </c>
      <c r="AD375" s="650">
        <v>144</v>
      </c>
      <c r="AE375" s="650">
        <v>145.327</v>
      </c>
      <c r="AF375" s="650">
        <v>707.62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>
        <v>2005</v>
      </c>
      <c r="AL375" s="646"/>
      <c r="AM375" s="645">
        <v>128.0970162131284</v>
      </c>
      <c r="AN375" s="643">
        <v>-5.6500793576637065E-3</v>
      </c>
      <c r="AO375" s="646"/>
      <c r="AP375" s="648">
        <v>164.60750000000002</v>
      </c>
      <c r="AQ375" s="1340">
        <v>149.01</v>
      </c>
      <c r="AR375" s="646"/>
      <c r="AT375" s="700"/>
      <c r="AU375" s="700"/>
      <c r="AV375" s="700"/>
      <c r="AW375" s="711"/>
      <c r="AX375" s="711"/>
      <c r="AY375" s="700"/>
      <c r="AZ375" s="700"/>
      <c r="BA375" s="700"/>
      <c r="BB375" s="700"/>
      <c r="BC375" s="700"/>
      <c r="BD375" s="700"/>
      <c r="BE375" s="700"/>
      <c r="BF375" s="700"/>
      <c r="BG375" s="700"/>
      <c r="BH375" s="700"/>
      <c r="BI375" s="700"/>
      <c r="BJ375" s="700"/>
      <c r="BK375" s="700"/>
      <c r="BL375" s="700"/>
      <c r="BM375" s="700"/>
      <c r="BN375" s="700"/>
      <c r="BO375" s="700"/>
      <c r="BP375" s="700"/>
      <c r="BQ375" s="700"/>
      <c r="BR375" s="700"/>
      <c r="BS375" s="700"/>
      <c r="BT375" s="700"/>
      <c r="BU375" s="700"/>
      <c r="BV375" s="700"/>
      <c r="BW375" s="700"/>
      <c r="BX375" s="700"/>
      <c r="BY375" s="700"/>
      <c r="BZ375" s="700"/>
      <c r="CA375" s="700"/>
      <c r="CB375" s="700"/>
      <c r="CC375" s="700"/>
      <c r="CD375" s="700"/>
      <c r="CE375" s="700"/>
      <c r="CF375" s="700"/>
      <c r="CG375" s="700"/>
    </row>
    <row r="376" spans="1:85" s="665" customFormat="1" ht="40.35" hidden="1" customHeight="1" outlineLevel="1" collapsed="1">
      <c r="A376" s="644">
        <v>44193</v>
      </c>
      <c r="B376" s="1476">
        <v>53</v>
      </c>
      <c r="C376" s="648">
        <v>86.8</v>
      </c>
      <c r="D376" s="650">
        <v>173.3306</v>
      </c>
      <c r="E376" s="651">
        <v>339</v>
      </c>
      <c r="F376" s="648">
        <v>129.1275</v>
      </c>
      <c r="G376" s="649">
        <v>3391</v>
      </c>
      <c r="H376" s="648">
        <v>143.696</v>
      </c>
      <c r="I376" s="649">
        <v>1069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>
        <v>959</v>
      </c>
      <c r="Q376" s="650">
        <v>157</v>
      </c>
      <c r="R376" s="1477" t="s">
        <v>228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>
        <v>45638</v>
      </c>
      <c r="Y376" s="654" t="s">
        <v>228</v>
      </c>
      <c r="Z376" s="650">
        <v>115</v>
      </c>
      <c r="AA376" s="650">
        <v>137</v>
      </c>
      <c r="AB376" s="650">
        <v>111.52640000000001</v>
      </c>
      <c r="AC376" s="653">
        <v>506</v>
      </c>
      <c r="AD376" s="650">
        <v>144</v>
      </c>
      <c r="AE376" s="650">
        <v>138.78579999999999</v>
      </c>
      <c r="AF376" s="650">
        <v>676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>
        <v>2006</v>
      </c>
      <c r="AL376" s="646"/>
      <c r="AM376" s="645">
        <v>127.96936192355628</v>
      </c>
      <c r="AN376" s="643">
        <v>-9.965438176930963E-4</v>
      </c>
      <c r="AP376" s="666"/>
      <c r="AQ376" s="666"/>
      <c r="AS376" s="712"/>
      <c r="AT376" s="700"/>
      <c r="AU376" s="700"/>
      <c r="AV376" s="700"/>
      <c r="AW376" s="711"/>
      <c r="AX376" s="711"/>
      <c r="AY376" s="700"/>
      <c r="AZ376" s="700"/>
      <c r="BA376" s="700"/>
      <c r="BB376" s="700"/>
      <c r="BC376" s="700"/>
      <c r="BD376" s="700"/>
      <c r="BE376" s="700"/>
      <c r="BF376" s="700"/>
      <c r="BG376" s="700"/>
      <c r="BH376" s="700"/>
      <c r="BI376" s="700"/>
      <c r="BJ376" s="700"/>
      <c r="BK376" s="700"/>
      <c r="BL376" s="700"/>
      <c r="BM376" s="700"/>
      <c r="BN376" s="700"/>
      <c r="BO376" s="700"/>
      <c r="BP376" s="700"/>
      <c r="BQ376" s="700"/>
      <c r="BR376" s="700"/>
      <c r="BS376" s="700"/>
      <c r="BT376" s="700"/>
      <c r="BU376" s="700"/>
      <c r="BV376" s="700"/>
      <c r="BW376" s="700"/>
      <c r="BX376" s="700"/>
      <c r="BY376" s="700"/>
      <c r="BZ376" s="700"/>
      <c r="CA376" s="700"/>
      <c r="CB376" s="700"/>
      <c r="CC376" s="700"/>
      <c r="CD376" s="700"/>
      <c r="CE376" s="700"/>
      <c r="CF376" s="700"/>
      <c r="CG376" s="700"/>
    </row>
    <row r="377" spans="1:85" s="665" customFormat="1" ht="40.35" hidden="1" customHeight="1" outlineLevel="1" collapsed="1">
      <c r="A377" s="644">
        <v>44200</v>
      </c>
      <c r="B377" s="1476">
        <v>1</v>
      </c>
      <c r="C377" s="648">
        <v>87.8</v>
      </c>
      <c r="D377" s="650">
        <v>172.4</v>
      </c>
      <c r="E377" s="651">
        <v>337.18</v>
      </c>
      <c r="F377" s="648">
        <v>128.63210000000001</v>
      </c>
      <c r="G377" s="649">
        <v>3367</v>
      </c>
      <c r="H377" s="648">
        <v>144.11420000000001</v>
      </c>
      <c r="I377" s="649">
        <v>1072</v>
      </c>
      <c r="J377" s="648">
        <v>123.61</v>
      </c>
      <c r="K377" s="648">
        <v>141</v>
      </c>
      <c r="L377" s="647" t="s">
        <v>212</v>
      </c>
      <c r="M377" s="648">
        <v>135.9</v>
      </c>
      <c r="N377" s="648">
        <v>133</v>
      </c>
      <c r="O377" s="650">
        <v>125.63600000000001</v>
      </c>
      <c r="P377" s="652">
        <v>950</v>
      </c>
      <c r="Q377" s="650">
        <v>155.36000000000001</v>
      </c>
      <c r="R377" s="1477" t="s">
        <v>228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125.15830000000001</v>
      </c>
      <c r="X377" s="652">
        <v>45063.6</v>
      </c>
      <c r="Y377" s="650">
        <v>245.91</v>
      </c>
      <c r="Z377" s="650">
        <v>115.06</v>
      </c>
      <c r="AA377" s="650">
        <v>135.74</v>
      </c>
      <c r="AB377" s="650">
        <v>111.56790000000001</v>
      </c>
      <c r="AC377" s="653">
        <v>505.13</v>
      </c>
      <c r="AD377" s="650">
        <v>144</v>
      </c>
      <c r="AE377" s="650">
        <v>132.41830000000002</v>
      </c>
      <c r="AF377" s="650">
        <v>645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>
        <v>2008</v>
      </c>
      <c r="AL377" s="646"/>
      <c r="AM377" s="645">
        <v>127.6457625778978</v>
      </c>
      <c r="AN377" s="643">
        <v>-2.5287251635417451E-3</v>
      </c>
      <c r="AP377" s="666"/>
      <c r="AQ377" s="666"/>
      <c r="AS377" s="712"/>
      <c r="AT377" s="700"/>
      <c r="AU377" s="700"/>
      <c r="AV377" s="700"/>
      <c r="AW377" s="711"/>
      <c r="AX377" s="711"/>
      <c r="AY377" s="700"/>
      <c r="AZ377" s="700"/>
      <c r="BA377" s="700"/>
      <c r="BB377" s="700"/>
      <c r="BC377" s="700"/>
      <c r="BD377" s="700"/>
      <c r="BE377" s="700"/>
      <c r="BF377" s="700"/>
      <c r="BG377" s="700"/>
      <c r="BH377" s="700"/>
      <c r="BI377" s="700"/>
      <c r="BJ377" s="700"/>
      <c r="BK377" s="700"/>
      <c r="BL377" s="700"/>
      <c r="BM377" s="700"/>
      <c r="BN377" s="700"/>
      <c r="BO377" s="700"/>
      <c r="BP377" s="700"/>
      <c r="BQ377" s="700"/>
      <c r="BR377" s="700"/>
      <c r="BS377" s="700"/>
      <c r="BT377" s="700"/>
      <c r="BU377" s="700"/>
      <c r="BV377" s="700"/>
      <c r="BW377" s="700"/>
      <c r="BX377" s="700"/>
      <c r="BY377" s="700"/>
      <c r="BZ377" s="700"/>
      <c r="CA377" s="700"/>
      <c r="CB377" s="700"/>
      <c r="CC377" s="700"/>
      <c r="CD377" s="700"/>
      <c r="CE377" s="700"/>
      <c r="CF377" s="700"/>
      <c r="CG377" s="700"/>
    </row>
    <row r="378" spans="1:85" s="665" customFormat="1" ht="40.35" hidden="1" customHeight="1" outlineLevel="1" collapsed="1">
      <c r="A378" s="644">
        <v>44207</v>
      </c>
      <c r="B378" s="1476">
        <v>2</v>
      </c>
      <c r="C378" s="648">
        <v>102.99000000000001</v>
      </c>
      <c r="D378" s="650">
        <v>172.85</v>
      </c>
      <c r="E378" s="651">
        <v>338.06</v>
      </c>
      <c r="F378" s="648">
        <v>125.76860000000001</v>
      </c>
      <c r="G378" s="649">
        <v>3293</v>
      </c>
      <c r="H378" s="648">
        <v>143.84569999999999</v>
      </c>
      <c r="I378" s="649">
        <v>1070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125.76910000000001</v>
      </c>
      <c r="P378" s="652">
        <v>952</v>
      </c>
      <c r="Q378" s="650">
        <v>155.22</v>
      </c>
      <c r="R378" s="1477" t="s">
        <v>228</v>
      </c>
      <c r="S378" s="650">
        <v>122.46000000000001</v>
      </c>
      <c r="T378" s="650">
        <v>126.25</v>
      </c>
      <c r="U378" s="650">
        <v>122.86</v>
      </c>
      <c r="V378" s="650">
        <v>118.09</v>
      </c>
      <c r="W378" s="650">
        <v>124.47210000000001</v>
      </c>
      <c r="X378" s="652">
        <v>44806.05</v>
      </c>
      <c r="Y378" s="650">
        <v>238.08</v>
      </c>
      <c r="Z378" s="650">
        <v>115.53</v>
      </c>
      <c r="AA378" s="650">
        <v>135.72</v>
      </c>
      <c r="AB378" s="650">
        <v>113.35140000000001</v>
      </c>
      <c r="AC378" s="653">
        <v>513.38</v>
      </c>
      <c r="AD378" s="650">
        <v>144</v>
      </c>
      <c r="AE378" s="650">
        <v>121.74140000000001</v>
      </c>
      <c r="AF378" s="650">
        <v>593.15</v>
      </c>
      <c r="AG378" s="650">
        <v>139.20000000000002</v>
      </c>
      <c r="AH378" s="650">
        <v>122.33</v>
      </c>
      <c r="AI378" s="650">
        <v>158.76</v>
      </c>
      <c r="AJ378" s="650">
        <v>197.76580000000001</v>
      </c>
      <c r="AK378" s="649">
        <v>1998</v>
      </c>
      <c r="AL378" s="646"/>
      <c r="AM378" s="645">
        <v>128.03765695886995</v>
      </c>
      <c r="AN378" s="643">
        <v>3.0701714891083753E-3</v>
      </c>
      <c r="AP378" s="666"/>
      <c r="AQ378" s="666"/>
      <c r="AS378" s="712"/>
      <c r="AT378" s="700"/>
      <c r="AU378" s="700"/>
      <c r="AV378" s="700"/>
      <c r="AW378" s="711"/>
      <c r="AX378" s="711"/>
      <c r="AY378" s="700"/>
      <c r="AZ378" s="700"/>
      <c r="BA378" s="700"/>
      <c r="BB378" s="700"/>
      <c r="BC378" s="700"/>
      <c r="BD378" s="700"/>
      <c r="BE378" s="700"/>
      <c r="BF378" s="700"/>
      <c r="BG378" s="700"/>
      <c r="BH378" s="700"/>
      <c r="BI378" s="700"/>
      <c r="BJ378" s="700"/>
      <c r="BK378" s="700"/>
      <c r="BL378" s="700"/>
      <c r="BM378" s="700"/>
      <c r="BN378" s="700"/>
      <c r="BO378" s="700"/>
      <c r="BP378" s="700"/>
      <c r="BQ378" s="700"/>
      <c r="BR378" s="700"/>
      <c r="BS378" s="700"/>
      <c r="BT378" s="700"/>
      <c r="BU378" s="700"/>
      <c r="BV378" s="700"/>
      <c r="BW378" s="700"/>
      <c r="BX378" s="700"/>
      <c r="BY378" s="700"/>
      <c r="BZ378" s="700"/>
      <c r="CA378" s="700"/>
      <c r="CB378" s="700"/>
      <c r="CC378" s="700"/>
      <c r="CD378" s="700"/>
      <c r="CE378" s="700"/>
      <c r="CF378" s="700"/>
      <c r="CG378" s="700"/>
    </row>
    <row r="379" spans="1:85" s="665" customFormat="1" ht="40.35" hidden="1" customHeight="1" outlineLevel="1" collapsed="1">
      <c r="A379" s="644">
        <v>44214</v>
      </c>
      <c r="B379" s="1476">
        <v>3</v>
      </c>
      <c r="C379" s="648">
        <v>103</v>
      </c>
      <c r="D379" s="650">
        <v>173.0341</v>
      </c>
      <c r="E379" s="651">
        <v>338.42</v>
      </c>
      <c r="F379" s="648">
        <v>125.90150000000001</v>
      </c>
      <c r="G379" s="649">
        <v>3292</v>
      </c>
      <c r="H379" s="648">
        <v>143.4239</v>
      </c>
      <c r="I379" s="649">
        <v>1067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126.55860000000001</v>
      </c>
      <c r="P379" s="652">
        <v>957</v>
      </c>
      <c r="Q379" s="650">
        <v>153.27000000000001</v>
      </c>
      <c r="R379" s="1477" t="s">
        <v>228</v>
      </c>
      <c r="S379" s="650">
        <v>116.35000000000001</v>
      </c>
      <c r="T379" s="650">
        <v>124.25</v>
      </c>
      <c r="U379" s="650">
        <v>121.57000000000001</v>
      </c>
      <c r="V379" s="650">
        <v>119.17</v>
      </c>
      <c r="W379" s="650">
        <v>125.80900000000001</v>
      </c>
      <c r="X379" s="652">
        <v>45091.37</v>
      </c>
      <c r="Y379" s="650">
        <v>227.87</v>
      </c>
      <c r="Z379" s="650">
        <v>115.4</v>
      </c>
      <c r="AA379" s="650">
        <v>136.07</v>
      </c>
      <c r="AB379" s="650">
        <v>113.6388</v>
      </c>
      <c r="AC379" s="653">
        <v>515.41999999999996</v>
      </c>
      <c r="AD379" s="650">
        <v>144</v>
      </c>
      <c r="AE379" s="650">
        <v>115.4008</v>
      </c>
      <c r="AF379" s="650">
        <v>562.46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>
        <v>2002</v>
      </c>
      <c r="AL379" s="646"/>
      <c r="AM379" s="645">
        <v>128.0031819173245</v>
      </c>
      <c r="AN379" s="643">
        <v>-2.6925704799896089E-4</v>
      </c>
      <c r="AP379" s="666"/>
      <c r="AQ379" s="666"/>
      <c r="AS379" s="712"/>
      <c r="AT379" s="700"/>
      <c r="AU379" s="700"/>
      <c r="AV379" s="700"/>
      <c r="AW379" s="711"/>
      <c r="AX379" s="711"/>
      <c r="AY379" s="700"/>
      <c r="AZ379" s="700"/>
      <c r="BA379" s="700"/>
      <c r="BB379" s="700"/>
      <c r="BC379" s="700"/>
      <c r="BD379" s="700"/>
      <c r="BE379" s="700"/>
      <c r="BF379" s="700"/>
      <c r="BG379" s="700"/>
      <c r="BH379" s="700"/>
      <c r="BI379" s="700"/>
      <c r="BJ379" s="700"/>
      <c r="BK379" s="700"/>
      <c r="BL379" s="700"/>
      <c r="BM379" s="700"/>
      <c r="BN379" s="700"/>
      <c r="BO379" s="700"/>
      <c r="BP379" s="700"/>
      <c r="BQ379" s="700"/>
      <c r="BR379" s="700"/>
      <c r="BS379" s="700"/>
      <c r="BT379" s="700"/>
      <c r="BU379" s="700"/>
      <c r="BV379" s="700"/>
      <c r="BW379" s="700"/>
      <c r="BX379" s="700"/>
      <c r="BY379" s="700"/>
      <c r="BZ379" s="700"/>
      <c r="CA379" s="700"/>
      <c r="CB379" s="700"/>
      <c r="CC379" s="700"/>
      <c r="CD379" s="700"/>
      <c r="CE379" s="700"/>
      <c r="CF379" s="700"/>
      <c r="CG379" s="700"/>
    </row>
    <row r="380" spans="1:85" s="665" customFormat="1" ht="40.35" hidden="1" customHeight="1" outlineLevel="1" collapsed="1">
      <c r="A380" s="644">
        <v>44221</v>
      </c>
      <c r="B380" s="1476">
        <v>4</v>
      </c>
      <c r="C380" s="648">
        <v>102.83</v>
      </c>
      <c r="D380" s="650">
        <v>174.34300000000002</v>
      </c>
      <c r="E380" s="651">
        <v>340.98</v>
      </c>
      <c r="F380" s="648">
        <v>125.7377</v>
      </c>
      <c r="G380" s="649">
        <v>3278</v>
      </c>
      <c r="H380" s="648">
        <v>143.31120000000001</v>
      </c>
      <c r="I380" s="649">
        <v>1066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127.30690000000001</v>
      </c>
      <c r="P380" s="652">
        <v>963</v>
      </c>
      <c r="Q380" s="650">
        <v>151.68</v>
      </c>
      <c r="R380" s="1477" t="s">
        <v>228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>
        <v>44756.58</v>
      </c>
      <c r="Y380" s="650">
        <v>224.04</v>
      </c>
      <c r="Z380" s="650">
        <v>115.38</v>
      </c>
      <c r="AA380" s="650">
        <v>135.76</v>
      </c>
      <c r="AB380" s="650">
        <v>114.31830000000001</v>
      </c>
      <c r="AC380" s="653">
        <v>519.1</v>
      </c>
      <c r="AD380" s="650">
        <v>144</v>
      </c>
      <c r="AE380" s="650">
        <v>111.2628</v>
      </c>
      <c r="AF380" s="650">
        <v>542.4</v>
      </c>
      <c r="AG380" s="650">
        <v>140.33000000000001</v>
      </c>
      <c r="AH380" s="650">
        <v>119.43</v>
      </c>
      <c r="AI380" s="650">
        <v>159.17000000000002</v>
      </c>
      <c r="AJ380" s="650">
        <v>197.56190000000001</v>
      </c>
      <c r="AK380" s="649">
        <v>1995</v>
      </c>
      <c r="AL380" s="646"/>
      <c r="AM380" s="645">
        <v>127.8951649563772</v>
      </c>
      <c r="AN380" s="643">
        <v>-8.4386153007554032E-4</v>
      </c>
      <c r="AP380" s="666"/>
      <c r="AQ380" s="666"/>
      <c r="AS380" s="712"/>
      <c r="AT380" s="700"/>
      <c r="AU380" s="700"/>
      <c r="AV380" s="700"/>
      <c r="AW380" s="711"/>
      <c r="AX380" s="711"/>
      <c r="AY380" s="700"/>
      <c r="AZ380" s="700"/>
      <c r="BA380" s="700"/>
      <c r="BB380" s="700"/>
      <c r="BC380" s="700"/>
      <c r="BD380" s="700"/>
      <c r="BE380" s="700"/>
      <c r="BF380" s="700"/>
      <c r="BG380" s="700"/>
      <c r="BH380" s="700"/>
      <c r="BI380" s="700"/>
      <c r="BJ380" s="700"/>
      <c r="BK380" s="700"/>
      <c r="BL380" s="700"/>
      <c r="BM380" s="700"/>
      <c r="BN380" s="700"/>
      <c r="BO380" s="700"/>
      <c r="BP380" s="700"/>
      <c r="BQ380" s="700"/>
      <c r="BR380" s="700"/>
      <c r="BS380" s="700"/>
      <c r="BT380" s="700"/>
      <c r="BU380" s="700"/>
      <c r="BV380" s="700"/>
      <c r="BW380" s="700"/>
      <c r="BX380" s="700"/>
      <c r="BY380" s="700"/>
      <c r="BZ380" s="700"/>
      <c r="CA380" s="700"/>
      <c r="CB380" s="700"/>
      <c r="CC380" s="700"/>
      <c r="CD380" s="700"/>
      <c r="CE380" s="700"/>
      <c r="CF380" s="700"/>
      <c r="CG380" s="700"/>
    </row>
    <row r="381" spans="1:85" s="665" customFormat="1" ht="40.35" hidden="1" customHeight="1" outlineLevel="1" collapsed="1">
      <c r="A381" s="644">
        <v>44228</v>
      </c>
      <c r="B381" s="1476">
        <v>5</v>
      </c>
      <c r="C381" s="648">
        <v>104.68</v>
      </c>
      <c r="D381" s="650">
        <v>174.4248</v>
      </c>
      <c r="E381" s="651">
        <v>341.14</v>
      </c>
      <c r="F381" s="648">
        <v>125.50250000000001</v>
      </c>
      <c r="G381" s="649">
        <v>3251</v>
      </c>
      <c r="H381" s="648">
        <v>143.74299999999999</v>
      </c>
      <c r="I381" s="649">
        <v>1069</v>
      </c>
      <c r="J381" s="648">
        <v>123.91</v>
      </c>
      <c r="K381" s="648">
        <v>138.1</v>
      </c>
      <c r="L381" s="647">
        <v>147.09</v>
      </c>
      <c r="M381" s="648">
        <v>134.89000000000001</v>
      </c>
      <c r="N381" s="648">
        <v>133</v>
      </c>
      <c r="O381" s="650">
        <v>126.43270000000001</v>
      </c>
      <c r="P381" s="652">
        <v>957</v>
      </c>
      <c r="Q381" s="650">
        <v>151.59</v>
      </c>
      <c r="R381" s="1477" t="s">
        <v>228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>
        <v>44431.05</v>
      </c>
      <c r="Y381" s="650">
        <v>219.12</v>
      </c>
      <c r="Z381" s="650">
        <v>115.46000000000001</v>
      </c>
      <c r="AA381" s="650">
        <v>135.74</v>
      </c>
      <c r="AB381" s="650">
        <v>117.69</v>
      </c>
      <c r="AC381" s="653">
        <v>530.01</v>
      </c>
      <c r="AD381" s="650">
        <v>144</v>
      </c>
      <c r="AE381" s="650">
        <v>113.9392</v>
      </c>
      <c r="AF381" s="650">
        <v>555.39</v>
      </c>
      <c r="AG381" s="650">
        <v>139.39000000000001</v>
      </c>
      <c r="AH381" s="650">
        <v>118.12</v>
      </c>
      <c r="AI381" s="650">
        <v>158.55000000000001</v>
      </c>
      <c r="AJ381" s="650">
        <v>198.52080000000001</v>
      </c>
      <c r="AK381" s="649">
        <v>2012</v>
      </c>
      <c r="AL381" s="646"/>
      <c r="AM381" s="645">
        <v>128.42514867054425</v>
      </c>
      <c r="AN381" s="643">
        <v>4.1438917127776254E-3</v>
      </c>
      <c r="AP381" s="666"/>
      <c r="AQ381" s="666"/>
      <c r="AS381" s="712"/>
      <c r="AT381" s="700"/>
      <c r="AU381" s="700"/>
      <c r="AV381" s="700"/>
      <c r="AW381" s="711"/>
      <c r="AX381" s="711"/>
      <c r="AY381" s="700"/>
      <c r="AZ381" s="700"/>
      <c r="BA381" s="700"/>
      <c r="BB381" s="700"/>
      <c r="BC381" s="700"/>
      <c r="BD381" s="700"/>
      <c r="BE381" s="700"/>
      <c r="BF381" s="700"/>
      <c r="BG381" s="700"/>
      <c r="BH381" s="700"/>
      <c r="BI381" s="700"/>
      <c r="BJ381" s="700"/>
      <c r="BK381" s="700"/>
      <c r="BL381" s="700"/>
      <c r="BM381" s="700"/>
      <c r="BN381" s="700"/>
      <c r="BO381" s="700"/>
      <c r="BP381" s="700"/>
      <c r="BQ381" s="700"/>
      <c r="BR381" s="700"/>
      <c r="BS381" s="700"/>
      <c r="BT381" s="700"/>
      <c r="BU381" s="700"/>
      <c r="BV381" s="700"/>
      <c r="BW381" s="700"/>
      <c r="BX381" s="700"/>
      <c r="BY381" s="700"/>
      <c r="BZ381" s="700"/>
      <c r="CA381" s="700"/>
      <c r="CB381" s="700"/>
      <c r="CC381" s="700"/>
      <c r="CD381" s="700"/>
      <c r="CE381" s="700"/>
      <c r="CF381" s="700"/>
      <c r="CG381" s="700"/>
    </row>
    <row r="382" spans="1:85" s="665" customFormat="1" ht="40.35" hidden="1" customHeight="1" outlineLevel="1" collapsed="1">
      <c r="A382" s="644">
        <v>44235</v>
      </c>
      <c r="B382" s="1476">
        <v>6</v>
      </c>
      <c r="C382" s="648">
        <v>106.21000000000001</v>
      </c>
      <c r="D382" s="650">
        <v>174.2816</v>
      </c>
      <c r="E382" s="651">
        <v>340.86</v>
      </c>
      <c r="F382" s="648">
        <v>123.89960000000001</v>
      </c>
      <c r="G382" s="649">
        <v>3193</v>
      </c>
      <c r="H382" s="648">
        <v>143.3426</v>
      </c>
      <c r="I382" s="649">
        <v>1066</v>
      </c>
      <c r="J382" s="648">
        <v>124.24000000000001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>
        <v>957</v>
      </c>
      <c r="Q382" s="650">
        <v>151.54</v>
      </c>
      <c r="R382" s="1477" t="s">
        <v>228</v>
      </c>
      <c r="S382" s="650">
        <v>178.14000000000001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>
        <v>44480.43</v>
      </c>
      <c r="Y382" s="650">
        <v>218.15</v>
      </c>
      <c r="Z382" s="650">
        <v>115.52</v>
      </c>
      <c r="AA382" s="650">
        <v>135.37</v>
      </c>
      <c r="AB382" s="650">
        <v>121.527</v>
      </c>
      <c r="AC382" s="653">
        <v>545.83000000000004</v>
      </c>
      <c r="AD382" s="650">
        <v>147</v>
      </c>
      <c r="AE382" s="650">
        <v>114.43310000000001</v>
      </c>
      <c r="AF382" s="650">
        <v>557.84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>
        <v>2006</v>
      </c>
      <c r="AL382" s="646"/>
      <c r="AM382" s="645">
        <v>129.44885446614043</v>
      </c>
      <c r="AN382" s="643">
        <v>7.9712253105685971E-3</v>
      </c>
      <c r="AP382" s="666"/>
      <c r="AQ382" s="666"/>
      <c r="AS382" s="712"/>
      <c r="AT382" s="700"/>
      <c r="AU382" s="700"/>
      <c r="AV382" s="700"/>
      <c r="AW382" s="711"/>
      <c r="AX382" s="711"/>
      <c r="AY382" s="700"/>
      <c r="AZ382" s="700"/>
      <c r="BA382" s="700"/>
      <c r="BB382" s="700"/>
      <c r="BC382" s="700"/>
      <c r="BD382" s="700"/>
      <c r="BE382" s="700"/>
      <c r="BF382" s="700"/>
      <c r="BG382" s="700"/>
      <c r="BH382" s="700"/>
      <c r="BI382" s="700"/>
      <c r="BJ382" s="700"/>
      <c r="BK382" s="700"/>
      <c r="BL382" s="700"/>
      <c r="BM382" s="700"/>
      <c r="BN382" s="700"/>
      <c r="BO382" s="700"/>
      <c r="BP382" s="700"/>
      <c r="BQ382" s="700"/>
      <c r="BR382" s="700"/>
      <c r="BS382" s="700"/>
      <c r="BT382" s="700"/>
      <c r="BU382" s="700"/>
      <c r="BV382" s="700"/>
      <c r="BW382" s="700"/>
      <c r="BX382" s="700"/>
      <c r="BY382" s="700"/>
      <c r="BZ382" s="700"/>
      <c r="CA382" s="700"/>
      <c r="CB382" s="700"/>
      <c r="CC382" s="700"/>
      <c r="CD382" s="700"/>
      <c r="CE382" s="700"/>
      <c r="CF382" s="700"/>
      <c r="CG382" s="700"/>
    </row>
    <row r="383" spans="1:85" s="665" customFormat="1" ht="40.35" hidden="1" customHeight="1" outlineLevel="1" collapsed="1">
      <c r="A383" s="644">
        <v>44242</v>
      </c>
      <c r="B383" s="1476">
        <v>7</v>
      </c>
      <c r="C383" s="648">
        <v>109.06</v>
      </c>
      <c r="D383" s="650">
        <v>174.34300000000002</v>
      </c>
      <c r="E383" s="651">
        <v>340.98</v>
      </c>
      <c r="F383" s="648">
        <v>123.3883</v>
      </c>
      <c r="G383" s="649">
        <v>3184</v>
      </c>
      <c r="H383" s="648">
        <v>143.07670000000002</v>
      </c>
      <c r="I383" s="649">
        <v>1064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123.58070000000001</v>
      </c>
      <c r="P383" s="652">
        <v>936</v>
      </c>
      <c r="Q383" s="650">
        <v>151.80000000000001</v>
      </c>
      <c r="R383" s="1477" t="s">
        <v>228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>
        <v>44664.65</v>
      </c>
      <c r="Y383" s="650">
        <v>212.94</v>
      </c>
      <c r="Z383" s="650">
        <v>116.48</v>
      </c>
      <c r="AA383" s="650">
        <v>138.82</v>
      </c>
      <c r="AB383" s="650">
        <v>126.4282</v>
      </c>
      <c r="AC383" s="653">
        <v>567.78</v>
      </c>
      <c r="AD383" s="650">
        <v>150</v>
      </c>
      <c r="AE383" s="650">
        <v>114.86510000000001</v>
      </c>
      <c r="AF383" s="650">
        <v>560.01</v>
      </c>
      <c r="AG383" s="650">
        <v>143.63</v>
      </c>
      <c r="AH383" s="650">
        <v>119.21000000000001</v>
      </c>
      <c r="AI383" s="650">
        <v>158.93</v>
      </c>
      <c r="AJ383" s="650">
        <v>199.22650000000002</v>
      </c>
      <c r="AK383" s="649">
        <v>2001</v>
      </c>
      <c r="AL383" s="646"/>
      <c r="AM383" s="645">
        <v>131.06190302243456</v>
      </c>
      <c r="AN383" s="643">
        <v>1.2460894790815358E-2</v>
      </c>
      <c r="AP383" s="666"/>
      <c r="AQ383" s="666"/>
      <c r="AS383" s="712"/>
      <c r="AT383" s="700"/>
      <c r="AU383" s="700"/>
      <c r="AV383" s="700"/>
      <c r="AW383" s="711"/>
      <c r="AX383" s="711"/>
      <c r="AY383" s="700"/>
      <c r="AZ383" s="700"/>
      <c r="BA383" s="700"/>
      <c r="BB383" s="700"/>
      <c r="BC383" s="700"/>
      <c r="BD383" s="700"/>
      <c r="BE383" s="700"/>
      <c r="BF383" s="700"/>
      <c r="BG383" s="700"/>
      <c r="BH383" s="700"/>
      <c r="BI383" s="700"/>
      <c r="BJ383" s="700"/>
      <c r="BK383" s="700"/>
      <c r="BL383" s="700"/>
      <c r="BM383" s="700"/>
      <c r="BN383" s="700"/>
      <c r="BO383" s="700"/>
      <c r="BP383" s="700"/>
      <c r="BQ383" s="700"/>
      <c r="BR383" s="700"/>
      <c r="BS383" s="700"/>
      <c r="BT383" s="700"/>
      <c r="BU383" s="700"/>
      <c r="BV383" s="700"/>
      <c r="BW383" s="700"/>
      <c r="BX383" s="700"/>
      <c r="BY383" s="700"/>
      <c r="BZ383" s="700"/>
      <c r="CA383" s="700"/>
      <c r="CB383" s="700"/>
      <c r="CC383" s="700"/>
      <c r="CD383" s="700"/>
      <c r="CE383" s="700"/>
      <c r="CF383" s="700"/>
      <c r="CG383" s="700"/>
    </row>
    <row r="384" spans="1:85" s="665" customFormat="1" ht="40.35" hidden="1" customHeight="1" outlineLevel="1" collapsed="1">
      <c r="A384" s="644">
        <v>44249</v>
      </c>
      <c r="B384" s="1476">
        <v>8</v>
      </c>
      <c r="C384" s="648">
        <v>112.48</v>
      </c>
      <c r="D384" s="650">
        <v>174.75200000000001</v>
      </c>
      <c r="E384" s="651">
        <v>341.78000000000003</v>
      </c>
      <c r="F384" s="648">
        <v>122.1053</v>
      </c>
      <c r="G384" s="649">
        <v>3178</v>
      </c>
      <c r="H384" s="648">
        <v>143.21450000000002</v>
      </c>
      <c r="I384" s="649">
        <v>1065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>
        <v>945</v>
      </c>
      <c r="Q384" s="650">
        <v>151.26</v>
      </c>
      <c r="R384" s="1477" t="s">
        <v>228</v>
      </c>
      <c r="S384" s="650">
        <v>146.44</v>
      </c>
      <c r="T384" s="650">
        <v>129.19999999999999</v>
      </c>
      <c r="U384" s="650">
        <v>123.32000000000001</v>
      </c>
      <c r="V384" s="650">
        <v>124.33</v>
      </c>
      <c r="W384" s="650">
        <v>125.92800000000001</v>
      </c>
      <c r="X384" s="652">
        <v>45325.279999999999</v>
      </c>
      <c r="Y384" s="650">
        <v>215.41</v>
      </c>
      <c r="Z384" s="650">
        <v>120.29</v>
      </c>
      <c r="AA384" s="650">
        <v>143.13</v>
      </c>
      <c r="AB384" s="650">
        <v>136.25990000000002</v>
      </c>
      <c r="AC384" s="653">
        <v>614.24</v>
      </c>
      <c r="AD384" s="650">
        <v>155</v>
      </c>
      <c r="AE384" s="650">
        <v>116.89060000000001</v>
      </c>
      <c r="AF384" s="650">
        <v>569.88</v>
      </c>
      <c r="AG384" s="650">
        <v>145.29</v>
      </c>
      <c r="AH384" s="650">
        <v>124.24000000000001</v>
      </c>
      <c r="AI384" s="650">
        <v>159.6</v>
      </c>
      <c r="AJ384" s="650">
        <v>197.4837</v>
      </c>
      <c r="AK384" s="649">
        <v>1991</v>
      </c>
      <c r="AL384" s="646"/>
      <c r="AM384" s="645">
        <v>135.6704298192771</v>
      </c>
      <c r="AN384" s="643">
        <v>3.5162977879648727E-2</v>
      </c>
      <c r="AP384" s="666"/>
      <c r="AQ384" s="666"/>
      <c r="AS384" s="712"/>
      <c r="AT384" s="700"/>
      <c r="AU384" s="700"/>
      <c r="AV384" s="700"/>
      <c r="AW384" s="711"/>
      <c r="AX384" s="711"/>
      <c r="AY384" s="700"/>
      <c r="AZ384" s="700"/>
      <c r="BA384" s="700"/>
      <c r="BB384" s="700"/>
      <c r="BC384" s="700"/>
      <c r="BD384" s="700"/>
      <c r="BE384" s="700"/>
      <c r="BF384" s="700"/>
      <c r="BG384" s="700"/>
      <c r="BH384" s="700"/>
      <c r="BI384" s="700"/>
      <c r="BJ384" s="700"/>
      <c r="BK384" s="700"/>
      <c r="BL384" s="700"/>
      <c r="BM384" s="700"/>
      <c r="BN384" s="700"/>
      <c r="BO384" s="700"/>
      <c r="BP384" s="700"/>
      <c r="BQ384" s="700"/>
      <c r="BR384" s="700"/>
      <c r="BS384" s="700"/>
      <c r="BT384" s="700"/>
      <c r="BU384" s="700"/>
      <c r="BV384" s="700"/>
      <c r="BW384" s="700"/>
      <c r="BX384" s="700"/>
      <c r="BY384" s="700"/>
      <c r="BZ384" s="700"/>
      <c r="CA384" s="700"/>
      <c r="CB384" s="700"/>
      <c r="CC384" s="700"/>
      <c r="CD384" s="700"/>
      <c r="CE384" s="700"/>
      <c r="CF384" s="700"/>
      <c r="CG384" s="700"/>
    </row>
    <row r="385" spans="1:85" s="665" customFormat="1" ht="40.35" hidden="1" customHeight="1" outlineLevel="1" collapsed="1">
      <c r="A385" s="644">
        <v>44256</v>
      </c>
      <c r="B385" s="1476">
        <v>9</v>
      </c>
      <c r="C385" s="648">
        <v>123.86</v>
      </c>
      <c r="D385" s="650">
        <v>174.95650000000001</v>
      </c>
      <c r="E385" s="651">
        <v>342.18</v>
      </c>
      <c r="F385" s="648">
        <v>124.82550000000001</v>
      </c>
      <c r="G385" s="649">
        <v>3270</v>
      </c>
      <c r="H385" s="648">
        <v>143.4881</v>
      </c>
      <c r="I385" s="649">
        <v>1067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>
        <v>998</v>
      </c>
      <c r="Q385" s="650">
        <v>151.37</v>
      </c>
      <c r="R385" s="1477" t="s">
        <v>228</v>
      </c>
      <c r="S385" s="650">
        <v>153.47999999999999</v>
      </c>
      <c r="T385" s="650">
        <v>142.45000000000002</v>
      </c>
      <c r="U385" s="650">
        <v>137.33000000000001</v>
      </c>
      <c r="V385" s="650">
        <v>131.27000000000001</v>
      </c>
      <c r="W385" s="650">
        <v>133.78710000000001</v>
      </c>
      <c r="X385" s="652">
        <v>48714.74</v>
      </c>
      <c r="Y385" s="650">
        <v>219</v>
      </c>
      <c r="Z385" s="650">
        <v>126.74000000000001</v>
      </c>
      <c r="AA385" s="650">
        <v>151.84</v>
      </c>
      <c r="AB385" s="650">
        <v>144.85750000000002</v>
      </c>
      <c r="AC385" s="653">
        <v>658.34</v>
      </c>
      <c r="AD385" s="650">
        <v>163</v>
      </c>
      <c r="AE385" s="650">
        <v>124.52510000000001</v>
      </c>
      <c r="AF385" s="650">
        <v>607.46</v>
      </c>
      <c r="AG385" s="650">
        <v>154.51</v>
      </c>
      <c r="AH385" s="650">
        <v>131.09</v>
      </c>
      <c r="AI385" s="650">
        <v>158.41</v>
      </c>
      <c r="AJ385" s="650">
        <v>197.44320000000002</v>
      </c>
      <c r="AK385" s="649">
        <v>2006</v>
      </c>
      <c r="AL385" s="646"/>
      <c r="AM385" s="645">
        <v>142.13310180722894</v>
      </c>
      <c r="AN385" s="643">
        <v>4.7635081546955949E-2</v>
      </c>
      <c r="AP385" s="666"/>
      <c r="AQ385" s="666"/>
      <c r="AS385" s="712"/>
      <c r="AT385" s="700"/>
      <c r="AU385" s="700"/>
      <c r="AV385" s="700"/>
      <c r="AW385" s="711"/>
      <c r="AX385" s="711"/>
      <c r="AY385" s="700"/>
      <c r="AZ385" s="700"/>
      <c r="BA385" s="700"/>
      <c r="BB385" s="700"/>
      <c r="BC385" s="700"/>
      <c r="BD385" s="700"/>
      <c r="BE385" s="700"/>
      <c r="BF385" s="700"/>
      <c r="BG385" s="700"/>
      <c r="BH385" s="700"/>
      <c r="BI385" s="700"/>
      <c r="BJ385" s="700"/>
      <c r="BK385" s="700"/>
      <c r="BL385" s="700"/>
      <c r="BM385" s="700"/>
      <c r="BN385" s="700"/>
      <c r="BO385" s="700"/>
      <c r="BP385" s="700"/>
      <c r="BQ385" s="700"/>
      <c r="BR385" s="700"/>
      <c r="BS385" s="700"/>
      <c r="BT385" s="700"/>
      <c r="BU385" s="700"/>
      <c r="BV385" s="700"/>
      <c r="BW385" s="700"/>
      <c r="BX385" s="700"/>
      <c r="BY385" s="700"/>
      <c r="BZ385" s="700"/>
      <c r="CA385" s="700"/>
      <c r="CB385" s="700"/>
      <c r="CC385" s="700"/>
      <c r="CD385" s="700"/>
      <c r="CE385" s="700"/>
      <c r="CF385" s="700"/>
      <c r="CG385" s="700"/>
    </row>
    <row r="386" spans="1:85" s="665" customFormat="1" ht="40.35" hidden="1" customHeight="1" outlineLevel="1" collapsed="1">
      <c r="A386" s="644">
        <v>44263</v>
      </c>
      <c r="B386" s="1476">
        <v>10</v>
      </c>
      <c r="C386" s="648">
        <v>131.69999999999999</v>
      </c>
      <c r="D386" s="650">
        <v>175.09970000000001</v>
      </c>
      <c r="E386" s="651">
        <v>342.46</v>
      </c>
      <c r="F386" s="648">
        <v>130.71080000000001</v>
      </c>
      <c r="G386" s="649">
        <v>3430</v>
      </c>
      <c r="H386" s="648">
        <v>148.05350000000001</v>
      </c>
      <c r="I386" s="649">
        <v>1101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140.41320000000002</v>
      </c>
      <c r="P386" s="652">
        <v>1065</v>
      </c>
      <c r="Q386" s="650">
        <v>155.30000000000001</v>
      </c>
      <c r="R386" s="1477" t="s">
        <v>228</v>
      </c>
      <c r="S386" s="650">
        <v>152.41</v>
      </c>
      <c r="T386" s="650">
        <v>157.79</v>
      </c>
      <c r="U386" s="650">
        <v>147.95000000000002</v>
      </c>
      <c r="V386" s="650">
        <v>144.75</v>
      </c>
      <c r="W386" s="650">
        <v>143.97030000000001</v>
      </c>
      <c r="X386" s="652">
        <v>52776</v>
      </c>
      <c r="Y386" s="650">
        <v>210.86</v>
      </c>
      <c r="Z386" s="650">
        <v>137.41</v>
      </c>
      <c r="AA386" s="650">
        <v>160.4</v>
      </c>
      <c r="AB386" s="650">
        <v>150.59950000000001</v>
      </c>
      <c r="AC386" s="653">
        <v>690.26</v>
      </c>
      <c r="AD386" s="650">
        <v>171</v>
      </c>
      <c r="AE386" s="650">
        <v>135.94460000000001</v>
      </c>
      <c r="AF386" s="650">
        <v>664.07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>
        <v>1999</v>
      </c>
      <c r="AL386" s="646"/>
      <c r="AM386" s="645">
        <v>149.86153095139179</v>
      </c>
      <c r="AN386" s="643">
        <v>5.4374590056049721E-2</v>
      </c>
      <c r="AP386" s="666"/>
      <c r="AQ386" s="666"/>
      <c r="AS386" s="712"/>
      <c r="AT386" s="700"/>
      <c r="AU386" s="700"/>
      <c r="AV386" s="700"/>
      <c r="AW386" s="711"/>
      <c r="AX386" s="711"/>
      <c r="AY386" s="700"/>
      <c r="AZ386" s="700"/>
      <c r="BA386" s="700"/>
      <c r="BB386" s="700"/>
      <c r="BC386" s="700"/>
      <c r="BD386" s="700"/>
      <c r="BE386" s="700"/>
      <c r="BF386" s="700"/>
      <c r="BG386" s="700"/>
      <c r="BH386" s="700"/>
      <c r="BI386" s="700"/>
      <c r="BJ386" s="700"/>
      <c r="BK386" s="700"/>
      <c r="BL386" s="700"/>
      <c r="BM386" s="700"/>
      <c r="BN386" s="700"/>
      <c r="BO386" s="700"/>
      <c r="BP386" s="700"/>
      <c r="BQ386" s="700"/>
      <c r="BR386" s="700"/>
      <c r="BS386" s="700"/>
      <c r="BT386" s="700"/>
      <c r="BU386" s="700"/>
      <c r="BV386" s="700"/>
      <c r="BW386" s="700"/>
      <c r="BX386" s="700"/>
      <c r="BY386" s="700"/>
      <c r="BZ386" s="700"/>
      <c r="CA386" s="700"/>
      <c r="CB386" s="700"/>
      <c r="CC386" s="700"/>
      <c r="CD386" s="700"/>
      <c r="CE386" s="700"/>
      <c r="CF386" s="700"/>
      <c r="CG386" s="700"/>
    </row>
    <row r="387" spans="1:85" s="665" customFormat="1" ht="40.35" hidden="1" customHeight="1" outlineLevel="1" collapsed="1">
      <c r="A387" s="644">
        <v>44270</v>
      </c>
      <c r="B387" s="1476">
        <v>11</v>
      </c>
      <c r="C387" s="648">
        <v>140.11000000000001</v>
      </c>
      <c r="D387" s="650">
        <v>175.12020000000001</v>
      </c>
      <c r="E387" s="651">
        <v>342.5</v>
      </c>
      <c r="F387" s="648">
        <v>137.3066</v>
      </c>
      <c r="G387" s="649">
        <v>3592</v>
      </c>
      <c r="H387" s="648">
        <v>151.9588</v>
      </c>
      <c r="I387" s="649">
        <v>1130</v>
      </c>
      <c r="J387" s="648">
        <v>155.77000000000001</v>
      </c>
      <c r="K387" s="648" t="s">
        <v>212</v>
      </c>
      <c r="L387" s="647">
        <v>173.42000000000002</v>
      </c>
      <c r="M387" s="648">
        <v>164.97</v>
      </c>
      <c r="N387" s="648">
        <v>144</v>
      </c>
      <c r="O387" s="650">
        <v>149.37440000000001</v>
      </c>
      <c r="P387" s="652">
        <v>1132</v>
      </c>
      <c r="Q387" s="650">
        <v>155.29</v>
      </c>
      <c r="R387" s="1477" t="s">
        <v>228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>
        <v>56321.25</v>
      </c>
      <c r="Y387" s="650">
        <v>210.21</v>
      </c>
      <c r="Z387" s="650">
        <v>148.17000000000002</v>
      </c>
      <c r="AA387" s="650">
        <v>167.33</v>
      </c>
      <c r="AB387" s="650">
        <v>154.70400000000001</v>
      </c>
      <c r="AC387" s="653">
        <v>712.75</v>
      </c>
      <c r="AD387" s="650">
        <v>179</v>
      </c>
      <c r="AE387" s="650">
        <v>145.87180000000001</v>
      </c>
      <c r="AF387" s="650">
        <v>712.69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>
        <v>2000</v>
      </c>
      <c r="AL387" s="646"/>
      <c r="AM387" s="645">
        <v>155.34388699626092</v>
      </c>
      <c r="AN387" s="643">
        <v>3.6582810879246752E-2</v>
      </c>
      <c r="AP387" s="666"/>
      <c r="AQ387" s="666"/>
      <c r="AS387" s="712"/>
      <c r="AT387" s="700"/>
      <c r="AU387" s="700"/>
      <c r="AV387" s="700"/>
      <c r="AW387" s="711"/>
      <c r="AX387" s="711"/>
      <c r="AY387" s="700"/>
      <c r="AZ387" s="700"/>
      <c r="BA387" s="700"/>
      <c r="BB387" s="700"/>
      <c r="BC387" s="700"/>
      <c r="BD387" s="700"/>
      <c r="BE387" s="700"/>
      <c r="BF387" s="700"/>
      <c r="BG387" s="700"/>
      <c r="BH387" s="700"/>
      <c r="BI387" s="700"/>
      <c r="BJ387" s="700"/>
      <c r="BK387" s="700"/>
      <c r="BL387" s="700"/>
      <c r="BM387" s="700"/>
      <c r="BN387" s="700"/>
      <c r="BO387" s="700"/>
      <c r="BP387" s="700"/>
      <c r="BQ387" s="700"/>
      <c r="BR387" s="700"/>
      <c r="BS387" s="700"/>
      <c r="BT387" s="700"/>
      <c r="BU387" s="700"/>
      <c r="BV387" s="700"/>
      <c r="BW387" s="700"/>
      <c r="BX387" s="700"/>
      <c r="BY387" s="700"/>
      <c r="BZ387" s="700"/>
      <c r="CA387" s="700"/>
      <c r="CB387" s="700"/>
      <c r="CC387" s="700"/>
      <c r="CD387" s="700"/>
      <c r="CE387" s="700"/>
      <c r="CF387" s="700"/>
      <c r="CG387" s="700"/>
    </row>
    <row r="388" spans="1:85" s="665" customFormat="1" ht="40.35" hidden="1" customHeight="1" outlineLevel="1" collapsed="1">
      <c r="A388" s="644">
        <v>44277</v>
      </c>
      <c r="B388" s="1476">
        <v>12</v>
      </c>
      <c r="C388" s="648">
        <v>140.27000000000001</v>
      </c>
      <c r="D388" s="650">
        <v>175.8973</v>
      </c>
      <c r="E388" s="651">
        <v>344.02</v>
      </c>
      <c r="F388" s="648">
        <v>138.50740000000002</v>
      </c>
      <c r="G388" s="649">
        <v>3621</v>
      </c>
      <c r="H388" s="648">
        <v>153.5754</v>
      </c>
      <c r="I388" s="649">
        <v>1142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>
        <v>1112</v>
      </c>
      <c r="Q388" s="650">
        <v>155.27000000000001</v>
      </c>
      <c r="R388" s="1477" t="s">
        <v>228</v>
      </c>
      <c r="S388" s="650">
        <v>171.74</v>
      </c>
      <c r="T388" s="650">
        <v>168.29</v>
      </c>
      <c r="U388" s="650">
        <v>159.97999999999999</v>
      </c>
      <c r="V388" s="650">
        <v>152.17000000000002</v>
      </c>
      <c r="W388" s="650">
        <v>154.83880000000002</v>
      </c>
      <c r="X388" s="652">
        <v>56587.39</v>
      </c>
      <c r="Y388" s="650">
        <v>208.43</v>
      </c>
      <c r="Z388" s="650">
        <v>148.4</v>
      </c>
      <c r="AA388" s="650">
        <v>166.9</v>
      </c>
      <c r="AB388" s="650">
        <v>151.9435</v>
      </c>
      <c r="AC388" s="653">
        <v>703.44</v>
      </c>
      <c r="AD388" s="650">
        <v>187</v>
      </c>
      <c r="AE388" s="650">
        <v>148.92359999999999</v>
      </c>
      <c r="AF388" s="650">
        <v>727.83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>
        <v>1998</v>
      </c>
      <c r="AL388" s="646"/>
      <c r="AM388" s="645">
        <v>155.98767802243452</v>
      </c>
      <c r="AN388" s="643">
        <v>4.1442958498205673E-3</v>
      </c>
      <c r="AP388" s="666"/>
      <c r="AQ388" s="666"/>
      <c r="AS388" s="712"/>
      <c r="AT388" s="700"/>
      <c r="AU388" s="700"/>
      <c r="AV388" s="700"/>
      <c r="AW388" s="711"/>
      <c r="AX388" s="711"/>
      <c r="AY388" s="700"/>
      <c r="AZ388" s="700"/>
      <c r="BA388" s="700"/>
      <c r="BB388" s="700"/>
      <c r="BC388" s="700"/>
      <c r="BD388" s="700"/>
      <c r="BE388" s="700"/>
      <c r="BF388" s="700"/>
      <c r="BG388" s="700"/>
      <c r="BH388" s="700"/>
      <c r="BI388" s="700"/>
      <c r="BJ388" s="700"/>
      <c r="BK388" s="700"/>
      <c r="BL388" s="700"/>
      <c r="BM388" s="700"/>
      <c r="BN388" s="700"/>
      <c r="BO388" s="700"/>
      <c r="BP388" s="700"/>
      <c r="BQ388" s="700"/>
      <c r="BR388" s="700"/>
      <c r="BS388" s="700"/>
      <c r="BT388" s="700"/>
      <c r="BU388" s="700"/>
      <c r="BV388" s="700"/>
      <c r="BW388" s="700"/>
      <c r="BX388" s="700"/>
      <c r="BY388" s="700"/>
      <c r="BZ388" s="700"/>
      <c r="CA388" s="700"/>
      <c r="CB388" s="700"/>
      <c r="CC388" s="700"/>
      <c r="CD388" s="700"/>
      <c r="CE388" s="700"/>
      <c r="CF388" s="700"/>
      <c r="CG388" s="700"/>
    </row>
    <row r="389" spans="1:85" s="665" customFormat="1" ht="40.35" hidden="1" customHeight="1" outlineLevel="1" collapsed="1">
      <c r="A389" s="644">
        <v>44284</v>
      </c>
      <c r="B389" s="1476">
        <v>13</v>
      </c>
      <c r="C389" s="648">
        <v>140.45000000000002</v>
      </c>
      <c r="D389" s="650">
        <v>176.32680000000002</v>
      </c>
      <c r="E389" s="651">
        <v>344.86</v>
      </c>
      <c r="F389" s="648">
        <v>139.40219999999999</v>
      </c>
      <c r="G389" s="649">
        <v>3638</v>
      </c>
      <c r="H389" s="648">
        <v>155.30160000000001</v>
      </c>
      <c r="I389" s="649">
        <v>1155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>
        <v>1116</v>
      </c>
      <c r="Q389" s="650">
        <v>159.12</v>
      </c>
      <c r="R389" s="1477" t="s">
        <v>228</v>
      </c>
      <c r="S389" s="650">
        <v>171.22</v>
      </c>
      <c r="T389" s="650">
        <v>168.11</v>
      </c>
      <c r="U389" s="650">
        <v>158.64000000000001</v>
      </c>
      <c r="V389" s="650">
        <v>152.4</v>
      </c>
      <c r="W389" s="650">
        <v>154.94030000000001</v>
      </c>
      <c r="X389" s="652">
        <v>56176.72</v>
      </c>
      <c r="Y389" s="650">
        <v>203.51</v>
      </c>
      <c r="Z389" s="650">
        <v>148.32</v>
      </c>
      <c r="AA389" s="650">
        <v>168.1</v>
      </c>
      <c r="AB389" s="650">
        <v>149.93020000000001</v>
      </c>
      <c r="AC389" s="653">
        <v>694.62</v>
      </c>
      <c r="AD389" s="650">
        <v>193</v>
      </c>
      <c r="AE389" s="650">
        <v>148.57480000000001</v>
      </c>
      <c r="AF389" s="650">
        <v>729.29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>
        <v>1997</v>
      </c>
      <c r="AL389" s="646"/>
      <c r="AM389" s="645">
        <v>156.6044115392605</v>
      </c>
      <c r="AN389" s="643">
        <v>3.9537322732456914E-3</v>
      </c>
      <c r="AP389" s="666"/>
      <c r="AQ389" s="666"/>
      <c r="AS389" s="712"/>
      <c r="AT389" s="700"/>
      <c r="AU389" s="700"/>
      <c r="AV389" s="700"/>
      <c r="AW389" s="711"/>
      <c r="AX389" s="711"/>
      <c r="AY389" s="700"/>
      <c r="AZ389" s="700"/>
      <c r="BA389" s="700"/>
      <c r="BB389" s="700"/>
      <c r="BC389" s="700"/>
      <c r="BD389" s="700"/>
      <c r="BE389" s="700"/>
      <c r="BF389" s="700"/>
      <c r="BG389" s="700"/>
      <c r="BH389" s="700"/>
      <c r="BI389" s="700"/>
      <c r="BJ389" s="700"/>
      <c r="BK389" s="700"/>
      <c r="BL389" s="700"/>
      <c r="BM389" s="700"/>
      <c r="BN389" s="700"/>
      <c r="BO389" s="700"/>
      <c r="BP389" s="700"/>
      <c r="BQ389" s="700"/>
      <c r="BR389" s="700"/>
      <c r="BS389" s="700"/>
      <c r="BT389" s="700"/>
      <c r="BU389" s="700"/>
      <c r="BV389" s="700"/>
      <c r="BW389" s="700"/>
      <c r="BX389" s="700"/>
      <c r="BY389" s="700"/>
      <c r="BZ389" s="700"/>
      <c r="CA389" s="700"/>
      <c r="CB389" s="700"/>
      <c r="CC389" s="700"/>
      <c r="CD389" s="700"/>
      <c r="CE389" s="700"/>
      <c r="CF389" s="700"/>
      <c r="CG389" s="700"/>
    </row>
    <row r="390" spans="1:85" s="665" customFormat="1" ht="40.35" hidden="1" customHeight="1" outlineLevel="1" collapsed="1">
      <c r="A390" s="644">
        <v>44291</v>
      </c>
      <c r="B390" s="1476">
        <v>14</v>
      </c>
      <c r="C390" s="648">
        <v>139.99</v>
      </c>
      <c r="D390" s="650">
        <v>176.67449999999999</v>
      </c>
      <c r="E390" s="651">
        <v>345.54</v>
      </c>
      <c r="F390" s="648">
        <v>140.4194</v>
      </c>
      <c r="G390" s="649">
        <v>3649</v>
      </c>
      <c r="H390" s="648">
        <v>156.77370000000002</v>
      </c>
      <c r="I390" s="649">
        <v>1166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147.73170000000002</v>
      </c>
      <c r="P390" s="652">
        <v>1119</v>
      </c>
      <c r="Q390" s="650">
        <v>159.16</v>
      </c>
      <c r="R390" s="1477" t="s">
        <v>228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154.64520000000002</v>
      </c>
      <c r="X390" s="652">
        <v>55633.83</v>
      </c>
      <c r="Y390" s="650">
        <v>203.48000000000002</v>
      </c>
      <c r="Z390" s="650">
        <v>148.39000000000001</v>
      </c>
      <c r="AA390" s="650">
        <v>167.13</v>
      </c>
      <c r="AB390" s="650">
        <v>151.73500000000001</v>
      </c>
      <c r="AC390" s="653">
        <v>693.96</v>
      </c>
      <c r="AD390" s="650">
        <v>193</v>
      </c>
      <c r="AE390" s="650">
        <v>144.29400000000001</v>
      </c>
      <c r="AF390" s="650">
        <v>709.37</v>
      </c>
      <c r="AG390" s="650">
        <v>170.99</v>
      </c>
      <c r="AH390" s="650">
        <v>149.22999999999999</v>
      </c>
      <c r="AI390" s="650">
        <v>160.43</v>
      </c>
      <c r="AJ390" s="650">
        <v>196.70420000000001</v>
      </c>
      <c r="AK390" s="649">
        <v>2012</v>
      </c>
      <c r="AL390" s="646"/>
      <c r="AM390" s="645">
        <v>157.12920333402579</v>
      </c>
      <c r="AN390" s="643">
        <v>3.3510664840608051E-3</v>
      </c>
      <c r="AP390" s="666"/>
      <c r="AQ390" s="666"/>
      <c r="AS390" s="712"/>
      <c r="AT390" s="700"/>
      <c r="AU390" s="700"/>
      <c r="AV390" s="700"/>
      <c r="AW390" s="711"/>
      <c r="AX390" s="711"/>
      <c r="AY390" s="700"/>
      <c r="AZ390" s="700"/>
      <c r="BA390" s="700"/>
      <c r="BB390" s="700"/>
      <c r="BC390" s="700"/>
      <c r="BD390" s="700"/>
      <c r="BE390" s="700"/>
      <c r="BF390" s="700"/>
      <c r="BG390" s="700"/>
      <c r="BH390" s="700"/>
      <c r="BI390" s="700"/>
      <c r="BJ390" s="700"/>
      <c r="BK390" s="700"/>
      <c r="BL390" s="700"/>
      <c r="BM390" s="700"/>
      <c r="BN390" s="700"/>
      <c r="BO390" s="700"/>
      <c r="BP390" s="700"/>
      <c r="BQ390" s="700"/>
      <c r="BR390" s="700"/>
      <c r="BS390" s="700"/>
      <c r="BT390" s="700"/>
      <c r="BU390" s="700"/>
      <c r="BV390" s="700"/>
      <c r="BW390" s="700"/>
      <c r="BX390" s="700"/>
      <c r="BY390" s="700"/>
      <c r="BZ390" s="700"/>
      <c r="CA390" s="700"/>
      <c r="CB390" s="700"/>
      <c r="CC390" s="700"/>
      <c r="CD390" s="700"/>
      <c r="CE390" s="700"/>
      <c r="CF390" s="700"/>
      <c r="CG390" s="700"/>
    </row>
    <row r="391" spans="1:85" s="665" customFormat="1" ht="40.35" hidden="1" customHeight="1" outlineLevel="1" collapsed="1">
      <c r="A391" s="644">
        <v>44298</v>
      </c>
      <c r="B391" s="1476">
        <v>15</v>
      </c>
      <c r="C391" s="648">
        <v>140.22999999999999</v>
      </c>
      <c r="D391" s="650">
        <v>176.40860000000001</v>
      </c>
      <c r="E391" s="651">
        <v>345.02</v>
      </c>
      <c r="F391" s="648">
        <v>142.33670000000001</v>
      </c>
      <c r="G391" s="649">
        <v>3695</v>
      </c>
      <c r="H391" s="648">
        <v>156.78210000000001</v>
      </c>
      <c r="I391" s="649">
        <v>1166</v>
      </c>
      <c r="J391" s="648">
        <v>155.74</v>
      </c>
      <c r="K391" s="648">
        <v>149.66</v>
      </c>
      <c r="L391" s="647">
        <v>174.20000000000002</v>
      </c>
      <c r="M391" s="648">
        <v>178.32</v>
      </c>
      <c r="N391" s="648">
        <v>151</v>
      </c>
      <c r="O391" s="650">
        <v>149.57240000000002</v>
      </c>
      <c r="P391" s="652">
        <v>1132</v>
      </c>
      <c r="Q391" s="650">
        <v>163.01</v>
      </c>
      <c r="R391" s="1477" t="s">
        <v>228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153.41310000000001</v>
      </c>
      <c r="X391" s="652">
        <v>55088.020000000004</v>
      </c>
      <c r="Y391" s="650">
        <v>204.4</v>
      </c>
      <c r="Z391" s="650">
        <v>148.26</v>
      </c>
      <c r="AA391" s="650">
        <v>166.94</v>
      </c>
      <c r="AB391" s="650">
        <v>152.50660000000002</v>
      </c>
      <c r="AC391" s="653">
        <v>693.72</v>
      </c>
      <c r="AD391" s="650">
        <v>193</v>
      </c>
      <c r="AE391" s="650">
        <v>142.7928</v>
      </c>
      <c r="AF391" s="650">
        <v>703.03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>
        <v>2000</v>
      </c>
      <c r="AL391" s="646"/>
      <c r="AM391" s="645">
        <v>157.50377127129207</v>
      </c>
      <c r="AN391" s="643">
        <v>2.3838212714031304E-3</v>
      </c>
      <c r="AP391" s="666"/>
      <c r="AQ391" s="666"/>
      <c r="AS391" s="712"/>
      <c r="AT391" s="700"/>
      <c r="AU391" s="700"/>
      <c r="AV391" s="700"/>
      <c r="AW391" s="711"/>
      <c r="AX391" s="711"/>
      <c r="AY391" s="700"/>
      <c r="AZ391" s="700"/>
      <c r="BA391" s="700"/>
      <c r="BB391" s="700"/>
      <c r="BC391" s="700"/>
      <c r="BD391" s="700"/>
      <c r="BE391" s="700"/>
      <c r="BF391" s="700"/>
      <c r="BG391" s="700"/>
      <c r="BH391" s="700"/>
      <c r="BI391" s="700"/>
      <c r="BJ391" s="700"/>
      <c r="BK391" s="700"/>
      <c r="BL391" s="700"/>
      <c r="BM391" s="700"/>
      <c r="BN391" s="700"/>
      <c r="BO391" s="700"/>
      <c r="BP391" s="700"/>
      <c r="BQ391" s="700"/>
      <c r="BR391" s="700"/>
      <c r="BS391" s="700"/>
      <c r="BT391" s="700"/>
      <c r="BU391" s="700"/>
      <c r="BV391" s="700"/>
      <c r="BW391" s="700"/>
      <c r="BX391" s="700"/>
      <c r="BY391" s="700"/>
      <c r="BZ391" s="700"/>
      <c r="CA391" s="700"/>
      <c r="CB391" s="700"/>
      <c r="CC391" s="700"/>
      <c r="CD391" s="700"/>
      <c r="CE391" s="700"/>
      <c r="CF391" s="700"/>
      <c r="CG391" s="700"/>
    </row>
    <row r="392" spans="1:85" s="665" customFormat="1" ht="40.35" hidden="1" customHeight="1" outlineLevel="1" collapsed="1">
      <c r="A392" s="644">
        <v>44305</v>
      </c>
      <c r="B392" s="1476">
        <v>16</v>
      </c>
      <c r="C392" s="648">
        <v>139.05000000000001</v>
      </c>
      <c r="D392" s="650">
        <v>181.3785</v>
      </c>
      <c r="E392" s="651">
        <v>354.74</v>
      </c>
      <c r="F392" s="648">
        <v>149.1721</v>
      </c>
      <c r="G392" s="649">
        <v>3861</v>
      </c>
      <c r="H392" s="648">
        <v>160.29230000000001</v>
      </c>
      <c r="I392" s="649">
        <v>1192</v>
      </c>
      <c r="J392" s="648">
        <v>151.57</v>
      </c>
      <c r="K392" s="648">
        <v>150.89000000000001</v>
      </c>
      <c r="L392" s="647">
        <v>176.02</v>
      </c>
      <c r="M392" s="648">
        <v>179.74</v>
      </c>
      <c r="N392" s="648">
        <v>154</v>
      </c>
      <c r="O392" s="650">
        <v>145.68640000000002</v>
      </c>
      <c r="P392" s="652">
        <v>1103</v>
      </c>
      <c r="Q392" s="650">
        <v>163.13</v>
      </c>
      <c r="R392" s="1477" t="s">
        <v>228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>
        <v>55288.04</v>
      </c>
      <c r="Y392" s="650">
        <v>204.18</v>
      </c>
      <c r="Z392" s="650">
        <v>148.42000000000002</v>
      </c>
      <c r="AA392" s="650">
        <v>164.37</v>
      </c>
      <c r="AB392" s="650">
        <v>149.96790000000001</v>
      </c>
      <c r="AC392" s="653">
        <v>683.17</v>
      </c>
      <c r="AD392" s="650">
        <v>193</v>
      </c>
      <c r="AE392" s="650">
        <v>145.00200000000001</v>
      </c>
      <c r="AF392" s="650">
        <v>714.29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>
        <v>1989</v>
      </c>
      <c r="AL392" s="646"/>
      <c r="AM392" s="645">
        <v>156.51864961570422</v>
      </c>
      <c r="AN392" s="643">
        <v>-6.2545909068489891E-3</v>
      </c>
      <c r="AP392" s="666"/>
      <c r="AQ392" s="666"/>
      <c r="AS392" s="712"/>
      <c r="AT392" s="700"/>
      <c r="AU392" s="700"/>
      <c r="AV392" s="700"/>
      <c r="AW392" s="711"/>
      <c r="AX392" s="711"/>
      <c r="AY392" s="700"/>
      <c r="AZ392" s="700"/>
      <c r="BA392" s="700"/>
      <c r="BB392" s="700"/>
      <c r="BC392" s="700"/>
      <c r="BD392" s="700"/>
      <c r="BE392" s="700"/>
      <c r="BF392" s="700"/>
      <c r="BG392" s="700"/>
      <c r="BH392" s="700"/>
      <c r="BI392" s="700"/>
      <c r="BJ392" s="700"/>
      <c r="BK392" s="700"/>
      <c r="BL392" s="700"/>
      <c r="BM392" s="700"/>
      <c r="BN392" s="700"/>
      <c r="BO392" s="700"/>
      <c r="BP392" s="700"/>
      <c r="BQ392" s="700"/>
      <c r="BR392" s="700"/>
      <c r="BS392" s="700"/>
      <c r="BT392" s="700"/>
      <c r="BU392" s="700"/>
      <c r="BV392" s="700"/>
      <c r="BW392" s="700"/>
      <c r="BX392" s="700"/>
      <c r="BY392" s="700"/>
      <c r="BZ392" s="700"/>
      <c r="CA392" s="700"/>
      <c r="CB392" s="700"/>
      <c r="CC392" s="700"/>
      <c r="CD392" s="700"/>
      <c r="CE392" s="700"/>
      <c r="CF392" s="700"/>
      <c r="CG392" s="700"/>
    </row>
    <row r="393" spans="1:85" s="665" customFormat="1" ht="40.35" hidden="1" customHeight="1" outlineLevel="1" collapsed="1">
      <c r="A393" s="644">
        <v>44312</v>
      </c>
      <c r="B393" s="1476">
        <v>17</v>
      </c>
      <c r="C393" s="648">
        <v>132.97999999999999</v>
      </c>
      <c r="D393" s="650">
        <v>178.2902</v>
      </c>
      <c r="E393" s="651">
        <v>348.7</v>
      </c>
      <c r="F393" s="648">
        <v>141.2045</v>
      </c>
      <c r="G393" s="649">
        <v>3653</v>
      </c>
      <c r="H393" s="648">
        <v>161.64510000000001</v>
      </c>
      <c r="I393" s="649">
        <v>1202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>
        <v>1069</v>
      </c>
      <c r="Q393" s="650">
        <v>165.12</v>
      </c>
      <c r="R393" s="1477" t="s">
        <v>228</v>
      </c>
      <c r="S393" s="650">
        <v>170.67000000000002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>
        <v>52643.39</v>
      </c>
      <c r="Y393" s="650">
        <v>200.84</v>
      </c>
      <c r="Z393" s="650">
        <v>144.05000000000001</v>
      </c>
      <c r="AA393" s="650">
        <v>163.07</v>
      </c>
      <c r="AB393" s="650">
        <v>144.75210000000001</v>
      </c>
      <c r="AC393" s="653">
        <v>660.94</v>
      </c>
      <c r="AD393" s="650">
        <v>193</v>
      </c>
      <c r="AE393" s="650">
        <v>145.60060000000001</v>
      </c>
      <c r="AF393" s="650">
        <v>717.22</v>
      </c>
      <c r="AG393" s="650">
        <v>166.25</v>
      </c>
      <c r="AH393" s="650">
        <v>141.38</v>
      </c>
      <c r="AI393" s="650">
        <v>160.15</v>
      </c>
      <c r="AJ393" s="650">
        <v>196.99030000000002</v>
      </c>
      <c r="AK393" s="649">
        <v>1997</v>
      </c>
      <c r="AL393" s="646"/>
      <c r="AM393" s="645">
        <v>154.09978055670959</v>
      </c>
      <c r="AN393" s="643">
        <v>-1.5454190698256154E-2</v>
      </c>
      <c r="AP393" s="666"/>
      <c r="AQ393" s="666"/>
      <c r="AS393" s="712"/>
      <c r="AT393" s="700"/>
      <c r="AU393" s="700"/>
      <c r="AV393" s="700"/>
      <c r="AW393" s="711"/>
      <c r="AX393" s="711"/>
      <c r="AY393" s="700"/>
      <c r="AZ393" s="700"/>
      <c r="BA393" s="700"/>
      <c r="BB393" s="700"/>
      <c r="BC393" s="700"/>
      <c r="BD393" s="700"/>
      <c r="BE393" s="700"/>
      <c r="BF393" s="700"/>
      <c r="BG393" s="700"/>
      <c r="BH393" s="700"/>
      <c r="BI393" s="700"/>
      <c r="BJ393" s="700"/>
      <c r="BK393" s="700"/>
      <c r="BL393" s="700"/>
      <c r="BM393" s="700"/>
      <c r="BN393" s="700"/>
      <c r="BO393" s="700"/>
      <c r="BP393" s="700"/>
      <c r="BQ393" s="700"/>
      <c r="BR393" s="700"/>
      <c r="BS393" s="700"/>
      <c r="BT393" s="700"/>
      <c r="BU393" s="700"/>
      <c r="BV393" s="700"/>
      <c r="BW393" s="700"/>
      <c r="BX393" s="700"/>
      <c r="BY393" s="700"/>
      <c r="BZ393" s="700"/>
      <c r="CA393" s="700"/>
      <c r="CB393" s="700"/>
      <c r="CC393" s="700"/>
      <c r="CD393" s="700"/>
      <c r="CE393" s="700"/>
      <c r="CF393" s="700"/>
      <c r="CG393" s="700"/>
    </row>
    <row r="394" spans="1:85" s="665" customFormat="1" ht="40.35" hidden="1" customHeight="1" outlineLevel="1" collapsed="1">
      <c r="A394" s="644">
        <v>44319</v>
      </c>
      <c r="B394" s="1476">
        <v>18</v>
      </c>
      <c r="C394" s="648">
        <v>129.62</v>
      </c>
      <c r="D394" s="650">
        <v>178.2902</v>
      </c>
      <c r="E394" s="651">
        <v>348.7</v>
      </c>
      <c r="F394" s="648">
        <v>141.52540000000002</v>
      </c>
      <c r="G394" s="649">
        <v>3650</v>
      </c>
      <c r="H394" s="648">
        <v>164.60210000000001</v>
      </c>
      <c r="I394" s="649">
        <v>1224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>
        <v>1051</v>
      </c>
      <c r="Q394" s="650">
        <v>164.82</v>
      </c>
      <c r="R394" s="1477" t="s">
        <v>228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>
        <v>52332.55</v>
      </c>
      <c r="Y394" s="650">
        <v>199.78</v>
      </c>
      <c r="Z394" s="650">
        <v>144.06</v>
      </c>
      <c r="AA394" s="650">
        <v>162.38</v>
      </c>
      <c r="AB394" s="650">
        <v>144.1266</v>
      </c>
      <c r="AC394" s="653">
        <v>658.64</v>
      </c>
      <c r="AD394" s="650">
        <v>191</v>
      </c>
      <c r="AE394" s="650">
        <v>140.06130000000002</v>
      </c>
      <c r="AF394" s="650">
        <v>690.09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>
        <v>1997</v>
      </c>
      <c r="AL394" s="646"/>
      <c r="AM394" s="645">
        <v>154.07625100747822</v>
      </c>
      <c r="AN394" s="643">
        <v>-1.5269034872322784E-4</v>
      </c>
      <c r="AP394" s="666"/>
      <c r="AQ394" s="666"/>
      <c r="AS394" s="712"/>
      <c r="AT394" s="700"/>
      <c r="AU394" s="700"/>
      <c r="AV394" s="700"/>
      <c r="AW394" s="711"/>
      <c r="AX394" s="711"/>
      <c r="AY394" s="700"/>
      <c r="AZ394" s="700"/>
      <c r="BA394" s="700"/>
      <c r="BB394" s="700"/>
      <c r="BC394" s="700"/>
      <c r="BD394" s="700"/>
      <c r="BE394" s="700"/>
      <c r="BF394" s="700"/>
      <c r="BG394" s="700"/>
      <c r="BH394" s="700"/>
      <c r="BI394" s="700"/>
      <c r="BJ394" s="700"/>
      <c r="BK394" s="700"/>
      <c r="BL394" s="700"/>
      <c r="BM394" s="700"/>
      <c r="BN394" s="700"/>
      <c r="BO394" s="700"/>
      <c r="BP394" s="700"/>
      <c r="BQ394" s="700"/>
      <c r="BR394" s="700"/>
      <c r="BS394" s="700"/>
      <c r="BT394" s="700"/>
      <c r="BU394" s="700"/>
      <c r="BV394" s="700"/>
      <c r="BW394" s="700"/>
      <c r="BX394" s="700"/>
      <c r="BY394" s="700"/>
      <c r="BZ394" s="700"/>
      <c r="CA394" s="700"/>
      <c r="CB394" s="700"/>
      <c r="CC394" s="700"/>
      <c r="CD394" s="700"/>
      <c r="CE394" s="700"/>
      <c r="CF394" s="700"/>
      <c r="CG394" s="700"/>
    </row>
    <row r="395" spans="1:85" s="665" customFormat="1" ht="40.35" hidden="1" customHeight="1" outlineLevel="1" collapsed="1">
      <c r="A395" s="644">
        <v>44326</v>
      </c>
      <c r="B395" s="1476">
        <v>19</v>
      </c>
      <c r="C395" s="648">
        <v>130.4</v>
      </c>
      <c r="D395" s="650">
        <v>178.52540000000002</v>
      </c>
      <c r="E395" s="651">
        <v>349.16</v>
      </c>
      <c r="F395" s="648">
        <v>142.99290000000002</v>
      </c>
      <c r="G395" s="649">
        <v>3655</v>
      </c>
      <c r="H395" s="648">
        <v>165.13910000000001</v>
      </c>
      <c r="I395" s="649">
        <v>1228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139.84650000000002</v>
      </c>
      <c r="P395" s="652">
        <v>1053</v>
      </c>
      <c r="Q395" s="650">
        <v>164.98</v>
      </c>
      <c r="R395" s="1477" t="s">
        <v>228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146.87050000000002</v>
      </c>
      <c r="X395" s="652">
        <v>52436.53</v>
      </c>
      <c r="Y395" s="650">
        <v>200.54</v>
      </c>
      <c r="Z395" s="650">
        <v>144.09</v>
      </c>
      <c r="AA395" s="650">
        <v>163.74</v>
      </c>
      <c r="AB395" s="650">
        <v>146.96899999999999</v>
      </c>
      <c r="AC395" s="653">
        <v>668.18000000000006</v>
      </c>
      <c r="AD395" s="650">
        <v>192</v>
      </c>
      <c r="AE395" s="650">
        <v>139.21360000000001</v>
      </c>
      <c r="AF395" s="650">
        <v>685.80000000000007</v>
      </c>
      <c r="AG395" s="650">
        <v>165.44</v>
      </c>
      <c r="AH395" s="650">
        <v>138.80000000000001</v>
      </c>
      <c r="AI395" s="650">
        <v>160.32</v>
      </c>
      <c r="AJ395" s="650">
        <v>196.19490000000002</v>
      </c>
      <c r="AK395" s="649">
        <v>1987</v>
      </c>
      <c r="AL395" s="646"/>
      <c r="AM395" s="645">
        <v>155.7484941316992</v>
      </c>
      <c r="AN395" s="643">
        <v>1.0853347698210891E-2</v>
      </c>
      <c r="AP395" s="666"/>
      <c r="AQ395" s="666"/>
      <c r="AS395" s="712"/>
      <c r="AT395" s="700"/>
      <c r="AU395" s="700"/>
      <c r="AV395" s="700"/>
      <c r="AW395" s="711"/>
      <c r="AX395" s="711"/>
      <c r="AY395" s="700"/>
      <c r="AZ395" s="700"/>
      <c r="BA395" s="700"/>
      <c r="BB395" s="700"/>
      <c r="BC395" s="700"/>
      <c r="BD395" s="700"/>
      <c r="BE395" s="700"/>
      <c r="BF395" s="700"/>
      <c r="BG395" s="700"/>
      <c r="BH395" s="700"/>
      <c r="BI395" s="700"/>
      <c r="BJ395" s="700"/>
      <c r="BK395" s="700"/>
      <c r="BL395" s="700"/>
      <c r="BM395" s="700"/>
      <c r="BN395" s="700"/>
      <c r="BO395" s="700"/>
      <c r="BP395" s="700"/>
      <c r="BQ395" s="700"/>
      <c r="BR395" s="700"/>
      <c r="BS395" s="700"/>
      <c r="BT395" s="700"/>
      <c r="BU395" s="700"/>
      <c r="BV395" s="700"/>
      <c r="BW395" s="700"/>
      <c r="BX395" s="700"/>
      <c r="BY395" s="700"/>
      <c r="BZ395" s="700"/>
      <c r="CA395" s="700"/>
      <c r="CB395" s="700"/>
      <c r="CC395" s="700"/>
      <c r="CD395" s="700"/>
      <c r="CE395" s="700"/>
      <c r="CF395" s="700"/>
      <c r="CG395" s="700"/>
    </row>
    <row r="396" spans="1:85" s="665" customFormat="1" ht="40.35" hidden="1" customHeight="1" outlineLevel="1" collapsed="1">
      <c r="A396" s="644">
        <v>44333</v>
      </c>
      <c r="B396" s="1476">
        <v>20</v>
      </c>
      <c r="C396" s="648">
        <v>127.03</v>
      </c>
      <c r="D396" s="650">
        <v>178.23910000000001</v>
      </c>
      <c r="E396" s="651">
        <v>348.6</v>
      </c>
      <c r="F396" s="648">
        <v>144.48779999999999</v>
      </c>
      <c r="G396" s="649">
        <v>3680</v>
      </c>
      <c r="H396" s="648">
        <v>167.28910000000002</v>
      </c>
      <c r="I396" s="649">
        <v>1244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>
        <v>1090</v>
      </c>
      <c r="Q396" s="650">
        <v>165.01</v>
      </c>
      <c r="R396" s="1477" t="s">
        <v>228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>
        <v>52497.380000000005</v>
      </c>
      <c r="Y396" s="650">
        <v>200.66</v>
      </c>
      <c r="Z396" s="650">
        <v>149.30000000000001</v>
      </c>
      <c r="AA396" s="650">
        <v>166.69</v>
      </c>
      <c r="AB396" s="650">
        <v>160.26850000000002</v>
      </c>
      <c r="AC396" s="653">
        <v>723.53</v>
      </c>
      <c r="AD396" s="650">
        <v>194</v>
      </c>
      <c r="AE396" s="650">
        <v>138.01580000000001</v>
      </c>
      <c r="AF396" s="650">
        <v>679.99</v>
      </c>
      <c r="AG396" s="650">
        <v>168.37</v>
      </c>
      <c r="AH396" s="650">
        <v>142.92000000000002</v>
      </c>
      <c r="AI396" s="650">
        <v>159.5</v>
      </c>
      <c r="AJ396" s="650">
        <v>198.64350000000002</v>
      </c>
      <c r="AK396" s="649">
        <v>2015</v>
      </c>
      <c r="AL396" s="646"/>
      <c r="AM396" s="645">
        <v>160.85560074781887</v>
      </c>
      <c r="AN396" s="643">
        <v>3.2790728697518867E-2</v>
      </c>
      <c r="AP396" s="666"/>
      <c r="AQ396" s="666"/>
      <c r="AS396" s="712"/>
      <c r="AT396" s="700"/>
      <c r="AU396" s="700"/>
      <c r="AV396" s="700"/>
      <c r="AW396" s="711"/>
      <c r="AX396" s="711"/>
      <c r="AY396" s="700"/>
      <c r="AZ396" s="700"/>
      <c r="BA396" s="700"/>
      <c r="BB396" s="700"/>
      <c r="BC396" s="700"/>
      <c r="BD396" s="700"/>
      <c r="BE396" s="700"/>
      <c r="BF396" s="700"/>
      <c r="BG396" s="700"/>
      <c r="BH396" s="700"/>
      <c r="BI396" s="700"/>
      <c r="BJ396" s="700"/>
      <c r="BK396" s="700"/>
      <c r="BL396" s="700"/>
      <c r="BM396" s="700"/>
      <c r="BN396" s="700"/>
      <c r="BO396" s="700"/>
      <c r="BP396" s="700"/>
      <c r="BQ396" s="700"/>
      <c r="BR396" s="700"/>
      <c r="BS396" s="700"/>
      <c r="BT396" s="700"/>
      <c r="BU396" s="700"/>
      <c r="BV396" s="700"/>
      <c r="BW396" s="700"/>
      <c r="BX396" s="700"/>
      <c r="BY396" s="700"/>
      <c r="BZ396" s="700"/>
      <c r="CA396" s="700"/>
      <c r="CB396" s="700"/>
      <c r="CC396" s="700"/>
      <c r="CD396" s="700"/>
      <c r="CE396" s="700"/>
      <c r="CF396" s="700"/>
      <c r="CG396" s="700"/>
    </row>
    <row r="397" spans="1:85" s="665" customFormat="1" ht="40.35" hidden="1" customHeight="1" outlineLevel="1" collapsed="1">
      <c r="A397" s="644">
        <v>44340</v>
      </c>
      <c r="B397" s="1476">
        <v>21</v>
      </c>
      <c r="C397" s="648">
        <v>146.07</v>
      </c>
      <c r="D397" s="650">
        <v>178.53560000000002</v>
      </c>
      <c r="E397" s="651">
        <v>349.18</v>
      </c>
      <c r="F397" s="648">
        <v>151.8176</v>
      </c>
      <c r="G397" s="649">
        <v>3863</v>
      </c>
      <c r="H397" s="648">
        <v>174.68360000000001</v>
      </c>
      <c r="I397" s="649">
        <v>1299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>
        <v>1126</v>
      </c>
      <c r="Q397" s="650">
        <v>166.94</v>
      </c>
      <c r="R397" s="1477" t="s">
        <v>228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>
        <v>54783.130000000005</v>
      </c>
      <c r="Y397" s="650">
        <v>200.1</v>
      </c>
      <c r="Z397" s="650">
        <v>154.02000000000001</v>
      </c>
      <c r="AA397" s="650">
        <v>171.11</v>
      </c>
      <c r="AB397" s="650">
        <v>165.7346</v>
      </c>
      <c r="AC397" s="653">
        <v>743.72</v>
      </c>
      <c r="AD397" s="650">
        <v>197</v>
      </c>
      <c r="AE397" s="650">
        <v>145.0163</v>
      </c>
      <c r="AF397" s="650">
        <v>713.7</v>
      </c>
      <c r="AG397" s="650">
        <v>174.21</v>
      </c>
      <c r="AH397" s="650">
        <v>151.96</v>
      </c>
      <c r="AI397" s="650">
        <v>159.19</v>
      </c>
      <c r="AJ397" s="650">
        <v>198.20190000000002</v>
      </c>
      <c r="AK397" s="649">
        <v>2009</v>
      </c>
      <c r="AL397" s="646"/>
      <c r="AM397" s="645">
        <v>165.26569153510596</v>
      </c>
      <c r="AN397" s="643">
        <v>2.7416457784401382E-2</v>
      </c>
      <c r="AP397" s="666"/>
      <c r="AQ397" s="666"/>
      <c r="AS397" s="712"/>
      <c r="AT397" s="700"/>
      <c r="AU397" s="700"/>
      <c r="AV397" s="700"/>
      <c r="AW397" s="711"/>
      <c r="AX397" s="711"/>
      <c r="AY397" s="700"/>
      <c r="AZ397" s="700"/>
      <c r="BA397" s="700"/>
      <c r="BB397" s="700"/>
      <c r="BC397" s="700"/>
      <c r="BD397" s="700"/>
      <c r="BE397" s="700"/>
      <c r="BF397" s="700"/>
      <c r="BG397" s="700"/>
      <c r="BH397" s="700"/>
      <c r="BI397" s="700"/>
      <c r="BJ397" s="700"/>
      <c r="BK397" s="700"/>
      <c r="BL397" s="700"/>
      <c r="BM397" s="700"/>
      <c r="BN397" s="700"/>
      <c r="BO397" s="700"/>
      <c r="BP397" s="700"/>
      <c r="BQ397" s="700"/>
      <c r="BR397" s="700"/>
      <c r="BS397" s="700"/>
      <c r="BT397" s="700"/>
      <c r="BU397" s="700"/>
      <c r="BV397" s="700"/>
      <c r="BW397" s="700"/>
      <c r="BX397" s="700"/>
      <c r="BY397" s="700"/>
      <c r="BZ397" s="700"/>
      <c r="CA397" s="700"/>
      <c r="CB397" s="700"/>
      <c r="CC397" s="700"/>
      <c r="CD397" s="700"/>
      <c r="CE397" s="700"/>
      <c r="CF397" s="700"/>
      <c r="CG397" s="700"/>
    </row>
    <row r="398" spans="1:85" s="665" customFormat="1" ht="40.35" hidden="1" customHeight="1" outlineLevel="1" collapsed="1">
      <c r="A398" s="644">
        <v>44347</v>
      </c>
      <c r="B398" s="1476">
        <v>22</v>
      </c>
      <c r="C398" s="648">
        <v>145.66</v>
      </c>
      <c r="D398" s="650">
        <v>179.27190000000002</v>
      </c>
      <c r="E398" s="651">
        <v>350.62</v>
      </c>
      <c r="F398" s="648">
        <v>152.1927</v>
      </c>
      <c r="G398" s="649">
        <v>3874</v>
      </c>
      <c r="H398" s="648">
        <v>172.7937</v>
      </c>
      <c r="I398" s="649">
        <v>1285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149.60420000000002</v>
      </c>
      <c r="P398" s="652">
        <v>1123</v>
      </c>
      <c r="Q398" s="650">
        <v>167.11</v>
      </c>
      <c r="R398" s="1477" t="s">
        <v>228</v>
      </c>
      <c r="S398" s="650">
        <v>148.88</v>
      </c>
      <c r="T398" s="650">
        <v>171.1</v>
      </c>
      <c r="U398" s="650">
        <v>161.42000000000002</v>
      </c>
      <c r="V398" s="650">
        <v>156.65</v>
      </c>
      <c r="W398" s="650">
        <v>157.16220000000001</v>
      </c>
      <c r="X398" s="652">
        <v>54488.57</v>
      </c>
      <c r="Y398" s="650">
        <v>200.78</v>
      </c>
      <c r="Z398" s="650">
        <v>154.26</v>
      </c>
      <c r="AA398" s="650">
        <v>172.06</v>
      </c>
      <c r="AB398" s="650">
        <v>166.34790000000001</v>
      </c>
      <c r="AC398" s="653">
        <v>743.72</v>
      </c>
      <c r="AD398" s="650">
        <v>199</v>
      </c>
      <c r="AE398" s="650">
        <v>149.60169999999999</v>
      </c>
      <c r="AF398" s="650">
        <v>736.19</v>
      </c>
      <c r="AG398" s="650">
        <v>175.17000000000002</v>
      </c>
      <c r="AH398" s="650">
        <v>152.29</v>
      </c>
      <c r="AI398" s="650">
        <v>158.62</v>
      </c>
      <c r="AJ398" s="650">
        <v>197.96260000000001</v>
      </c>
      <c r="AK398" s="649">
        <v>2001</v>
      </c>
      <c r="AL398" s="646"/>
      <c r="AM398" s="645">
        <v>165.75161097839637</v>
      </c>
      <c r="AN398" s="643">
        <v>2.9402318096203306E-3</v>
      </c>
      <c r="AP398" s="666"/>
      <c r="AQ398" s="666"/>
      <c r="AS398" s="712"/>
      <c r="AT398" s="700"/>
      <c r="AU398" s="700"/>
      <c r="AV398" s="700"/>
      <c r="AW398" s="711"/>
      <c r="AX398" s="711"/>
      <c r="AY398" s="700"/>
      <c r="AZ398" s="700"/>
      <c r="BA398" s="700"/>
      <c r="BB398" s="700"/>
      <c r="BC398" s="700"/>
      <c r="BD398" s="700"/>
      <c r="BE398" s="700"/>
      <c r="BF398" s="700"/>
      <c r="BG398" s="700"/>
      <c r="BH398" s="700"/>
      <c r="BI398" s="700"/>
      <c r="BJ398" s="700"/>
      <c r="BK398" s="700"/>
      <c r="BL398" s="700"/>
      <c r="BM398" s="700"/>
      <c r="BN398" s="700"/>
      <c r="BO398" s="700"/>
      <c r="BP398" s="700"/>
      <c r="BQ398" s="700"/>
      <c r="BR398" s="700"/>
      <c r="BS398" s="700"/>
      <c r="BT398" s="700"/>
      <c r="BU398" s="700"/>
      <c r="BV398" s="700"/>
      <c r="BW398" s="700"/>
      <c r="BX398" s="700"/>
      <c r="BY398" s="700"/>
      <c r="BZ398" s="700"/>
      <c r="CA398" s="700"/>
      <c r="CB398" s="700"/>
      <c r="CC398" s="700"/>
      <c r="CD398" s="700"/>
      <c r="CE398" s="700"/>
      <c r="CF398" s="700"/>
      <c r="CG398" s="700"/>
    </row>
    <row r="399" spans="1:85" s="665" customFormat="1" ht="40.35" hidden="1" customHeight="1" outlineLevel="1" collapsed="1">
      <c r="A399" s="644">
        <v>44354</v>
      </c>
      <c r="B399" s="1476">
        <v>23</v>
      </c>
      <c r="C399" s="648">
        <v>146.34</v>
      </c>
      <c r="D399" s="650">
        <v>179.49690000000001</v>
      </c>
      <c r="E399" s="651">
        <v>351.06</v>
      </c>
      <c r="F399" s="648">
        <v>156.36270000000002</v>
      </c>
      <c r="G399" s="649">
        <v>3969</v>
      </c>
      <c r="H399" s="648">
        <v>175.2175</v>
      </c>
      <c r="I399" s="649">
        <v>1303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>
        <v>1126</v>
      </c>
      <c r="Q399" s="650">
        <v>167.26</v>
      </c>
      <c r="R399" s="1477" t="s">
        <v>228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>
        <v>55302.55</v>
      </c>
      <c r="Y399" s="650">
        <v>199.61</v>
      </c>
      <c r="Z399" s="650">
        <v>154.30000000000001</v>
      </c>
      <c r="AA399" s="650">
        <v>173.32</v>
      </c>
      <c r="AB399" s="650">
        <v>162.18340000000001</v>
      </c>
      <c r="AC399" s="653">
        <v>724.80000000000007</v>
      </c>
      <c r="AD399" s="650">
        <v>200</v>
      </c>
      <c r="AE399" s="650">
        <v>149.37870000000001</v>
      </c>
      <c r="AF399" s="650">
        <v>735.24</v>
      </c>
      <c r="AG399" s="650">
        <v>178.64000000000001</v>
      </c>
      <c r="AH399" s="650">
        <v>153.02000000000001</v>
      </c>
      <c r="AI399" s="650">
        <v>158.27000000000001</v>
      </c>
      <c r="AJ399" s="650">
        <v>197.3039</v>
      </c>
      <c r="AK399" s="649">
        <v>1987</v>
      </c>
      <c r="AL399" s="646"/>
      <c r="AM399" s="645">
        <v>166.12769703988369</v>
      </c>
      <c r="AN399" s="643">
        <v>2.2689737931798071E-3</v>
      </c>
      <c r="AP399" s="666"/>
      <c r="AQ399" s="666"/>
      <c r="AS399" s="712"/>
      <c r="AT399" s="700"/>
      <c r="AU399" s="700"/>
      <c r="AV399" s="700"/>
      <c r="AW399" s="711"/>
      <c r="AX399" s="711"/>
      <c r="AY399" s="700"/>
      <c r="AZ399" s="700"/>
      <c r="BA399" s="700"/>
      <c r="BB399" s="700"/>
      <c r="BC399" s="700"/>
      <c r="BD399" s="700"/>
      <c r="BE399" s="700"/>
      <c r="BF399" s="700"/>
      <c r="BG399" s="700"/>
      <c r="BH399" s="700"/>
      <c r="BI399" s="700"/>
      <c r="BJ399" s="700"/>
      <c r="BK399" s="700"/>
      <c r="BL399" s="700"/>
      <c r="BM399" s="700"/>
      <c r="BN399" s="700"/>
      <c r="BO399" s="700"/>
      <c r="BP399" s="700"/>
      <c r="BQ399" s="700"/>
      <c r="BR399" s="700"/>
      <c r="BS399" s="700"/>
      <c r="BT399" s="700"/>
      <c r="BU399" s="700"/>
      <c r="BV399" s="700"/>
      <c r="BW399" s="700"/>
      <c r="BX399" s="700"/>
      <c r="BY399" s="700"/>
      <c r="BZ399" s="700"/>
      <c r="CA399" s="700"/>
      <c r="CB399" s="700"/>
      <c r="CC399" s="700"/>
      <c r="CD399" s="700"/>
      <c r="CE399" s="700"/>
      <c r="CF399" s="700"/>
      <c r="CG399" s="700"/>
    </row>
    <row r="400" spans="1:85" s="665" customFormat="1" ht="40.35" hidden="1" customHeight="1" outlineLevel="1" collapsed="1">
      <c r="A400" s="644">
        <v>44361</v>
      </c>
      <c r="B400" s="1476">
        <v>24</v>
      </c>
      <c r="C400" s="648">
        <v>146.26</v>
      </c>
      <c r="D400" s="650">
        <v>181.45000000000002</v>
      </c>
      <c r="E400" s="651">
        <v>354.88</v>
      </c>
      <c r="F400" s="648">
        <v>155.84620000000001</v>
      </c>
      <c r="G400" s="649">
        <v>3968</v>
      </c>
      <c r="H400" s="648">
        <v>176.6987</v>
      </c>
      <c r="I400" s="649">
        <v>1314</v>
      </c>
      <c r="J400" s="648">
        <v>157.05000000000001</v>
      </c>
      <c r="K400" s="648">
        <v>157.67000000000002</v>
      </c>
      <c r="L400" s="647">
        <v>188.89000000000001</v>
      </c>
      <c r="M400" s="648">
        <v>190.16</v>
      </c>
      <c r="N400" s="648">
        <v>167</v>
      </c>
      <c r="O400" s="650">
        <v>151.5856</v>
      </c>
      <c r="P400" s="652">
        <v>1136</v>
      </c>
      <c r="Q400" s="650">
        <v>167.12</v>
      </c>
      <c r="R400" s="1477" t="s">
        <v>228</v>
      </c>
      <c r="S400" s="650">
        <v>198.94</v>
      </c>
      <c r="T400" s="650">
        <v>178.78</v>
      </c>
      <c r="U400" s="650">
        <v>165.79</v>
      </c>
      <c r="V400" s="650">
        <v>157.79</v>
      </c>
      <c r="W400" s="650">
        <v>157.1482</v>
      </c>
      <c r="X400" s="652">
        <v>55366.67</v>
      </c>
      <c r="Y400" s="650">
        <v>198.46</v>
      </c>
      <c r="Z400" s="650">
        <v>151.42000000000002</v>
      </c>
      <c r="AA400" s="650">
        <v>172.36</v>
      </c>
      <c r="AB400" s="650">
        <v>156.06380000000001</v>
      </c>
      <c r="AC400" s="653">
        <v>705.87</v>
      </c>
      <c r="AD400" s="650">
        <v>201</v>
      </c>
      <c r="AE400" s="650">
        <v>155.2689</v>
      </c>
      <c r="AF400" s="650">
        <v>764.38</v>
      </c>
      <c r="AG400" s="650">
        <v>177.20000000000002</v>
      </c>
      <c r="AH400" s="650">
        <v>153.92000000000002</v>
      </c>
      <c r="AI400" s="650">
        <v>158.97</v>
      </c>
      <c r="AJ400" s="650">
        <v>199.46700000000001</v>
      </c>
      <c r="AK400" s="649">
        <v>2024</v>
      </c>
      <c r="AL400" s="646"/>
      <c r="AM400" s="645">
        <v>163.65377684877441</v>
      </c>
      <c r="AN400" s="643">
        <v>-1.4891678119846152E-2</v>
      </c>
      <c r="AP400" s="666"/>
      <c r="AQ400" s="666"/>
      <c r="AS400" s="712"/>
      <c r="AT400" s="700"/>
      <c r="AU400" s="700"/>
      <c r="AV400" s="700"/>
      <c r="AW400" s="711"/>
      <c r="AX400" s="711"/>
      <c r="AY400" s="700"/>
      <c r="AZ400" s="700"/>
      <c r="BA400" s="700"/>
      <c r="BB400" s="700"/>
      <c r="BC400" s="700"/>
      <c r="BD400" s="700"/>
      <c r="BE400" s="700"/>
      <c r="BF400" s="700"/>
      <c r="BG400" s="700"/>
      <c r="BH400" s="700"/>
      <c r="BI400" s="700"/>
      <c r="BJ400" s="700"/>
      <c r="BK400" s="700"/>
      <c r="BL400" s="700"/>
      <c r="BM400" s="700"/>
      <c r="BN400" s="700"/>
      <c r="BO400" s="700"/>
      <c r="BP400" s="700"/>
      <c r="BQ400" s="700"/>
      <c r="BR400" s="700"/>
      <c r="BS400" s="700"/>
      <c r="BT400" s="700"/>
      <c r="BU400" s="700"/>
      <c r="BV400" s="700"/>
      <c r="BW400" s="700"/>
      <c r="BX400" s="700"/>
      <c r="BY400" s="700"/>
      <c r="BZ400" s="700"/>
      <c r="CA400" s="700"/>
      <c r="CB400" s="700"/>
      <c r="CC400" s="700"/>
      <c r="CD400" s="700"/>
      <c r="CE400" s="700"/>
      <c r="CF400" s="700"/>
      <c r="CG400" s="700"/>
    </row>
    <row r="401" spans="1:85" s="665" customFormat="1" ht="40.35" hidden="1" customHeight="1" outlineLevel="1" collapsed="1">
      <c r="A401" s="644">
        <v>44368</v>
      </c>
      <c r="B401" s="1476">
        <v>25</v>
      </c>
      <c r="C401" s="648">
        <v>137.65</v>
      </c>
      <c r="D401" s="650">
        <v>182.04320000000001</v>
      </c>
      <c r="E401" s="651">
        <v>356.04</v>
      </c>
      <c r="F401" s="648">
        <v>152.6515</v>
      </c>
      <c r="G401" s="649">
        <v>3891</v>
      </c>
      <c r="H401" s="648">
        <v>170.51590000000002</v>
      </c>
      <c r="I401" s="649">
        <v>1268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>
        <v>1115</v>
      </c>
      <c r="Q401" s="650">
        <v>167.25</v>
      </c>
      <c r="R401" s="1477" t="s">
        <v>228</v>
      </c>
      <c r="S401" s="650">
        <v>198.86</v>
      </c>
      <c r="T401" s="650">
        <v>157.51</v>
      </c>
      <c r="U401" s="650">
        <v>154.06</v>
      </c>
      <c r="V401" s="650">
        <v>149.81</v>
      </c>
      <c r="W401" s="650">
        <v>151.65100000000001</v>
      </c>
      <c r="X401" s="652">
        <v>53474.3</v>
      </c>
      <c r="Y401" s="650">
        <v>197.16</v>
      </c>
      <c r="Z401" s="650">
        <v>144.54</v>
      </c>
      <c r="AA401" s="650">
        <v>168.63</v>
      </c>
      <c r="AB401" s="650">
        <v>148.8758</v>
      </c>
      <c r="AC401" s="653">
        <v>673.95</v>
      </c>
      <c r="AD401" s="650">
        <v>198</v>
      </c>
      <c r="AE401" s="650">
        <v>156.2364</v>
      </c>
      <c r="AF401" s="650">
        <v>769.52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>
        <v>2002</v>
      </c>
      <c r="AL401" s="646"/>
      <c r="AM401" s="645">
        <v>160.62492002492726</v>
      </c>
      <c r="AN401" s="643">
        <v>-1.8507711109203351E-2</v>
      </c>
      <c r="AP401" s="666"/>
      <c r="AQ401" s="666"/>
      <c r="AS401" s="712"/>
      <c r="AT401" s="700"/>
      <c r="AU401" s="700"/>
      <c r="AV401" s="700"/>
      <c r="AW401" s="711"/>
      <c r="AX401" s="711"/>
      <c r="AY401" s="700"/>
      <c r="AZ401" s="700"/>
      <c r="BA401" s="700"/>
      <c r="BB401" s="700"/>
      <c r="BC401" s="700"/>
      <c r="BD401" s="700"/>
      <c r="BE401" s="700"/>
      <c r="BF401" s="700"/>
      <c r="BG401" s="700"/>
      <c r="BH401" s="700"/>
      <c r="BI401" s="700"/>
      <c r="BJ401" s="700"/>
      <c r="BK401" s="700"/>
      <c r="BL401" s="700"/>
      <c r="BM401" s="700"/>
      <c r="BN401" s="700"/>
      <c r="BO401" s="700"/>
      <c r="BP401" s="700"/>
      <c r="BQ401" s="700"/>
      <c r="BR401" s="700"/>
      <c r="BS401" s="700"/>
      <c r="BT401" s="700"/>
      <c r="BU401" s="700"/>
      <c r="BV401" s="700"/>
      <c r="BW401" s="700"/>
      <c r="BX401" s="700"/>
      <c r="BY401" s="700"/>
      <c r="BZ401" s="700"/>
      <c r="CA401" s="700"/>
      <c r="CB401" s="700"/>
      <c r="CC401" s="700"/>
      <c r="CD401" s="700"/>
      <c r="CE401" s="700"/>
      <c r="CF401" s="700"/>
      <c r="CG401" s="700"/>
    </row>
    <row r="402" spans="1:85" s="665" customFormat="1" ht="40.35" hidden="1" customHeight="1" outlineLevel="1" collapsed="1">
      <c r="A402" s="644">
        <v>44375</v>
      </c>
      <c r="B402" s="1476">
        <v>26</v>
      </c>
      <c r="C402" s="648">
        <v>132.52000000000001</v>
      </c>
      <c r="D402" s="650">
        <v>181.5728</v>
      </c>
      <c r="E402" s="651">
        <v>355.12</v>
      </c>
      <c r="F402" s="648">
        <v>150.75839999999999</v>
      </c>
      <c r="G402" s="649">
        <v>3848</v>
      </c>
      <c r="H402" s="648">
        <v>169.03700000000001</v>
      </c>
      <c r="I402" s="649">
        <v>1257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>
        <v>1113</v>
      </c>
      <c r="Q402" s="650">
        <v>167.29</v>
      </c>
      <c r="R402" s="1477" t="s">
        <v>228</v>
      </c>
      <c r="S402" s="650">
        <v>198.49</v>
      </c>
      <c r="T402" s="650">
        <v>143.17000000000002</v>
      </c>
      <c r="U402" s="650">
        <v>141.89000000000001</v>
      </c>
      <c r="V402" s="650">
        <v>150.1</v>
      </c>
      <c r="W402" s="650">
        <v>147.39109999999999</v>
      </c>
      <c r="X402" s="652">
        <v>51854.5</v>
      </c>
      <c r="Y402" s="650">
        <v>197.23000000000002</v>
      </c>
      <c r="Z402" s="650">
        <v>140.11000000000001</v>
      </c>
      <c r="AA402" s="650">
        <v>168.16</v>
      </c>
      <c r="AB402" s="650">
        <v>145.5205</v>
      </c>
      <c r="AC402" s="653">
        <v>657.52</v>
      </c>
      <c r="AD402" s="650">
        <v>192</v>
      </c>
      <c r="AE402" s="650">
        <v>157.75050000000002</v>
      </c>
      <c r="AF402" s="650">
        <v>777.32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>
        <v>1982</v>
      </c>
      <c r="AL402" s="646"/>
      <c r="AM402" s="645">
        <v>157.35673184461987</v>
      </c>
      <c r="AN402" s="643">
        <v>-2.0346706972991457E-2</v>
      </c>
      <c r="AP402" s="666"/>
      <c r="AQ402" s="666"/>
      <c r="AS402" s="712"/>
      <c r="AT402" s="700"/>
      <c r="AU402" s="700"/>
      <c r="AV402" s="700"/>
      <c r="AW402" s="711"/>
      <c r="AX402" s="711"/>
      <c r="AY402" s="700"/>
      <c r="AZ402" s="700"/>
      <c r="BA402" s="700"/>
      <c r="BB402" s="700"/>
      <c r="BC402" s="700"/>
      <c r="BD402" s="700"/>
      <c r="BE402" s="700"/>
      <c r="BF402" s="700"/>
      <c r="BG402" s="700"/>
      <c r="BH402" s="700"/>
      <c r="BI402" s="700"/>
      <c r="BJ402" s="700"/>
      <c r="BK402" s="700"/>
      <c r="BL402" s="700"/>
      <c r="BM402" s="700"/>
      <c r="BN402" s="700"/>
      <c r="BO402" s="700"/>
      <c r="BP402" s="700"/>
      <c r="BQ402" s="700"/>
      <c r="BR402" s="700"/>
      <c r="BS402" s="700"/>
      <c r="BT402" s="700"/>
      <c r="BU402" s="700"/>
      <c r="BV402" s="700"/>
      <c r="BW402" s="700"/>
      <c r="BX402" s="700"/>
      <c r="BY402" s="700"/>
      <c r="BZ402" s="700"/>
      <c r="CA402" s="700"/>
      <c r="CB402" s="700"/>
      <c r="CC402" s="700"/>
      <c r="CD402" s="700"/>
      <c r="CE402" s="700"/>
      <c r="CF402" s="700"/>
      <c r="CG402" s="700"/>
    </row>
    <row r="403" spans="1:85" s="665" customFormat="1" ht="40.35" hidden="1" customHeight="1" outlineLevel="1" collapsed="1">
      <c r="A403" s="644">
        <v>44382</v>
      </c>
      <c r="B403" s="1476">
        <v>27</v>
      </c>
      <c r="C403" s="648">
        <v>130.65</v>
      </c>
      <c r="D403" s="650">
        <v>181.96130000000002</v>
      </c>
      <c r="E403" s="651">
        <v>355.88</v>
      </c>
      <c r="F403" s="648">
        <v>149.90610000000001</v>
      </c>
      <c r="G403" s="649">
        <v>3854</v>
      </c>
      <c r="H403" s="648">
        <v>164.1942</v>
      </c>
      <c r="I403" s="649">
        <v>1221</v>
      </c>
      <c r="J403" s="648">
        <v>154.34</v>
      </c>
      <c r="K403" s="648">
        <v>158.61000000000001</v>
      </c>
      <c r="L403" s="647">
        <v>179.4</v>
      </c>
      <c r="M403" s="648">
        <v>179.1</v>
      </c>
      <c r="N403" s="648">
        <v>158</v>
      </c>
      <c r="O403" s="650">
        <v>147.94040000000001</v>
      </c>
      <c r="P403" s="652">
        <v>1108</v>
      </c>
      <c r="Q403" s="650">
        <v>163.30000000000001</v>
      </c>
      <c r="R403" s="1477" t="s">
        <v>228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>
        <v>53047.24</v>
      </c>
      <c r="Y403" s="650">
        <v>197.59</v>
      </c>
      <c r="Z403" s="650">
        <v>140.22999999999999</v>
      </c>
      <c r="AA403" s="650">
        <v>168.45000000000002</v>
      </c>
      <c r="AB403" s="650">
        <v>145.3451</v>
      </c>
      <c r="AC403" s="653">
        <v>658.11</v>
      </c>
      <c r="AD403" s="650">
        <v>184</v>
      </c>
      <c r="AE403" s="650">
        <v>154.6669</v>
      </c>
      <c r="AF403" s="650">
        <v>762.11</v>
      </c>
      <c r="AG403" s="650">
        <v>173.76</v>
      </c>
      <c r="AH403" s="650">
        <v>143</v>
      </c>
      <c r="AI403" s="650">
        <v>158.08000000000001</v>
      </c>
      <c r="AJ403" s="650">
        <v>197.43380000000002</v>
      </c>
      <c r="AK403" s="649">
        <v>2008</v>
      </c>
      <c r="AL403" s="646"/>
      <c r="AM403" s="645">
        <v>156.45621815522827</v>
      </c>
      <c r="AN403" s="643">
        <v>-5.7227528739018929E-3</v>
      </c>
      <c r="AP403" s="666"/>
      <c r="AQ403" s="666"/>
      <c r="AS403" s="712"/>
      <c r="AT403" s="700"/>
      <c r="AU403" s="700"/>
      <c r="AV403" s="700"/>
      <c r="AW403" s="711"/>
      <c r="AX403" s="711"/>
      <c r="AY403" s="700"/>
      <c r="AZ403" s="700"/>
      <c r="BA403" s="700"/>
      <c r="BB403" s="700"/>
      <c r="BC403" s="700"/>
      <c r="BD403" s="700"/>
      <c r="BE403" s="700"/>
      <c r="BF403" s="700"/>
      <c r="BG403" s="700"/>
      <c r="BH403" s="700"/>
      <c r="BI403" s="700"/>
      <c r="BJ403" s="700"/>
      <c r="BK403" s="700"/>
      <c r="BL403" s="700"/>
      <c r="BM403" s="700"/>
      <c r="BN403" s="700"/>
      <c r="BO403" s="700"/>
      <c r="BP403" s="700"/>
      <c r="BQ403" s="700"/>
      <c r="BR403" s="700"/>
      <c r="BS403" s="700"/>
      <c r="BT403" s="700"/>
      <c r="BU403" s="700"/>
      <c r="BV403" s="700"/>
      <c r="BW403" s="700"/>
      <c r="BX403" s="700"/>
      <c r="BY403" s="700"/>
      <c r="BZ403" s="700"/>
      <c r="CA403" s="700"/>
      <c r="CB403" s="700"/>
      <c r="CC403" s="700"/>
      <c r="CD403" s="700"/>
      <c r="CE403" s="700"/>
      <c r="CF403" s="700"/>
      <c r="CG403" s="700"/>
    </row>
    <row r="404" spans="1:85" s="665" customFormat="1" ht="40.35" hidden="1" customHeight="1" outlineLevel="1" collapsed="1">
      <c r="A404" s="644">
        <v>44389</v>
      </c>
      <c r="B404" s="1476">
        <v>28</v>
      </c>
      <c r="C404" s="648">
        <v>130.83000000000001</v>
      </c>
      <c r="D404" s="650">
        <v>181.5421</v>
      </c>
      <c r="E404" s="651">
        <v>355.06</v>
      </c>
      <c r="F404" s="648">
        <v>148.72370000000001</v>
      </c>
      <c r="G404" s="649">
        <v>3813</v>
      </c>
      <c r="H404" s="648">
        <v>162.5515</v>
      </c>
      <c r="I404" s="649">
        <v>1209</v>
      </c>
      <c r="J404" s="648">
        <v>151.29</v>
      </c>
      <c r="K404" s="648">
        <v>156.72999999999999</v>
      </c>
      <c r="L404" s="647">
        <v>178.88</v>
      </c>
      <c r="M404" s="648">
        <v>173.48</v>
      </c>
      <c r="N404" s="648">
        <v>154</v>
      </c>
      <c r="O404" s="650">
        <v>148.6525</v>
      </c>
      <c r="P404" s="652">
        <v>1114</v>
      </c>
      <c r="Q404" s="650">
        <v>161.28</v>
      </c>
      <c r="R404" s="1477" t="s">
        <v>228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150.22910000000002</v>
      </c>
      <c r="X404" s="652">
        <v>53742.1</v>
      </c>
      <c r="Y404" s="650">
        <v>194.78</v>
      </c>
      <c r="Z404" s="650" t="s">
        <v>212</v>
      </c>
      <c r="AA404" s="650">
        <v>168.61</v>
      </c>
      <c r="AB404" s="650">
        <v>142.56030000000001</v>
      </c>
      <c r="AC404" s="653">
        <v>651.59</v>
      </c>
      <c r="AD404" s="650">
        <v>177</v>
      </c>
      <c r="AE404" s="650">
        <v>152.1422</v>
      </c>
      <c r="AF404" s="650">
        <v>749.82</v>
      </c>
      <c r="AG404" s="650">
        <v>174.14000000000001</v>
      </c>
      <c r="AH404" s="650">
        <v>143.6</v>
      </c>
      <c r="AI404" s="650">
        <v>157.55000000000001</v>
      </c>
      <c r="AJ404" s="650">
        <v>196.31570000000002</v>
      </c>
      <c r="AK404" s="649">
        <v>2005</v>
      </c>
      <c r="AL404" s="646"/>
      <c r="AM404" s="645">
        <v>153.89056679201926</v>
      </c>
      <c r="AN404" s="643">
        <v>-1.6398526012328274E-2</v>
      </c>
      <c r="AP404" s="666"/>
      <c r="AQ404" s="666"/>
      <c r="AS404" s="712"/>
      <c r="AT404" s="700"/>
      <c r="AU404" s="700"/>
      <c r="AV404" s="700"/>
      <c r="AW404" s="711"/>
      <c r="AX404" s="711"/>
      <c r="AY404" s="700"/>
      <c r="AZ404" s="700"/>
      <c r="BA404" s="700"/>
      <c r="BB404" s="700"/>
      <c r="BC404" s="700"/>
      <c r="BD404" s="700"/>
      <c r="BE404" s="700"/>
      <c r="BF404" s="700"/>
      <c r="BG404" s="700"/>
      <c r="BH404" s="700"/>
      <c r="BI404" s="700"/>
      <c r="BJ404" s="700"/>
      <c r="BK404" s="700"/>
      <c r="BL404" s="700"/>
      <c r="BM404" s="700"/>
      <c r="BN404" s="700"/>
      <c r="BO404" s="700"/>
      <c r="BP404" s="700"/>
      <c r="BQ404" s="700"/>
      <c r="BR404" s="700"/>
      <c r="BS404" s="700"/>
      <c r="BT404" s="700"/>
      <c r="BU404" s="700"/>
      <c r="BV404" s="700"/>
      <c r="BW404" s="700"/>
      <c r="BX404" s="700"/>
      <c r="BY404" s="700"/>
      <c r="BZ404" s="700"/>
      <c r="CA404" s="700"/>
      <c r="CB404" s="700"/>
      <c r="CC404" s="700"/>
      <c r="CD404" s="700"/>
      <c r="CE404" s="700"/>
      <c r="CF404" s="700"/>
      <c r="CG404" s="700"/>
    </row>
    <row r="405" spans="1:85" s="665" customFormat="1" ht="40.35" hidden="1" customHeight="1" outlineLevel="1" collapsed="1">
      <c r="A405" s="644">
        <v>44396</v>
      </c>
      <c r="B405" s="1476">
        <v>29</v>
      </c>
      <c r="C405" s="648">
        <v>130.12</v>
      </c>
      <c r="D405" s="650">
        <v>182.08410000000001</v>
      </c>
      <c r="E405" s="651">
        <v>356.12</v>
      </c>
      <c r="F405" s="648">
        <v>145.68129999999999</v>
      </c>
      <c r="G405" s="649">
        <v>3734</v>
      </c>
      <c r="H405" s="648">
        <v>158.64170000000001</v>
      </c>
      <c r="I405" s="649">
        <v>1180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>
        <v>1082</v>
      </c>
      <c r="Q405" s="650">
        <v>159.35</v>
      </c>
      <c r="R405" s="1477" t="s">
        <v>228</v>
      </c>
      <c r="S405" s="650">
        <v>197.45000000000002</v>
      </c>
      <c r="T405" s="650">
        <v>135.39000000000001</v>
      </c>
      <c r="U405" s="650">
        <v>129.03</v>
      </c>
      <c r="V405" s="650">
        <v>144.11000000000001</v>
      </c>
      <c r="W405" s="650">
        <v>145.85220000000001</v>
      </c>
      <c r="X405" s="652">
        <v>52402.400000000001</v>
      </c>
      <c r="Y405" s="650">
        <v>195.92000000000002</v>
      </c>
      <c r="Z405" s="650">
        <v>135.12</v>
      </c>
      <c r="AA405" s="650">
        <v>168.32</v>
      </c>
      <c r="AB405" s="650">
        <v>139.52379999999999</v>
      </c>
      <c r="AC405" s="653">
        <v>639.29</v>
      </c>
      <c r="AD405" s="650">
        <v>169</v>
      </c>
      <c r="AE405" s="650">
        <v>145.46039999999999</v>
      </c>
      <c r="AF405" s="650">
        <v>716.38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>
        <v>2010</v>
      </c>
      <c r="AL405" s="646"/>
      <c r="AM405" s="645">
        <v>150.95267131515723</v>
      </c>
      <c r="AN405" s="643">
        <v>-1.9090809385558627E-2</v>
      </c>
      <c r="AP405" s="666"/>
      <c r="AQ405" s="666"/>
      <c r="AS405" s="712"/>
      <c r="AT405" s="700"/>
      <c r="AU405" s="700"/>
      <c r="AV405" s="700"/>
      <c r="AW405" s="711"/>
      <c r="AX405" s="711"/>
      <c r="AY405" s="700"/>
      <c r="AZ405" s="700"/>
      <c r="BA405" s="700"/>
      <c r="BB405" s="700"/>
      <c r="BC405" s="700"/>
      <c r="BD405" s="700"/>
      <c r="BE405" s="700"/>
      <c r="BF405" s="700"/>
      <c r="BG405" s="700"/>
      <c r="BH405" s="700"/>
      <c r="BI405" s="700"/>
      <c r="BJ405" s="700"/>
      <c r="BK405" s="700"/>
      <c r="BL405" s="700"/>
      <c r="BM405" s="700"/>
      <c r="BN405" s="700"/>
      <c r="BO405" s="700"/>
      <c r="BP405" s="700"/>
      <c r="BQ405" s="700"/>
      <c r="BR405" s="700"/>
      <c r="BS405" s="700"/>
      <c r="BT405" s="700"/>
      <c r="BU405" s="700"/>
      <c r="BV405" s="700"/>
      <c r="BW405" s="700"/>
      <c r="BX405" s="700"/>
      <c r="BY405" s="700"/>
      <c r="BZ405" s="700"/>
      <c r="CA405" s="700"/>
      <c r="CB405" s="700"/>
      <c r="CC405" s="700"/>
      <c r="CD405" s="700"/>
      <c r="CE405" s="700"/>
      <c r="CF405" s="700"/>
      <c r="CG405" s="700"/>
    </row>
    <row r="406" spans="1:85" s="665" customFormat="1" ht="40.35" hidden="1" customHeight="1" outlineLevel="1" collapsed="1">
      <c r="A406" s="644">
        <v>44403</v>
      </c>
      <c r="B406" s="1476">
        <v>30</v>
      </c>
      <c r="C406" s="648">
        <v>130.12</v>
      </c>
      <c r="D406" s="650">
        <v>182.24770000000001</v>
      </c>
      <c r="E406" s="651">
        <v>356.44</v>
      </c>
      <c r="F406" s="648">
        <v>143.6763</v>
      </c>
      <c r="G406" s="649">
        <v>3676</v>
      </c>
      <c r="H406" s="648">
        <v>155.0231</v>
      </c>
      <c r="I406" s="649">
        <v>1153</v>
      </c>
      <c r="J406" s="648">
        <v>148.59</v>
      </c>
      <c r="K406" s="648">
        <v>155.05000000000001</v>
      </c>
      <c r="L406" s="647">
        <v>176.41</v>
      </c>
      <c r="M406" s="648">
        <v>163.20000000000002</v>
      </c>
      <c r="N406" s="648">
        <v>147</v>
      </c>
      <c r="O406" s="650">
        <v>144.8407</v>
      </c>
      <c r="P406" s="652">
        <v>1088</v>
      </c>
      <c r="Q406" s="650">
        <v>159.18</v>
      </c>
      <c r="R406" s="1477" t="s">
        <v>228</v>
      </c>
      <c r="S406" s="650">
        <v>197.21</v>
      </c>
      <c r="T406" s="650">
        <v>132.42000000000002</v>
      </c>
      <c r="U406" s="650">
        <v>133.61000000000001</v>
      </c>
      <c r="V406" s="650">
        <v>143.81</v>
      </c>
      <c r="W406" s="650">
        <v>145.9228</v>
      </c>
      <c r="X406" s="652">
        <v>52373.99</v>
      </c>
      <c r="Y406" s="650">
        <v>192.95000000000002</v>
      </c>
      <c r="Z406" s="650">
        <v>133.06</v>
      </c>
      <c r="AA406" s="650">
        <v>168.26</v>
      </c>
      <c r="AB406" s="650">
        <v>144.89709999999999</v>
      </c>
      <c r="AC406" s="653">
        <v>663.43000000000006</v>
      </c>
      <c r="AD406" s="650">
        <v>164</v>
      </c>
      <c r="AE406" s="650">
        <v>144.28149999999999</v>
      </c>
      <c r="AF406" s="650">
        <v>710.03</v>
      </c>
      <c r="AG406" s="650">
        <v>174.64000000000001</v>
      </c>
      <c r="AH406" s="650">
        <v>142.55000000000001</v>
      </c>
      <c r="AI406" s="650">
        <v>157.94</v>
      </c>
      <c r="AJ406" s="650">
        <v>197.58010000000002</v>
      </c>
      <c r="AK406" s="649">
        <v>2013</v>
      </c>
      <c r="AL406" s="646"/>
      <c r="AM406" s="645">
        <v>150.00687220307111</v>
      </c>
      <c r="AN406" s="643">
        <v>-6.2655341163952993E-3</v>
      </c>
      <c r="AP406" s="666"/>
      <c r="AQ406" s="666"/>
      <c r="AS406" s="712"/>
      <c r="AT406" s="700"/>
      <c r="AU406" s="700"/>
      <c r="AV406" s="700"/>
      <c r="AW406" s="711"/>
      <c r="AX406" s="711"/>
      <c r="AY406" s="700"/>
      <c r="AZ406" s="700"/>
      <c r="BA406" s="700"/>
      <c r="BB406" s="700"/>
      <c r="BC406" s="700"/>
      <c r="BD406" s="700"/>
      <c r="BE406" s="700"/>
      <c r="BF406" s="700"/>
      <c r="BG406" s="700"/>
      <c r="BH406" s="700"/>
      <c r="BI406" s="700"/>
      <c r="BJ406" s="700"/>
      <c r="BK406" s="700"/>
      <c r="BL406" s="700"/>
      <c r="BM406" s="700"/>
      <c r="BN406" s="700"/>
      <c r="BO406" s="700"/>
      <c r="BP406" s="700"/>
      <c r="BQ406" s="700"/>
      <c r="BR406" s="700"/>
      <c r="BS406" s="700"/>
      <c r="BT406" s="700"/>
      <c r="BU406" s="700"/>
      <c r="BV406" s="700"/>
      <c r="BW406" s="700"/>
      <c r="BX406" s="700"/>
      <c r="BY406" s="700"/>
      <c r="BZ406" s="700"/>
      <c r="CA406" s="700"/>
      <c r="CB406" s="700"/>
      <c r="CC406" s="700"/>
      <c r="CD406" s="700"/>
      <c r="CE406" s="700"/>
      <c r="CF406" s="700"/>
      <c r="CG406" s="700"/>
    </row>
    <row r="407" spans="1:85" s="665" customFormat="1" ht="40.35" hidden="1" customHeight="1" outlineLevel="1" collapsed="1">
      <c r="A407" s="644">
        <v>44410</v>
      </c>
      <c r="B407" s="1476">
        <v>31</v>
      </c>
      <c r="C407" s="648">
        <v>128.64000000000001</v>
      </c>
      <c r="D407" s="650">
        <v>181.49090000000001</v>
      </c>
      <c r="E407" s="651">
        <v>354.96</v>
      </c>
      <c r="F407" s="648">
        <v>144.0881</v>
      </c>
      <c r="G407" s="649">
        <v>3667</v>
      </c>
      <c r="H407" s="648">
        <v>151.80240000000001</v>
      </c>
      <c r="I407" s="649">
        <v>1129</v>
      </c>
      <c r="J407" s="648">
        <v>145.45000000000002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>
        <v>1094</v>
      </c>
      <c r="Q407" s="650">
        <v>159.36000000000001</v>
      </c>
      <c r="R407" s="1477" t="s">
        <v>228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>
        <v>147.00790000000001</v>
      </c>
      <c r="X407" s="652">
        <v>52112.82</v>
      </c>
      <c r="Y407" s="650">
        <v>194.03</v>
      </c>
      <c r="Z407" s="650">
        <v>128.88</v>
      </c>
      <c r="AA407" s="650">
        <v>166.49</v>
      </c>
      <c r="AB407" s="650">
        <v>147.94230000000002</v>
      </c>
      <c r="AC407" s="653">
        <v>673.78</v>
      </c>
      <c r="AD407" s="650">
        <v>160</v>
      </c>
      <c r="AE407" s="650">
        <v>140.37010000000001</v>
      </c>
      <c r="AF407" s="650">
        <v>690.28</v>
      </c>
      <c r="AG407" s="650">
        <v>173.14000000000001</v>
      </c>
      <c r="AH407" s="650">
        <v>140.41</v>
      </c>
      <c r="AI407" s="650">
        <v>157.9</v>
      </c>
      <c r="AJ407" s="650">
        <v>197.29590000000002</v>
      </c>
      <c r="AK407" s="649">
        <v>2010</v>
      </c>
      <c r="AL407" s="646"/>
      <c r="AM407" s="645">
        <v>148.48983272746264</v>
      </c>
      <c r="AN407" s="643">
        <v>-1.0113133174024069E-2</v>
      </c>
      <c r="AP407" s="666"/>
      <c r="AQ407" s="666"/>
      <c r="AS407" s="712"/>
      <c r="AT407" s="700"/>
      <c r="AU407" s="700"/>
      <c r="AV407" s="700"/>
      <c r="AW407" s="711"/>
      <c r="AX407" s="711"/>
      <c r="AY407" s="700"/>
      <c r="AZ407" s="700"/>
      <c r="BA407" s="700"/>
      <c r="BB407" s="700"/>
      <c r="BC407" s="700"/>
      <c r="BD407" s="700"/>
      <c r="BE407" s="700"/>
      <c r="BF407" s="700"/>
      <c r="BG407" s="700"/>
      <c r="BH407" s="700"/>
      <c r="BI407" s="700"/>
      <c r="BJ407" s="700"/>
      <c r="BK407" s="700"/>
      <c r="BL407" s="700"/>
      <c r="BM407" s="700"/>
      <c r="BN407" s="700"/>
      <c r="BO407" s="700"/>
      <c r="BP407" s="700"/>
      <c r="BQ407" s="700"/>
      <c r="BR407" s="700"/>
      <c r="BS407" s="700"/>
      <c r="BT407" s="700"/>
      <c r="BU407" s="700"/>
      <c r="BV407" s="700"/>
      <c r="BW407" s="700"/>
      <c r="BX407" s="700"/>
      <c r="BY407" s="700"/>
      <c r="BZ407" s="700"/>
      <c r="CA407" s="700"/>
      <c r="CB407" s="700"/>
      <c r="CC407" s="700"/>
      <c r="CD407" s="700"/>
      <c r="CE407" s="700"/>
      <c r="CF407" s="700"/>
      <c r="CG407" s="700"/>
    </row>
    <row r="408" spans="1:85" s="665" customFormat="1" ht="40.35" hidden="1" customHeight="1" outlineLevel="1" collapsed="1">
      <c r="A408" s="644">
        <v>44417</v>
      </c>
      <c r="B408" s="1476">
        <v>32</v>
      </c>
      <c r="C408" s="648">
        <v>126.13000000000001</v>
      </c>
      <c r="D408" s="650">
        <v>181.33760000000001</v>
      </c>
      <c r="E408" s="651">
        <v>354.66</v>
      </c>
      <c r="F408" s="648">
        <v>139.99530000000001</v>
      </c>
      <c r="G408" s="649">
        <v>3555</v>
      </c>
      <c r="H408" s="648">
        <v>147.5034</v>
      </c>
      <c r="I408" s="649">
        <v>1097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149.23780000000002</v>
      </c>
      <c r="P408" s="652">
        <v>1119</v>
      </c>
      <c r="Q408" s="650">
        <v>155.46</v>
      </c>
      <c r="R408" s="1477" t="s">
        <v>228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>
        <v>50447.57</v>
      </c>
      <c r="Y408" s="650">
        <v>194.08</v>
      </c>
      <c r="Z408" s="650">
        <v>128</v>
      </c>
      <c r="AA408" s="650">
        <v>163.86</v>
      </c>
      <c r="AB408" s="650">
        <v>144.46790000000001</v>
      </c>
      <c r="AC408" s="653">
        <v>660.79</v>
      </c>
      <c r="AD408" s="650">
        <v>159</v>
      </c>
      <c r="AE408" s="650">
        <v>140.61780000000002</v>
      </c>
      <c r="AF408" s="650">
        <v>691.02</v>
      </c>
      <c r="AG408" s="650">
        <v>170.87</v>
      </c>
      <c r="AH408" s="650">
        <v>139.26</v>
      </c>
      <c r="AI408" s="650">
        <v>158.36000000000001</v>
      </c>
      <c r="AJ408" s="650">
        <v>197.40200000000002</v>
      </c>
      <c r="AK408" s="649">
        <v>2014</v>
      </c>
      <c r="AL408" s="646"/>
      <c r="AM408" s="645">
        <v>146.74729045231379</v>
      </c>
      <c r="AN408" s="643">
        <v>-1.173509487580271E-2</v>
      </c>
      <c r="AP408" s="666"/>
      <c r="AQ408" s="666"/>
      <c r="AS408" s="712"/>
      <c r="AT408" s="700"/>
      <c r="AU408" s="700"/>
      <c r="AV408" s="700"/>
      <c r="AW408" s="711"/>
      <c r="AX408" s="711"/>
      <c r="AY408" s="700"/>
      <c r="AZ408" s="700"/>
      <c r="BA408" s="700"/>
      <c r="BB408" s="700"/>
      <c r="BC408" s="700"/>
      <c r="BD408" s="700"/>
      <c r="BE408" s="700"/>
      <c r="BF408" s="700"/>
      <c r="BG408" s="700"/>
      <c r="BH408" s="700"/>
      <c r="BI408" s="700"/>
      <c r="BJ408" s="700"/>
      <c r="BK408" s="700"/>
      <c r="BL408" s="700"/>
      <c r="BM408" s="700"/>
      <c r="BN408" s="700"/>
      <c r="BO408" s="700"/>
      <c r="BP408" s="700"/>
      <c r="BQ408" s="700"/>
      <c r="BR408" s="700"/>
      <c r="BS408" s="700"/>
      <c r="BT408" s="700"/>
      <c r="BU408" s="700"/>
      <c r="BV408" s="700"/>
      <c r="BW408" s="700"/>
      <c r="BX408" s="700"/>
      <c r="BY408" s="700"/>
      <c r="BZ408" s="700"/>
      <c r="CA408" s="700"/>
      <c r="CB408" s="700"/>
      <c r="CC408" s="700"/>
      <c r="CD408" s="700"/>
      <c r="CE408" s="700"/>
      <c r="CF408" s="700"/>
      <c r="CG408" s="700"/>
    </row>
    <row r="409" spans="1:85" s="665" customFormat="1" ht="40.35" hidden="1" customHeight="1" outlineLevel="1" collapsed="1">
      <c r="A409" s="644">
        <v>44424</v>
      </c>
      <c r="B409" s="1476">
        <v>33</v>
      </c>
      <c r="C409" s="648">
        <v>125.3</v>
      </c>
      <c r="D409" s="650">
        <v>180.94900000000001</v>
      </c>
      <c r="E409" s="651">
        <v>353.90000000000003</v>
      </c>
      <c r="F409" s="648">
        <v>139.15989999999999</v>
      </c>
      <c r="G409" s="649">
        <v>3545</v>
      </c>
      <c r="H409" s="648">
        <v>142.13130000000001</v>
      </c>
      <c r="I409" s="649">
        <v>1057</v>
      </c>
      <c r="J409" s="648">
        <v>139.9</v>
      </c>
      <c r="K409" s="648">
        <v>148.67000000000002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>
        <v>1110</v>
      </c>
      <c r="Q409" s="650">
        <v>155.37</v>
      </c>
      <c r="R409" s="1477" t="s">
        <v>228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>
        <v>50018.81</v>
      </c>
      <c r="Y409" s="650">
        <v>193.18</v>
      </c>
      <c r="Z409" s="650">
        <v>128.02000000000001</v>
      </c>
      <c r="AA409" s="650">
        <v>162.62</v>
      </c>
      <c r="AB409" s="650">
        <v>145.3818</v>
      </c>
      <c r="AC409" s="653">
        <v>665.13</v>
      </c>
      <c r="AD409" s="650">
        <v>158</v>
      </c>
      <c r="AE409" s="650">
        <v>138.1112</v>
      </c>
      <c r="AF409" s="650">
        <v>680.19</v>
      </c>
      <c r="AG409" s="650">
        <v>171.28</v>
      </c>
      <c r="AH409" s="650">
        <v>139.89000000000001</v>
      </c>
      <c r="AI409" s="650">
        <v>159.22999999999999</v>
      </c>
      <c r="AJ409" s="650">
        <v>195.31540000000001</v>
      </c>
      <c r="AK409" s="649">
        <v>2002</v>
      </c>
      <c r="AL409" s="646"/>
      <c r="AM409" s="645">
        <v>144.92968068526065</v>
      </c>
      <c r="AN409" s="643">
        <v>-1.2385985195711546E-2</v>
      </c>
      <c r="AP409" s="666"/>
      <c r="AQ409" s="666"/>
      <c r="AS409" s="712"/>
      <c r="AT409" s="700"/>
      <c r="AU409" s="700"/>
      <c r="AV409" s="700"/>
      <c r="AW409" s="711"/>
      <c r="AX409" s="711"/>
      <c r="AY409" s="700"/>
      <c r="AZ409" s="700"/>
      <c r="BA409" s="700"/>
      <c r="BB409" s="700"/>
      <c r="BC409" s="700"/>
      <c r="BD409" s="700"/>
      <c r="BE409" s="700"/>
      <c r="BF409" s="700"/>
      <c r="BG409" s="700"/>
      <c r="BH409" s="700"/>
      <c r="BI409" s="700"/>
      <c r="BJ409" s="700"/>
      <c r="BK409" s="700"/>
      <c r="BL409" s="700"/>
      <c r="BM409" s="700"/>
      <c r="BN409" s="700"/>
      <c r="BO409" s="700"/>
      <c r="BP409" s="700"/>
      <c r="BQ409" s="700"/>
      <c r="BR409" s="700"/>
      <c r="BS409" s="700"/>
      <c r="BT409" s="700"/>
      <c r="BU409" s="700"/>
      <c r="BV409" s="700"/>
      <c r="BW409" s="700"/>
      <c r="BX409" s="700"/>
      <c r="BY409" s="700"/>
      <c r="BZ409" s="700"/>
      <c r="CA409" s="700"/>
      <c r="CB409" s="700"/>
      <c r="CC409" s="700"/>
      <c r="CD409" s="700"/>
      <c r="CE409" s="700"/>
      <c r="CF409" s="700"/>
      <c r="CG409" s="700"/>
    </row>
    <row r="410" spans="1:85" s="665" customFormat="1" ht="40.35" hidden="1" customHeight="1" outlineLevel="1" collapsed="1">
      <c r="A410" s="644">
        <v>44431</v>
      </c>
      <c r="B410" s="1476">
        <v>34</v>
      </c>
      <c r="C410" s="648">
        <v>123.34</v>
      </c>
      <c r="D410" s="650">
        <v>179.96729999999999</v>
      </c>
      <c r="E410" s="651">
        <v>351.98</v>
      </c>
      <c r="F410" s="648">
        <v>132.90720000000002</v>
      </c>
      <c r="G410" s="649">
        <v>3395</v>
      </c>
      <c r="H410" s="648">
        <v>138.09990000000002</v>
      </c>
      <c r="I410" s="649">
        <v>1027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>
        <v>1096</v>
      </c>
      <c r="Q410" s="650">
        <v>155.29</v>
      </c>
      <c r="R410" s="1477" t="s">
        <v>228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>
        <v>47314.89</v>
      </c>
      <c r="Y410" s="650">
        <v>191.38</v>
      </c>
      <c r="Z410" s="650">
        <v>122.33</v>
      </c>
      <c r="AA410" s="650">
        <v>161.09</v>
      </c>
      <c r="AB410" s="650">
        <v>140.18460000000002</v>
      </c>
      <c r="AC410" s="653">
        <v>642.38</v>
      </c>
      <c r="AD410" s="650">
        <v>157</v>
      </c>
      <c r="AE410" s="650">
        <v>143.82599999999999</v>
      </c>
      <c r="AF410" s="650">
        <v>709.28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>
        <v>2023</v>
      </c>
      <c r="AL410" s="646"/>
      <c r="AM410" s="645">
        <v>142.06476124516868</v>
      </c>
      <c r="AN410" s="643">
        <v>-1.976765164006411E-2</v>
      </c>
      <c r="AP410" s="666"/>
      <c r="AQ410" s="666"/>
      <c r="AS410" s="712"/>
      <c r="AT410" s="700"/>
      <c r="AU410" s="700"/>
      <c r="AV410" s="700"/>
      <c r="AW410" s="711"/>
      <c r="AX410" s="711"/>
      <c r="AY410" s="700"/>
      <c r="AZ410" s="700"/>
      <c r="BA410" s="700"/>
      <c r="BB410" s="700"/>
      <c r="BC410" s="700"/>
      <c r="BD410" s="700"/>
      <c r="BE410" s="700"/>
      <c r="BF410" s="700"/>
      <c r="BG410" s="700"/>
      <c r="BH410" s="700"/>
      <c r="BI410" s="700"/>
      <c r="BJ410" s="700"/>
      <c r="BK410" s="700"/>
      <c r="BL410" s="700"/>
      <c r="BM410" s="700"/>
      <c r="BN410" s="700"/>
      <c r="BO410" s="700"/>
      <c r="BP410" s="700"/>
      <c r="BQ410" s="700"/>
      <c r="BR410" s="700"/>
      <c r="BS410" s="700"/>
      <c r="BT410" s="700"/>
      <c r="BU410" s="700"/>
      <c r="BV410" s="700"/>
      <c r="BW410" s="700"/>
      <c r="BX410" s="700"/>
      <c r="BY410" s="700"/>
      <c r="BZ410" s="700"/>
      <c r="CA410" s="700"/>
      <c r="CB410" s="700"/>
      <c r="CC410" s="700"/>
      <c r="CD410" s="700"/>
      <c r="CE410" s="700"/>
      <c r="CF410" s="700"/>
      <c r="CG410" s="700"/>
    </row>
    <row r="411" spans="1:85" s="665" customFormat="1" ht="40.35" hidden="1" customHeight="1" outlineLevel="1" collapsed="1">
      <c r="A411" s="644">
        <v>44438</v>
      </c>
      <c r="B411" s="1476">
        <v>35</v>
      </c>
      <c r="C411" s="648">
        <v>122.79</v>
      </c>
      <c r="D411" s="650">
        <v>179.23099999999999</v>
      </c>
      <c r="E411" s="651">
        <v>350.54</v>
      </c>
      <c r="F411" s="648">
        <v>132.78810000000001</v>
      </c>
      <c r="G411" s="649">
        <v>3382</v>
      </c>
      <c r="H411" s="648">
        <v>136.22730000000001</v>
      </c>
      <c r="I411" s="649">
        <v>1013</v>
      </c>
      <c r="J411" s="648">
        <v>134.67000000000002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144.11610000000002</v>
      </c>
      <c r="P411" s="652">
        <v>1080</v>
      </c>
      <c r="Q411" s="650">
        <v>153.29</v>
      </c>
      <c r="R411" s="1477" t="s">
        <v>228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136.06040000000002</v>
      </c>
      <c r="X411" s="652">
        <v>47439.39</v>
      </c>
      <c r="Y411" s="650">
        <v>191.31</v>
      </c>
      <c r="Z411" s="650">
        <v>122.33</v>
      </c>
      <c r="AA411" s="650">
        <v>157.84</v>
      </c>
      <c r="AB411" s="650">
        <v>135.02950000000001</v>
      </c>
      <c r="AC411" s="653">
        <v>611.73</v>
      </c>
      <c r="AD411" s="650">
        <v>156</v>
      </c>
      <c r="AE411" s="650">
        <v>155.70000000000002</v>
      </c>
      <c r="AF411" s="650">
        <v>768.84</v>
      </c>
      <c r="AG411" s="650">
        <v>166.07</v>
      </c>
      <c r="AH411" s="650">
        <v>139.20000000000002</v>
      </c>
      <c r="AI411" s="650">
        <v>160.62</v>
      </c>
      <c r="AJ411" s="650">
        <v>198.68210000000002</v>
      </c>
      <c r="AK411" s="649">
        <v>2024</v>
      </c>
      <c r="AL411" s="646"/>
      <c r="AM411" s="645">
        <v>140.45024263031442</v>
      </c>
      <c r="AN411" s="643">
        <v>-1.1364666372598919E-2</v>
      </c>
      <c r="AP411" s="666"/>
      <c r="AQ411" s="666"/>
      <c r="AS411" s="712"/>
      <c r="AT411" s="700"/>
      <c r="AU411" s="700"/>
      <c r="AV411" s="700"/>
      <c r="AW411" s="711"/>
      <c r="AX411" s="711"/>
      <c r="AY411" s="700"/>
      <c r="AZ411" s="700"/>
      <c r="BA411" s="700"/>
      <c r="BB411" s="700"/>
      <c r="BC411" s="700"/>
      <c r="BD411" s="700"/>
      <c r="BE411" s="700"/>
      <c r="BF411" s="700"/>
      <c r="BG411" s="700"/>
      <c r="BH411" s="700"/>
      <c r="BI411" s="700"/>
      <c r="BJ411" s="700"/>
      <c r="BK411" s="700"/>
      <c r="BL411" s="700"/>
      <c r="BM411" s="700"/>
      <c r="BN411" s="700"/>
      <c r="BO411" s="700"/>
      <c r="BP411" s="700"/>
      <c r="BQ411" s="700"/>
      <c r="BR411" s="700"/>
      <c r="BS411" s="700"/>
      <c r="BT411" s="700"/>
      <c r="BU411" s="700"/>
      <c r="BV411" s="700"/>
      <c r="BW411" s="700"/>
      <c r="BX411" s="700"/>
      <c r="BY411" s="700"/>
      <c r="BZ411" s="700"/>
      <c r="CA411" s="700"/>
      <c r="CB411" s="700"/>
      <c r="CC411" s="700"/>
      <c r="CD411" s="700"/>
      <c r="CE411" s="700"/>
      <c r="CF411" s="700"/>
      <c r="CG411" s="700"/>
    </row>
    <row r="412" spans="1:85" s="665" customFormat="1" ht="40.35" hidden="1" customHeight="1" outlineLevel="1" collapsed="1">
      <c r="A412" s="644">
        <v>44445</v>
      </c>
      <c r="B412" s="1476">
        <v>36</v>
      </c>
      <c r="C412" s="648">
        <v>118.93</v>
      </c>
      <c r="D412" s="650">
        <v>179.23099999999999</v>
      </c>
      <c r="E412" s="651">
        <v>350.54</v>
      </c>
      <c r="F412" s="648">
        <v>132.18550000000002</v>
      </c>
      <c r="G412" s="649">
        <v>3354</v>
      </c>
      <c r="H412" s="648">
        <v>134.20959999999999</v>
      </c>
      <c r="I412" s="649">
        <v>998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>
        <v>1070</v>
      </c>
      <c r="Q412" s="650">
        <v>151.4</v>
      </c>
      <c r="R412" s="1477" t="s">
        <v>228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>
        <v>46177.950000000004</v>
      </c>
      <c r="Y412" s="650">
        <v>190.62</v>
      </c>
      <c r="Z412" s="650">
        <v>118.7</v>
      </c>
      <c r="AA412" s="650">
        <v>158.33000000000001</v>
      </c>
      <c r="AB412" s="650">
        <v>129.98770000000002</v>
      </c>
      <c r="AC412" s="653">
        <v>588.33000000000004</v>
      </c>
      <c r="AD412" s="650">
        <v>154</v>
      </c>
      <c r="AE412" s="650">
        <v>163.50300000000001</v>
      </c>
      <c r="AF412" s="650">
        <v>808.66</v>
      </c>
      <c r="AG412" s="650">
        <v>165.07</v>
      </c>
      <c r="AH412" s="650">
        <v>138.65</v>
      </c>
      <c r="AI412" s="650">
        <v>161.9</v>
      </c>
      <c r="AJ412" s="650">
        <v>199.33440000000002</v>
      </c>
      <c r="AK412" s="649">
        <v>2028</v>
      </c>
      <c r="AL412" s="646"/>
      <c r="AM412" s="645">
        <v>138.22998540687345</v>
      </c>
      <c r="AN412" s="643">
        <v>-1.5808140889332689E-2</v>
      </c>
      <c r="AP412" s="666"/>
      <c r="AQ412" s="666"/>
      <c r="AS412" s="712"/>
      <c r="AT412" s="700"/>
      <c r="AU412" s="700"/>
      <c r="AV412" s="700"/>
      <c r="AW412" s="711"/>
      <c r="AX412" s="711"/>
      <c r="AY412" s="700"/>
      <c r="AZ412" s="700"/>
      <c r="BA412" s="700"/>
      <c r="BB412" s="700"/>
      <c r="BC412" s="700"/>
      <c r="BD412" s="700"/>
      <c r="BE412" s="700"/>
      <c r="BF412" s="700"/>
      <c r="BG412" s="700"/>
      <c r="BH412" s="700"/>
      <c r="BI412" s="700"/>
      <c r="BJ412" s="700"/>
      <c r="BK412" s="700"/>
      <c r="BL412" s="700"/>
      <c r="BM412" s="700"/>
      <c r="BN412" s="700"/>
      <c r="BO412" s="700"/>
      <c r="BP412" s="700"/>
      <c r="BQ412" s="700"/>
      <c r="BR412" s="700"/>
      <c r="BS412" s="700"/>
      <c r="BT412" s="700"/>
      <c r="BU412" s="700"/>
      <c r="BV412" s="700"/>
      <c r="BW412" s="700"/>
      <c r="BX412" s="700"/>
      <c r="BY412" s="700"/>
      <c r="BZ412" s="700"/>
      <c r="CA412" s="700"/>
      <c r="CB412" s="700"/>
      <c r="CC412" s="700"/>
      <c r="CD412" s="700"/>
      <c r="CE412" s="700"/>
      <c r="CF412" s="700"/>
      <c r="CG412" s="700"/>
    </row>
    <row r="413" spans="1:85" s="665" customFormat="1" ht="40.35" hidden="1" customHeight="1" outlineLevel="1" collapsed="1">
      <c r="A413" s="644">
        <v>44452</v>
      </c>
      <c r="B413" s="1476">
        <v>37</v>
      </c>
      <c r="C413" s="648">
        <v>116.61</v>
      </c>
      <c r="D413" s="650">
        <v>178.41290000000001</v>
      </c>
      <c r="E413" s="651">
        <v>348.94</v>
      </c>
      <c r="F413" s="648">
        <v>132.56140000000002</v>
      </c>
      <c r="G413" s="649">
        <v>3356</v>
      </c>
      <c r="H413" s="648">
        <v>134.3449</v>
      </c>
      <c r="I413" s="649">
        <v>999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>
        <v>1064</v>
      </c>
      <c r="Q413" s="650">
        <v>151.51</v>
      </c>
      <c r="R413" s="1477" t="s">
        <v>228</v>
      </c>
      <c r="S413" s="650">
        <v>196.38</v>
      </c>
      <c r="T413" s="650">
        <v>136.59</v>
      </c>
      <c r="U413" s="650">
        <v>137.67000000000002</v>
      </c>
      <c r="V413" s="650">
        <v>132.14000000000001</v>
      </c>
      <c r="W413" s="650">
        <v>132.18690000000001</v>
      </c>
      <c r="X413" s="652">
        <v>46294.51</v>
      </c>
      <c r="Y413" s="650">
        <v>189.26</v>
      </c>
      <c r="Z413" s="650">
        <v>118.28</v>
      </c>
      <c r="AA413" s="650">
        <v>157.55000000000001</v>
      </c>
      <c r="AB413" s="650">
        <v>124.95480000000001</v>
      </c>
      <c r="AC413" s="653">
        <v>570.06000000000006</v>
      </c>
      <c r="AD413" s="650">
        <v>151</v>
      </c>
      <c r="AE413" s="650">
        <v>165.5077</v>
      </c>
      <c r="AF413" s="650">
        <v>818.79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>
        <v>2036</v>
      </c>
      <c r="AL413" s="646"/>
      <c r="AM413" s="645">
        <v>136.94668876005431</v>
      </c>
      <c r="AN413" s="643">
        <v>-9.2837790805071485E-3</v>
      </c>
      <c r="AP413" s="666"/>
      <c r="AQ413" s="666"/>
      <c r="AS413" s="712"/>
      <c r="AT413" s="700"/>
      <c r="AU413" s="700"/>
      <c r="AV413" s="700"/>
      <c r="AW413" s="711"/>
      <c r="AX413" s="711"/>
      <c r="AY413" s="700"/>
      <c r="AZ413" s="700"/>
      <c r="BA413" s="700"/>
      <c r="BB413" s="700"/>
      <c r="BC413" s="700"/>
      <c r="BD413" s="700"/>
      <c r="BE413" s="700"/>
      <c r="BF413" s="700"/>
      <c r="BG413" s="700"/>
      <c r="BH413" s="700"/>
      <c r="BI413" s="700"/>
      <c r="BJ413" s="700"/>
      <c r="BK413" s="700"/>
      <c r="BL413" s="700"/>
      <c r="BM413" s="700"/>
      <c r="BN413" s="700"/>
      <c r="BO413" s="700"/>
      <c r="BP413" s="700"/>
      <c r="BQ413" s="700"/>
      <c r="BR413" s="700"/>
      <c r="BS413" s="700"/>
      <c r="BT413" s="700"/>
      <c r="BU413" s="700"/>
      <c r="BV413" s="700"/>
      <c r="BW413" s="700"/>
      <c r="BX413" s="700"/>
      <c r="BY413" s="700"/>
      <c r="BZ413" s="700"/>
      <c r="CA413" s="700"/>
      <c r="CB413" s="700"/>
      <c r="CC413" s="700"/>
      <c r="CD413" s="700"/>
      <c r="CE413" s="700"/>
      <c r="CF413" s="700"/>
      <c r="CG413" s="700"/>
    </row>
    <row r="414" spans="1:85" s="665" customFormat="1" ht="40.35" hidden="1" customHeight="1" outlineLevel="1" collapsed="1">
      <c r="A414" s="644">
        <v>44459</v>
      </c>
      <c r="B414" s="1476">
        <v>38</v>
      </c>
      <c r="C414" s="648">
        <v>115.3</v>
      </c>
      <c r="D414" s="650">
        <v>178.01410000000001</v>
      </c>
      <c r="E414" s="651">
        <v>348.16</v>
      </c>
      <c r="F414" s="648">
        <v>132.297</v>
      </c>
      <c r="G414" s="649">
        <v>3358</v>
      </c>
      <c r="H414" s="648">
        <v>133.67250000000001</v>
      </c>
      <c r="I414" s="649">
        <v>994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>
        <v>1057</v>
      </c>
      <c r="Q414" s="650">
        <v>151.57</v>
      </c>
      <c r="R414" s="1477" t="s">
        <v>228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131.92940000000002</v>
      </c>
      <c r="X414" s="652">
        <v>46844.36</v>
      </c>
      <c r="Y414" s="650">
        <v>189.17000000000002</v>
      </c>
      <c r="Z414" s="650">
        <v>118.45</v>
      </c>
      <c r="AA414" s="650">
        <v>158.37</v>
      </c>
      <c r="AB414" s="650">
        <v>122.848</v>
      </c>
      <c r="AC414" s="653">
        <v>566.08000000000004</v>
      </c>
      <c r="AD414" s="650">
        <v>149</v>
      </c>
      <c r="AE414" s="650">
        <v>165.6233</v>
      </c>
      <c r="AF414" s="650">
        <v>819.84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>
        <v>2040</v>
      </c>
      <c r="AL414" s="646"/>
      <c r="AM414" s="645">
        <v>136.09963656116159</v>
      </c>
      <c r="AN414" s="643">
        <v>-6.1852696590338763E-3</v>
      </c>
      <c r="AP414" s="666"/>
      <c r="AQ414" s="666"/>
      <c r="AS414" s="712"/>
      <c r="AT414" s="700"/>
      <c r="AU414" s="700"/>
      <c r="AV414" s="700"/>
      <c r="AW414" s="711"/>
      <c r="AX414" s="711"/>
      <c r="AY414" s="700"/>
      <c r="AZ414" s="700"/>
      <c r="BA414" s="700"/>
      <c r="BB414" s="700"/>
      <c r="BC414" s="700"/>
      <c r="BD414" s="700"/>
      <c r="BE414" s="700"/>
      <c r="BF414" s="700"/>
      <c r="BG414" s="700"/>
      <c r="BH414" s="700"/>
      <c r="BI414" s="700"/>
      <c r="BJ414" s="700"/>
      <c r="BK414" s="700"/>
      <c r="BL414" s="700"/>
      <c r="BM414" s="700"/>
      <c r="BN414" s="700"/>
      <c r="BO414" s="700"/>
      <c r="BP414" s="700"/>
      <c r="BQ414" s="700"/>
      <c r="BR414" s="700"/>
      <c r="BS414" s="700"/>
      <c r="BT414" s="700"/>
      <c r="BU414" s="700"/>
      <c r="BV414" s="700"/>
      <c r="BW414" s="700"/>
      <c r="BX414" s="700"/>
      <c r="BY414" s="700"/>
      <c r="BZ414" s="700"/>
      <c r="CA414" s="700"/>
      <c r="CB414" s="700"/>
      <c r="CC414" s="700"/>
      <c r="CD414" s="700"/>
      <c r="CE414" s="700"/>
      <c r="CF414" s="700"/>
      <c r="CG414" s="700"/>
    </row>
    <row r="415" spans="1:85" s="665" customFormat="1" ht="40.35" hidden="1" customHeight="1" outlineLevel="1" collapsed="1">
      <c r="A415" s="644">
        <v>44466</v>
      </c>
      <c r="B415" s="1476">
        <v>39</v>
      </c>
      <c r="C415" s="648">
        <v>114.93</v>
      </c>
      <c r="D415" s="650">
        <v>177.9119</v>
      </c>
      <c r="E415" s="651">
        <v>347.96</v>
      </c>
      <c r="F415" s="648">
        <v>132.61360000000002</v>
      </c>
      <c r="G415" s="649">
        <v>3371</v>
      </c>
      <c r="H415" s="648">
        <v>133.26390000000001</v>
      </c>
      <c r="I415" s="649">
        <v>991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>
        <v>1017</v>
      </c>
      <c r="Q415" s="650">
        <v>151.53</v>
      </c>
      <c r="R415" s="1477" t="s">
        <v>228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131.77790000000002</v>
      </c>
      <c r="X415" s="652">
        <v>47263.450000000004</v>
      </c>
      <c r="Y415" s="650">
        <v>188.15</v>
      </c>
      <c r="Z415" s="650">
        <v>115.92</v>
      </c>
      <c r="AA415" s="650">
        <v>156.47</v>
      </c>
      <c r="AB415" s="650">
        <v>117.78630000000001</v>
      </c>
      <c r="AC415" s="653">
        <v>542.29999999999995</v>
      </c>
      <c r="AD415" s="650">
        <v>145</v>
      </c>
      <c r="AE415" s="650">
        <v>162.03980000000001</v>
      </c>
      <c r="AF415" s="650">
        <v>801.81000000000006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>
        <v>2044</v>
      </c>
      <c r="AL415" s="646"/>
      <c r="AM415" s="645">
        <v>134.00981179358612</v>
      </c>
      <c r="AN415" s="643">
        <v>-1.5355109097858088E-2</v>
      </c>
      <c r="AP415" s="666"/>
      <c r="AQ415" s="666"/>
      <c r="AS415" s="712"/>
      <c r="AT415" s="700"/>
      <c r="AU415" s="700"/>
      <c r="AV415" s="700"/>
      <c r="AW415" s="711"/>
      <c r="AX415" s="711"/>
      <c r="AY415" s="700"/>
      <c r="AZ415" s="700"/>
      <c r="BA415" s="700"/>
      <c r="BB415" s="700"/>
      <c r="BC415" s="700"/>
      <c r="BD415" s="700"/>
      <c r="BE415" s="700"/>
      <c r="BF415" s="700"/>
      <c r="BG415" s="700"/>
      <c r="BH415" s="700"/>
      <c r="BI415" s="700"/>
      <c r="BJ415" s="700"/>
      <c r="BK415" s="700"/>
      <c r="BL415" s="700"/>
      <c r="BM415" s="700"/>
      <c r="BN415" s="700"/>
      <c r="BO415" s="700"/>
      <c r="BP415" s="700"/>
      <c r="BQ415" s="700"/>
      <c r="BR415" s="700"/>
      <c r="BS415" s="700"/>
      <c r="BT415" s="700"/>
      <c r="BU415" s="700"/>
      <c r="BV415" s="700"/>
      <c r="BW415" s="700"/>
      <c r="BX415" s="700"/>
      <c r="BY415" s="700"/>
      <c r="BZ415" s="700"/>
      <c r="CA415" s="700"/>
      <c r="CB415" s="700"/>
      <c r="CC415" s="700"/>
      <c r="CD415" s="700"/>
      <c r="CE415" s="700"/>
      <c r="CF415" s="700"/>
      <c r="CG415" s="700"/>
    </row>
    <row r="416" spans="1:85" s="665" customFormat="1" ht="40.35" hidden="1" customHeight="1" outlineLevel="1" collapsed="1">
      <c r="A416" s="644">
        <v>44473</v>
      </c>
      <c r="B416" s="1476">
        <v>40</v>
      </c>
      <c r="C416" s="648">
        <v>111.01</v>
      </c>
      <c r="D416" s="650">
        <v>177.7482</v>
      </c>
      <c r="E416" s="651">
        <v>347.64</v>
      </c>
      <c r="F416" s="648">
        <v>132.68219999999999</v>
      </c>
      <c r="G416" s="649">
        <v>3367</v>
      </c>
      <c r="H416" s="648">
        <v>133.7499</v>
      </c>
      <c r="I416" s="649">
        <v>995</v>
      </c>
      <c r="J416" s="648">
        <v>128.87</v>
      </c>
      <c r="K416" s="648">
        <v>138.20000000000002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>
        <v>1027</v>
      </c>
      <c r="Q416" s="650">
        <v>149.77000000000001</v>
      </c>
      <c r="R416" s="1477" t="s">
        <v>228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>
        <v>47130.63</v>
      </c>
      <c r="Y416" s="650">
        <v>186.33</v>
      </c>
      <c r="Z416" s="650">
        <v>114.01</v>
      </c>
      <c r="AA416" s="650">
        <v>152.77000000000001</v>
      </c>
      <c r="AB416" s="650">
        <v>121.10590000000001</v>
      </c>
      <c r="AC416" s="653">
        <v>555.80000000000007</v>
      </c>
      <c r="AD416" s="650">
        <v>140.95000000000002</v>
      </c>
      <c r="AE416" s="650">
        <v>155.48500000000001</v>
      </c>
      <c r="AF416" s="650">
        <v>769.26</v>
      </c>
      <c r="AG416" s="650">
        <v>160.83000000000001</v>
      </c>
      <c r="AH416" s="650">
        <v>136.92000000000002</v>
      </c>
      <c r="AI416" s="650">
        <v>160.69</v>
      </c>
      <c r="AJ416" s="650">
        <v>199.7492</v>
      </c>
      <c r="AK416" s="649">
        <v>2025</v>
      </c>
      <c r="AL416" s="646"/>
      <c r="AM416" s="645">
        <v>132.41288962707617</v>
      </c>
      <c r="AN416" s="643">
        <v>-1.1916457049948481E-2</v>
      </c>
      <c r="AP416" s="666"/>
      <c r="AQ416" s="666"/>
      <c r="AS416" s="712"/>
      <c r="AT416" s="700"/>
      <c r="AU416" s="700"/>
      <c r="AV416" s="700"/>
      <c r="AW416" s="711"/>
      <c r="AX416" s="711"/>
      <c r="AY416" s="700"/>
      <c r="AZ416" s="700"/>
      <c r="BA416" s="700"/>
      <c r="BB416" s="700"/>
      <c r="BC416" s="700"/>
      <c r="BD416" s="700"/>
      <c r="BE416" s="700"/>
      <c r="BF416" s="700"/>
      <c r="BG416" s="700"/>
      <c r="BH416" s="700"/>
      <c r="BI416" s="700"/>
      <c r="BJ416" s="700"/>
      <c r="BK416" s="700"/>
      <c r="BL416" s="700"/>
      <c r="BM416" s="700"/>
      <c r="BN416" s="700"/>
      <c r="BO416" s="700"/>
      <c r="BP416" s="700"/>
      <c r="BQ416" s="700"/>
      <c r="BR416" s="700"/>
      <c r="BS416" s="700"/>
      <c r="BT416" s="700"/>
      <c r="BU416" s="700"/>
      <c r="BV416" s="700"/>
      <c r="BW416" s="700"/>
      <c r="BX416" s="700"/>
      <c r="BY416" s="700"/>
      <c r="BZ416" s="700"/>
      <c r="CA416" s="700"/>
      <c r="CB416" s="700"/>
      <c r="CC416" s="700"/>
      <c r="CD416" s="700"/>
      <c r="CE416" s="700"/>
      <c r="CF416" s="700"/>
      <c r="CG416" s="700"/>
    </row>
    <row r="417" spans="1:85" s="665" customFormat="1" ht="40.35" hidden="1" customHeight="1" outlineLevel="1" collapsed="1">
      <c r="A417" s="644">
        <v>44480</v>
      </c>
      <c r="B417" s="1476">
        <v>41</v>
      </c>
      <c r="C417" s="648">
        <v>109.02</v>
      </c>
      <c r="D417" s="650">
        <v>177.42100000000002</v>
      </c>
      <c r="E417" s="651">
        <v>347</v>
      </c>
      <c r="F417" s="648">
        <v>131.63560000000001</v>
      </c>
      <c r="G417" s="649">
        <v>3343</v>
      </c>
      <c r="H417" s="648">
        <v>132.24540000000002</v>
      </c>
      <c r="I417" s="649">
        <v>984</v>
      </c>
      <c r="J417" s="648">
        <v>127.7</v>
      </c>
      <c r="K417" s="648">
        <v>137.78</v>
      </c>
      <c r="L417" s="647">
        <v>158.34</v>
      </c>
      <c r="M417" s="648">
        <v>134.85</v>
      </c>
      <c r="N417" s="648">
        <v>136</v>
      </c>
      <c r="O417" s="650">
        <v>132.27760000000001</v>
      </c>
      <c r="P417" s="652">
        <v>994</v>
      </c>
      <c r="Q417" s="650">
        <v>147.80000000000001</v>
      </c>
      <c r="R417" s="1477" t="s">
        <v>228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>
        <v>45185.47</v>
      </c>
      <c r="Y417" s="650">
        <v>184.69</v>
      </c>
      <c r="Z417" s="650">
        <v>113.92</v>
      </c>
      <c r="AA417" s="650">
        <v>153.20000000000002</v>
      </c>
      <c r="AB417" s="650">
        <v>117.8408</v>
      </c>
      <c r="AC417" s="653">
        <v>539.79999999999995</v>
      </c>
      <c r="AD417" s="650">
        <v>136.71</v>
      </c>
      <c r="AE417" s="650">
        <v>146.05440000000002</v>
      </c>
      <c r="AF417" s="650">
        <v>722.75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>
        <v>2035</v>
      </c>
      <c r="AL417" s="646"/>
      <c r="AM417" s="645">
        <v>130.29389424422854</v>
      </c>
      <c r="AN417" s="643">
        <v>-1.6002938904328023E-2</v>
      </c>
      <c r="AP417" s="666"/>
      <c r="AQ417" s="666"/>
      <c r="AS417" s="712"/>
      <c r="AT417" s="700"/>
      <c r="AU417" s="700"/>
      <c r="AV417" s="700"/>
      <c r="AW417" s="711"/>
      <c r="AX417" s="711"/>
      <c r="AY417" s="700"/>
      <c r="AZ417" s="700"/>
      <c r="BA417" s="700"/>
      <c r="BB417" s="700"/>
      <c r="BC417" s="700"/>
      <c r="BD417" s="700"/>
      <c r="BE417" s="700"/>
      <c r="BF417" s="700"/>
      <c r="BG417" s="700"/>
      <c r="BH417" s="700"/>
      <c r="BI417" s="700"/>
      <c r="BJ417" s="700"/>
      <c r="BK417" s="700"/>
      <c r="BL417" s="700"/>
      <c r="BM417" s="700"/>
      <c r="BN417" s="700"/>
      <c r="BO417" s="700"/>
      <c r="BP417" s="700"/>
      <c r="BQ417" s="700"/>
      <c r="BR417" s="700"/>
      <c r="BS417" s="700"/>
      <c r="BT417" s="700"/>
      <c r="BU417" s="700"/>
      <c r="BV417" s="700"/>
      <c r="BW417" s="700"/>
      <c r="BX417" s="700"/>
      <c r="BY417" s="700"/>
      <c r="BZ417" s="700"/>
      <c r="CA417" s="700"/>
      <c r="CB417" s="700"/>
      <c r="CC417" s="700"/>
      <c r="CD417" s="700"/>
      <c r="CE417" s="700"/>
      <c r="CF417" s="700"/>
      <c r="CG417" s="700"/>
    </row>
    <row r="418" spans="1:85" s="665" customFormat="1" ht="40.35" hidden="1" customHeight="1" outlineLevel="1" collapsed="1">
      <c r="A418" s="644">
        <v>44487</v>
      </c>
      <c r="B418" s="1476">
        <v>42</v>
      </c>
      <c r="C418" s="648">
        <v>108.94</v>
      </c>
      <c r="D418" s="650">
        <v>176.86880000000002</v>
      </c>
      <c r="E418" s="651">
        <v>345.92</v>
      </c>
      <c r="F418" s="648">
        <v>130.75700000000001</v>
      </c>
      <c r="G418" s="649">
        <v>3340</v>
      </c>
      <c r="H418" s="648">
        <v>130.63810000000001</v>
      </c>
      <c r="I418" s="649">
        <v>972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>
        <v>1057</v>
      </c>
      <c r="Q418" s="650">
        <v>147.75</v>
      </c>
      <c r="R418" s="1477" t="s">
        <v>228</v>
      </c>
      <c r="S418" s="650">
        <v>194.52</v>
      </c>
      <c r="T418" s="650">
        <v>101.49000000000001</v>
      </c>
      <c r="U418" s="650">
        <v>107.67</v>
      </c>
      <c r="V418" s="650">
        <v>127.55</v>
      </c>
      <c r="W418" s="650">
        <v>124.87050000000001</v>
      </c>
      <c r="X418" s="652">
        <v>45198.12</v>
      </c>
      <c r="Y418" s="650">
        <v>180.57</v>
      </c>
      <c r="Z418" s="650">
        <v>114.07000000000001</v>
      </c>
      <c r="AA418" s="650">
        <v>152.51</v>
      </c>
      <c r="AB418" s="650">
        <v>117.6451</v>
      </c>
      <c r="AC418" s="653">
        <v>539.47</v>
      </c>
      <c r="AD418" s="650">
        <v>133.47</v>
      </c>
      <c r="AE418" s="650">
        <v>140.8853</v>
      </c>
      <c r="AF418" s="650">
        <v>696.99</v>
      </c>
      <c r="AG418" s="650">
        <v>160.47</v>
      </c>
      <c r="AH418" s="650">
        <v>131.56</v>
      </c>
      <c r="AI418" s="650">
        <v>160.54</v>
      </c>
      <c r="AJ418" s="650">
        <v>203.18110000000001</v>
      </c>
      <c r="AK418" s="649">
        <v>2034</v>
      </c>
      <c r="AL418" s="646"/>
      <c r="AM418" s="645">
        <v>129.46550741669276</v>
      </c>
      <c r="AN418" s="643">
        <v>-6.3578330538115457E-3</v>
      </c>
      <c r="AP418" s="666"/>
      <c r="AQ418" s="666"/>
      <c r="AS418" s="712"/>
      <c r="AT418" s="700"/>
      <c r="AU418" s="700"/>
      <c r="AV418" s="700"/>
      <c r="AW418" s="711"/>
      <c r="AX418" s="711"/>
      <c r="AY418" s="700"/>
      <c r="AZ418" s="700"/>
      <c r="BA418" s="700"/>
      <c r="BB418" s="700"/>
      <c r="BC418" s="700"/>
      <c r="BD418" s="700"/>
      <c r="BE418" s="700"/>
      <c r="BF418" s="700"/>
      <c r="BG418" s="700"/>
      <c r="BH418" s="700"/>
      <c r="BI418" s="700"/>
      <c r="BJ418" s="700"/>
      <c r="BK418" s="700"/>
      <c r="BL418" s="700"/>
      <c r="BM418" s="700"/>
      <c r="BN418" s="700"/>
      <c r="BO418" s="700"/>
      <c r="BP418" s="700"/>
      <c r="BQ418" s="700"/>
      <c r="BR418" s="700"/>
      <c r="BS418" s="700"/>
      <c r="BT418" s="700"/>
      <c r="BU418" s="700"/>
      <c r="BV418" s="700"/>
      <c r="BW418" s="700"/>
      <c r="BX418" s="700"/>
      <c r="BY418" s="700"/>
      <c r="BZ418" s="700"/>
      <c r="CA418" s="700"/>
      <c r="CB418" s="700"/>
      <c r="CC418" s="700"/>
      <c r="CD418" s="700"/>
      <c r="CE418" s="700"/>
      <c r="CF418" s="700"/>
      <c r="CG418" s="700"/>
    </row>
    <row r="419" spans="1:85" s="665" customFormat="1" ht="40.35" hidden="1" customHeight="1" outlineLevel="1" collapsed="1">
      <c r="A419" s="644">
        <v>44494</v>
      </c>
      <c r="B419" s="1476">
        <v>43</v>
      </c>
      <c r="C419" s="648">
        <v>108.89</v>
      </c>
      <c r="D419" s="650">
        <v>176.8586</v>
      </c>
      <c r="E419" s="651">
        <v>345.90000000000003</v>
      </c>
      <c r="F419" s="648">
        <v>129.5504</v>
      </c>
      <c r="G419" s="649">
        <v>3329</v>
      </c>
      <c r="H419" s="648">
        <v>130.11780000000002</v>
      </c>
      <c r="I419" s="649">
        <v>968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>
        <v>1042</v>
      </c>
      <c r="Q419" s="650">
        <v>145.76</v>
      </c>
      <c r="R419" s="1477" t="s">
        <v>228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125.29660000000001</v>
      </c>
      <c r="X419" s="652">
        <v>45501.090000000004</v>
      </c>
      <c r="Y419" s="650">
        <v>177.44</v>
      </c>
      <c r="Z419" s="650">
        <v>113.86</v>
      </c>
      <c r="AA419" s="650">
        <v>150.35</v>
      </c>
      <c r="AB419" s="650">
        <v>116.2347</v>
      </c>
      <c r="AC419" s="653">
        <v>536.34</v>
      </c>
      <c r="AD419" s="650">
        <v>130.69</v>
      </c>
      <c r="AE419" s="650">
        <v>139.26760000000002</v>
      </c>
      <c r="AF419" s="650">
        <v>689.1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>
        <v>2037</v>
      </c>
      <c r="AL419" s="646"/>
      <c r="AM419" s="645">
        <v>128.53287878408025</v>
      </c>
      <c r="AN419" s="643">
        <v>-7.2036842184597383E-3</v>
      </c>
      <c r="AP419" s="666"/>
      <c r="AQ419" s="666"/>
      <c r="AS419" s="712"/>
      <c r="AT419" s="700"/>
      <c r="AU419" s="700"/>
      <c r="AV419" s="700"/>
      <c r="AW419" s="711"/>
      <c r="AX419" s="711"/>
      <c r="AY419" s="700"/>
      <c r="AZ419" s="700"/>
      <c r="BA419" s="700"/>
      <c r="BB419" s="700"/>
      <c r="BC419" s="700"/>
      <c r="BD419" s="700"/>
      <c r="BE419" s="700"/>
      <c r="BF419" s="700"/>
      <c r="BG419" s="700"/>
      <c r="BH419" s="700"/>
      <c r="BI419" s="700"/>
      <c r="BJ419" s="700"/>
      <c r="BK419" s="700"/>
      <c r="BL419" s="700"/>
      <c r="BM419" s="700"/>
      <c r="BN419" s="700"/>
      <c r="BO419" s="700"/>
      <c r="BP419" s="700"/>
      <c r="BQ419" s="700"/>
      <c r="BR419" s="700"/>
      <c r="BS419" s="700"/>
      <c r="BT419" s="700"/>
      <c r="BU419" s="700"/>
      <c r="BV419" s="700"/>
      <c r="BW419" s="700"/>
      <c r="BX419" s="700"/>
      <c r="BY419" s="700"/>
      <c r="BZ419" s="700"/>
      <c r="CA419" s="700"/>
      <c r="CB419" s="700"/>
      <c r="CC419" s="700"/>
      <c r="CD419" s="700"/>
      <c r="CE419" s="700"/>
      <c r="CF419" s="700"/>
      <c r="CG419" s="700"/>
    </row>
    <row r="420" spans="1:85" s="665" customFormat="1" ht="40.35" hidden="1" customHeight="1" outlineLevel="1" collapsed="1">
      <c r="A420" s="644">
        <v>44501</v>
      </c>
      <c r="B420" s="1476">
        <v>44</v>
      </c>
      <c r="C420" s="648">
        <v>108.83</v>
      </c>
      <c r="D420" s="650">
        <v>176.69500000000002</v>
      </c>
      <c r="E420" s="651">
        <v>345.58</v>
      </c>
      <c r="F420" s="648">
        <v>130.45480000000001</v>
      </c>
      <c r="G420" s="649">
        <v>3326</v>
      </c>
      <c r="H420" s="648">
        <v>129.73070000000001</v>
      </c>
      <c r="I420" s="649">
        <v>965</v>
      </c>
      <c r="J420" s="648">
        <v>127.26</v>
      </c>
      <c r="K420" s="648">
        <v>138.63</v>
      </c>
      <c r="L420" s="647">
        <v>157.30000000000001</v>
      </c>
      <c r="M420" s="648">
        <v>126.49000000000001</v>
      </c>
      <c r="N420" s="648">
        <v>133</v>
      </c>
      <c r="O420" s="650">
        <v>136.2253</v>
      </c>
      <c r="P420" s="652">
        <v>1025</v>
      </c>
      <c r="Q420" s="650">
        <v>143.47999999999999</v>
      </c>
      <c r="R420" s="1477" t="s">
        <v>228</v>
      </c>
      <c r="S420" s="650">
        <v>193.21</v>
      </c>
      <c r="T420" s="650">
        <v>93.710000000000008</v>
      </c>
      <c r="U420" s="650">
        <v>100.59</v>
      </c>
      <c r="V420" s="650">
        <v>126.8</v>
      </c>
      <c r="W420" s="650">
        <v>125.11760000000001</v>
      </c>
      <c r="X420" s="652">
        <v>44998.9</v>
      </c>
      <c r="Y420" s="650">
        <v>178.48</v>
      </c>
      <c r="Z420" s="650">
        <v>114.65</v>
      </c>
      <c r="AA420" s="650">
        <v>147</v>
      </c>
      <c r="AB420" s="650">
        <v>117.96090000000001</v>
      </c>
      <c r="AC420" s="653">
        <v>543.52</v>
      </c>
      <c r="AD420" s="650">
        <v>129.75</v>
      </c>
      <c r="AE420" s="650">
        <v>139.78540000000001</v>
      </c>
      <c r="AF420" s="650">
        <v>691.87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>
        <v>2040</v>
      </c>
      <c r="AL420" s="646"/>
      <c r="AM420" s="645">
        <v>128.54680393815943</v>
      </c>
      <c r="AN420" s="643">
        <v>1.0833923748454488E-4</v>
      </c>
      <c r="AP420" s="666"/>
      <c r="AQ420" s="666"/>
      <c r="AS420" s="712"/>
      <c r="AT420" s="700"/>
      <c r="AU420" s="700"/>
      <c r="AV420" s="700"/>
      <c r="AW420" s="711"/>
      <c r="AX420" s="711"/>
      <c r="AY420" s="700"/>
      <c r="AZ420" s="700"/>
      <c r="BA420" s="700"/>
      <c r="BB420" s="700"/>
      <c r="BC420" s="700"/>
      <c r="BD420" s="700"/>
      <c r="BE420" s="700"/>
      <c r="BF420" s="700"/>
      <c r="BG420" s="700"/>
      <c r="BH420" s="700"/>
      <c r="BI420" s="700"/>
      <c r="BJ420" s="700"/>
      <c r="BK420" s="700"/>
      <c r="BL420" s="700"/>
      <c r="BM420" s="700"/>
      <c r="BN420" s="700"/>
      <c r="BO420" s="700"/>
      <c r="BP420" s="700"/>
      <c r="BQ420" s="700"/>
      <c r="BR420" s="700"/>
      <c r="BS420" s="700"/>
      <c r="BT420" s="700"/>
      <c r="BU420" s="700"/>
      <c r="BV420" s="700"/>
      <c r="BW420" s="700"/>
      <c r="BX420" s="700"/>
      <c r="BY420" s="700"/>
      <c r="BZ420" s="700"/>
      <c r="CA420" s="700"/>
      <c r="CB420" s="700"/>
      <c r="CC420" s="700"/>
      <c r="CD420" s="700"/>
      <c r="CE420" s="700"/>
      <c r="CF420" s="700"/>
      <c r="CG420" s="700"/>
    </row>
    <row r="421" spans="1:85" s="665" customFormat="1" ht="40.35" hidden="1" customHeight="1" outlineLevel="1" collapsed="1">
      <c r="A421" s="644">
        <v>44508</v>
      </c>
      <c r="B421" s="1476">
        <v>45</v>
      </c>
      <c r="C421" s="648">
        <v>109.4</v>
      </c>
      <c r="D421" s="650">
        <v>176.69500000000002</v>
      </c>
      <c r="E421" s="651">
        <v>345.58</v>
      </c>
      <c r="F421" s="648">
        <v>131.2329</v>
      </c>
      <c r="G421" s="649">
        <v>3312</v>
      </c>
      <c r="H421" s="648">
        <v>130.0171</v>
      </c>
      <c r="I421" s="649">
        <v>967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137.17270000000002</v>
      </c>
      <c r="P421" s="652">
        <v>1031</v>
      </c>
      <c r="Q421" s="650">
        <v>143.5</v>
      </c>
      <c r="R421" s="1477" t="s">
        <v>228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123.77560000000001</v>
      </c>
      <c r="X421" s="652">
        <v>44904.01</v>
      </c>
      <c r="Y421" s="650">
        <v>176.19</v>
      </c>
      <c r="Z421" s="650">
        <v>113.92</v>
      </c>
      <c r="AA421" s="650">
        <v>148.09</v>
      </c>
      <c r="AB421" s="650">
        <v>118.73440000000001</v>
      </c>
      <c r="AC421" s="653">
        <v>548.20000000000005</v>
      </c>
      <c r="AD421" s="650">
        <v>129.75</v>
      </c>
      <c r="AE421" s="650">
        <v>141.39270000000002</v>
      </c>
      <c r="AF421" s="650">
        <v>699.71</v>
      </c>
      <c r="AG421" s="650">
        <v>155.13</v>
      </c>
      <c r="AH421" s="650">
        <v>131.42000000000002</v>
      </c>
      <c r="AI421" s="650">
        <v>162.04</v>
      </c>
      <c r="AJ421" s="650">
        <v>204.3527</v>
      </c>
      <c r="AK421" s="649">
        <v>2035</v>
      </c>
      <c r="AL421" s="646"/>
      <c r="AM421" s="645">
        <v>128.69304430168179</v>
      </c>
      <c r="AN421" s="643">
        <v>1.1376429365970164E-3</v>
      </c>
      <c r="AP421" s="666"/>
      <c r="AQ421" s="666"/>
      <c r="AS421" s="712"/>
      <c r="AT421" s="700"/>
      <c r="AU421" s="700"/>
      <c r="AV421" s="700"/>
      <c r="AW421" s="711"/>
      <c r="AX421" s="711"/>
      <c r="AY421" s="700"/>
      <c r="AZ421" s="700"/>
      <c r="BA421" s="700"/>
      <c r="BB421" s="700"/>
      <c r="BC421" s="700"/>
      <c r="BD421" s="700"/>
      <c r="BE421" s="700"/>
      <c r="BF421" s="700"/>
      <c r="BG421" s="700"/>
      <c r="BH421" s="700"/>
      <c r="BI421" s="700"/>
      <c r="BJ421" s="700"/>
      <c r="BK421" s="700"/>
      <c r="BL421" s="700"/>
      <c r="BM421" s="700"/>
      <c r="BN421" s="700"/>
      <c r="BO421" s="700"/>
      <c r="BP421" s="700"/>
      <c r="BQ421" s="700"/>
      <c r="BR421" s="700"/>
      <c r="BS421" s="700"/>
      <c r="BT421" s="700"/>
      <c r="BU421" s="700"/>
      <c r="BV421" s="700"/>
      <c r="BW421" s="700"/>
      <c r="BX421" s="700"/>
      <c r="BY421" s="700"/>
      <c r="BZ421" s="700"/>
      <c r="CA421" s="700"/>
      <c r="CB421" s="700"/>
      <c r="CC421" s="700"/>
      <c r="CD421" s="700"/>
      <c r="CE421" s="700"/>
      <c r="CF421" s="700"/>
      <c r="CG421" s="700"/>
    </row>
    <row r="422" spans="1:85" s="665" customFormat="1" ht="40.35" hidden="1" customHeight="1" outlineLevel="1" collapsed="1">
      <c r="A422" s="644">
        <v>44515</v>
      </c>
      <c r="B422" s="1476">
        <v>46</v>
      </c>
      <c r="C422" s="648">
        <v>110.21000000000001</v>
      </c>
      <c r="D422" s="650">
        <v>176.41890000000001</v>
      </c>
      <c r="E422" s="651">
        <v>345.04</v>
      </c>
      <c r="F422" s="648">
        <v>131.64709999999999</v>
      </c>
      <c r="G422" s="649">
        <v>3328</v>
      </c>
      <c r="H422" s="648">
        <v>129.358</v>
      </c>
      <c r="I422" s="649">
        <v>962</v>
      </c>
      <c r="J422" s="648">
        <v>127.57000000000001</v>
      </c>
      <c r="K422" s="648">
        <v>140.15</v>
      </c>
      <c r="L422" s="647">
        <v>157.95000000000002</v>
      </c>
      <c r="M422" s="648">
        <v>126.49000000000001</v>
      </c>
      <c r="N422" s="648">
        <v>133</v>
      </c>
      <c r="O422" s="650">
        <v>132.17189999999999</v>
      </c>
      <c r="P422" s="652">
        <v>993</v>
      </c>
      <c r="Q422" s="650">
        <v>143.22</v>
      </c>
      <c r="R422" s="1477" t="s">
        <v>228</v>
      </c>
      <c r="S422" s="650">
        <v>187.46</v>
      </c>
      <c r="T422" s="650">
        <v>97.44</v>
      </c>
      <c r="U422" s="650">
        <v>103.24000000000001</v>
      </c>
      <c r="V422" s="650">
        <v>128</v>
      </c>
      <c r="W422" s="650">
        <v>124.77670000000001</v>
      </c>
      <c r="X422" s="652">
        <v>45677.19</v>
      </c>
      <c r="Y422" s="650">
        <v>174.02</v>
      </c>
      <c r="Z422" s="650">
        <v>113.66</v>
      </c>
      <c r="AA422" s="650">
        <v>146.6</v>
      </c>
      <c r="AB422" s="650">
        <v>117.8404</v>
      </c>
      <c r="AC422" s="653">
        <v>549</v>
      </c>
      <c r="AD422" s="650">
        <v>130</v>
      </c>
      <c r="AE422" s="650">
        <v>146.94150000000002</v>
      </c>
      <c r="AF422" s="650">
        <v>727.27</v>
      </c>
      <c r="AG422" s="650">
        <v>153.91</v>
      </c>
      <c r="AH422" s="650">
        <v>130.03</v>
      </c>
      <c r="AI422" s="650">
        <v>163.72999999999999</v>
      </c>
      <c r="AJ422" s="650">
        <v>202.16830000000002</v>
      </c>
      <c r="AK422" s="649">
        <v>2031</v>
      </c>
      <c r="AL422" s="646"/>
      <c r="AM422" s="645">
        <v>128.58707302830877</v>
      </c>
      <c r="AN422" s="643">
        <v>-8.2344212111895576E-4</v>
      </c>
      <c r="AP422" s="666"/>
      <c r="AQ422" s="666"/>
      <c r="AS422" s="712"/>
      <c r="AT422" s="700"/>
      <c r="AU422" s="700"/>
      <c r="AV422" s="700"/>
      <c r="AW422" s="711"/>
      <c r="AX422" s="711"/>
      <c r="AY422" s="700"/>
      <c r="AZ422" s="700"/>
      <c r="BA422" s="700"/>
      <c r="BB422" s="700"/>
      <c r="BC422" s="700"/>
      <c r="BD422" s="700"/>
      <c r="BE422" s="700"/>
      <c r="BF422" s="700"/>
      <c r="BG422" s="700"/>
      <c r="BH422" s="700"/>
      <c r="BI422" s="700"/>
      <c r="BJ422" s="700"/>
      <c r="BK422" s="700"/>
      <c r="BL422" s="700"/>
      <c r="BM422" s="700"/>
      <c r="BN422" s="700"/>
      <c r="BO422" s="700"/>
      <c r="BP422" s="700"/>
      <c r="BQ422" s="700"/>
      <c r="BR422" s="700"/>
      <c r="BS422" s="700"/>
      <c r="BT422" s="700"/>
      <c r="BU422" s="700"/>
      <c r="BV422" s="700"/>
      <c r="BW422" s="700"/>
      <c r="BX422" s="700"/>
      <c r="BY422" s="700"/>
      <c r="BZ422" s="700"/>
      <c r="CA422" s="700"/>
      <c r="CB422" s="700"/>
      <c r="CC422" s="700"/>
      <c r="CD422" s="700"/>
      <c r="CE422" s="700"/>
      <c r="CF422" s="700"/>
      <c r="CG422" s="700"/>
    </row>
    <row r="423" spans="1:85" s="665" customFormat="1" ht="40.35" hidden="1" customHeight="1" outlineLevel="1" collapsed="1">
      <c r="A423" s="644">
        <v>44522</v>
      </c>
      <c r="B423" s="1476">
        <v>47</v>
      </c>
      <c r="C423" s="648">
        <v>110.08</v>
      </c>
      <c r="D423" s="650">
        <v>175.85640000000001</v>
      </c>
      <c r="E423" s="651">
        <v>343.94</v>
      </c>
      <c r="F423" s="648">
        <v>130.64400000000001</v>
      </c>
      <c r="G423" s="649">
        <v>3332</v>
      </c>
      <c r="H423" s="648">
        <v>129.63040000000001</v>
      </c>
      <c r="I423" s="649">
        <v>964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>
        <v>1001</v>
      </c>
      <c r="Q423" s="650">
        <v>143.36000000000001</v>
      </c>
      <c r="R423" s="1477" t="s">
        <v>228</v>
      </c>
      <c r="S423" s="650">
        <v>188.4</v>
      </c>
      <c r="T423" s="650">
        <v>105.99000000000001</v>
      </c>
      <c r="U423" s="650">
        <v>106.71000000000001</v>
      </c>
      <c r="V423" s="650">
        <v>129.17000000000002</v>
      </c>
      <c r="W423" s="650">
        <v>124.8134</v>
      </c>
      <c r="X423" s="652">
        <v>46015.3</v>
      </c>
      <c r="Y423" s="650">
        <v>173.76</v>
      </c>
      <c r="Z423" s="650">
        <v>114.07000000000001</v>
      </c>
      <c r="AA423" s="650">
        <v>148.57</v>
      </c>
      <c r="AB423" s="650">
        <v>117.9881</v>
      </c>
      <c r="AC423" s="653">
        <v>553.9</v>
      </c>
      <c r="AD423" s="650">
        <v>129</v>
      </c>
      <c r="AE423" s="650">
        <v>153.70260000000002</v>
      </c>
      <c r="AF423" s="650">
        <v>760.76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>
        <v>2039</v>
      </c>
      <c r="AL423" s="646"/>
      <c r="AM423" s="645">
        <v>128.70707373863991</v>
      </c>
      <c r="AN423" s="643">
        <v>9.3322530410744342E-4</v>
      </c>
      <c r="AP423" s="666"/>
      <c r="AQ423" s="666"/>
      <c r="AS423" s="712"/>
      <c r="AT423" s="700"/>
      <c r="AU423" s="700"/>
      <c r="AV423" s="700"/>
      <c r="AW423" s="711"/>
      <c r="AX423" s="711"/>
      <c r="AY423" s="700"/>
      <c r="AZ423" s="700"/>
      <c r="BA423" s="700"/>
      <c r="BB423" s="700"/>
      <c r="BC423" s="700"/>
      <c r="BD423" s="700"/>
      <c r="BE423" s="700"/>
      <c r="BF423" s="700"/>
      <c r="BG423" s="700"/>
      <c r="BH423" s="700"/>
      <c r="BI423" s="700"/>
      <c r="BJ423" s="700"/>
      <c r="BK423" s="700"/>
      <c r="BL423" s="700"/>
      <c r="BM423" s="700"/>
      <c r="BN423" s="700"/>
      <c r="BO423" s="700"/>
      <c r="BP423" s="700"/>
      <c r="BQ423" s="700"/>
      <c r="BR423" s="700"/>
      <c r="BS423" s="700"/>
      <c r="BT423" s="700"/>
      <c r="BU423" s="700"/>
      <c r="BV423" s="700"/>
      <c r="BW423" s="700"/>
      <c r="BX423" s="700"/>
      <c r="BY423" s="700"/>
      <c r="BZ423" s="700"/>
      <c r="CA423" s="700"/>
      <c r="CB423" s="700"/>
      <c r="CC423" s="700"/>
      <c r="CD423" s="700"/>
      <c r="CE423" s="700"/>
      <c r="CF423" s="700"/>
      <c r="CG423" s="700"/>
    </row>
    <row r="424" spans="1:85" s="665" customFormat="1" ht="40.35" hidden="1" customHeight="1" outlineLevel="1" collapsed="1">
      <c r="A424" s="644">
        <v>44529</v>
      </c>
      <c r="B424" s="1476">
        <v>48</v>
      </c>
      <c r="C424" s="648">
        <v>110.2</v>
      </c>
      <c r="D424" s="650">
        <v>175.7235</v>
      </c>
      <c r="E424" s="651">
        <v>343.68</v>
      </c>
      <c r="F424" s="648">
        <v>130.2758</v>
      </c>
      <c r="G424" s="649">
        <v>3323</v>
      </c>
      <c r="H424" s="648">
        <v>129.36369999999999</v>
      </c>
      <c r="I424" s="649">
        <v>962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>
        <v>1027</v>
      </c>
      <c r="Q424" s="650">
        <v>143.65</v>
      </c>
      <c r="R424" s="1477" t="s">
        <v>228</v>
      </c>
      <c r="S424" s="650">
        <v>191.36</v>
      </c>
      <c r="T424" s="650">
        <v>128</v>
      </c>
      <c r="U424" s="650">
        <v>122.27</v>
      </c>
      <c r="V424" s="650">
        <v>126.60000000000001</v>
      </c>
      <c r="W424" s="650">
        <v>126.8991</v>
      </c>
      <c r="X424" s="652">
        <v>46350.07</v>
      </c>
      <c r="Y424" s="650">
        <v>173.91</v>
      </c>
      <c r="Z424" s="650">
        <v>113.74000000000001</v>
      </c>
      <c r="AA424" s="650">
        <v>148.14000000000001</v>
      </c>
      <c r="AB424" s="650">
        <v>121.03450000000001</v>
      </c>
      <c r="AC424" s="653">
        <v>561.6</v>
      </c>
      <c r="AD424" s="650">
        <v>129</v>
      </c>
      <c r="AE424" s="650">
        <v>157.13720000000001</v>
      </c>
      <c r="AF424" s="650">
        <v>777.71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>
        <v>2049</v>
      </c>
      <c r="AL424" s="646"/>
      <c r="AM424" s="645">
        <v>129.27506586232107</v>
      </c>
      <c r="AN424" s="643">
        <v>4.4130606592343025E-3</v>
      </c>
      <c r="AP424" s="666"/>
      <c r="AQ424" s="666"/>
      <c r="AS424" s="712"/>
      <c r="AT424" s="700"/>
      <c r="AU424" s="700"/>
      <c r="AV424" s="700"/>
      <c r="AW424" s="711"/>
      <c r="AX424" s="711"/>
      <c r="AY424" s="700"/>
      <c r="AZ424" s="700"/>
      <c r="BA424" s="700"/>
      <c r="BB424" s="700"/>
      <c r="BC424" s="700"/>
      <c r="BD424" s="700"/>
      <c r="BE424" s="700"/>
      <c r="BF424" s="700"/>
      <c r="BG424" s="700"/>
      <c r="BH424" s="700"/>
      <c r="BI424" s="700"/>
      <c r="BJ424" s="700"/>
      <c r="BK424" s="700"/>
      <c r="BL424" s="700"/>
      <c r="BM424" s="700"/>
      <c r="BN424" s="700"/>
      <c r="BO424" s="700"/>
      <c r="BP424" s="700"/>
      <c r="BQ424" s="700"/>
      <c r="BR424" s="700"/>
      <c r="BS424" s="700"/>
      <c r="BT424" s="700"/>
      <c r="BU424" s="700"/>
      <c r="BV424" s="700"/>
      <c r="BW424" s="700"/>
      <c r="BX424" s="700"/>
      <c r="BY424" s="700"/>
      <c r="BZ424" s="700"/>
      <c r="CA424" s="700"/>
      <c r="CB424" s="700"/>
      <c r="CC424" s="700"/>
      <c r="CD424" s="700"/>
      <c r="CE424" s="700"/>
      <c r="CF424" s="700"/>
      <c r="CG424" s="700"/>
    </row>
    <row r="425" spans="1:85" s="665" customFormat="1" ht="40.35" hidden="1" customHeight="1" outlineLevel="1" collapsed="1">
      <c r="A425" s="644">
        <v>44536</v>
      </c>
      <c r="B425" s="1476">
        <v>49</v>
      </c>
      <c r="C425" s="648">
        <v>109.92</v>
      </c>
      <c r="D425" s="650">
        <v>175.68260000000001</v>
      </c>
      <c r="E425" s="651">
        <v>343.6</v>
      </c>
      <c r="F425" s="648">
        <v>131.27459999999999</v>
      </c>
      <c r="G425" s="649">
        <v>3337</v>
      </c>
      <c r="H425" s="648">
        <v>129.63589999999999</v>
      </c>
      <c r="I425" s="649">
        <v>964</v>
      </c>
      <c r="J425" s="648">
        <v>129.25</v>
      </c>
      <c r="K425" s="648">
        <v>139.54</v>
      </c>
      <c r="L425" s="647">
        <v>158.75</v>
      </c>
      <c r="M425" s="648">
        <v>123.88000000000001</v>
      </c>
      <c r="N425" s="648">
        <v>135</v>
      </c>
      <c r="O425" s="650">
        <v>137.92760000000001</v>
      </c>
      <c r="P425" s="652">
        <v>1038</v>
      </c>
      <c r="Q425" s="650">
        <v>143.47</v>
      </c>
      <c r="R425" s="1477" t="s">
        <v>228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>
        <v>45906.78</v>
      </c>
      <c r="Y425" s="650">
        <v>170.97</v>
      </c>
      <c r="Z425" s="650">
        <v>113.62</v>
      </c>
      <c r="AA425" s="650">
        <v>149.12</v>
      </c>
      <c r="AB425" s="650">
        <v>128.04850000000002</v>
      </c>
      <c r="AC425" s="653">
        <v>589.1</v>
      </c>
      <c r="AD425" s="650">
        <v>130</v>
      </c>
      <c r="AE425" s="650">
        <v>157.4622</v>
      </c>
      <c r="AF425" s="650">
        <v>779.24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>
        <v>2040</v>
      </c>
      <c r="AL425" s="646"/>
      <c r="AM425" s="645">
        <v>131.04802040112816</v>
      </c>
      <c r="AN425" s="643">
        <v>1.3714590102744895E-2</v>
      </c>
      <c r="AP425" s="666"/>
      <c r="AQ425" s="666"/>
      <c r="AS425" s="712"/>
      <c r="AT425" s="700"/>
      <c r="AU425" s="700"/>
      <c r="AV425" s="700"/>
      <c r="AW425" s="711"/>
      <c r="AX425" s="711"/>
      <c r="AY425" s="700"/>
      <c r="AZ425" s="700"/>
      <c r="BA425" s="700"/>
      <c r="BB425" s="700"/>
      <c r="BC425" s="700"/>
      <c r="BD425" s="700"/>
      <c r="BE425" s="700"/>
      <c r="BF425" s="700"/>
      <c r="BG425" s="700"/>
      <c r="BH425" s="700"/>
      <c r="BI425" s="700"/>
      <c r="BJ425" s="700"/>
      <c r="BK425" s="700"/>
      <c r="BL425" s="700"/>
      <c r="BM425" s="700"/>
      <c r="BN425" s="700"/>
      <c r="BO425" s="700"/>
      <c r="BP425" s="700"/>
      <c r="BQ425" s="700"/>
      <c r="BR425" s="700"/>
      <c r="BS425" s="700"/>
      <c r="BT425" s="700"/>
      <c r="BU425" s="700"/>
      <c r="BV425" s="700"/>
      <c r="BW425" s="700"/>
      <c r="BX425" s="700"/>
      <c r="BY425" s="700"/>
      <c r="BZ425" s="700"/>
      <c r="CA425" s="700"/>
      <c r="CB425" s="700"/>
      <c r="CC425" s="700"/>
      <c r="CD425" s="700"/>
      <c r="CE425" s="700"/>
      <c r="CF425" s="700"/>
      <c r="CG425" s="700"/>
    </row>
    <row r="426" spans="1:85" s="665" customFormat="1" ht="40.35" hidden="1" customHeight="1" outlineLevel="1" collapsed="1">
      <c r="A426" s="644">
        <v>44543</v>
      </c>
      <c r="B426" s="1476">
        <v>50</v>
      </c>
      <c r="C426" s="648">
        <v>111.63</v>
      </c>
      <c r="D426" s="650">
        <v>175.96890000000002</v>
      </c>
      <c r="E426" s="651">
        <v>344.16</v>
      </c>
      <c r="F426" s="648">
        <v>132.44300000000001</v>
      </c>
      <c r="G426" s="649">
        <v>3352</v>
      </c>
      <c r="H426" s="648">
        <v>132.72810000000001</v>
      </c>
      <c r="I426" s="649">
        <v>987</v>
      </c>
      <c r="J426" s="648">
        <v>130.28</v>
      </c>
      <c r="K426" s="648">
        <v>140.97999999999999</v>
      </c>
      <c r="L426" s="647">
        <v>159.12</v>
      </c>
      <c r="M426" s="648">
        <v>126.07000000000001</v>
      </c>
      <c r="N426" s="648">
        <v>135</v>
      </c>
      <c r="O426" s="650">
        <v>140.39940000000001</v>
      </c>
      <c r="P426" s="652">
        <v>1056</v>
      </c>
      <c r="Q426" s="650">
        <v>143.77000000000001</v>
      </c>
      <c r="R426" s="1477" t="s">
        <v>228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>
        <v>48465.18</v>
      </c>
      <c r="Y426" s="650">
        <v>169.73</v>
      </c>
      <c r="Z426" s="650">
        <v>113.71000000000001</v>
      </c>
      <c r="AA426" s="650">
        <v>148.53</v>
      </c>
      <c r="AB426" s="650">
        <v>131.15300000000002</v>
      </c>
      <c r="AC426" s="653">
        <v>606.80000000000007</v>
      </c>
      <c r="AD426" s="650">
        <v>131</v>
      </c>
      <c r="AE426" s="650">
        <v>155.6961</v>
      </c>
      <c r="AF426" s="650">
        <v>770.64</v>
      </c>
      <c r="AG426" s="650">
        <v>154.86000000000001</v>
      </c>
      <c r="AH426" s="650">
        <v>138.92000000000002</v>
      </c>
      <c r="AI426" s="650">
        <v>167.96</v>
      </c>
      <c r="AJ426" s="650">
        <v>200.9973</v>
      </c>
      <c r="AK426" s="649">
        <v>2062</v>
      </c>
      <c r="AL426" s="646"/>
      <c r="AM426" s="645">
        <v>132.59085983495248</v>
      </c>
      <c r="AN426" s="643">
        <v>1.1773084622734631E-2</v>
      </c>
      <c r="AP426" s="666"/>
      <c r="AQ426" s="666"/>
      <c r="AS426" s="712"/>
      <c r="AT426" s="700"/>
      <c r="AU426" s="700"/>
      <c r="AV426" s="700"/>
      <c r="AW426" s="711"/>
      <c r="AX426" s="711"/>
      <c r="AY426" s="700"/>
      <c r="AZ426" s="700"/>
      <c r="BA426" s="700"/>
      <c r="BB426" s="700"/>
      <c r="BC426" s="700"/>
      <c r="BD426" s="700"/>
      <c r="BE426" s="700"/>
      <c r="BF426" s="700"/>
      <c r="BG426" s="700"/>
      <c r="BH426" s="700"/>
      <c r="BI426" s="700"/>
      <c r="BJ426" s="700"/>
      <c r="BK426" s="700"/>
      <c r="BL426" s="700"/>
      <c r="BM426" s="700"/>
      <c r="BN426" s="700"/>
      <c r="BO426" s="700"/>
      <c r="BP426" s="700"/>
      <c r="BQ426" s="700"/>
      <c r="BR426" s="700"/>
      <c r="BS426" s="700"/>
      <c r="BT426" s="700"/>
      <c r="BU426" s="700"/>
      <c r="BV426" s="700"/>
      <c r="BW426" s="700"/>
      <c r="BX426" s="700"/>
      <c r="BY426" s="700"/>
      <c r="BZ426" s="700"/>
      <c r="CA426" s="700"/>
      <c r="CB426" s="700"/>
      <c r="CC426" s="700"/>
      <c r="CD426" s="700"/>
      <c r="CE426" s="700"/>
      <c r="CF426" s="700"/>
      <c r="CG426" s="700"/>
    </row>
    <row r="427" spans="1:85" s="665" customFormat="1" ht="40.35" hidden="1" customHeight="1" outlineLevel="1" collapsed="1">
      <c r="A427" s="644">
        <v>44550</v>
      </c>
      <c r="B427" s="1476">
        <v>51</v>
      </c>
      <c r="C427" s="648">
        <v>112.03</v>
      </c>
      <c r="D427" s="650">
        <v>176.13250000000002</v>
      </c>
      <c r="E427" s="651">
        <v>344.48</v>
      </c>
      <c r="F427" s="648">
        <v>132.8563</v>
      </c>
      <c r="G427" s="649">
        <v>3342</v>
      </c>
      <c r="H427" s="648">
        <v>129.3674</v>
      </c>
      <c r="I427" s="649">
        <v>962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>
        <v>1006</v>
      </c>
      <c r="Q427" s="650">
        <v>143.57</v>
      </c>
      <c r="R427" s="1477" t="s">
        <v>228</v>
      </c>
      <c r="S427" s="650">
        <v>192.67000000000002</v>
      </c>
      <c r="T427" s="650">
        <v>148.38</v>
      </c>
      <c r="U427" s="650">
        <v>141.74</v>
      </c>
      <c r="V427" s="650">
        <v>128.42000000000002</v>
      </c>
      <c r="W427" s="650">
        <v>131.506</v>
      </c>
      <c r="X427" s="652">
        <v>48512.200000000004</v>
      </c>
      <c r="Y427" s="650">
        <v>170.71</v>
      </c>
      <c r="Z427" s="650">
        <v>114.01</v>
      </c>
      <c r="AA427" s="650">
        <v>147.78</v>
      </c>
      <c r="AB427" s="650">
        <v>128.06300000000002</v>
      </c>
      <c r="AC427" s="653">
        <v>592.80000000000007</v>
      </c>
      <c r="AD427" s="650">
        <v>131</v>
      </c>
      <c r="AE427" s="650">
        <v>152.0164</v>
      </c>
      <c r="AF427" s="650">
        <v>752.44</v>
      </c>
      <c r="AG427" s="650">
        <v>154.29</v>
      </c>
      <c r="AH427" s="650">
        <v>138.42000000000002</v>
      </c>
      <c r="AI427" s="650">
        <v>167.02</v>
      </c>
      <c r="AJ427" s="650">
        <v>196.7243</v>
      </c>
      <c r="AK427" s="649">
        <v>2028</v>
      </c>
      <c r="AL427" s="646"/>
      <c r="AM427" s="645">
        <v>131.95828684842789</v>
      </c>
      <c r="AN427" s="643">
        <v>-4.7708642006848434E-3</v>
      </c>
      <c r="AP427" s="666"/>
      <c r="AQ427" s="666"/>
      <c r="AS427" s="712"/>
      <c r="AT427" s="700"/>
      <c r="AU427" s="700"/>
      <c r="AV427" s="700"/>
      <c r="AW427" s="711"/>
      <c r="AX427" s="711"/>
      <c r="AY427" s="700"/>
      <c r="AZ427" s="700"/>
      <c r="BA427" s="700"/>
      <c r="BB427" s="700"/>
      <c r="BC427" s="700"/>
      <c r="BD427" s="700"/>
      <c r="BE427" s="700"/>
      <c r="BF427" s="700"/>
      <c r="BG427" s="700"/>
      <c r="BH427" s="700"/>
      <c r="BI427" s="700"/>
      <c r="BJ427" s="700"/>
      <c r="BK427" s="700"/>
      <c r="BL427" s="700"/>
      <c r="BM427" s="700"/>
      <c r="BN427" s="700"/>
      <c r="BO427" s="700"/>
      <c r="BP427" s="700"/>
      <c r="BQ427" s="700"/>
      <c r="BR427" s="700"/>
      <c r="BS427" s="700"/>
      <c r="BT427" s="700"/>
      <c r="BU427" s="700"/>
      <c r="BV427" s="700"/>
      <c r="BW427" s="700"/>
      <c r="BX427" s="700"/>
      <c r="BY427" s="700"/>
      <c r="BZ427" s="700"/>
      <c r="CA427" s="700"/>
      <c r="CB427" s="700"/>
      <c r="CC427" s="700"/>
      <c r="CD427" s="700"/>
      <c r="CE427" s="700"/>
      <c r="CF427" s="700"/>
      <c r="CG427" s="700"/>
    </row>
    <row r="428" spans="1:85" s="665" customFormat="1" ht="40.35" hidden="1" customHeight="1" outlineLevel="1" collapsed="1">
      <c r="A428" s="644">
        <v>44557</v>
      </c>
      <c r="B428" s="1476">
        <v>52</v>
      </c>
      <c r="C428" s="648">
        <v>112.29</v>
      </c>
      <c r="D428" s="650">
        <v>176.20410000000001</v>
      </c>
      <c r="E428" s="651">
        <v>344.62</v>
      </c>
      <c r="F428" s="648">
        <v>132.92959999999999</v>
      </c>
      <c r="G428" s="649">
        <v>3318</v>
      </c>
      <c r="H428" s="648">
        <v>128.2894</v>
      </c>
      <c r="I428" s="649">
        <v>954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>
        <v>1021</v>
      </c>
      <c r="Q428" s="650">
        <v>143.39000000000001</v>
      </c>
      <c r="R428" s="1477" t="s">
        <v>228</v>
      </c>
      <c r="S428" s="650">
        <v>192.01</v>
      </c>
      <c r="T428" s="650">
        <v>138.61000000000001</v>
      </c>
      <c r="U428" s="650">
        <v>141.20000000000002</v>
      </c>
      <c r="V428" s="650">
        <v>129.49</v>
      </c>
      <c r="W428" s="650">
        <v>131.36950000000002</v>
      </c>
      <c r="X428" s="652">
        <v>48585.49</v>
      </c>
      <c r="Y428" s="650">
        <v>164.69</v>
      </c>
      <c r="Z428" s="650">
        <v>114.02</v>
      </c>
      <c r="AA428" s="650">
        <v>149.27000000000001</v>
      </c>
      <c r="AB428" s="650">
        <v>127.232</v>
      </c>
      <c r="AC428" s="653">
        <v>585.70000000000005</v>
      </c>
      <c r="AD428" s="650">
        <v>130</v>
      </c>
      <c r="AE428" s="650">
        <v>149.90630000000002</v>
      </c>
      <c r="AF428" s="650">
        <v>741.97</v>
      </c>
      <c r="AG428" s="650">
        <v>154.82</v>
      </c>
      <c r="AH428" s="650">
        <v>140.86000000000001</v>
      </c>
      <c r="AI428" s="650">
        <v>167.34</v>
      </c>
      <c r="AJ428" s="650">
        <v>198.18390000000002</v>
      </c>
      <c r="AK428" s="649">
        <v>2036</v>
      </c>
      <c r="AL428" s="646"/>
      <c r="AM428" s="645">
        <v>131.71649101640025</v>
      </c>
      <c r="AN428" s="643">
        <v>-1.8323656498009377E-3</v>
      </c>
      <c r="AP428" s="666"/>
      <c r="AQ428" s="666"/>
      <c r="AS428" s="712"/>
      <c r="AT428" s="700"/>
      <c r="AU428" s="700"/>
      <c r="AV428" s="700"/>
      <c r="AW428" s="711"/>
      <c r="AX428" s="711"/>
      <c r="AY428" s="700"/>
      <c r="AZ428" s="700"/>
      <c r="BA428" s="700"/>
      <c r="BB428" s="700"/>
      <c r="BC428" s="700"/>
      <c r="BD428" s="700"/>
      <c r="BE428" s="700"/>
      <c r="BF428" s="700"/>
      <c r="BG428" s="700"/>
      <c r="BH428" s="700"/>
      <c r="BI428" s="700"/>
      <c r="BJ428" s="700"/>
      <c r="BK428" s="700"/>
      <c r="BL428" s="700"/>
      <c r="BM428" s="700"/>
      <c r="BN428" s="700"/>
      <c r="BO428" s="700"/>
      <c r="BP428" s="700"/>
      <c r="BQ428" s="700"/>
      <c r="BR428" s="700"/>
      <c r="BS428" s="700"/>
      <c r="BT428" s="700"/>
      <c r="BU428" s="700"/>
      <c r="BV428" s="700"/>
      <c r="BW428" s="700"/>
      <c r="BX428" s="700"/>
      <c r="BY428" s="700"/>
      <c r="BZ428" s="700"/>
      <c r="CA428" s="700"/>
      <c r="CB428" s="700"/>
      <c r="CC428" s="700"/>
      <c r="CD428" s="700"/>
      <c r="CE428" s="700"/>
      <c r="CF428" s="700"/>
      <c r="CG428" s="700"/>
    </row>
    <row r="429" spans="1:85" s="665" customFormat="1" ht="40.35" hidden="1" customHeight="1" outlineLevel="1" collapsed="1">
      <c r="A429" s="644">
        <v>44564</v>
      </c>
      <c r="B429" s="1476">
        <v>1</v>
      </c>
      <c r="C429" s="648">
        <v>112.45</v>
      </c>
      <c r="D429" s="650">
        <v>176.14280000000002</v>
      </c>
      <c r="E429" s="651">
        <v>344.5</v>
      </c>
      <c r="F429" s="648">
        <v>133.4161</v>
      </c>
      <c r="G429" s="649">
        <v>3286</v>
      </c>
      <c r="H429" s="648">
        <v>130.14230000000001</v>
      </c>
      <c r="I429" s="649">
        <v>968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>
        <v>1056</v>
      </c>
      <c r="Q429" s="650">
        <v>142.72</v>
      </c>
      <c r="R429" s="1477" t="s">
        <v>228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>
        <v>49814.73</v>
      </c>
      <c r="Y429" s="650">
        <v>222.94</v>
      </c>
      <c r="Z429" s="650">
        <v>113.85000000000001</v>
      </c>
      <c r="AA429" s="650">
        <v>148.88</v>
      </c>
      <c r="AB429" s="650">
        <v>128.2227</v>
      </c>
      <c r="AC429" s="653">
        <v>585.80000000000007</v>
      </c>
      <c r="AD429" s="650">
        <v>130.36000000000001</v>
      </c>
      <c r="AE429" s="650">
        <v>144.27340000000001</v>
      </c>
      <c r="AF429" s="650">
        <v>713.64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>
        <v>2046</v>
      </c>
      <c r="AL429" s="646"/>
      <c r="AM429" s="645">
        <v>132.20089234304814</v>
      </c>
      <c r="AN429" s="643">
        <v>3.6776057645475646E-3</v>
      </c>
      <c r="AP429" s="666"/>
      <c r="AQ429" s="666"/>
      <c r="AS429" s="712"/>
      <c r="AT429" s="700"/>
      <c r="AU429" s="700"/>
      <c r="AV429" s="700"/>
      <c r="AW429" s="711"/>
      <c r="AX429" s="711"/>
      <c r="AY429" s="700"/>
      <c r="AZ429" s="700"/>
      <c r="BA429" s="700"/>
      <c r="BB429" s="700"/>
      <c r="BC429" s="700"/>
      <c r="BD429" s="700"/>
      <c r="BE429" s="700"/>
      <c r="BF429" s="700"/>
      <c r="BG429" s="700"/>
      <c r="BH429" s="700"/>
      <c r="BI429" s="700"/>
      <c r="BJ429" s="700"/>
      <c r="BK429" s="700"/>
      <c r="BL429" s="700"/>
      <c r="BM429" s="700"/>
      <c r="BN429" s="700"/>
      <c r="BO429" s="700"/>
      <c r="BP429" s="700"/>
      <c r="BQ429" s="700"/>
      <c r="BR429" s="700"/>
      <c r="BS429" s="700"/>
      <c r="BT429" s="700"/>
      <c r="BU429" s="700"/>
      <c r="BV429" s="700"/>
      <c r="BW429" s="700"/>
      <c r="BX429" s="700"/>
      <c r="BY429" s="700"/>
      <c r="BZ429" s="700"/>
      <c r="CA429" s="700"/>
      <c r="CB429" s="700"/>
      <c r="CC429" s="700"/>
      <c r="CD429" s="700"/>
      <c r="CE429" s="700"/>
      <c r="CF429" s="700"/>
      <c r="CG429" s="700"/>
    </row>
    <row r="430" spans="1:85" s="665" customFormat="1" ht="40.35" hidden="1" customHeight="1" outlineLevel="1" collapsed="1">
      <c r="A430" s="644">
        <v>44571</v>
      </c>
      <c r="B430" s="1476">
        <v>2</v>
      </c>
      <c r="C430" s="648">
        <v>112.8</v>
      </c>
      <c r="D430" s="650">
        <v>176.06610000000001</v>
      </c>
      <c r="E430" s="651">
        <v>344.35</v>
      </c>
      <c r="F430" s="648">
        <v>134.37380000000002</v>
      </c>
      <c r="G430" s="649">
        <v>3284</v>
      </c>
      <c r="H430" s="648">
        <v>129.0283</v>
      </c>
      <c r="I430" s="649">
        <v>960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137.71890000000002</v>
      </c>
      <c r="P430" s="652">
        <v>1036</v>
      </c>
      <c r="Q430" s="650">
        <v>141.02000000000001</v>
      </c>
      <c r="R430" s="1477" t="s">
        <v>228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>
        <v>49119.51</v>
      </c>
      <c r="Y430" s="650">
        <v>223.79</v>
      </c>
      <c r="Z430" s="650">
        <v>114.09</v>
      </c>
      <c r="AA430" s="650">
        <v>148.97999999999999</v>
      </c>
      <c r="AB430" s="650">
        <v>129.88330000000002</v>
      </c>
      <c r="AC430" s="653">
        <v>589.70000000000005</v>
      </c>
      <c r="AD430" s="650">
        <v>130.36000000000001</v>
      </c>
      <c r="AE430" s="650">
        <v>138.8366</v>
      </c>
      <c r="AF430" s="650">
        <v>686.45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>
        <v>2042</v>
      </c>
      <c r="AL430" s="646"/>
      <c r="AM430" s="645">
        <v>132.36306383578813</v>
      </c>
      <c r="AN430" s="643">
        <v>1.2267049780509964E-3</v>
      </c>
      <c r="AP430" s="666"/>
      <c r="AQ430" s="666"/>
      <c r="AS430" s="712"/>
      <c r="AT430" s="700"/>
      <c r="AU430" s="700"/>
      <c r="AV430" s="700"/>
      <c r="AW430" s="711"/>
      <c r="AX430" s="711"/>
      <c r="AY430" s="700"/>
      <c r="AZ430" s="700"/>
      <c r="BA430" s="700"/>
      <c r="BB430" s="700"/>
      <c r="BC430" s="700"/>
      <c r="BD430" s="700"/>
      <c r="BE430" s="700"/>
      <c r="BF430" s="700"/>
      <c r="BG430" s="700"/>
      <c r="BH430" s="700"/>
      <c r="BI430" s="700"/>
      <c r="BJ430" s="700"/>
      <c r="BK430" s="700"/>
      <c r="BL430" s="700"/>
      <c r="BM430" s="700"/>
      <c r="BN430" s="700"/>
      <c r="BO430" s="700"/>
      <c r="BP430" s="700"/>
      <c r="BQ430" s="700"/>
      <c r="BR430" s="700"/>
      <c r="BS430" s="700"/>
      <c r="BT430" s="700"/>
      <c r="BU430" s="700"/>
      <c r="BV430" s="700"/>
      <c r="BW430" s="700"/>
      <c r="BX430" s="700"/>
      <c r="BY430" s="700"/>
      <c r="BZ430" s="700"/>
      <c r="CA430" s="700"/>
      <c r="CB430" s="700"/>
      <c r="CC430" s="700"/>
      <c r="CD430" s="700"/>
      <c r="CE430" s="700"/>
      <c r="CF430" s="700"/>
      <c r="CG430" s="700"/>
    </row>
    <row r="431" spans="1:85" s="665" customFormat="1" ht="40.35" hidden="1" customHeight="1" outlineLevel="1" collapsed="1">
      <c r="A431" s="644">
        <v>44578</v>
      </c>
      <c r="B431" s="1476">
        <v>3</v>
      </c>
      <c r="C431" s="648">
        <v>112.72</v>
      </c>
      <c r="D431" s="650">
        <v>175.8973</v>
      </c>
      <c r="E431" s="651">
        <v>344.02</v>
      </c>
      <c r="F431" s="648">
        <v>133.7193</v>
      </c>
      <c r="G431" s="649">
        <v>3260</v>
      </c>
      <c r="H431" s="648">
        <v>129.79859999999999</v>
      </c>
      <c r="I431" s="649">
        <v>966</v>
      </c>
      <c r="J431" s="648">
        <v>129.02000000000001</v>
      </c>
      <c r="K431" s="648">
        <v>141.39000000000001</v>
      </c>
      <c r="L431" s="647">
        <v>155.74</v>
      </c>
      <c r="M431" s="648">
        <v>131.91</v>
      </c>
      <c r="N431" s="648">
        <v>136</v>
      </c>
      <c r="O431" s="650">
        <v>136.34470000000002</v>
      </c>
      <c r="P431" s="652">
        <v>1026</v>
      </c>
      <c r="Q431" s="650">
        <v>140.20000000000002</v>
      </c>
      <c r="R431" s="1477" t="s">
        <v>228</v>
      </c>
      <c r="S431" s="650">
        <v>184.8</v>
      </c>
      <c r="T431" s="650">
        <v>120.86</v>
      </c>
      <c r="U431" s="650">
        <v>129.11000000000001</v>
      </c>
      <c r="V431" s="650">
        <v>128.77000000000001</v>
      </c>
      <c r="W431" s="650">
        <v>136.5472</v>
      </c>
      <c r="X431" s="652">
        <v>48713.41</v>
      </c>
      <c r="Y431" s="650">
        <v>223.84</v>
      </c>
      <c r="Z431" s="650">
        <v>111.14</v>
      </c>
      <c r="AA431" s="650">
        <v>147.4</v>
      </c>
      <c r="AB431" s="650">
        <v>129.10420000000002</v>
      </c>
      <c r="AC431" s="653">
        <v>584.70000000000005</v>
      </c>
      <c r="AD431" s="650">
        <v>128.42000000000002</v>
      </c>
      <c r="AE431" s="650">
        <v>134.28110000000001</v>
      </c>
      <c r="AF431" s="650">
        <v>663.98</v>
      </c>
      <c r="AG431" s="650">
        <v>153.61000000000001</v>
      </c>
      <c r="AH431" s="650">
        <v>141.5</v>
      </c>
      <c r="AI431" s="650">
        <v>173.82</v>
      </c>
      <c r="AJ431" s="650">
        <v>197.0497</v>
      </c>
      <c r="AK431" s="649">
        <v>2039</v>
      </c>
      <c r="AL431" s="646"/>
      <c r="AM431" s="645">
        <v>131.56534857411469</v>
      </c>
      <c r="AN431" s="643">
        <v>-6.026721039512184E-3</v>
      </c>
      <c r="AP431" s="666"/>
      <c r="AQ431" s="666"/>
      <c r="AS431" s="712"/>
      <c r="AT431" s="700"/>
      <c r="AU431" s="700"/>
      <c r="AV431" s="700"/>
      <c r="AW431" s="711"/>
      <c r="AX431" s="711"/>
      <c r="AY431" s="700"/>
      <c r="AZ431" s="700"/>
      <c r="BA431" s="700"/>
      <c r="BB431" s="700"/>
      <c r="BC431" s="700"/>
      <c r="BD431" s="700"/>
      <c r="BE431" s="700"/>
      <c r="BF431" s="700"/>
      <c r="BG431" s="700"/>
      <c r="BH431" s="700"/>
      <c r="BI431" s="700"/>
      <c r="BJ431" s="700"/>
      <c r="BK431" s="700"/>
      <c r="BL431" s="700"/>
      <c r="BM431" s="700"/>
      <c r="BN431" s="700"/>
      <c r="BO431" s="700"/>
      <c r="BP431" s="700"/>
      <c r="BQ431" s="700"/>
      <c r="BR431" s="700"/>
      <c r="BS431" s="700"/>
      <c r="BT431" s="700"/>
      <c r="BU431" s="700"/>
      <c r="BV431" s="700"/>
      <c r="BW431" s="700"/>
      <c r="BX431" s="700"/>
      <c r="BY431" s="700"/>
      <c r="BZ431" s="700"/>
      <c r="CA431" s="700"/>
      <c r="CB431" s="700"/>
      <c r="CC431" s="700"/>
      <c r="CD431" s="700"/>
      <c r="CE431" s="700"/>
      <c r="CF431" s="700"/>
      <c r="CG431" s="700"/>
    </row>
    <row r="432" spans="1:85" s="665" customFormat="1" ht="40.35" hidden="1" customHeight="1" outlineLevel="1" collapsed="1">
      <c r="A432" s="644">
        <v>44585</v>
      </c>
      <c r="B432" s="1476">
        <v>4</v>
      </c>
      <c r="C432" s="648">
        <v>111.24000000000001</v>
      </c>
      <c r="D432" s="650">
        <v>175.62120000000002</v>
      </c>
      <c r="E432" s="651">
        <v>343.48</v>
      </c>
      <c r="F432" s="648">
        <v>129.80450000000002</v>
      </c>
      <c r="G432" s="649">
        <v>3175</v>
      </c>
      <c r="H432" s="648">
        <v>126.96470000000001</v>
      </c>
      <c r="I432" s="649">
        <v>945</v>
      </c>
      <c r="J432" s="648">
        <v>128.36000000000001</v>
      </c>
      <c r="K432" s="648">
        <v>143.97</v>
      </c>
      <c r="L432" s="647">
        <v>154.83000000000001</v>
      </c>
      <c r="M432" s="648">
        <v>134.44</v>
      </c>
      <c r="N432" s="648">
        <v>136</v>
      </c>
      <c r="O432" s="650">
        <v>137.72550000000001</v>
      </c>
      <c r="P432" s="652">
        <v>1037</v>
      </c>
      <c r="Q432" s="650">
        <v>141.22</v>
      </c>
      <c r="R432" s="1477" t="s">
        <v>228</v>
      </c>
      <c r="S432" s="650">
        <v>186.19</v>
      </c>
      <c r="T432" s="650">
        <v>118.18</v>
      </c>
      <c r="U432" s="650">
        <v>122.96000000000001</v>
      </c>
      <c r="V432" s="650">
        <v>127.39</v>
      </c>
      <c r="W432" s="650">
        <v>132.3981</v>
      </c>
      <c r="X432" s="652">
        <v>47513.33</v>
      </c>
      <c r="Y432" s="650">
        <v>221.92000000000002</v>
      </c>
      <c r="Z432" s="650">
        <v>111.11</v>
      </c>
      <c r="AA432" s="650">
        <v>145.15</v>
      </c>
      <c r="AB432" s="650">
        <v>124.22760000000001</v>
      </c>
      <c r="AC432" s="653">
        <v>567.20000000000005</v>
      </c>
      <c r="AD432" s="650">
        <v>129.81</v>
      </c>
      <c r="AE432" s="650">
        <v>132.63720000000001</v>
      </c>
      <c r="AF432" s="650">
        <v>655.98</v>
      </c>
      <c r="AG432" s="650">
        <v>149.65</v>
      </c>
      <c r="AH432" s="650">
        <v>138.21</v>
      </c>
      <c r="AI432" s="650">
        <v>173.43</v>
      </c>
      <c r="AJ432" s="650">
        <v>194.59780000000001</v>
      </c>
      <c r="AK432" s="649">
        <v>2041</v>
      </c>
      <c r="AL432" s="646"/>
      <c r="AM432" s="645">
        <v>130.37684712211427</v>
      </c>
      <c r="AN432" s="643">
        <v>-9.0335446596023772E-3</v>
      </c>
      <c r="AP432" s="666"/>
      <c r="AQ432" s="666"/>
      <c r="AS432" s="712"/>
      <c r="AT432" s="700"/>
      <c r="AU432" s="700"/>
      <c r="AV432" s="700"/>
      <c r="AW432" s="711"/>
      <c r="AX432" s="711"/>
      <c r="AY432" s="700"/>
      <c r="AZ432" s="700"/>
      <c r="BA432" s="700"/>
      <c r="BB432" s="700"/>
      <c r="BC432" s="700"/>
      <c r="BD432" s="700"/>
      <c r="BE432" s="700"/>
      <c r="BF432" s="700"/>
      <c r="BG432" s="700"/>
      <c r="BH432" s="700"/>
      <c r="BI432" s="700"/>
      <c r="BJ432" s="700"/>
      <c r="BK432" s="700"/>
      <c r="BL432" s="700"/>
      <c r="BM432" s="700"/>
      <c r="BN432" s="700"/>
      <c r="BO432" s="700"/>
      <c r="BP432" s="700"/>
      <c r="BQ432" s="700"/>
      <c r="BR432" s="700"/>
      <c r="BS432" s="700"/>
      <c r="BT432" s="700"/>
      <c r="BU432" s="700"/>
      <c r="BV432" s="700"/>
      <c r="BW432" s="700"/>
      <c r="BX432" s="700"/>
      <c r="BY432" s="700"/>
      <c r="BZ432" s="700"/>
      <c r="CA432" s="700"/>
      <c r="CB432" s="700"/>
      <c r="CC432" s="700"/>
      <c r="CD432" s="700"/>
      <c r="CE432" s="700"/>
      <c r="CF432" s="700"/>
      <c r="CG432" s="700"/>
    </row>
    <row r="433" spans="1:85" s="665" customFormat="1" ht="40.35" hidden="1" customHeight="1" outlineLevel="1" collapsed="1">
      <c r="A433" s="644">
        <v>44592</v>
      </c>
      <c r="B433" s="1476">
        <v>5</v>
      </c>
      <c r="C433" s="648">
        <v>110.24000000000001</v>
      </c>
      <c r="D433" s="650">
        <v>174.8441</v>
      </c>
      <c r="E433" s="651">
        <v>341.96</v>
      </c>
      <c r="F433" s="648">
        <v>130.215</v>
      </c>
      <c r="G433" s="649">
        <v>3168</v>
      </c>
      <c r="H433" s="648">
        <v>123.90260000000001</v>
      </c>
      <c r="I433" s="649">
        <v>922</v>
      </c>
      <c r="J433" s="648">
        <v>128.19</v>
      </c>
      <c r="K433" s="648">
        <v>139.18</v>
      </c>
      <c r="L433" s="647">
        <v>155.35</v>
      </c>
      <c r="M433" s="648">
        <v>136.83000000000001</v>
      </c>
      <c r="N433" s="648">
        <v>136</v>
      </c>
      <c r="O433" s="650">
        <v>136.68890000000002</v>
      </c>
      <c r="P433" s="652">
        <v>1029</v>
      </c>
      <c r="Q433" s="650">
        <v>140.94</v>
      </c>
      <c r="R433" s="1477" t="s">
        <v>228</v>
      </c>
      <c r="S433" s="650">
        <v>183.53</v>
      </c>
      <c r="T433" s="650">
        <v>113.94</v>
      </c>
      <c r="U433" s="650">
        <v>119.2</v>
      </c>
      <c r="V433" s="650">
        <v>127.27</v>
      </c>
      <c r="W433" s="650">
        <v>133.7921</v>
      </c>
      <c r="X433" s="652">
        <v>47519.51</v>
      </c>
      <c r="Y433" s="650">
        <v>222.41</v>
      </c>
      <c r="Z433" s="650">
        <v>110.99000000000001</v>
      </c>
      <c r="AA433" s="650">
        <v>143.74</v>
      </c>
      <c r="AB433" s="650">
        <v>121.944</v>
      </c>
      <c r="AC433" s="653">
        <v>556</v>
      </c>
      <c r="AD433" s="650">
        <v>131.81</v>
      </c>
      <c r="AE433" s="650">
        <v>130.3391</v>
      </c>
      <c r="AF433" s="650">
        <v>644.73</v>
      </c>
      <c r="AG433" s="650">
        <v>147.84</v>
      </c>
      <c r="AH433" s="650">
        <v>134.63</v>
      </c>
      <c r="AI433" s="650">
        <v>174.07</v>
      </c>
      <c r="AJ433" s="650">
        <v>195.12020000000001</v>
      </c>
      <c r="AK433" s="649">
        <v>2039</v>
      </c>
      <c r="AL433" s="646"/>
      <c r="AM433" s="645">
        <v>129.9729197325812</v>
      </c>
      <c r="AN433" s="643">
        <v>-3.0981527659948993E-3</v>
      </c>
      <c r="AP433" s="666"/>
      <c r="AQ433" s="666"/>
      <c r="AS433" s="712"/>
      <c r="AT433" s="700"/>
      <c r="AU433" s="700"/>
      <c r="AV433" s="700"/>
      <c r="AW433" s="711"/>
      <c r="AX433" s="711"/>
      <c r="AY433" s="700"/>
      <c r="AZ433" s="700"/>
      <c r="BA433" s="700"/>
      <c r="BB433" s="700"/>
      <c r="BC433" s="700"/>
      <c r="BD433" s="700"/>
      <c r="BE433" s="700"/>
      <c r="BF433" s="700"/>
      <c r="BG433" s="700"/>
      <c r="BH433" s="700"/>
      <c r="BI433" s="700"/>
      <c r="BJ433" s="700"/>
      <c r="BK433" s="700"/>
      <c r="BL433" s="700"/>
      <c r="BM433" s="700"/>
      <c r="BN433" s="700"/>
      <c r="BO433" s="700"/>
      <c r="BP433" s="700"/>
      <c r="BQ433" s="700"/>
      <c r="BR433" s="700"/>
      <c r="BS433" s="700"/>
      <c r="BT433" s="700"/>
      <c r="BU433" s="700"/>
      <c r="BV433" s="700"/>
      <c r="BW433" s="700"/>
      <c r="BX433" s="700"/>
      <c r="BY433" s="700"/>
      <c r="BZ433" s="700"/>
      <c r="CA433" s="700"/>
      <c r="CB433" s="700"/>
      <c r="CC433" s="700"/>
      <c r="CD433" s="700"/>
      <c r="CE433" s="700"/>
      <c r="CF433" s="700"/>
      <c r="CG433" s="700"/>
    </row>
    <row r="434" spans="1:85" s="665" customFormat="1" ht="40.35" hidden="1" customHeight="1" outlineLevel="1" collapsed="1">
      <c r="A434" s="644">
        <v>44599</v>
      </c>
      <c r="B434" s="1476">
        <v>6</v>
      </c>
      <c r="C434" s="648">
        <v>110.37</v>
      </c>
      <c r="D434" s="650">
        <v>174.2612</v>
      </c>
      <c r="E434" s="651">
        <v>340.82</v>
      </c>
      <c r="F434" s="648">
        <v>129.56800000000001</v>
      </c>
      <c r="G434" s="649">
        <v>3152</v>
      </c>
      <c r="H434" s="648">
        <v>123.21650000000001</v>
      </c>
      <c r="I434" s="649">
        <v>917</v>
      </c>
      <c r="J434" s="648">
        <v>127.84</v>
      </c>
      <c r="K434" s="648">
        <v>141.47999999999999</v>
      </c>
      <c r="L434" s="647">
        <v>155.61000000000001</v>
      </c>
      <c r="M434" s="648">
        <v>139.96</v>
      </c>
      <c r="N434" s="648">
        <v>136</v>
      </c>
      <c r="O434" s="650">
        <v>132.19480000000001</v>
      </c>
      <c r="P434" s="652">
        <v>995</v>
      </c>
      <c r="Q434" s="650">
        <v>141.18</v>
      </c>
      <c r="R434" s="1477" t="s">
        <v>228</v>
      </c>
      <c r="S434" s="650">
        <v>185.32</v>
      </c>
      <c r="T434" s="650">
        <v>111.57000000000001</v>
      </c>
      <c r="U434" s="650">
        <v>116.47</v>
      </c>
      <c r="V434" s="650">
        <v>127.51</v>
      </c>
      <c r="W434" s="650">
        <v>130.744</v>
      </c>
      <c r="X434" s="652">
        <v>46193.919999999998</v>
      </c>
      <c r="Y434" s="650">
        <v>222.51</v>
      </c>
      <c r="Z434" s="650">
        <v>111.14</v>
      </c>
      <c r="AA434" s="650">
        <v>144.33000000000001</v>
      </c>
      <c r="AB434" s="650">
        <v>120.79940000000001</v>
      </c>
      <c r="AC434" s="653">
        <v>546.5</v>
      </c>
      <c r="AD434" s="650">
        <v>136.36000000000001</v>
      </c>
      <c r="AE434" s="650">
        <v>129.2337</v>
      </c>
      <c r="AF434" s="650">
        <v>639.14</v>
      </c>
      <c r="AG434" s="650">
        <v>149.05000000000001</v>
      </c>
      <c r="AH434" s="650">
        <v>128.47999999999999</v>
      </c>
      <c r="AI434" s="650">
        <v>173.74</v>
      </c>
      <c r="AJ434" s="650">
        <v>195.27360000000002</v>
      </c>
      <c r="AK434" s="649">
        <v>2047</v>
      </c>
      <c r="AL434" s="646"/>
      <c r="AM434" s="645">
        <v>129.93439062989657</v>
      </c>
      <c r="AN434" s="643">
        <v>-2.9643946418922429E-4</v>
      </c>
      <c r="AP434" s="666"/>
      <c r="AQ434" s="666"/>
      <c r="AS434" s="712"/>
      <c r="AT434" s="700"/>
      <c r="AU434" s="700"/>
      <c r="AV434" s="700"/>
      <c r="AW434" s="711"/>
      <c r="AX434" s="711"/>
      <c r="AY434" s="700"/>
      <c r="AZ434" s="700"/>
      <c r="BA434" s="700"/>
      <c r="BB434" s="700"/>
      <c r="BC434" s="700"/>
      <c r="BD434" s="700"/>
      <c r="BE434" s="700"/>
      <c r="BF434" s="700"/>
      <c r="BG434" s="700"/>
      <c r="BH434" s="700"/>
      <c r="BI434" s="700"/>
      <c r="BJ434" s="700"/>
      <c r="BK434" s="700"/>
      <c r="BL434" s="700"/>
      <c r="BM434" s="700"/>
      <c r="BN434" s="700"/>
      <c r="BO434" s="700"/>
      <c r="BP434" s="700"/>
      <c r="BQ434" s="700"/>
      <c r="BR434" s="700"/>
      <c r="BS434" s="700"/>
      <c r="BT434" s="700"/>
      <c r="BU434" s="700"/>
      <c r="BV434" s="700"/>
      <c r="BW434" s="700"/>
      <c r="BX434" s="700"/>
      <c r="BY434" s="700"/>
      <c r="BZ434" s="700"/>
      <c r="CA434" s="700"/>
      <c r="CB434" s="700"/>
      <c r="CC434" s="700"/>
      <c r="CD434" s="700"/>
      <c r="CE434" s="700"/>
      <c r="CF434" s="700"/>
      <c r="CG434" s="700"/>
    </row>
    <row r="435" spans="1:85" s="665" customFormat="1" ht="40.35" customHeight="1" collapsed="1">
      <c r="A435" s="644">
        <v>44606</v>
      </c>
      <c r="B435" s="1476">
        <v>7</v>
      </c>
      <c r="C435" s="648">
        <v>109.81</v>
      </c>
      <c r="D435" s="650">
        <v>173.83170000000001</v>
      </c>
      <c r="E435" s="651">
        <v>339.98</v>
      </c>
      <c r="F435" s="648">
        <v>129.15980000000002</v>
      </c>
      <c r="G435" s="649">
        <v>3151</v>
      </c>
      <c r="H435" s="648">
        <v>122.71390000000001</v>
      </c>
      <c r="I435" s="649">
        <v>913</v>
      </c>
      <c r="J435" s="648">
        <v>131.24</v>
      </c>
      <c r="K435" s="648">
        <v>139.47999999999999</v>
      </c>
      <c r="L435" s="647">
        <v>154.96</v>
      </c>
      <c r="M435" s="648">
        <v>144.94</v>
      </c>
      <c r="N435" s="648">
        <v>137</v>
      </c>
      <c r="O435" s="650">
        <v>133.1677</v>
      </c>
      <c r="P435" s="652">
        <v>1003</v>
      </c>
      <c r="Q435" s="650">
        <v>141.46</v>
      </c>
      <c r="R435" s="1477" t="s">
        <v>228</v>
      </c>
      <c r="S435" s="650">
        <v>185.55</v>
      </c>
      <c r="T435" s="650">
        <v>110.52</v>
      </c>
      <c r="U435" s="650">
        <v>115.10000000000001</v>
      </c>
      <c r="V435" s="650">
        <v>127.99000000000001</v>
      </c>
      <c r="W435" s="650">
        <v>130.8733</v>
      </c>
      <c r="X435" s="652">
        <v>46557.99</v>
      </c>
      <c r="Y435" s="650">
        <v>223.48000000000002</v>
      </c>
      <c r="Z435" s="650">
        <v>111.31</v>
      </c>
      <c r="AA435" s="650">
        <v>144.51</v>
      </c>
      <c r="AB435" s="650">
        <v>121.0784</v>
      </c>
      <c r="AC435" s="653">
        <v>546.70000000000005</v>
      </c>
      <c r="AD435" s="650">
        <v>140.59</v>
      </c>
      <c r="AE435" s="650">
        <v>128.95930000000001</v>
      </c>
      <c r="AF435" s="650">
        <v>637.61</v>
      </c>
      <c r="AG435" s="650">
        <v>148.47</v>
      </c>
      <c r="AH435" s="650">
        <v>130.44</v>
      </c>
      <c r="AI435" s="650">
        <v>173.93</v>
      </c>
      <c r="AJ435" s="650">
        <v>192.9862</v>
      </c>
      <c r="AK435" s="649">
        <v>2041</v>
      </c>
      <c r="AL435" s="646"/>
      <c r="AM435" s="645">
        <v>131.50656847383266</v>
      </c>
      <c r="AN435" s="643">
        <v>1.2099782331024711E-2</v>
      </c>
      <c r="AP435" s="666"/>
      <c r="AQ435" s="666"/>
      <c r="AS435" s="712"/>
      <c r="AT435" s="700"/>
      <c r="AU435" s="700"/>
      <c r="AV435" s="700"/>
      <c r="AW435" s="711"/>
      <c r="AX435" s="711"/>
      <c r="AY435" s="700"/>
      <c r="AZ435" s="700"/>
      <c r="BA435" s="700"/>
      <c r="BB435" s="700"/>
      <c r="BC435" s="700"/>
      <c r="BD435" s="700"/>
      <c r="BE435" s="700"/>
      <c r="BF435" s="700"/>
      <c r="BG435" s="700"/>
      <c r="BH435" s="700"/>
      <c r="BI435" s="700"/>
      <c r="BJ435" s="700"/>
      <c r="BK435" s="700"/>
      <c r="BL435" s="700"/>
      <c r="BM435" s="700"/>
      <c r="BN435" s="700"/>
      <c r="BO435" s="700"/>
      <c r="BP435" s="700"/>
      <c r="BQ435" s="700"/>
      <c r="BR435" s="700"/>
      <c r="BS435" s="700"/>
      <c r="BT435" s="700"/>
      <c r="BU435" s="700"/>
      <c r="BV435" s="700"/>
      <c r="BW435" s="700"/>
      <c r="BX435" s="700"/>
      <c r="BY435" s="700"/>
      <c r="BZ435" s="700"/>
      <c r="CA435" s="700"/>
      <c r="CB435" s="700"/>
      <c r="CC435" s="700"/>
      <c r="CD435" s="700"/>
      <c r="CE435" s="700"/>
      <c r="CF435" s="700"/>
      <c r="CG435" s="700"/>
    </row>
    <row r="436" spans="1:85" s="665" customFormat="1" ht="40.35" customHeight="1">
      <c r="A436" s="644">
        <v>44613</v>
      </c>
      <c r="B436" s="1476">
        <v>8</v>
      </c>
      <c r="C436" s="648">
        <v>114.35000000000001</v>
      </c>
      <c r="D436" s="650">
        <v>174.2816</v>
      </c>
      <c r="E436" s="651">
        <v>340.86</v>
      </c>
      <c r="F436" s="648">
        <v>127.17580000000001</v>
      </c>
      <c r="G436" s="649">
        <v>3126</v>
      </c>
      <c r="H436" s="648">
        <v>124.328</v>
      </c>
      <c r="I436" s="649">
        <v>925</v>
      </c>
      <c r="J436" s="648">
        <v>136.69</v>
      </c>
      <c r="K436" s="648">
        <v>139.49</v>
      </c>
      <c r="L436" s="647">
        <v>157.69</v>
      </c>
      <c r="M436" s="648">
        <v>151.66</v>
      </c>
      <c r="N436" s="648">
        <v>138</v>
      </c>
      <c r="O436" s="650">
        <v>135.88060000000002</v>
      </c>
      <c r="P436" s="652">
        <v>1025</v>
      </c>
      <c r="Q436" s="650">
        <v>141.49</v>
      </c>
      <c r="R436" s="1477" t="s">
        <v>228</v>
      </c>
      <c r="S436" s="650">
        <v>187.88</v>
      </c>
      <c r="T436" s="650">
        <v>113.66</v>
      </c>
      <c r="U436" s="650">
        <v>120.18</v>
      </c>
      <c r="V436" s="650">
        <v>132.91</v>
      </c>
      <c r="W436" s="650">
        <v>132.27780000000001</v>
      </c>
      <c r="X436" s="652">
        <v>47737.94</v>
      </c>
      <c r="Y436" s="650">
        <v>220.52</v>
      </c>
      <c r="Z436" s="650">
        <v>114.10000000000001</v>
      </c>
      <c r="AA436" s="650">
        <v>146.93</v>
      </c>
      <c r="AB436" s="650">
        <v>126.50420000000001</v>
      </c>
      <c r="AC436" s="653">
        <v>579.70000000000005</v>
      </c>
      <c r="AD436" s="650">
        <v>147.24</v>
      </c>
      <c r="AE436" s="650">
        <v>133.69040000000001</v>
      </c>
      <c r="AF436" s="650">
        <v>661.37</v>
      </c>
      <c r="AG436" s="650">
        <v>149.6</v>
      </c>
      <c r="AH436" s="650">
        <v>133.94</v>
      </c>
      <c r="AI436" s="650">
        <v>174.26</v>
      </c>
      <c r="AJ436" s="650">
        <v>191.71780000000001</v>
      </c>
      <c r="AK436" s="649">
        <v>2035</v>
      </c>
      <c r="AL436" s="646"/>
      <c r="AM436" s="645">
        <v>135.4190605870678</v>
      </c>
      <c r="AN436" s="643">
        <v>2.9751305646863235E-2</v>
      </c>
      <c r="AP436" s="666"/>
      <c r="AQ436" s="666"/>
      <c r="AS436" s="712"/>
      <c r="AT436" s="700"/>
      <c r="AU436" s="700"/>
      <c r="AV436" s="700"/>
      <c r="AW436" s="711"/>
      <c r="AX436" s="711"/>
      <c r="AY436" s="700"/>
      <c r="AZ436" s="700"/>
      <c r="BA436" s="700"/>
      <c r="BB436" s="700"/>
      <c r="BC436" s="700"/>
      <c r="BD436" s="700"/>
      <c r="BE436" s="700"/>
      <c r="BF436" s="700"/>
      <c r="BG436" s="700"/>
      <c r="BH436" s="700"/>
      <c r="BI436" s="700"/>
      <c r="BJ436" s="700"/>
      <c r="BK436" s="700"/>
      <c r="BL436" s="700"/>
      <c r="BM436" s="700"/>
      <c r="BN436" s="700"/>
      <c r="BO436" s="700"/>
      <c r="BP436" s="700"/>
      <c r="BQ436" s="700"/>
      <c r="BR436" s="700"/>
      <c r="BS436" s="700"/>
      <c r="BT436" s="700"/>
      <c r="BU436" s="700"/>
      <c r="BV436" s="700"/>
      <c r="BW436" s="700"/>
      <c r="BX436" s="700"/>
      <c r="BY436" s="700"/>
      <c r="BZ436" s="700"/>
      <c r="CA436" s="700"/>
      <c r="CB436" s="700"/>
      <c r="CC436" s="700"/>
      <c r="CD436" s="700"/>
      <c r="CE436" s="700"/>
      <c r="CF436" s="700"/>
      <c r="CG436" s="700"/>
    </row>
    <row r="437" spans="1:85" s="665" customFormat="1" ht="40.35" customHeight="1">
      <c r="A437" s="644">
        <v>44620</v>
      </c>
      <c r="B437" s="1476">
        <v>9</v>
      </c>
      <c r="C437" s="648">
        <v>122.89</v>
      </c>
      <c r="D437" s="650">
        <v>174.34300000000002</v>
      </c>
      <c r="E437" s="651">
        <v>340.98</v>
      </c>
      <c r="F437" s="648">
        <v>125.22460000000001</v>
      </c>
      <c r="G437" s="649">
        <v>3186</v>
      </c>
      <c r="H437" s="648">
        <v>125.9474</v>
      </c>
      <c r="I437" s="649">
        <v>937</v>
      </c>
      <c r="J437" s="648">
        <v>150.78</v>
      </c>
      <c r="K437" s="648">
        <v>142.91</v>
      </c>
      <c r="L437" s="647">
        <v>160.03</v>
      </c>
      <c r="M437" s="648">
        <v>160.05000000000001</v>
      </c>
      <c r="N437" s="648">
        <v>139</v>
      </c>
      <c r="O437" s="650">
        <v>141.72720000000001</v>
      </c>
      <c r="P437" s="652">
        <v>1072</v>
      </c>
      <c r="Q437" s="650">
        <v>141.63</v>
      </c>
      <c r="R437" s="1477" t="s">
        <v>228</v>
      </c>
      <c r="S437" s="650">
        <v>187.63</v>
      </c>
      <c r="T437" s="650">
        <v>130.72</v>
      </c>
      <c r="U437" s="650">
        <v>128.39000000000001</v>
      </c>
      <c r="V437" s="650">
        <v>142.22999999999999</v>
      </c>
      <c r="W437" s="650">
        <v>136.96980000000002</v>
      </c>
      <c r="X437" s="652">
        <v>51826.03</v>
      </c>
      <c r="Y437" s="650">
        <v>222.63</v>
      </c>
      <c r="Z437" s="650">
        <v>126.07000000000001</v>
      </c>
      <c r="AA437" s="650">
        <v>156.54</v>
      </c>
      <c r="AB437" s="650">
        <v>142.464</v>
      </c>
      <c r="AC437" s="653">
        <v>679.6</v>
      </c>
      <c r="AD437" s="650">
        <v>153.75</v>
      </c>
      <c r="AE437" s="650">
        <v>151.01349999999999</v>
      </c>
      <c r="AF437" s="650">
        <v>747.37</v>
      </c>
      <c r="AG437" s="650">
        <v>158.47</v>
      </c>
      <c r="AH437" s="650">
        <v>139.88</v>
      </c>
      <c r="AI437" s="650">
        <v>175.52</v>
      </c>
      <c r="AJ437" s="650">
        <v>190.34060000000002</v>
      </c>
      <c r="AK437" s="649">
        <v>2040</v>
      </c>
      <c r="AL437" s="646"/>
      <c r="AM437" s="645">
        <v>145.17173827431321</v>
      </c>
      <c r="AN437" s="643">
        <v>7.2018500534309249E-2</v>
      </c>
      <c r="AP437" s="666"/>
      <c r="AQ437" s="666"/>
      <c r="AS437" s="712"/>
      <c r="AT437" s="700"/>
      <c r="AU437" s="700"/>
      <c r="AV437" s="700"/>
      <c r="AW437" s="711"/>
      <c r="AX437" s="711"/>
      <c r="AY437" s="700"/>
      <c r="AZ437" s="700"/>
      <c r="BA437" s="700"/>
      <c r="BB437" s="700"/>
      <c r="BC437" s="700"/>
      <c r="BD437" s="700"/>
      <c r="BE437" s="700"/>
      <c r="BF437" s="700"/>
      <c r="BG437" s="700"/>
      <c r="BH437" s="700"/>
      <c r="BI437" s="700"/>
      <c r="BJ437" s="700"/>
      <c r="BK437" s="700"/>
      <c r="BL437" s="700"/>
      <c r="BM437" s="700"/>
      <c r="BN437" s="700"/>
      <c r="BO437" s="700"/>
      <c r="BP437" s="700"/>
      <c r="BQ437" s="700"/>
      <c r="BR437" s="700"/>
      <c r="BS437" s="700"/>
      <c r="BT437" s="700"/>
      <c r="BU437" s="700"/>
      <c r="BV437" s="700"/>
      <c r="BW437" s="700"/>
      <c r="BX437" s="700"/>
      <c r="BY437" s="700"/>
      <c r="BZ437" s="700"/>
      <c r="CA437" s="700"/>
      <c r="CB437" s="700"/>
      <c r="CC437" s="700"/>
      <c r="CD437" s="700"/>
      <c r="CE437" s="700"/>
      <c r="CF437" s="700"/>
      <c r="CG437" s="700"/>
    </row>
    <row r="438" spans="1:85" s="665" customFormat="1" ht="40.35" customHeight="1">
      <c r="A438" s="644">
        <v>44627</v>
      </c>
      <c r="B438" s="1476">
        <v>10</v>
      </c>
      <c r="C438" s="648">
        <v>140.75</v>
      </c>
      <c r="D438" s="650">
        <v>174.60890000000001</v>
      </c>
      <c r="E438" s="651">
        <v>341.5</v>
      </c>
      <c r="F438" s="648">
        <v>140.49610000000001</v>
      </c>
      <c r="G438" s="649">
        <v>3574</v>
      </c>
      <c r="H438" s="648">
        <v>127.39830000000001</v>
      </c>
      <c r="I438" s="649">
        <v>948</v>
      </c>
      <c r="J438" s="648">
        <v>174.1</v>
      </c>
      <c r="K438" s="648">
        <v>150.77000000000001</v>
      </c>
      <c r="L438" s="647">
        <v>170.56</v>
      </c>
      <c r="M438" s="648">
        <v>169.69</v>
      </c>
      <c r="N438" s="648">
        <v>144</v>
      </c>
      <c r="O438" s="650">
        <v>152.7902</v>
      </c>
      <c r="P438" s="652">
        <v>1156</v>
      </c>
      <c r="Q438" s="650">
        <v>141.74</v>
      </c>
      <c r="R438" s="1477" t="s">
        <v>228</v>
      </c>
      <c r="S438" s="650">
        <v>187.84</v>
      </c>
      <c r="T438" s="650">
        <v>158.47999999999999</v>
      </c>
      <c r="U438" s="650">
        <v>149.31</v>
      </c>
      <c r="V438" s="650">
        <v>164.69</v>
      </c>
      <c r="W438" s="650">
        <v>160.61510000000001</v>
      </c>
      <c r="X438" s="652">
        <v>61749.62</v>
      </c>
      <c r="Y438" s="650">
        <v>221.96</v>
      </c>
      <c r="Z438" s="650">
        <v>141.14000000000001</v>
      </c>
      <c r="AA438" s="650">
        <v>175.3</v>
      </c>
      <c r="AB438" s="650">
        <v>168.17350000000002</v>
      </c>
      <c r="AC438" s="653">
        <v>815</v>
      </c>
      <c r="AD438" s="650">
        <v>163.36000000000001</v>
      </c>
      <c r="AE438" s="650">
        <v>165.87360000000001</v>
      </c>
      <c r="AF438" s="650">
        <v>820.93000000000006</v>
      </c>
      <c r="AG438" s="650">
        <v>174.96</v>
      </c>
      <c r="AH438" s="650">
        <v>156.81</v>
      </c>
      <c r="AI438" s="650">
        <v>178.35</v>
      </c>
      <c r="AJ438" s="650">
        <v>188.89410000000001</v>
      </c>
      <c r="AK438" s="649">
        <v>2031</v>
      </c>
      <c r="AL438" s="646"/>
      <c r="AM438" s="645">
        <v>161.2806420557819</v>
      </c>
      <c r="AN438" s="643">
        <v>0.11096446162978135</v>
      </c>
      <c r="AP438" s="666"/>
      <c r="AQ438" s="666"/>
      <c r="AS438" s="712"/>
      <c r="AT438" s="700"/>
      <c r="AU438" s="700"/>
      <c r="AV438" s="700"/>
      <c r="AW438" s="711"/>
      <c r="AX438" s="711"/>
      <c r="AY438" s="700"/>
      <c r="AZ438" s="700"/>
      <c r="BA438" s="700"/>
      <c r="BB438" s="700"/>
      <c r="BC438" s="700"/>
      <c r="BD438" s="700"/>
      <c r="BE438" s="700"/>
      <c r="BF438" s="700"/>
      <c r="BG438" s="700"/>
      <c r="BH438" s="700"/>
      <c r="BI438" s="700"/>
      <c r="BJ438" s="700"/>
      <c r="BK438" s="700"/>
      <c r="BL438" s="700"/>
      <c r="BM438" s="700"/>
      <c r="BN438" s="700"/>
      <c r="BO438" s="700"/>
      <c r="BP438" s="700"/>
      <c r="BQ438" s="700"/>
      <c r="BR438" s="700"/>
      <c r="BS438" s="700"/>
      <c r="BT438" s="700"/>
      <c r="BU438" s="700"/>
      <c r="BV438" s="700"/>
      <c r="BW438" s="700"/>
      <c r="BX438" s="700"/>
      <c r="BY438" s="700"/>
      <c r="BZ438" s="700"/>
      <c r="CA438" s="700"/>
      <c r="CB438" s="700"/>
      <c r="CC438" s="700"/>
      <c r="CD438" s="700"/>
      <c r="CE438" s="700"/>
      <c r="CF438" s="700"/>
      <c r="CG438" s="700"/>
    </row>
    <row r="439" spans="1:85" s="665" customFormat="1" ht="40.35" customHeight="1">
      <c r="A439" s="644">
        <v>44634</v>
      </c>
      <c r="B439" s="1476">
        <v>11</v>
      </c>
      <c r="C439" s="648">
        <v>165.94</v>
      </c>
      <c r="D439" s="650">
        <v>174.50660000000002</v>
      </c>
      <c r="E439" s="651">
        <v>341.3</v>
      </c>
      <c r="F439" s="648">
        <v>165.72470000000001</v>
      </c>
      <c r="G439" s="649">
        <v>4122</v>
      </c>
      <c r="H439" s="648">
        <v>130.61660000000001</v>
      </c>
      <c r="I439" s="649">
        <v>972</v>
      </c>
      <c r="J439" s="648">
        <v>188.73</v>
      </c>
      <c r="K439" s="648">
        <v>155.82</v>
      </c>
      <c r="L439" s="647">
        <v>182.52</v>
      </c>
      <c r="M439" s="648">
        <v>182.49</v>
      </c>
      <c r="N439" s="648">
        <v>151</v>
      </c>
      <c r="O439" s="650">
        <v>174.72499999999999</v>
      </c>
      <c r="P439" s="652">
        <v>1323</v>
      </c>
      <c r="Q439" s="650">
        <v>141.64000000000001</v>
      </c>
      <c r="R439" s="1477" t="s">
        <v>228</v>
      </c>
      <c r="S439" s="650">
        <v>207.59</v>
      </c>
      <c r="T439" s="650">
        <v>181.87</v>
      </c>
      <c r="U439" s="650">
        <v>176.35</v>
      </c>
      <c r="V439" s="650">
        <v>184.88</v>
      </c>
      <c r="W439" s="650">
        <v>186.98250000000002</v>
      </c>
      <c r="X439" s="652">
        <v>69987.56</v>
      </c>
      <c r="Y439" s="650">
        <v>221.4</v>
      </c>
      <c r="Z439" s="650">
        <v>161.59</v>
      </c>
      <c r="AA439" s="650">
        <v>195.59</v>
      </c>
      <c r="AB439" s="650">
        <v>189.87820000000002</v>
      </c>
      <c r="AC439" s="653">
        <v>896</v>
      </c>
      <c r="AD439" s="650">
        <v>173.26</v>
      </c>
      <c r="AE439" s="650">
        <v>190.64950000000002</v>
      </c>
      <c r="AF439" s="650">
        <v>943.35</v>
      </c>
      <c r="AG439" s="650">
        <v>198.64000000000001</v>
      </c>
      <c r="AH439" s="650">
        <v>181.56</v>
      </c>
      <c r="AI439" s="650">
        <v>177.99</v>
      </c>
      <c r="AJ439" s="650">
        <v>193.01420000000002</v>
      </c>
      <c r="AK439" s="649">
        <v>2025</v>
      </c>
      <c r="AL439" s="646"/>
      <c r="AM439" s="645">
        <v>176.30375762039071</v>
      </c>
      <c r="AN439" s="643">
        <v>9.3148907228511657E-2</v>
      </c>
      <c r="AP439" s="666"/>
      <c r="AQ439" s="666"/>
      <c r="AS439" s="712"/>
      <c r="AT439" s="700"/>
      <c r="AU439" s="700"/>
      <c r="AV439" s="700"/>
      <c r="AW439" s="711"/>
      <c r="AX439" s="711"/>
      <c r="AY439" s="700"/>
      <c r="AZ439" s="700"/>
      <c r="BA439" s="700"/>
      <c r="BB439" s="700"/>
      <c r="BC439" s="700"/>
      <c r="BD439" s="700"/>
      <c r="BE439" s="700"/>
      <c r="BF439" s="700"/>
      <c r="BG439" s="700"/>
      <c r="BH439" s="700"/>
      <c r="BI439" s="700"/>
      <c r="BJ439" s="700"/>
      <c r="BK439" s="700"/>
      <c r="BL439" s="700"/>
      <c r="BM439" s="700"/>
      <c r="BN439" s="700"/>
      <c r="BO439" s="700"/>
      <c r="BP439" s="700"/>
      <c r="BQ439" s="700"/>
      <c r="BR439" s="700"/>
      <c r="BS439" s="700"/>
      <c r="BT439" s="700"/>
      <c r="BU439" s="700"/>
      <c r="BV439" s="700"/>
      <c r="BW439" s="700"/>
      <c r="BX439" s="700"/>
      <c r="BY439" s="700"/>
      <c r="BZ439" s="700"/>
      <c r="CA439" s="700"/>
      <c r="CB439" s="700"/>
      <c r="CC439" s="700"/>
      <c r="CD439" s="700"/>
      <c r="CE439" s="700"/>
      <c r="CF439" s="700"/>
      <c r="CG439" s="700"/>
    </row>
    <row r="440" spans="1:85" s="665" customFormat="1" ht="40.35" customHeight="1">
      <c r="A440" s="644">
        <v>44641</v>
      </c>
      <c r="B440" s="1476">
        <v>12</v>
      </c>
      <c r="C440" s="648">
        <v>176.35</v>
      </c>
      <c r="D440" s="650">
        <v>179.97750000000002</v>
      </c>
      <c r="E440" s="651">
        <v>352</v>
      </c>
      <c r="F440" s="648">
        <v>179.07689999999999</v>
      </c>
      <c r="G440" s="649">
        <v>4421</v>
      </c>
      <c r="H440" s="648">
        <v>138.435</v>
      </c>
      <c r="I440" s="649">
        <v>1030</v>
      </c>
      <c r="J440" s="648">
        <v>197.27</v>
      </c>
      <c r="K440" s="648">
        <v>159.12</v>
      </c>
      <c r="L440" s="647">
        <v>188.89000000000001</v>
      </c>
      <c r="M440" s="648">
        <v>189.57</v>
      </c>
      <c r="N440" s="648">
        <v>161</v>
      </c>
      <c r="O440" s="650">
        <v>188.029</v>
      </c>
      <c r="P440" s="652">
        <v>1424</v>
      </c>
      <c r="Q440" s="650">
        <v>141.31</v>
      </c>
      <c r="R440" s="1477" t="s">
        <v>228</v>
      </c>
      <c r="S440" s="650">
        <v>207.56</v>
      </c>
      <c r="T440" s="650">
        <v>202.49</v>
      </c>
      <c r="U440" s="650">
        <v>188.94</v>
      </c>
      <c r="V440" s="650">
        <v>194.07</v>
      </c>
      <c r="W440" s="650">
        <v>194.0248</v>
      </c>
      <c r="X440" s="652">
        <v>72491.81</v>
      </c>
      <c r="Y440" s="650">
        <v>223.12</v>
      </c>
      <c r="Z440" s="650">
        <v>167</v>
      </c>
      <c r="AA440" s="650">
        <v>204.18</v>
      </c>
      <c r="AB440" s="650">
        <v>187.1995</v>
      </c>
      <c r="AC440" s="653">
        <v>882.6</v>
      </c>
      <c r="AD440" s="650">
        <v>184.6</v>
      </c>
      <c r="AE440" s="650">
        <v>194.40780000000001</v>
      </c>
      <c r="AF440" s="650">
        <v>961.88</v>
      </c>
      <c r="AG440" s="650">
        <v>207.8</v>
      </c>
      <c r="AH440" s="650">
        <v>193.66</v>
      </c>
      <c r="AI440" s="650">
        <v>181.33</v>
      </c>
      <c r="AJ440" s="650">
        <v>205.5359</v>
      </c>
      <c r="AK440" s="649">
        <v>2134</v>
      </c>
      <c r="AL440" s="646"/>
      <c r="AM440" s="645">
        <v>182.48979377415651</v>
      </c>
      <c r="AN440" s="643">
        <v>3.5087375545819643E-2</v>
      </c>
      <c r="AP440" s="666"/>
      <c r="AQ440" s="666"/>
      <c r="AS440" s="712"/>
      <c r="AT440" s="700"/>
      <c r="AU440" s="700"/>
      <c r="AV440" s="700"/>
      <c r="AW440" s="711"/>
      <c r="AX440" s="711"/>
      <c r="AY440" s="700"/>
      <c r="AZ440" s="700"/>
      <c r="BA440" s="700"/>
      <c r="BB440" s="700"/>
      <c r="BC440" s="700"/>
      <c r="BD440" s="700"/>
      <c r="BE440" s="700"/>
      <c r="BF440" s="700"/>
      <c r="BG440" s="700"/>
      <c r="BH440" s="700"/>
      <c r="BI440" s="700"/>
      <c r="BJ440" s="700"/>
      <c r="BK440" s="700"/>
      <c r="BL440" s="700"/>
      <c r="BM440" s="700"/>
      <c r="BN440" s="700"/>
      <c r="BO440" s="700"/>
      <c r="BP440" s="700"/>
      <c r="BQ440" s="700"/>
      <c r="BR440" s="700"/>
      <c r="BS440" s="700"/>
      <c r="BT440" s="700"/>
      <c r="BU440" s="700"/>
      <c r="BV440" s="700"/>
      <c r="BW440" s="700"/>
      <c r="BX440" s="700"/>
      <c r="BY440" s="700"/>
      <c r="BZ440" s="700"/>
      <c r="CA440" s="700"/>
      <c r="CB440" s="700"/>
      <c r="CC440" s="700"/>
      <c r="CD440" s="700"/>
      <c r="CE440" s="700"/>
      <c r="CF440" s="700"/>
      <c r="CG440" s="700"/>
    </row>
    <row r="441" spans="1:85" s="665" customFormat="1" ht="40.35" customHeight="1">
      <c r="A441" s="644">
        <v>44648</v>
      </c>
      <c r="B441" s="1476">
        <v>13</v>
      </c>
      <c r="C441" s="648">
        <v>179.70000000000002</v>
      </c>
      <c r="D441" s="650">
        <v>181.0001</v>
      </c>
      <c r="E441" s="651">
        <v>354</v>
      </c>
      <c r="F441" s="648">
        <v>188.30250000000001</v>
      </c>
      <c r="G441" s="649">
        <v>4609</v>
      </c>
      <c r="H441" s="648">
        <v>149.3477</v>
      </c>
      <c r="I441" s="649">
        <v>1111</v>
      </c>
      <c r="J441" s="648">
        <v>201.56</v>
      </c>
      <c r="K441" s="648">
        <v>163.42000000000002</v>
      </c>
      <c r="L441" s="647">
        <v>198.77</v>
      </c>
      <c r="M441" s="648">
        <v>196.03</v>
      </c>
      <c r="N441" s="648">
        <v>171</v>
      </c>
      <c r="O441" s="650">
        <v>189.35550000000001</v>
      </c>
      <c r="P441" s="652">
        <v>1434</v>
      </c>
      <c r="Q441" s="650">
        <v>141.46</v>
      </c>
      <c r="R441" s="1477" t="s">
        <v>228</v>
      </c>
      <c r="S441" s="650">
        <v>212.28</v>
      </c>
      <c r="T441" s="650">
        <v>208.74</v>
      </c>
      <c r="U441" s="650">
        <v>198.58</v>
      </c>
      <c r="V441" s="650">
        <v>199.92000000000002</v>
      </c>
      <c r="W441" s="650">
        <v>202.81100000000001</v>
      </c>
      <c r="X441" s="652">
        <v>75094.53</v>
      </c>
      <c r="Y441" s="650">
        <v>222.92000000000002</v>
      </c>
      <c r="Z441" s="650">
        <v>169.01</v>
      </c>
      <c r="AA441" s="650">
        <v>207.9</v>
      </c>
      <c r="AB441" s="650">
        <v>190.0805</v>
      </c>
      <c r="AC441" s="653">
        <v>888.2</v>
      </c>
      <c r="AD441" s="650">
        <v>193.41</v>
      </c>
      <c r="AE441" s="650">
        <v>198.69910000000002</v>
      </c>
      <c r="AF441" s="650">
        <v>982.97</v>
      </c>
      <c r="AG441" s="650">
        <v>212.36</v>
      </c>
      <c r="AH441" s="650">
        <v>195.33</v>
      </c>
      <c r="AI441" s="650">
        <v>181.05</v>
      </c>
      <c r="AJ441" s="650">
        <v>206.1756</v>
      </c>
      <c r="AK441" s="649">
        <v>2134</v>
      </c>
      <c r="AL441" s="646"/>
      <c r="AM441" s="645">
        <v>187.36715369267728</v>
      </c>
      <c r="AN441" s="643">
        <v>2.6726754508566319E-2</v>
      </c>
      <c r="AP441" s="666"/>
      <c r="AQ441" s="666"/>
      <c r="AS441" s="712"/>
      <c r="AT441" s="700"/>
      <c r="AU441" s="700"/>
      <c r="AV441" s="700"/>
      <c r="AW441" s="711"/>
      <c r="AX441" s="711"/>
      <c r="AY441" s="700"/>
      <c r="AZ441" s="700"/>
      <c r="BA441" s="700"/>
      <c r="BB441" s="700"/>
      <c r="BC441" s="700"/>
      <c r="BD441" s="700"/>
      <c r="BE441" s="700"/>
      <c r="BF441" s="700"/>
      <c r="BG441" s="700"/>
      <c r="BH441" s="700"/>
      <c r="BI441" s="700"/>
      <c r="BJ441" s="700"/>
      <c r="BK441" s="700"/>
      <c r="BL441" s="700"/>
      <c r="BM441" s="700"/>
      <c r="BN441" s="700"/>
      <c r="BO441" s="700"/>
      <c r="BP441" s="700"/>
      <c r="BQ441" s="700"/>
      <c r="BR441" s="700"/>
      <c r="BS441" s="700"/>
      <c r="BT441" s="700"/>
      <c r="BU441" s="700"/>
      <c r="BV441" s="700"/>
      <c r="BW441" s="700"/>
      <c r="BX441" s="700"/>
      <c r="BY441" s="700"/>
      <c r="BZ441" s="700"/>
      <c r="CA441" s="700"/>
      <c r="CB441" s="700"/>
      <c r="CC441" s="700"/>
      <c r="CD441" s="700"/>
      <c r="CE441" s="700"/>
      <c r="CF441" s="700"/>
      <c r="CG441" s="700"/>
    </row>
    <row r="442" spans="1:85" s="665" customFormat="1" ht="40.35" customHeight="1">
      <c r="A442" s="644">
        <v>44655</v>
      </c>
      <c r="B442" s="1476">
        <v>14</v>
      </c>
      <c r="C442" s="648">
        <v>179.29</v>
      </c>
      <c r="D442" s="650">
        <v>181.51140000000001</v>
      </c>
      <c r="E442" s="651">
        <v>355</v>
      </c>
      <c r="F442" s="648">
        <v>190.61690000000002</v>
      </c>
      <c r="G442" s="649">
        <v>4655</v>
      </c>
      <c r="H442" s="648">
        <v>155.82420000000002</v>
      </c>
      <c r="I442" s="649">
        <v>1159</v>
      </c>
      <c r="J442" s="648">
        <v>203.19</v>
      </c>
      <c r="K442" s="648">
        <v>171.13</v>
      </c>
      <c r="L442" s="647">
        <v>209.3</v>
      </c>
      <c r="M442" s="648">
        <v>203.3</v>
      </c>
      <c r="N442" s="648">
        <v>171</v>
      </c>
      <c r="O442" s="650">
        <v>198.39520000000002</v>
      </c>
      <c r="P442" s="652">
        <v>1498</v>
      </c>
      <c r="Q442" s="650">
        <v>160.78</v>
      </c>
      <c r="R442" s="1477" t="s">
        <v>228</v>
      </c>
      <c r="S442" s="650">
        <v>231.47</v>
      </c>
      <c r="T442" s="650">
        <v>204.01</v>
      </c>
      <c r="U442" s="650">
        <v>196.14000000000001</v>
      </c>
      <c r="V442" s="650">
        <v>201.66</v>
      </c>
      <c r="W442" s="650">
        <v>199.6183</v>
      </c>
      <c r="X442" s="652">
        <v>74615.89</v>
      </c>
      <c r="Y442" s="650">
        <v>223.29</v>
      </c>
      <c r="Z442" s="650">
        <v>169.56</v>
      </c>
      <c r="AA442" s="650">
        <v>211.59</v>
      </c>
      <c r="AB442" s="650">
        <v>191.6405</v>
      </c>
      <c r="AC442" s="653">
        <v>888.7</v>
      </c>
      <c r="AD442" s="650">
        <v>207.82</v>
      </c>
      <c r="AE442" s="650">
        <v>194.8151</v>
      </c>
      <c r="AF442" s="650">
        <v>963.01</v>
      </c>
      <c r="AG442" s="650">
        <v>214.61</v>
      </c>
      <c r="AH442" s="650">
        <v>197.39000000000001</v>
      </c>
      <c r="AI442" s="650">
        <v>184.69</v>
      </c>
      <c r="AJ442" s="650">
        <v>212.05270000000002</v>
      </c>
      <c r="AK442" s="649">
        <v>2185</v>
      </c>
      <c r="AL442" s="646"/>
      <c r="AM442" s="645">
        <v>190.37337826177793</v>
      </c>
      <c r="AN442" s="643">
        <v>1.6044565495356267E-2</v>
      </c>
      <c r="AP442" s="666"/>
      <c r="AQ442" s="666"/>
      <c r="AS442" s="712"/>
      <c r="AT442" s="700"/>
      <c r="AU442" s="700"/>
      <c r="AV442" s="700"/>
      <c r="AW442" s="711"/>
      <c r="AX442" s="711"/>
      <c r="AY442" s="700"/>
      <c r="AZ442" s="700"/>
      <c r="BA442" s="700"/>
      <c r="BB442" s="700"/>
      <c r="BC442" s="700"/>
      <c r="BD442" s="700"/>
      <c r="BE442" s="700"/>
      <c r="BF442" s="700"/>
      <c r="BG442" s="700"/>
      <c r="BH442" s="700"/>
      <c r="BI442" s="700"/>
      <c r="BJ442" s="700"/>
      <c r="BK442" s="700"/>
      <c r="BL442" s="700"/>
      <c r="BM442" s="700"/>
      <c r="BN442" s="700"/>
      <c r="BO442" s="700"/>
      <c r="BP442" s="700"/>
      <c r="BQ442" s="700"/>
      <c r="BR442" s="700"/>
      <c r="BS442" s="700"/>
      <c r="BT442" s="700"/>
      <c r="BU442" s="700"/>
      <c r="BV442" s="700"/>
      <c r="BW442" s="700"/>
      <c r="BX442" s="700"/>
      <c r="BY442" s="700"/>
      <c r="BZ442" s="700"/>
      <c r="CA442" s="700"/>
      <c r="CB442" s="700"/>
      <c r="CC442" s="700"/>
      <c r="CD442" s="700"/>
      <c r="CE442" s="700"/>
      <c r="CF442" s="700"/>
      <c r="CG442" s="700"/>
    </row>
    <row r="443" spans="1:85" s="665" customFormat="1" ht="40.35" customHeight="1">
      <c r="A443" s="644">
        <v>44662</v>
      </c>
      <c r="B443" s="1476">
        <v>15</v>
      </c>
      <c r="C443" s="648">
        <v>172.12</v>
      </c>
      <c r="D443" s="650">
        <v>187.64700000000002</v>
      </c>
      <c r="E443" s="651">
        <v>367</v>
      </c>
      <c r="F443" s="648">
        <v>192.19840000000002</v>
      </c>
      <c r="G443" s="649">
        <v>4697</v>
      </c>
      <c r="H443" s="648">
        <v>157.83510000000001</v>
      </c>
      <c r="I443" s="649">
        <v>1174</v>
      </c>
      <c r="J443" s="648">
        <v>202.89000000000001</v>
      </c>
      <c r="K443" s="648">
        <v>170.65</v>
      </c>
      <c r="L443" s="647">
        <v>206.70000000000002</v>
      </c>
      <c r="M443" s="648">
        <v>210.39000000000001</v>
      </c>
      <c r="N443" s="648">
        <v>180</v>
      </c>
      <c r="O443" s="650">
        <v>187.70060000000001</v>
      </c>
      <c r="P443" s="652">
        <v>1418</v>
      </c>
      <c r="Q443" s="650">
        <v>161.13</v>
      </c>
      <c r="R443" s="1477" t="s">
        <v>228</v>
      </c>
      <c r="S443" s="650">
        <v>231.04</v>
      </c>
      <c r="T443" s="650">
        <v>191.19</v>
      </c>
      <c r="U443" s="650">
        <v>191.64000000000001</v>
      </c>
      <c r="V443" s="650">
        <v>198.08</v>
      </c>
      <c r="W443" s="650">
        <v>199.09980000000002</v>
      </c>
      <c r="X443" s="652">
        <v>75085.37</v>
      </c>
      <c r="Y443" s="650">
        <v>222.79</v>
      </c>
      <c r="Z443" s="650">
        <v>165.38</v>
      </c>
      <c r="AA443" s="650">
        <v>210.8</v>
      </c>
      <c r="AB443" s="650">
        <v>189.92600000000002</v>
      </c>
      <c r="AC443" s="653">
        <v>882.7</v>
      </c>
      <c r="AD443" s="650">
        <v>215.43</v>
      </c>
      <c r="AE443" s="650">
        <v>189.57980000000001</v>
      </c>
      <c r="AF443" s="650">
        <v>937.15</v>
      </c>
      <c r="AG443" s="650">
        <v>214.39000000000001</v>
      </c>
      <c r="AH443" s="650">
        <v>196.20000000000002</v>
      </c>
      <c r="AI443" s="650">
        <v>189.85</v>
      </c>
      <c r="AJ443" s="650">
        <v>213.91060000000002</v>
      </c>
      <c r="AK443" s="649">
        <v>2205</v>
      </c>
      <c r="AL443" s="646"/>
      <c r="AM443" s="645">
        <v>191.08348231484379</v>
      </c>
      <c r="AN443" s="643">
        <v>3.730059630971061E-3</v>
      </c>
      <c r="AP443" s="666"/>
      <c r="AQ443" s="666"/>
      <c r="AS443" s="712"/>
      <c r="AT443" s="700"/>
      <c r="AU443" s="700"/>
      <c r="AV443" s="700"/>
      <c r="AW443" s="711"/>
      <c r="AX443" s="711"/>
      <c r="AY443" s="700"/>
      <c r="AZ443" s="700"/>
      <c r="BA443" s="700"/>
      <c r="BB443" s="700"/>
      <c r="BC443" s="700"/>
      <c r="BD443" s="700"/>
      <c r="BE443" s="700"/>
      <c r="BF443" s="700"/>
      <c r="BG443" s="700"/>
      <c r="BH443" s="700"/>
      <c r="BI443" s="700"/>
      <c r="BJ443" s="700"/>
      <c r="BK443" s="700"/>
      <c r="BL443" s="700"/>
      <c r="BM443" s="700"/>
      <c r="BN443" s="700"/>
      <c r="BO443" s="700"/>
      <c r="BP443" s="700"/>
      <c r="BQ443" s="700"/>
      <c r="BR443" s="700"/>
      <c r="BS443" s="700"/>
      <c r="BT443" s="700"/>
      <c r="BU443" s="700"/>
      <c r="BV443" s="700"/>
      <c r="BW443" s="700"/>
      <c r="BX443" s="700"/>
      <c r="BY443" s="700"/>
      <c r="BZ443" s="700"/>
      <c r="CA443" s="700"/>
      <c r="CB443" s="700"/>
      <c r="CC443" s="700"/>
      <c r="CD443" s="700"/>
      <c r="CE443" s="700"/>
      <c r="CF443" s="700"/>
      <c r="CG443" s="700"/>
    </row>
    <row r="444" spans="1:85" s="665" customFormat="1" ht="40.35" customHeight="1">
      <c r="A444" s="644">
        <v>44669</v>
      </c>
      <c r="B444" s="1476">
        <v>16</v>
      </c>
      <c r="C444" s="648">
        <v>177.02</v>
      </c>
      <c r="D444" s="650">
        <v>187.54470000000001</v>
      </c>
      <c r="E444" s="651">
        <v>366.8</v>
      </c>
      <c r="F444" s="648">
        <v>191.10330000000002</v>
      </c>
      <c r="G444" s="649">
        <v>4660</v>
      </c>
      <c r="H444" s="648">
        <v>158.6079</v>
      </c>
      <c r="I444" s="649">
        <v>1180</v>
      </c>
      <c r="J444" s="648">
        <v>202.96</v>
      </c>
      <c r="K444" s="648">
        <v>170.94</v>
      </c>
      <c r="L444" s="647">
        <v>207.74</v>
      </c>
      <c r="M444" s="648">
        <v>209.53</v>
      </c>
      <c r="N444" s="648">
        <v>181</v>
      </c>
      <c r="O444" s="650">
        <v>185.154</v>
      </c>
      <c r="P444" s="652">
        <v>1400</v>
      </c>
      <c r="Q444" s="650">
        <v>166.98</v>
      </c>
      <c r="R444" s="1477" t="s">
        <v>228</v>
      </c>
      <c r="S444" s="650">
        <v>232.02</v>
      </c>
      <c r="T444" s="650">
        <v>193.85</v>
      </c>
      <c r="U444" s="650">
        <v>187.65</v>
      </c>
      <c r="V444" s="650">
        <v>198.18</v>
      </c>
      <c r="W444" s="650">
        <v>197.5676</v>
      </c>
      <c r="X444" s="652">
        <v>73662.25</v>
      </c>
      <c r="Y444" s="650">
        <v>222.62</v>
      </c>
      <c r="Z444" s="650">
        <v>165.17000000000002</v>
      </c>
      <c r="AA444" s="650">
        <v>211.73000000000002</v>
      </c>
      <c r="AB444" s="650">
        <v>190.03200000000001</v>
      </c>
      <c r="AC444" s="653">
        <v>881.80000000000007</v>
      </c>
      <c r="AD444" s="650">
        <v>215.43</v>
      </c>
      <c r="AE444" s="650">
        <v>186.76580000000001</v>
      </c>
      <c r="AF444" s="650">
        <v>923.49</v>
      </c>
      <c r="AG444" s="650">
        <v>215.99</v>
      </c>
      <c r="AH444" s="650">
        <v>194.23000000000002</v>
      </c>
      <c r="AI444" s="650">
        <v>191.12</v>
      </c>
      <c r="AJ444" s="650">
        <v>217.3409</v>
      </c>
      <c r="AK444" s="649">
        <v>2235</v>
      </c>
      <c r="AL444" s="646"/>
      <c r="AM444" s="645">
        <v>191.38930064765486</v>
      </c>
      <c r="AN444" s="643">
        <v>1.6004435815502038E-3</v>
      </c>
      <c r="AP444" s="666"/>
      <c r="AQ444" s="666"/>
      <c r="AS444" s="712"/>
      <c r="AT444" s="700"/>
      <c r="AU444" s="700"/>
      <c r="AV444" s="700"/>
      <c r="AW444" s="711"/>
      <c r="AX444" s="711"/>
      <c r="AY444" s="700"/>
      <c r="AZ444" s="700"/>
      <c r="BA444" s="700"/>
      <c r="BB444" s="700"/>
      <c r="BC444" s="700"/>
      <c r="BD444" s="700"/>
      <c r="BE444" s="700"/>
      <c r="BF444" s="700"/>
      <c r="BG444" s="700"/>
      <c r="BH444" s="700"/>
      <c r="BI444" s="700"/>
      <c r="BJ444" s="700"/>
      <c r="BK444" s="700"/>
      <c r="BL444" s="700"/>
      <c r="BM444" s="700"/>
      <c r="BN444" s="700"/>
      <c r="BO444" s="700"/>
      <c r="BP444" s="700"/>
      <c r="BQ444" s="700"/>
      <c r="BR444" s="700"/>
      <c r="BS444" s="700"/>
      <c r="BT444" s="700"/>
      <c r="BU444" s="700"/>
      <c r="BV444" s="700"/>
      <c r="BW444" s="700"/>
      <c r="BX444" s="700"/>
      <c r="BY444" s="700"/>
      <c r="BZ444" s="700"/>
      <c r="CA444" s="700"/>
      <c r="CB444" s="700"/>
      <c r="CC444" s="700"/>
      <c r="CD444" s="700"/>
      <c r="CE444" s="700"/>
      <c r="CF444" s="700"/>
      <c r="CG444" s="700"/>
    </row>
    <row r="445" spans="1:85" s="665" customFormat="1" ht="40.35" customHeight="1">
      <c r="A445" s="644">
        <v>44676</v>
      </c>
      <c r="B445" s="1476">
        <v>17</v>
      </c>
      <c r="C445" s="648">
        <v>174.57</v>
      </c>
      <c r="D445" s="650">
        <v>187.3913</v>
      </c>
      <c r="E445" s="651">
        <v>366.5</v>
      </c>
      <c r="F445" s="648">
        <v>190.58950000000002</v>
      </c>
      <c r="G445" s="649">
        <v>4668</v>
      </c>
      <c r="H445" s="648">
        <v>160.20060000000001</v>
      </c>
      <c r="I445" s="649">
        <v>1192</v>
      </c>
      <c r="J445" s="648">
        <v>202.8</v>
      </c>
      <c r="K445" s="648">
        <v>170.45000000000002</v>
      </c>
      <c r="L445" s="647">
        <v>208</v>
      </c>
      <c r="M445" s="648">
        <v>210.94</v>
      </c>
      <c r="N445" s="648">
        <v>181</v>
      </c>
      <c r="O445" s="650">
        <v>186.64660000000001</v>
      </c>
      <c r="P445" s="652">
        <v>1412</v>
      </c>
      <c r="Q445" s="650">
        <v>167.18</v>
      </c>
      <c r="R445" s="1477" t="s">
        <v>228</v>
      </c>
      <c r="S445" s="650">
        <v>230.86</v>
      </c>
      <c r="T445" s="650">
        <v>185.94</v>
      </c>
      <c r="U445" s="650">
        <v>186.6</v>
      </c>
      <c r="V445" s="650">
        <v>197.94</v>
      </c>
      <c r="W445" s="650">
        <v>194.90540000000001</v>
      </c>
      <c r="X445" s="652">
        <v>73315.350000000006</v>
      </c>
      <c r="Y445" s="650">
        <v>223.53</v>
      </c>
      <c r="Z445" s="650">
        <v>165.27</v>
      </c>
      <c r="AA445" s="650">
        <v>211.53</v>
      </c>
      <c r="AB445" s="650">
        <v>193.07670000000002</v>
      </c>
      <c r="AC445" s="653">
        <v>901.1</v>
      </c>
      <c r="AD445" s="650">
        <v>216.21</v>
      </c>
      <c r="AE445" s="650">
        <v>183.1985</v>
      </c>
      <c r="AF445" s="650">
        <v>906.27</v>
      </c>
      <c r="AG445" s="650">
        <v>215.87</v>
      </c>
      <c r="AH445" s="650">
        <v>193.68</v>
      </c>
      <c r="AI445" s="650">
        <v>190.81</v>
      </c>
      <c r="AJ445" s="650">
        <v>218.0077</v>
      </c>
      <c r="AK445" s="649">
        <v>2254</v>
      </c>
      <c r="AL445" s="646"/>
      <c r="AM445" s="645">
        <v>191.84704146035722</v>
      </c>
      <c r="AN445" s="643">
        <v>2.3916739919807029E-3</v>
      </c>
      <c r="AP445" s="666"/>
      <c r="AQ445" s="666"/>
      <c r="AS445" s="712"/>
      <c r="AT445" s="700"/>
      <c r="AU445" s="700"/>
      <c r="AV445" s="700"/>
      <c r="AW445" s="711"/>
      <c r="AX445" s="711"/>
      <c r="AY445" s="700"/>
      <c r="AZ445" s="700"/>
      <c r="BA445" s="700"/>
      <c r="BB445" s="700"/>
      <c r="BC445" s="700"/>
      <c r="BD445" s="700"/>
      <c r="BE445" s="700"/>
      <c r="BF445" s="700"/>
      <c r="BG445" s="700"/>
      <c r="BH445" s="700"/>
      <c r="BI445" s="700"/>
      <c r="BJ445" s="700"/>
      <c r="BK445" s="700"/>
      <c r="BL445" s="700"/>
      <c r="BM445" s="700"/>
      <c r="BN445" s="700"/>
      <c r="BO445" s="700"/>
      <c r="BP445" s="700"/>
      <c r="BQ445" s="700"/>
      <c r="BR445" s="700"/>
      <c r="BS445" s="700"/>
      <c r="BT445" s="700"/>
      <c r="BU445" s="700"/>
      <c r="BV445" s="700"/>
      <c r="BW445" s="700"/>
      <c r="BX445" s="700"/>
      <c r="BY445" s="700"/>
      <c r="BZ445" s="700"/>
      <c r="CA445" s="700"/>
      <c r="CB445" s="700"/>
      <c r="CC445" s="700"/>
      <c r="CD445" s="700"/>
      <c r="CE445" s="700"/>
      <c r="CF445" s="700"/>
      <c r="CG445" s="700"/>
    </row>
    <row r="446" spans="1:85" s="665" customFormat="1" ht="40.35" customHeight="1">
      <c r="A446" s="644">
        <v>44683</v>
      </c>
      <c r="B446" s="1476">
        <v>18</v>
      </c>
      <c r="C446" s="648">
        <v>175.26</v>
      </c>
      <c r="D446" s="650">
        <v>193.73150000000001</v>
      </c>
      <c r="E446" s="651">
        <v>378.90000000000003</v>
      </c>
      <c r="F446" s="648">
        <v>189.40630000000002</v>
      </c>
      <c r="G446" s="649">
        <v>4668</v>
      </c>
      <c r="H446" s="648">
        <v>162.76160000000002</v>
      </c>
      <c r="I446" s="649">
        <v>1211</v>
      </c>
      <c r="J446" s="648">
        <v>193.73000000000002</v>
      </c>
      <c r="K446" s="648">
        <v>179.15</v>
      </c>
      <c r="L446" s="647">
        <v>209.69</v>
      </c>
      <c r="M446" s="648">
        <v>210.53</v>
      </c>
      <c r="N446" s="648">
        <v>181</v>
      </c>
      <c r="O446" s="650">
        <v>187.71730000000002</v>
      </c>
      <c r="P446" s="652">
        <v>1417</v>
      </c>
      <c r="Q446" s="650">
        <v>166.98</v>
      </c>
      <c r="R446" s="1477" t="s">
        <v>228</v>
      </c>
      <c r="S446" s="650">
        <v>227.88</v>
      </c>
      <c r="T446" s="650">
        <v>185.66</v>
      </c>
      <c r="U446" s="650">
        <v>184.37</v>
      </c>
      <c r="V446" s="650">
        <v>195.05</v>
      </c>
      <c r="W446" s="650">
        <v>196.59690000000001</v>
      </c>
      <c r="X446" s="652">
        <v>74664.98</v>
      </c>
      <c r="Y446" s="650">
        <v>223.32</v>
      </c>
      <c r="Z446" s="650">
        <v>165.15</v>
      </c>
      <c r="AA446" s="650">
        <v>207.59</v>
      </c>
      <c r="AB446" s="650">
        <v>187.1593</v>
      </c>
      <c r="AC446" s="653">
        <v>877.4</v>
      </c>
      <c r="AD446" s="650">
        <v>216.21</v>
      </c>
      <c r="AE446" s="650">
        <v>180.89570000000001</v>
      </c>
      <c r="AF446" s="650">
        <v>895.09</v>
      </c>
      <c r="AG446" s="650">
        <v>211.98000000000002</v>
      </c>
      <c r="AH446" s="650">
        <v>191.11</v>
      </c>
      <c r="AI446" s="650">
        <v>195.43</v>
      </c>
      <c r="AJ446" s="650">
        <v>217.3862</v>
      </c>
      <c r="AK446" s="649">
        <v>2261</v>
      </c>
      <c r="AL446" s="646"/>
      <c r="AM446" s="645">
        <v>188.53269544552393</v>
      </c>
      <c r="AN446" s="643">
        <v>-1.7275981894764647E-2</v>
      </c>
      <c r="AP446" s="666"/>
      <c r="AQ446" s="666"/>
      <c r="AS446" s="712"/>
      <c r="AT446" s="700"/>
      <c r="AU446" s="700"/>
      <c r="AV446" s="700"/>
      <c r="AW446" s="711"/>
      <c r="AX446" s="711"/>
      <c r="AY446" s="700"/>
      <c r="AZ446" s="700"/>
      <c r="BA446" s="700"/>
      <c r="BB446" s="700"/>
      <c r="BC446" s="700"/>
      <c r="BD446" s="700"/>
      <c r="BE446" s="700"/>
      <c r="BF446" s="700"/>
      <c r="BG446" s="700"/>
      <c r="BH446" s="700"/>
      <c r="BI446" s="700"/>
      <c r="BJ446" s="700"/>
      <c r="BK446" s="700"/>
      <c r="BL446" s="700"/>
      <c r="BM446" s="700"/>
      <c r="BN446" s="700"/>
      <c r="BO446" s="700"/>
      <c r="BP446" s="700"/>
      <c r="BQ446" s="700"/>
      <c r="BR446" s="700"/>
      <c r="BS446" s="700"/>
      <c r="BT446" s="700"/>
      <c r="BU446" s="700"/>
      <c r="BV446" s="700"/>
      <c r="BW446" s="700"/>
      <c r="BX446" s="700"/>
      <c r="BY446" s="700"/>
      <c r="BZ446" s="700"/>
      <c r="CA446" s="700"/>
      <c r="CB446" s="700"/>
      <c r="CC446" s="700"/>
      <c r="CD446" s="700"/>
      <c r="CE446" s="700"/>
      <c r="CF446" s="700"/>
      <c r="CG446" s="700"/>
    </row>
    <row r="447" spans="1:85" s="665" customFormat="1" ht="40.35" customHeight="1">
      <c r="A447" s="644">
        <v>44690</v>
      </c>
      <c r="B447" s="1476">
        <v>19</v>
      </c>
      <c r="C447" s="648">
        <v>168.6</v>
      </c>
      <c r="D447" s="650">
        <v>196.93220000000002</v>
      </c>
      <c r="E447" s="651">
        <v>385.16</v>
      </c>
      <c r="F447" s="648">
        <v>181.91560000000001</v>
      </c>
      <c r="G447" s="649">
        <v>4535</v>
      </c>
      <c r="H447" s="648">
        <v>165.05340000000001</v>
      </c>
      <c r="I447" s="649">
        <v>1228</v>
      </c>
      <c r="J447" s="648">
        <v>188.5</v>
      </c>
      <c r="K447" s="648">
        <v>174.11</v>
      </c>
      <c r="L447" s="647">
        <v>209.69</v>
      </c>
      <c r="M447" s="648">
        <v>210.71</v>
      </c>
      <c r="N447" s="648">
        <v>181</v>
      </c>
      <c r="O447" s="650">
        <v>177.83690000000001</v>
      </c>
      <c r="P447" s="652">
        <v>1339</v>
      </c>
      <c r="Q447" s="650">
        <v>166.94</v>
      </c>
      <c r="R447" s="1477" t="s">
        <v>228</v>
      </c>
      <c r="S447" s="650">
        <v>225.6</v>
      </c>
      <c r="T447" s="650">
        <v>179.24</v>
      </c>
      <c r="U447" s="650">
        <v>176.19</v>
      </c>
      <c r="V447" s="650">
        <v>182.56</v>
      </c>
      <c r="W447" s="650">
        <v>183.2099</v>
      </c>
      <c r="X447" s="652">
        <v>70043.25</v>
      </c>
      <c r="Y447" s="650">
        <v>221.71</v>
      </c>
      <c r="Z447" s="650">
        <v>158.81</v>
      </c>
      <c r="AA447" s="650">
        <v>201.18</v>
      </c>
      <c r="AB447" s="650">
        <v>180.4684</v>
      </c>
      <c r="AC447" s="653">
        <v>845.1</v>
      </c>
      <c r="AD447" s="650">
        <v>216.21</v>
      </c>
      <c r="AE447" s="650">
        <v>172.84650000000002</v>
      </c>
      <c r="AF447" s="650">
        <v>855.01</v>
      </c>
      <c r="AG447" s="650">
        <v>202.99</v>
      </c>
      <c r="AH447" s="650">
        <v>179.91</v>
      </c>
      <c r="AI447" s="650">
        <v>198.06</v>
      </c>
      <c r="AJ447" s="650">
        <v>219.6944</v>
      </c>
      <c r="AK447" s="649">
        <v>2314</v>
      </c>
      <c r="AL447" s="646"/>
      <c r="AM447" s="645">
        <v>184.45682550924471</v>
      </c>
      <c r="AN447" s="643">
        <v>-2.1618902369413884E-2</v>
      </c>
      <c r="AP447" s="666"/>
      <c r="AQ447" s="666"/>
      <c r="AS447" s="712"/>
      <c r="AT447" s="700"/>
      <c r="AU447" s="700"/>
      <c r="AV447" s="700"/>
      <c r="AW447" s="711"/>
      <c r="AX447" s="711"/>
      <c r="AY447" s="700"/>
      <c r="AZ447" s="700"/>
      <c r="BA447" s="700"/>
      <c r="BB447" s="700"/>
      <c r="BC447" s="700"/>
      <c r="BD447" s="700"/>
      <c r="BE447" s="700"/>
      <c r="BF447" s="700"/>
      <c r="BG447" s="700"/>
      <c r="BH447" s="700"/>
      <c r="BI447" s="700"/>
      <c r="BJ447" s="700"/>
      <c r="BK447" s="700"/>
      <c r="BL447" s="700"/>
      <c r="BM447" s="700"/>
      <c r="BN447" s="700"/>
      <c r="BO447" s="700"/>
      <c r="BP447" s="700"/>
      <c r="BQ447" s="700"/>
      <c r="BR447" s="700"/>
      <c r="BS447" s="700"/>
      <c r="BT447" s="700"/>
      <c r="BU447" s="700"/>
      <c r="BV447" s="700"/>
      <c r="BW447" s="700"/>
      <c r="BX447" s="700"/>
      <c r="BY447" s="700"/>
      <c r="BZ447" s="700"/>
      <c r="CA447" s="700"/>
      <c r="CB447" s="700"/>
      <c r="CC447" s="700"/>
      <c r="CD447" s="700"/>
      <c r="CE447" s="700"/>
      <c r="CF447" s="700"/>
      <c r="CG447" s="700"/>
    </row>
    <row r="448" spans="1:85" s="665" customFormat="1" ht="40.35" customHeight="1">
      <c r="A448" s="644">
        <v>44697</v>
      </c>
      <c r="B448" s="1476">
        <v>20</v>
      </c>
      <c r="C448" s="648">
        <v>166.86</v>
      </c>
      <c r="D448" s="650">
        <v>199.30460000000002</v>
      </c>
      <c r="E448" s="651">
        <v>389.8</v>
      </c>
      <c r="F448" s="648">
        <v>183.61690000000002</v>
      </c>
      <c r="G448" s="649">
        <v>4534</v>
      </c>
      <c r="H448" s="648">
        <v>178.5831</v>
      </c>
      <c r="I448" s="649">
        <v>1329</v>
      </c>
      <c r="J448" s="648">
        <v>187.81</v>
      </c>
      <c r="K448" s="648">
        <v>176.31</v>
      </c>
      <c r="L448" s="647">
        <v>209.95000000000002</v>
      </c>
      <c r="M448" s="648">
        <v>209.68</v>
      </c>
      <c r="N448" s="648">
        <v>190</v>
      </c>
      <c r="O448" s="650">
        <v>175.03820000000002</v>
      </c>
      <c r="P448" s="652">
        <v>1318</v>
      </c>
      <c r="Q448" s="650">
        <v>167.18</v>
      </c>
      <c r="R448" s="1477" t="s">
        <v>228</v>
      </c>
      <c r="S448" s="650">
        <v>227.36</v>
      </c>
      <c r="T448" s="650">
        <v>178.61</v>
      </c>
      <c r="U448" s="650">
        <v>175.01</v>
      </c>
      <c r="V448" s="650">
        <v>182.33</v>
      </c>
      <c r="W448" s="650">
        <v>182.78280000000001</v>
      </c>
      <c r="X448" s="652">
        <v>70285.72</v>
      </c>
      <c r="Y448" s="650">
        <v>223.09</v>
      </c>
      <c r="Z448" s="650">
        <v>158.58000000000001</v>
      </c>
      <c r="AA448" s="650">
        <v>200.22</v>
      </c>
      <c r="AB448" s="650">
        <v>182.39350000000002</v>
      </c>
      <c r="AC448" s="653">
        <v>848.5</v>
      </c>
      <c r="AD448" s="650">
        <v>216.21</v>
      </c>
      <c r="AE448" s="650">
        <v>169.8683</v>
      </c>
      <c r="AF448" s="650">
        <v>840.37</v>
      </c>
      <c r="AG448" s="650">
        <v>201.47</v>
      </c>
      <c r="AH448" s="650">
        <v>180.19</v>
      </c>
      <c r="AI448" s="650">
        <v>200.52</v>
      </c>
      <c r="AJ448" s="650">
        <v>222.62530000000001</v>
      </c>
      <c r="AK448" s="649">
        <v>2334</v>
      </c>
      <c r="AL448" s="646"/>
      <c r="AM448" s="645">
        <v>185.90391330826279</v>
      </c>
      <c r="AN448" s="643">
        <v>7.8451301274593543E-3</v>
      </c>
      <c r="AP448" s="666"/>
      <c r="AQ448" s="666"/>
      <c r="AS448" s="712"/>
      <c r="AT448" s="700"/>
      <c r="AU448" s="700"/>
      <c r="AV448" s="700"/>
      <c r="AW448" s="711"/>
      <c r="AX448" s="711"/>
      <c r="AY448" s="700"/>
      <c r="AZ448" s="700"/>
      <c r="BA448" s="700"/>
      <c r="BB448" s="700"/>
      <c r="BC448" s="700"/>
      <c r="BD448" s="700"/>
      <c r="BE448" s="700"/>
      <c r="BF448" s="700"/>
      <c r="BG448" s="700"/>
      <c r="BH448" s="700"/>
      <c r="BI448" s="700"/>
      <c r="BJ448" s="700"/>
      <c r="BK448" s="700"/>
      <c r="BL448" s="700"/>
      <c r="BM448" s="700"/>
      <c r="BN448" s="700"/>
      <c r="BO448" s="700"/>
      <c r="BP448" s="700"/>
      <c r="BQ448" s="700"/>
      <c r="BR448" s="700"/>
      <c r="BS448" s="700"/>
      <c r="BT448" s="700"/>
      <c r="BU448" s="700"/>
      <c r="BV448" s="700"/>
      <c r="BW448" s="700"/>
      <c r="BX448" s="700"/>
      <c r="BY448" s="700"/>
      <c r="BZ448" s="700"/>
      <c r="CA448" s="700"/>
      <c r="CB448" s="700"/>
      <c r="CC448" s="700"/>
      <c r="CD448" s="700"/>
      <c r="CE448" s="700"/>
      <c r="CF448" s="700"/>
      <c r="CG448" s="700"/>
    </row>
    <row r="449" spans="1:85" s="665" customFormat="1" ht="40.35" customHeight="1">
      <c r="A449" s="644">
        <v>44704</v>
      </c>
      <c r="B449" s="1476">
        <v>21</v>
      </c>
      <c r="C449" s="648">
        <v>167.13</v>
      </c>
      <c r="D449" s="650">
        <v>198.3434</v>
      </c>
      <c r="E449" s="651">
        <v>387.92</v>
      </c>
      <c r="F449" s="648">
        <v>182.20570000000001</v>
      </c>
      <c r="G449" s="649">
        <v>4494</v>
      </c>
      <c r="H449" s="648">
        <v>168.5335</v>
      </c>
      <c r="I449" s="649">
        <v>1254</v>
      </c>
      <c r="J449" s="648">
        <v>187.9</v>
      </c>
      <c r="K449" s="648">
        <v>174.89000000000001</v>
      </c>
      <c r="L449" s="647">
        <v>206.70000000000002</v>
      </c>
      <c r="M449" s="648">
        <v>210.76</v>
      </c>
      <c r="N449" s="648">
        <v>182</v>
      </c>
      <c r="O449" s="650">
        <v>172.4239</v>
      </c>
      <c r="P449" s="652">
        <v>1299</v>
      </c>
      <c r="Q449" s="650">
        <v>171.15</v>
      </c>
      <c r="R449" s="1477" t="s">
        <v>228</v>
      </c>
      <c r="S449" s="650">
        <v>250.5</v>
      </c>
      <c r="T449" s="650">
        <v>181.31</v>
      </c>
      <c r="U449" s="650">
        <v>174.89000000000001</v>
      </c>
      <c r="V449" s="650">
        <v>182.53</v>
      </c>
      <c r="W449" s="650">
        <v>180.12260000000001</v>
      </c>
      <c r="X449" s="652">
        <v>69824.259999999995</v>
      </c>
      <c r="Y449" s="650">
        <v>223.72</v>
      </c>
      <c r="Z449" s="650">
        <v>158.5</v>
      </c>
      <c r="AA449" s="650">
        <v>201.29</v>
      </c>
      <c r="AB449" s="650">
        <v>186.34900000000002</v>
      </c>
      <c r="AC449" s="653">
        <v>858.80000000000007</v>
      </c>
      <c r="AD449" s="650">
        <v>215.82</v>
      </c>
      <c r="AE449" s="650">
        <v>170.4117</v>
      </c>
      <c r="AF449" s="650">
        <v>842.53</v>
      </c>
      <c r="AG449" s="650">
        <v>203.13</v>
      </c>
      <c r="AH449" s="650">
        <v>179.43</v>
      </c>
      <c r="AI449" s="650">
        <v>203.69</v>
      </c>
      <c r="AJ449" s="650">
        <v>221.82740000000001</v>
      </c>
      <c r="AK449" s="649">
        <v>2335</v>
      </c>
      <c r="AL449" s="646"/>
      <c r="AM449" s="645">
        <v>185.54191200250705</v>
      </c>
      <c r="AN449" s="643">
        <v>-1.9472495189247763E-3</v>
      </c>
      <c r="AP449" s="666"/>
      <c r="AQ449" s="666"/>
      <c r="AS449" s="712"/>
      <c r="AT449" s="700"/>
      <c r="AU449" s="700"/>
      <c r="AV449" s="700"/>
      <c r="AW449" s="711"/>
      <c r="AX449" s="711"/>
      <c r="AY449" s="700"/>
      <c r="AZ449" s="700"/>
      <c r="BA449" s="700"/>
      <c r="BB449" s="700"/>
      <c r="BC449" s="700"/>
      <c r="BD449" s="700"/>
      <c r="BE449" s="700"/>
      <c r="BF449" s="700"/>
      <c r="BG449" s="700"/>
      <c r="BH449" s="700"/>
      <c r="BI449" s="700"/>
      <c r="BJ449" s="700"/>
      <c r="BK449" s="700"/>
      <c r="BL449" s="700"/>
      <c r="BM449" s="700"/>
      <c r="BN449" s="700"/>
      <c r="BO449" s="700"/>
      <c r="BP449" s="700"/>
      <c r="BQ449" s="700"/>
      <c r="BR449" s="700"/>
      <c r="BS449" s="700"/>
      <c r="BT449" s="700"/>
      <c r="BU449" s="700"/>
      <c r="BV449" s="700"/>
      <c r="BW449" s="700"/>
      <c r="BX449" s="700"/>
      <c r="BY449" s="700"/>
      <c r="BZ449" s="700"/>
      <c r="CA449" s="700"/>
      <c r="CB449" s="700"/>
      <c r="CC449" s="700"/>
      <c r="CD449" s="700"/>
      <c r="CE449" s="700"/>
      <c r="CF449" s="700"/>
      <c r="CG449" s="700"/>
    </row>
    <row r="450" spans="1:85" s="665" customFormat="1" ht="40.35" customHeight="1">
      <c r="A450" s="644">
        <v>44711</v>
      </c>
      <c r="B450" s="1476">
        <v>22</v>
      </c>
      <c r="C450" s="648">
        <v>161.61000000000001</v>
      </c>
      <c r="D450" s="650">
        <v>197.93430000000001</v>
      </c>
      <c r="E450" s="651">
        <v>387.12</v>
      </c>
      <c r="F450" s="648">
        <v>182.3321</v>
      </c>
      <c r="G450" s="649">
        <v>4506</v>
      </c>
      <c r="H450" s="648">
        <v>167.35900000000001</v>
      </c>
      <c r="I450" s="649">
        <v>1245</v>
      </c>
      <c r="J450" s="648">
        <v>187.84</v>
      </c>
      <c r="K450" s="648">
        <v>177.93</v>
      </c>
      <c r="L450" s="647">
        <v>208.91</v>
      </c>
      <c r="M450" s="648">
        <v>210.82</v>
      </c>
      <c r="N450" s="648">
        <v>182</v>
      </c>
      <c r="O450" s="650">
        <v>172.87430000000001</v>
      </c>
      <c r="P450" s="652">
        <v>1302</v>
      </c>
      <c r="Q450" s="650">
        <v>175.47</v>
      </c>
      <c r="R450" s="1477" t="s">
        <v>228</v>
      </c>
      <c r="S450" s="650">
        <v>224.84</v>
      </c>
      <c r="T450" s="650">
        <v>178.88</v>
      </c>
      <c r="U450" s="650">
        <v>173.5</v>
      </c>
      <c r="V450" s="650">
        <v>182.96</v>
      </c>
      <c r="W450" s="650">
        <v>180.8509</v>
      </c>
      <c r="X450" s="652">
        <v>71325.03</v>
      </c>
      <c r="Y450" s="650">
        <v>224.36</v>
      </c>
      <c r="Z450" s="650">
        <v>158.45000000000002</v>
      </c>
      <c r="AA450" s="650">
        <v>200.77</v>
      </c>
      <c r="AB450" s="650">
        <v>189.4478</v>
      </c>
      <c r="AC450" s="653">
        <v>869.1</v>
      </c>
      <c r="AD450" s="650">
        <v>215.27</v>
      </c>
      <c r="AE450" s="650">
        <v>181.03270000000001</v>
      </c>
      <c r="AF450" s="650">
        <v>894.71</v>
      </c>
      <c r="AG450" s="650">
        <v>203.97</v>
      </c>
      <c r="AH450" s="650">
        <v>176.5</v>
      </c>
      <c r="AI450" s="650">
        <v>203.21</v>
      </c>
      <c r="AJ450" s="650">
        <v>221.01240000000001</v>
      </c>
      <c r="AK450" s="649">
        <v>2318</v>
      </c>
      <c r="AL450" s="646"/>
      <c r="AM450" s="645">
        <v>186.1196986733521</v>
      </c>
      <c r="AN450" s="643">
        <v>3.1140493520258605E-3</v>
      </c>
      <c r="AP450" s="666"/>
      <c r="AQ450" s="666"/>
      <c r="AS450" s="712"/>
      <c r="AT450" s="700"/>
      <c r="AU450" s="700"/>
      <c r="AV450" s="700"/>
      <c r="AW450" s="711"/>
      <c r="AX450" s="711"/>
      <c r="AY450" s="700"/>
      <c r="AZ450" s="700"/>
      <c r="BA450" s="700"/>
      <c r="BB450" s="700"/>
      <c r="BC450" s="700"/>
      <c r="BD450" s="700"/>
      <c r="BE450" s="700"/>
      <c r="BF450" s="700"/>
      <c r="BG450" s="700"/>
      <c r="BH450" s="700"/>
      <c r="BI450" s="700"/>
      <c r="BJ450" s="700"/>
      <c r="BK450" s="700"/>
      <c r="BL450" s="700"/>
      <c r="BM450" s="700"/>
      <c r="BN450" s="700"/>
      <c r="BO450" s="700"/>
      <c r="BP450" s="700"/>
      <c r="BQ450" s="700"/>
      <c r="BR450" s="700"/>
      <c r="BS450" s="700"/>
      <c r="BT450" s="700"/>
      <c r="BU450" s="700"/>
      <c r="BV450" s="700"/>
      <c r="BW450" s="700"/>
      <c r="BX450" s="700"/>
      <c r="BY450" s="700"/>
      <c r="BZ450" s="700"/>
      <c r="CA450" s="700"/>
      <c r="CB450" s="700"/>
      <c r="CC450" s="700"/>
      <c r="CD450" s="700"/>
      <c r="CE450" s="700"/>
      <c r="CF450" s="700"/>
      <c r="CG450" s="700"/>
    </row>
    <row r="451" spans="1:85" s="665" customFormat="1" ht="40.35" customHeight="1">
      <c r="A451" s="644">
        <v>44718</v>
      </c>
      <c r="B451" s="1476">
        <v>23</v>
      </c>
      <c r="C451" s="648">
        <v>169.27</v>
      </c>
      <c r="D451" s="650">
        <v>193.8133</v>
      </c>
      <c r="E451" s="651">
        <v>379.06</v>
      </c>
      <c r="F451" s="648">
        <v>181.39440000000002</v>
      </c>
      <c r="G451" s="649">
        <v>4480</v>
      </c>
      <c r="H451" s="648">
        <v>169.78149999999999</v>
      </c>
      <c r="I451" s="649">
        <v>1263</v>
      </c>
      <c r="J451" s="648">
        <v>187.95000000000002</v>
      </c>
      <c r="K451" s="648">
        <v>177.37</v>
      </c>
      <c r="L451" s="647">
        <v>209.3</v>
      </c>
      <c r="M451" s="648">
        <v>211.70000000000002</v>
      </c>
      <c r="N451" s="648">
        <v>182</v>
      </c>
      <c r="O451" s="650">
        <v>173.7458</v>
      </c>
      <c r="P451" s="652">
        <v>1307</v>
      </c>
      <c r="Q451" s="650">
        <v>179.34</v>
      </c>
      <c r="R451" s="1477" t="s">
        <v>228</v>
      </c>
      <c r="S451" s="650">
        <v>227.25</v>
      </c>
      <c r="T451" s="650">
        <v>178.84</v>
      </c>
      <c r="U451" s="650">
        <v>174.79</v>
      </c>
      <c r="V451" s="650">
        <v>183.52</v>
      </c>
      <c r="W451" s="650">
        <v>182.17340000000002</v>
      </c>
      <c r="X451" s="652">
        <v>71745.600000000006</v>
      </c>
      <c r="Y451" s="650">
        <v>223.29</v>
      </c>
      <c r="Z451" s="650">
        <v>158.47999999999999</v>
      </c>
      <c r="AA451" s="650">
        <v>200.9</v>
      </c>
      <c r="AB451" s="650">
        <v>190.51990000000001</v>
      </c>
      <c r="AC451" s="653">
        <v>874.5</v>
      </c>
      <c r="AD451" s="650">
        <v>213.33</v>
      </c>
      <c r="AE451" s="650">
        <v>183.315</v>
      </c>
      <c r="AF451" s="650">
        <v>906.27</v>
      </c>
      <c r="AG451" s="650">
        <v>202.87</v>
      </c>
      <c r="AH451" s="650">
        <v>181.49</v>
      </c>
      <c r="AI451" s="650">
        <v>204.70000000000002</v>
      </c>
      <c r="AJ451" s="650">
        <v>227.82560000000001</v>
      </c>
      <c r="AK451" s="649">
        <v>2391</v>
      </c>
      <c r="AL451" s="646"/>
      <c r="AM451" s="645">
        <v>186.97513100386504</v>
      </c>
      <c r="AN451" s="643">
        <v>4.5961407449635061E-3</v>
      </c>
      <c r="AP451" s="666"/>
      <c r="AQ451" s="666"/>
      <c r="AS451" s="712"/>
      <c r="AT451" s="700"/>
      <c r="AU451" s="700"/>
      <c r="AV451" s="700"/>
      <c r="AW451" s="711"/>
      <c r="AX451" s="711"/>
      <c r="AY451" s="700"/>
      <c r="AZ451" s="700"/>
      <c r="BA451" s="700"/>
      <c r="BB451" s="700"/>
      <c r="BC451" s="700"/>
      <c r="BD451" s="700"/>
      <c r="BE451" s="700"/>
      <c r="BF451" s="700"/>
      <c r="BG451" s="700"/>
      <c r="BH451" s="700"/>
      <c r="BI451" s="700"/>
      <c r="BJ451" s="700"/>
      <c r="BK451" s="700"/>
      <c r="BL451" s="700"/>
      <c r="BM451" s="700"/>
      <c r="BN451" s="700"/>
      <c r="BO451" s="700"/>
      <c r="BP451" s="700"/>
      <c r="BQ451" s="700"/>
      <c r="BR451" s="700"/>
      <c r="BS451" s="700"/>
      <c r="BT451" s="700"/>
      <c r="BU451" s="700"/>
      <c r="BV451" s="700"/>
      <c r="BW451" s="700"/>
      <c r="BX451" s="700"/>
      <c r="BY451" s="700"/>
      <c r="BZ451" s="700"/>
      <c r="CA451" s="700"/>
      <c r="CB451" s="700"/>
      <c r="CC451" s="700"/>
      <c r="CD451" s="700"/>
      <c r="CE451" s="700"/>
      <c r="CF451" s="700"/>
      <c r="CG451" s="700"/>
    </row>
    <row r="452" spans="1:85" s="665" customFormat="1" ht="40.35" customHeight="1">
      <c r="A452" s="644">
        <v>44725</v>
      </c>
      <c r="B452" s="1476">
        <v>24</v>
      </c>
      <c r="C452" s="648">
        <v>169.89000000000001</v>
      </c>
      <c r="D452" s="650">
        <v>197.6071</v>
      </c>
      <c r="E452" s="651">
        <v>386.48</v>
      </c>
      <c r="F452" s="648">
        <v>180.99790000000002</v>
      </c>
      <c r="G452" s="649">
        <v>4476</v>
      </c>
      <c r="H452" s="648">
        <v>168.1661</v>
      </c>
      <c r="I452" s="649">
        <v>1251</v>
      </c>
      <c r="J452" s="648">
        <v>188.02</v>
      </c>
      <c r="K452" s="648">
        <v>178.83</v>
      </c>
      <c r="L452" s="647">
        <v>215.02</v>
      </c>
      <c r="M452" s="648">
        <v>212.26</v>
      </c>
      <c r="N452" s="648">
        <v>182</v>
      </c>
      <c r="O452" s="650">
        <v>177.7662</v>
      </c>
      <c r="P452" s="652">
        <v>1337</v>
      </c>
      <c r="Q452" s="650">
        <v>179.45000000000002</v>
      </c>
      <c r="R452" s="1477" t="s">
        <v>228</v>
      </c>
      <c r="S452" s="650">
        <v>219.34</v>
      </c>
      <c r="T452" s="650">
        <v>182.87</v>
      </c>
      <c r="U452" s="650">
        <v>176.94</v>
      </c>
      <c r="V452" s="650">
        <v>182.6</v>
      </c>
      <c r="W452" s="650">
        <v>182.4528</v>
      </c>
      <c r="X452" s="652">
        <v>72813.77</v>
      </c>
      <c r="Y452" s="650">
        <v>222.56</v>
      </c>
      <c r="Z452" s="650">
        <v>161.22999999999999</v>
      </c>
      <c r="AA452" s="650">
        <v>200.8</v>
      </c>
      <c r="AB452" s="650">
        <v>188.03140000000002</v>
      </c>
      <c r="AC452" s="653">
        <v>877.9</v>
      </c>
      <c r="AD452" s="650">
        <v>214.39000000000001</v>
      </c>
      <c r="AE452" s="650">
        <v>202.01300000000001</v>
      </c>
      <c r="AF452" s="650">
        <v>998.96</v>
      </c>
      <c r="AG452" s="650">
        <v>201.17000000000002</v>
      </c>
      <c r="AH452" s="650">
        <v>181.95000000000002</v>
      </c>
      <c r="AI452" s="650">
        <v>205.06</v>
      </c>
      <c r="AJ452" s="650">
        <v>228.9914</v>
      </c>
      <c r="AK452" s="649">
        <v>2435</v>
      </c>
      <c r="AL452" s="646"/>
      <c r="AM452" s="645">
        <v>187.37715677426095</v>
      </c>
      <c r="AN452" s="643">
        <v>2.150156377682011E-3</v>
      </c>
      <c r="AP452" s="666"/>
      <c r="AQ452" s="666"/>
      <c r="AS452" s="712"/>
      <c r="AT452" s="700"/>
      <c r="AU452" s="700"/>
      <c r="AV452" s="700"/>
      <c r="AW452" s="711"/>
      <c r="AX452" s="711"/>
      <c r="AY452" s="700"/>
      <c r="AZ452" s="700"/>
      <c r="BA452" s="700"/>
      <c r="BB452" s="700"/>
      <c r="BC452" s="700"/>
      <c r="BD452" s="700"/>
      <c r="BE452" s="700"/>
      <c r="BF452" s="700"/>
      <c r="BG452" s="700"/>
      <c r="BH452" s="700"/>
      <c r="BI452" s="700"/>
      <c r="BJ452" s="700"/>
      <c r="BK452" s="700"/>
      <c r="BL452" s="700"/>
      <c r="BM452" s="700"/>
      <c r="BN452" s="700"/>
      <c r="BO452" s="700"/>
      <c r="BP452" s="700"/>
      <c r="BQ452" s="700"/>
      <c r="BR452" s="700"/>
      <c r="BS452" s="700"/>
      <c r="BT452" s="700"/>
      <c r="BU452" s="700"/>
      <c r="BV452" s="700"/>
      <c r="BW452" s="700"/>
      <c r="BX452" s="700"/>
      <c r="BY452" s="700"/>
      <c r="BZ452" s="700"/>
      <c r="CA452" s="700"/>
      <c r="CB452" s="700"/>
      <c r="CC452" s="700"/>
      <c r="CD452" s="700"/>
      <c r="CE452" s="700"/>
      <c r="CF452" s="700"/>
      <c r="CG452" s="700"/>
    </row>
    <row r="453" spans="1:85" s="665" customFormat="1" ht="40.35" customHeight="1">
      <c r="A453" s="644">
        <v>44732</v>
      </c>
      <c r="B453" s="1476">
        <v>25</v>
      </c>
      <c r="C453" s="648">
        <v>172.09</v>
      </c>
      <c r="D453" s="650">
        <v>199.1206</v>
      </c>
      <c r="E453" s="651">
        <v>389.44</v>
      </c>
      <c r="F453" s="648">
        <v>180.77930000000001</v>
      </c>
      <c r="G453" s="649">
        <v>4470</v>
      </c>
      <c r="H453" s="648">
        <v>168.3006</v>
      </c>
      <c r="I453" s="649">
        <v>1252</v>
      </c>
      <c r="J453" s="648">
        <v>191.15</v>
      </c>
      <c r="K453" s="648">
        <v>177.26</v>
      </c>
      <c r="L453" s="647">
        <v>220.87</v>
      </c>
      <c r="M453" s="648">
        <v>214.81</v>
      </c>
      <c r="N453" s="648">
        <v>183</v>
      </c>
      <c r="O453" s="650">
        <v>179.43980000000002</v>
      </c>
      <c r="P453" s="652">
        <v>1350</v>
      </c>
      <c r="Q453" s="650">
        <v>183.34</v>
      </c>
      <c r="R453" s="1477" t="s">
        <v>228</v>
      </c>
      <c r="S453" s="650">
        <v>217.06</v>
      </c>
      <c r="T453" s="650">
        <v>181.24</v>
      </c>
      <c r="U453" s="650">
        <v>180.57</v>
      </c>
      <c r="V453" s="650">
        <v>182.92000000000002</v>
      </c>
      <c r="W453" s="650">
        <v>186.26480000000001</v>
      </c>
      <c r="X453" s="652">
        <v>74323.37</v>
      </c>
      <c r="Y453" s="650" t="s">
        <v>212</v>
      </c>
      <c r="Z453" s="650">
        <v>166</v>
      </c>
      <c r="AA453" s="650">
        <v>202.29</v>
      </c>
      <c r="AB453" s="650">
        <v>190.09190000000001</v>
      </c>
      <c r="AC453" s="653">
        <v>890.7</v>
      </c>
      <c r="AD453" s="650">
        <v>216.45000000000002</v>
      </c>
      <c r="AE453" s="650">
        <v>214.84300000000002</v>
      </c>
      <c r="AF453" s="650">
        <v>1062.69</v>
      </c>
      <c r="AG453" s="650">
        <v>203.98000000000002</v>
      </c>
      <c r="AH453" s="650">
        <v>186.48</v>
      </c>
      <c r="AI453" s="650">
        <v>206.66</v>
      </c>
      <c r="AJ453" s="650">
        <v>226.71280000000002</v>
      </c>
      <c r="AK453" s="649">
        <v>2420</v>
      </c>
      <c r="AL453" s="646"/>
      <c r="AM453" s="645">
        <v>190.04077539956128</v>
      </c>
      <c r="AN453" s="643">
        <v>1.4215279339035325E-2</v>
      </c>
      <c r="AP453" s="666"/>
      <c r="AQ453" s="666"/>
      <c r="AS453" s="712"/>
      <c r="AT453" s="700"/>
      <c r="AU453" s="700"/>
      <c r="AV453" s="700"/>
      <c r="AW453" s="711"/>
      <c r="AX453" s="711"/>
      <c r="AY453" s="700"/>
      <c r="AZ453" s="700"/>
      <c r="BA453" s="700"/>
      <c r="BB453" s="700"/>
      <c r="BC453" s="700"/>
      <c r="BD453" s="700"/>
      <c r="BE453" s="700"/>
      <c r="BF453" s="700"/>
      <c r="BG453" s="700"/>
      <c r="BH453" s="700"/>
      <c r="BI453" s="700"/>
      <c r="BJ453" s="700"/>
      <c r="BK453" s="700"/>
      <c r="BL453" s="700"/>
      <c r="BM453" s="700"/>
      <c r="BN453" s="700"/>
      <c r="BO453" s="700"/>
      <c r="BP453" s="700"/>
      <c r="BQ453" s="700"/>
      <c r="BR453" s="700"/>
      <c r="BS453" s="700"/>
      <c r="BT453" s="700"/>
      <c r="BU453" s="700"/>
      <c r="BV453" s="700"/>
      <c r="BW453" s="700"/>
      <c r="BX453" s="700"/>
      <c r="BY453" s="700"/>
      <c r="BZ453" s="700"/>
      <c r="CA453" s="700"/>
      <c r="CB453" s="700"/>
      <c r="CC453" s="700"/>
      <c r="CD453" s="700"/>
      <c r="CE453" s="700"/>
      <c r="CF453" s="700"/>
      <c r="CG453" s="700"/>
    </row>
    <row r="454" spans="1:85" s="665" customFormat="1" ht="40.35" customHeight="1">
      <c r="A454" s="644">
        <v>44739</v>
      </c>
      <c r="B454" s="1476">
        <v>26</v>
      </c>
      <c r="C454" s="648">
        <v>171.41</v>
      </c>
      <c r="D454" s="650">
        <v>199.9744</v>
      </c>
      <c r="E454" s="651">
        <v>391.11</v>
      </c>
      <c r="F454" s="648">
        <v>182.39250000000001</v>
      </c>
      <c r="G454" s="649">
        <v>4512</v>
      </c>
      <c r="H454" s="648">
        <v>168.42500000000001</v>
      </c>
      <c r="I454" s="649">
        <v>1253</v>
      </c>
      <c r="J454" s="648">
        <v>193.23000000000002</v>
      </c>
      <c r="K454" s="648">
        <v>177.96</v>
      </c>
      <c r="L454" s="647">
        <v>227.89000000000001</v>
      </c>
      <c r="M454" s="648">
        <v>215.74</v>
      </c>
      <c r="N454" s="648">
        <v>187</v>
      </c>
      <c r="O454" s="650">
        <v>181.5198</v>
      </c>
      <c r="P454" s="652">
        <v>1367</v>
      </c>
      <c r="Q454" s="650">
        <v>187.53</v>
      </c>
      <c r="R454" s="1477" t="s">
        <v>228</v>
      </c>
      <c r="S454" s="650">
        <v>218.18</v>
      </c>
      <c r="T454" s="650">
        <v>185.31</v>
      </c>
      <c r="U454" s="650">
        <v>185.77</v>
      </c>
      <c r="V454" s="650">
        <v>187.48</v>
      </c>
      <c r="W454" s="650">
        <v>192.25910000000002</v>
      </c>
      <c r="X454" s="652">
        <v>76795.150000000009</v>
      </c>
      <c r="Y454" s="650" t="s">
        <v>212</v>
      </c>
      <c r="Z454" s="650">
        <v>168.77</v>
      </c>
      <c r="AA454" s="650">
        <v>203.63</v>
      </c>
      <c r="AB454" s="650">
        <v>193.4522</v>
      </c>
      <c r="AC454" s="653">
        <v>909.30000000000007</v>
      </c>
      <c r="AD454" s="650">
        <v>218.67000000000002</v>
      </c>
      <c r="AE454" s="650">
        <v>218.05700000000002</v>
      </c>
      <c r="AF454" s="650">
        <v>1078.27</v>
      </c>
      <c r="AG454" s="650">
        <v>207.54</v>
      </c>
      <c r="AH454" s="650">
        <v>194.11</v>
      </c>
      <c r="AI454" s="650">
        <v>208.25</v>
      </c>
      <c r="AJ454" s="650">
        <v>227.57400000000001</v>
      </c>
      <c r="AK454" s="649">
        <v>2438</v>
      </c>
      <c r="AL454" s="646"/>
      <c r="AM454" s="645">
        <v>192.4643355061109</v>
      </c>
      <c r="AN454" s="643">
        <v>1.2752842654183416E-2</v>
      </c>
      <c r="AP454" s="666"/>
      <c r="AQ454" s="666"/>
      <c r="AS454" s="712"/>
      <c r="AT454" s="700"/>
      <c r="AU454" s="700"/>
      <c r="AV454" s="700"/>
      <c r="AW454" s="711"/>
      <c r="AX454" s="711"/>
      <c r="AY454" s="700"/>
      <c r="AZ454" s="700"/>
      <c r="BA454" s="700"/>
      <c r="BB454" s="700"/>
      <c r="BC454" s="700"/>
      <c r="BD454" s="700"/>
      <c r="BE454" s="700"/>
      <c r="BF454" s="700"/>
      <c r="BG454" s="700"/>
      <c r="BH454" s="700"/>
      <c r="BI454" s="700"/>
      <c r="BJ454" s="700"/>
      <c r="BK454" s="700"/>
      <c r="BL454" s="700"/>
      <c r="BM454" s="700"/>
      <c r="BN454" s="700"/>
      <c r="BO454" s="700"/>
      <c r="BP454" s="700"/>
      <c r="BQ454" s="700"/>
      <c r="BR454" s="700"/>
      <c r="BS454" s="700"/>
      <c r="BT454" s="700"/>
      <c r="BU454" s="700"/>
      <c r="BV454" s="700"/>
      <c r="BW454" s="700"/>
      <c r="BX454" s="700"/>
      <c r="BY454" s="700"/>
      <c r="BZ454" s="700"/>
      <c r="CA454" s="700"/>
      <c r="CB454" s="700"/>
      <c r="CC454" s="700"/>
      <c r="CD454" s="700"/>
      <c r="CE454" s="700"/>
      <c r="CF454" s="700"/>
      <c r="CG454" s="700"/>
    </row>
    <row r="455" spans="1:85" s="665" customFormat="1" ht="40.35" customHeight="1">
      <c r="A455" s="644">
        <v>44746</v>
      </c>
      <c r="B455" s="1476">
        <v>27</v>
      </c>
      <c r="C455" s="648">
        <v>172.25</v>
      </c>
      <c r="D455" s="650">
        <v>200.0102</v>
      </c>
      <c r="E455" s="651">
        <v>391.18</v>
      </c>
      <c r="F455" s="648">
        <v>182.65200000000002</v>
      </c>
      <c r="G455" s="649">
        <v>4515</v>
      </c>
      <c r="H455" s="648">
        <v>169.34380000000002</v>
      </c>
      <c r="I455" s="649">
        <v>1260</v>
      </c>
      <c r="J455" s="648">
        <v>193.67000000000002</v>
      </c>
      <c r="K455" s="648">
        <v>179.33</v>
      </c>
      <c r="L455" s="647">
        <v>227.11</v>
      </c>
      <c r="M455" s="648">
        <v>216.54</v>
      </c>
      <c r="N455" s="648">
        <v>192</v>
      </c>
      <c r="O455" s="650">
        <v>179.4436</v>
      </c>
      <c r="P455" s="652">
        <v>1350</v>
      </c>
      <c r="Q455" s="650">
        <v>187.54</v>
      </c>
      <c r="R455" s="1477" t="s">
        <v>228</v>
      </c>
      <c r="S455" s="650">
        <v>217.47</v>
      </c>
      <c r="T455" s="650">
        <v>185.69</v>
      </c>
      <c r="U455" s="650">
        <v>186.83</v>
      </c>
      <c r="V455" s="650">
        <v>187.96</v>
      </c>
      <c r="W455" s="650">
        <v>189.08340000000001</v>
      </c>
      <c r="X455" s="652">
        <v>76626.06</v>
      </c>
      <c r="Y455" s="650" t="s">
        <v>212</v>
      </c>
      <c r="Z455" s="650">
        <v>168.61</v>
      </c>
      <c r="AA455" s="650">
        <v>204.99</v>
      </c>
      <c r="AB455" s="650">
        <v>191.54830000000001</v>
      </c>
      <c r="AC455" s="653">
        <v>909.6</v>
      </c>
      <c r="AD455" s="650">
        <v>222.22</v>
      </c>
      <c r="AE455" s="650">
        <v>212.8691</v>
      </c>
      <c r="AF455" s="650">
        <v>1052.44</v>
      </c>
      <c r="AG455" s="650">
        <v>205.08</v>
      </c>
      <c r="AH455" s="650">
        <v>188.32</v>
      </c>
      <c r="AI455" s="650">
        <v>208.45000000000002</v>
      </c>
      <c r="AJ455" s="650">
        <v>227.93630000000002</v>
      </c>
      <c r="AK455" s="649">
        <v>2447</v>
      </c>
      <c r="AL455" s="646"/>
      <c r="AM455" s="645">
        <v>193.14924472283121</v>
      </c>
      <c r="AN455" s="643">
        <v>3.5586292645817252E-3</v>
      </c>
      <c r="AP455" s="666"/>
      <c r="AQ455" s="666"/>
      <c r="AS455" s="712"/>
      <c r="AT455" s="700"/>
      <c r="AU455" s="700"/>
      <c r="AV455" s="700"/>
      <c r="AW455" s="711"/>
      <c r="AX455" s="711"/>
      <c r="AY455" s="700"/>
      <c r="AZ455" s="700"/>
      <c r="BA455" s="700"/>
      <c r="BB455" s="700"/>
      <c r="BC455" s="700"/>
      <c r="BD455" s="700"/>
      <c r="BE455" s="700"/>
      <c r="BF455" s="700"/>
      <c r="BG455" s="700"/>
      <c r="BH455" s="700"/>
      <c r="BI455" s="700"/>
      <c r="BJ455" s="700"/>
      <c r="BK455" s="700"/>
      <c r="BL455" s="700"/>
      <c r="BM455" s="700"/>
      <c r="BN455" s="700"/>
      <c r="BO455" s="700"/>
      <c r="BP455" s="700"/>
      <c r="BQ455" s="700"/>
      <c r="BR455" s="700"/>
      <c r="BS455" s="700"/>
      <c r="BT455" s="700"/>
      <c r="BU455" s="700"/>
      <c r="BV455" s="700"/>
      <c r="BW455" s="700"/>
      <c r="BX455" s="700"/>
      <c r="BY455" s="700"/>
      <c r="BZ455" s="700"/>
      <c r="CA455" s="700"/>
      <c r="CB455" s="700"/>
      <c r="CC455" s="700"/>
      <c r="CD455" s="700"/>
      <c r="CE455" s="700"/>
      <c r="CF455" s="700"/>
      <c r="CG455" s="700"/>
    </row>
    <row r="456" spans="1:85" s="665" customFormat="1" ht="40.35" customHeight="1">
      <c r="A456" s="644">
        <v>44753</v>
      </c>
      <c r="B456" s="1476">
        <v>28</v>
      </c>
      <c r="C456" s="648">
        <v>170.97</v>
      </c>
      <c r="D456" s="650">
        <v>200.26590000000002</v>
      </c>
      <c r="E456" s="651">
        <v>391.68</v>
      </c>
      <c r="F456" s="648">
        <v>184.37140000000002</v>
      </c>
      <c r="G456" s="649">
        <v>4523</v>
      </c>
      <c r="H456" s="648">
        <v>170.5164</v>
      </c>
      <c r="I456" s="649">
        <v>1269</v>
      </c>
      <c r="J456" s="648">
        <v>192.83</v>
      </c>
      <c r="K456" s="648">
        <v>179.89000000000001</v>
      </c>
      <c r="L456" s="647">
        <v>228.67000000000002</v>
      </c>
      <c r="M456" s="648">
        <v>217.95000000000002</v>
      </c>
      <c r="N456" s="648">
        <v>196</v>
      </c>
      <c r="O456" s="650">
        <v>175.61969999999999</v>
      </c>
      <c r="P456" s="652">
        <v>1320</v>
      </c>
      <c r="Q456" s="650">
        <v>187.99</v>
      </c>
      <c r="R456" s="1477" t="s">
        <v>228</v>
      </c>
      <c r="S456" s="650">
        <v>216.28</v>
      </c>
      <c r="T456" s="650">
        <v>187.52</v>
      </c>
      <c r="U456" s="650">
        <v>188.53</v>
      </c>
      <c r="V456" s="650">
        <v>186.97</v>
      </c>
      <c r="W456" s="650">
        <v>190.9931</v>
      </c>
      <c r="X456" s="652">
        <v>77658.900000000009</v>
      </c>
      <c r="Y456" s="650" t="s">
        <v>212</v>
      </c>
      <c r="Z456" s="650">
        <v>168.65</v>
      </c>
      <c r="AA456" s="650">
        <v>205.64000000000001</v>
      </c>
      <c r="AB456" s="650">
        <v>188.8717</v>
      </c>
      <c r="AC456" s="653">
        <v>906.80000000000007</v>
      </c>
      <c r="AD456" s="650">
        <v>223.63</v>
      </c>
      <c r="AE456" s="650">
        <v>204.78</v>
      </c>
      <c r="AF456" s="650">
        <v>1011.97</v>
      </c>
      <c r="AG456" s="650">
        <v>207.43</v>
      </c>
      <c r="AH456" s="650">
        <v>190.27</v>
      </c>
      <c r="AI456" s="650">
        <v>208.17000000000002</v>
      </c>
      <c r="AJ456" s="650">
        <v>232.4478</v>
      </c>
      <c r="AK456" s="649">
        <v>2470</v>
      </c>
      <c r="AL456" s="646"/>
      <c r="AM456" s="645">
        <v>193.12320597139575</v>
      </c>
      <c r="AN456" s="643">
        <v>-1.3481156228611901E-4</v>
      </c>
      <c r="AP456" s="666"/>
      <c r="AQ456" s="666"/>
      <c r="AS456" s="712"/>
      <c r="AT456" s="700"/>
      <c r="AU456" s="700"/>
      <c r="AV456" s="700"/>
      <c r="AW456" s="711"/>
      <c r="AX456" s="711"/>
      <c r="AY456" s="700"/>
      <c r="AZ456" s="700"/>
      <c r="BA456" s="700"/>
      <c r="BB456" s="700"/>
      <c r="BC456" s="700"/>
      <c r="BD456" s="700"/>
      <c r="BE456" s="700"/>
      <c r="BF456" s="700"/>
      <c r="BG456" s="700"/>
      <c r="BH456" s="700"/>
      <c r="BI456" s="700"/>
      <c r="BJ456" s="700"/>
      <c r="BK456" s="700"/>
      <c r="BL456" s="700"/>
      <c r="BM456" s="700"/>
      <c r="BN456" s="700"/>
      <c r="BO456" s="700"/>
      <c r="BP456" s="700"/>
      <c r="BQ456" s="700"/>
      <c r="BR456" s="700"/>
      <c r="BS456" s="700"/>
      <c r="BT456" s="700"/>
      <c r="BU456" s="700"/>
      <c r="BV456" s="700"/>
      <c r="BW456" s="700"/>
      <c r="BX456" s="700"/>
      <c r="BY456" s="700"/>
      <c r="BZ456" s="700"/>
      <c r="CA456" s="700"/>
      <c r="CB456" s="700"/>
      <c r="CC456" s="700"/>
      <c r="CD456" s="700"/>
      <c r="CE456" s="700"/>
      <c r="CF456" s="700"/>
      <c r="CG456" s="700"/>
    </row>
    <row r="457" spans="1:85" s="665" customFormat="1" ht="40.35" customHeight="1">
      <c r="A457" s="644">
        <v>44760</v>
      </c>
      <c r="B457" s="1476">
        <v>29</v>
      </c>
      <c r="C457" s="648">
        <v>172.65</v>
      </c>
      <c r="D457" s="650">
        <v>202.78150000000002</v>
      </c>
      <c r="E457" s="651">
        <v>396.6</v>
      </c>
      <c r="F457" s="648">
        <v>183.64490000000001</v>
      </c>
      <c r="G457" s="649">
        <v>4503</v>
      </c>
      <c r="H457" s="648">
        <v>170.60130000000001</v>
      </c>
      <c r="I457" s="649">
        <v>1270</v>
      </c>
      <c r="J457" s="648">
        <v>192.70000000000002</v>
      </c>
      <c r="K457" s="648">
        <v>180.9</v>
      </c>
      <c r="L457" s="647" t="s">
        <v>212</v>
      </c>
      <c r="M457" s="648">
        <v>205.98000000000002</v>
      </c>
      <c r="N457" s="648">
        <v>198</v>
      </c>
      <c r="O457" s="650">
        <v>173.07300000000001</v>
      </c>
      <c r="P457" s="652">
        <v>1301</v>
      </c>
      <c r="Q457" s="650">
        <v>191.93</v>
      </c>
      <c r="R457" s="1477" t="s">
        <v>228</v>
      </c>
      <c r="S457" s="650">
        <v>216.91</v>
      </c>
      <c r="T457" s="650">
        <v>187.39000000000001</v>
      </c>
      <c r="U457" s="650">
        <v>187.68</v>
      </c>
      <c r="V457" s="650">
        <v>188</v>
      </c>
      <c r="W457" s="650">
        <v>192.78460000000001</v>
      </c>
      <c r="X457" s="652">
        <v>77098.95</v>
      </c>
      <c r="Y457" s="650">
        <v>226.09</v>
      </c>
      <c r="Z457" s="650">
        <v>168.94</v>
      </c>
      <c r="AA457" s="650">
        <v>206.25</v>
      </c>
      <c r="AB457" s="650">
        <v>192.05290000000002</v>
      </c>
      <c r="AC457" s="653">
        <v>915.7</v>
      </c>
      <c r="AD457" s="650">
        <v>226.34</v>
      </c>
      <c r="AE457" s="650">
        <v>200.20340000000002</v>
      </c>
      <c r="AF457" s="650">
        <v>988.49</v>
      </c>
      <c r="AG457" s="650">
        <v>205.78</v>
      </c>
      <c r="AH457" s="650">
        <v>190.34</v>
      </c>
      <c r="AI457" s="650">
        <v>210.47</v>
      </c>
      <c r="AJ457" s="650">
        <v>237.3742</v>
      </c>
      <c r="AK457" s="649">
        <v>2488</v>
      </c>
      <c r="AL457" s="646"/>
      <c r="AM457" s="645">
        <v>192.80417469464459</v>
      </c>
      <c r="AN457" s="643">
        <v>-1.6519572318948184E-3</v>
      </c>
      <c r="AP457" s="666"/>
      <c r="AQ457" s="666"/>
      <c r="AS457" s="712"/>
      <c r="AT457" s="700"/>
      <c r="AU457" s="700"/>
      <c r="AV457" s="700"/>
      <c r="AW457" s="711"/>
      <c r="AX457" s="711"/>
      <c r="AY457" s="700"/>
      <c r="AZ457" s="700"/>
      <c r="BA457" s="700"/>
      <c r="BB457" s="700"/>
      <c r="BC457" s="700"/>
      <c r="BD457" s="700"/>
      <c r="BE457" s="700"/>
      <c r="BF457" s="700"/>
      <c r="BG457" s="700"/>
      <c r="BH457" s="700"/>
      <c r="BI457" s="700"/>
      <c r="BJ457" s="700"/>
      <c r="BK457" s="700"/>
      <c r="BL457" s="700"/>
      <c r="BM457" s="700"/>
      <c r="BN457" s="700"/>
      <c r="BO457" s="700"/>
      <c r="BP457" s="700"/>
      <c r="BQ457" s="700"/>
      <c r="BR457" s="700"/>
      <c r="BS457" s="700"/>
      <c r="BT457" s="700"/>
      <c r="BU457" s="700"/>
      <c r="BV457" s="700"/>
      <c r="BW457" s="700"/>
      <c r="BX457" s="700"/>
      <c r="BY457" s="700"/>
      <c r="BZ457" s="700"/>
      <c r="CA457" s="700"/>
      <c r="CB457" s="700"/>
      <c r="CC457" s="700"/>
      <c r="CD457" s="700"/>
      <c r="CE457" s="700"/>
      <c r="CF457" s="700"/>
      <c r="CG457" s="700"/>
    </row>
    <row r="458" spans="1:85" s="665" customFormat="1" ht="40.35" customHeight="1">
      <c r="A458" s="644">
        <v>44767</v>
      </c>
      <c r="B458" s="1476">
        <v>30</v>
      </c>
      <c r="C458" s="648">
        <v>172.36</v>
      </c>
      <c r="D458" s="650">
        <v>202.7201</v>
      </c>
      <c r="E458" s="651">
        <v>396.48</v>
      </c>
      <c r="F458" s="648">
        <v>184.09280000000001</v>
      </c>
      <c r="G458" s="649">
        <v>4525</v>
      </c>
      <c r="H458" s="648">
        <v>170.86770000000001</v>
      </c>
      <c r="I458" s="649">
        <v>1272</v>
      </c>
      <c r="J458" s="648">
        <v>192.24</v>
      </c>
      <c r="K458" s="648">
        <v>178.77</v>
      </c>
      <c r="L458" s="647" t="s">
        <v>212</v>
      </c>
      <c r="M458" s="648">
        <v>206.43</v>
      </c>
      <c r="N458" s="648">
        <v>199</v>
      </c>
      <c r="O458" s="650">
        <v>187.4119</v>
      </c>
      <c r="P458" s="652">
        <v>1409</v>
      </c>
      <c r="Q458" s="650">
        <v>196.03</v>
      </c>
      <c r="R458" s="1477" t="s">
        <v>228</v>
      </c>
      <c r="S458" s="650">
        <v>229.31</v>
      </c>
      <c r="T458" s="650">
        <v>189.34</v>
      </c>
      <c r="U458" s="650">
        <v>187.74</v>
      </c>
      <c r="V458" s="650">
        <v>188.89000000000001</v>
      </c>
      <c r="W458" s="650">
        <v>189.02260000000001</v>
      </c>
      <c r="X458" s="652">
        <v>76077.81</v>
      </c>
      <c r="Y458" s="650">
        <v>225.97</v>
      </c>
      <c r="Z458" s="650">
        <v>168.70000000000002</v>
      </c>
      <c r="AA458" s="650">
        <v>207</v>
      </c>
      <c r="AB458" s="650">
        <v>194.5684</v>
      </c>
      <c r="AC458" s="653">
        <v>924.6</v>
      </c>
      <c r="AD458" s="650">
        <v>226.41</v>
      </c>
      <c r="AE458" s="650">
        <v>199.11970000000002</v>
      </c>
      <c r="AF458" s="650">
        <v>982.36</v>
      </c>
      <c r="AG458" s="650">
        <v>205.88</v>
      </c>
      <c r="AH458" s="650">
        <v>190.04</v>
      </c>
      <c r="AI458" s="650">
        <v>212.38</v>
      </c>
      <c r="AJ458" s="650">
        <v>242.5668</v>
      </c>
      <c r="AK458" s="649">
        <v>2528</v>
      </c>
      <c r="AL458" s="646"/>
      <c r="AM458" s="645">
        <v>193.43853971186977</v>
      </c>
      <c r="AN458" s="643">
        <v>3.2902037428901298E-3</v>
      </c>
      <c r="AP458" s="666"/>
      <c r="AQ458" s="666"/>
      <c r="AS458" s="712"/>
      <c r="AT458" s="700"/>
      <c r="AU458" s="700"/>
      <c r="AV458" s="700"/>
      <c r="AW458" s="711"/>
      <c r="AX458" s="711"/>
      <c r="AY458" s="700"/>
      <c r="AZ458" s="700"/>
      <c r="BA458" s="700"/>
      <c r="BB458" s="700"/>
      <c r="BC458" s="700"/>
      <c r="BD458" s="700"/>
      <c r="BE458" s="700"/>
      <c r="BF458" s="700"/>
      <c r="BG458" s="700"/>
      <c r="BH458" s="700"/>
      <c r="BI458" s="700"/>
      <c r="BJ458" s="700"/>
      <c r="BK458" s="700"/>
      <c r="BL458" s="700"/>
      <c r="BM458" s="700"/>
      <c r="BN458" s="700"/>
      <c r="BO458" s="700"/>
      <c r="BP458" s="700"/>
      <c r="BQ458" s="700"/>
      <c r="BR458" s="700"/>
      <c r="BS458" s="700"/>
      <c r="BT458" s="700"/>
      <c r="BU458" s="700"/>
      <c r="BV458" s="700"/>
      <c r="BW458" s="700"/>
      <c r="BX458" s="700"/>
      <c r="BY458" s="700"/>
      <c r="BZ458" s="700"/>
      <c r="CA458" s="700"/>
      <c r="CB458" s="700"/>
      <c r="CC458" s="700"/>
      <c r="CD458" s="700"/>
      <c r="CE458" s="700"/>
      <c r="CF458" s="700"/>
      <c r="CG458" s="700"/>
    </row>
    <row r="459" spans="1:85" s="665" customFormat="1" ht="40.35" customHeight="1">
      <c r="A459" s="1688">
        <v>44774</v>
      </c>
      <c r="B459" s="1689">
        <v>31</v>
      </c>
      <c r="C459" s="1690">
        <v>170.69</v>
      </c>
      <c r="D459" s="1691">
        <v>202.96550000000002</v>
      </c>
      <c r="E459" s="1692">
        <v>396.96000000000004</v>
      </c>
      <c r="F459" s="1690">
        <v>183.65800000000002</v>
      </c>
      <c r="G459" s="1693">
        <v>4522</v>
      </c>
      <c r="H459" s="1690">
        <v>171.70529999999999</v>
      </c>
      <c r="I459" s="1693">
        <v>1278</v>
      </c>
      <c r="J459" s="1690">
        <v>193.32</v>
      </c>
      <c r="K459" s="1690">
        <v>181.65</v>
      </c>
      <c r="L459" s="1694" t="s">
        <v>212</v>
      </c>
      <c r="M459" s="1690">
        <v>207.01</v>
      </c>
      <c r="N459" s="1690">
        <v>201</v>
      </c>
      <c r="O459" s="1691">
        <v>187.83410000000001</v>
      </c>
      <c r="P459" s="1695">
        <v>1412</v>
      </c>
      <c r="Q459" s="1691">
        <v>196.21</v>
      </c>
      <c r="R459" s="1696" t="s">
        <v>228</v>
      </c>
      <c r="S459" s="1691">
        <v>229.91</v>
      </c>
      <c r="T459" s="1691">
        <v>192.6</v>
      </c>
      <c r="U459" s="1691">
        <v>188.39000000000001</v>
      </c>
      <c r="V459" s="1691">
        <v>188.07</v>
      </c>
      <c r="W459" s="1691">
        <v>193.3989</v>
      </c>
      <c r="X459" s="1695">
        <v>76849.52</v>
      </c>
      <c r="Y459" s="1691">
        <v>227</v>
      </c>
      <c r="Z459" s="1691">
        <v>169.57</v>
      </c>
      <c r="AA459" s="1691">
        <v>208.49</v>
      </c>
      <c r="AB459" s="1691">
        <v>196.9427</v>
      </c>
      <c r="AC459" s="1697">
        <v>928.7</v>
      </c>
      <c r="AD459" s="1691">
        <v>226.41</v>
      </c>
      <c r="AE459" s="1691">
        <v>202.9264</v>
      </c>
      <c r="AF459" s="1691">
        <v>999.94</v>
      </c>
      <c r="AG459" s="1691">
        <v>205.51</v>
      </c>
      <c r="AH459" s="1691">
        <v>191.31</v>
      </c>
      <c r="AI459" s="1691">
        <v>214.83</v>
      </c>
      <c r="AJ459" s="1691">
        <v>241.03140000000002</v>
      </c>
      <c r="AK459" s="1693">
        <v>2501</v>
      </c>
      <c r="AL459" s="1698"/>
      <c r="AM459" s="1699">
        <v>194.67859844451408</v>
      </c>
      <c r="AN459" s="643">
        <v>6.4106084262804952E-3</v>
      </c>
      <c r="AP459" s="666"/>
      <c r="AQ459" s="666"/>
      <c r="AS459" s="712"/>
      <c r="AT459" s="700"/>
      <c r="AU459" s="700"/>
      <c r="AV459" s="700"/>
      <c r="AW459" s="711"/>
      <c r="AX459" s="711"/>
      <c r="AY459" s="700"/>
      <c r="AZ459" s="700"/>
      <c r="BA459" s="700"/>
      <c r="BB459" s="700"/>
      <c r="BC459" s="700"/>
      <c r="BD459" s="700"/>
      <c r="BE459" s="700"/>
      <c r="BF459" s="700"/>
      <c r="BG459" s="700"/>
      <c r="BH459" s="700"/>
      <c r="BI459" s="700"/>
      <c r="BJ459" s="700"/>
      <c r="BK459" s="700"/>
      <c r="BL459" s="700"/>
      <c r="BM459" s="700"/>
      <c r="BN459" s="700"/>
      <c r="BO459" s="700"/>
      <c r="BP459" s="700"/>
      <c r="BQ459" s="700"/>
      <c r="BR459" s="700"/>
      <c r="BS459" s="700"/>
      <c r="BT459" s="700"/>
      <c r="BU459" s="700"/>
      <c r="BV459" s="700"/>
      <c r="BW459" s="700"/>
      <c r="BX459" s="700"/>
      <c r="BY459" s="700"/>
      <c r="BZ459" s="700"/>
      <c r="CA459" s="700"/>
      <c r="CB459" s="700"/>
      <c r="CC459" s="700"/>
      <c r="CD459" s="700"/>
      <c r="CE459" s="700"/>
      <c r="CF459" s="700"/>
      <c r="CG459" s="700"/>
    </row>
    <row r="460" spans="1:85" s="665" customFormat="1" ht="40.35" customHeight="1">
      <c r="A460" s="1688">
        <v>44781</v>
      </c>
      <c r="B460" s="1689">
        <v>32</v>
      </c>
      <c r="C460" s="1690">
        <v>170.75</v>
      </c>
      <c r="D460" s="1691">
        <v>204.2131</v>
      </c>
      <c r="E460" s="1692">
        <v>399.40000000000003</v>
      </c>
      <c r="F460" s="1690">
        <v>185.4194</v>
      </c>
      <c r="G460" s="1693">
        <v>4533</v>
      </c>
      <c r="H460" s="1690">
        <v>173.11530000000002</v>
      </c>
      <c r="I460" s="1693">
        <v>1288</v>
      </c>
      <c r="J460" s="1690">
        <v>198.54</v>
      </c>
      <c r="K460" s="1690">
        <v>181.69</v>
      </c>
      <c r="L460" s="1694" t="s">
        <v>212</v>
      </c>
      <c r="M460" s="1690">
        <v>208.68</v>
      </c>
      <c r="N460" s="1690">
        <v>203</v>
      </c>
      <c r="O460" s="1691">
        <v>188.57590000000002</v>
      </c>
      <c r="P460" s="1695">
        <v>1417</v>
      </c>
      <c r="Q460" s="1691">
        <v>196.36</v>
      </c>
      <c r="R460" s="1696" t="s">
        <v>228</v>
      </c>
      <c r="S460" s="1691">
        <v>228.82</v>
      </c>
      <c r="T460" s="1691">
        <v>193.03</v>
      </c>
      <c r="U460" s="1691">
        <v>188.12</v>
      </c>
      <c r="V460" s="1691">
        <v>188.67000000000002</v>
      </c>
      <c r="W460" s="1691">
        <v>191.09740000000002</v>
      </c>
      <c r="X460" s="1695">
        <v>75396.930000000008</v>
      </c>
      <c r="Y460" s="1691">
        <v>225.22</v>
      </c>
      <c r="Z460" s="1691">
        <v>173.62</v>
      </c>
      <c r="AA460" s="1691">
        <v>211.13</v>
      </c>
      <c r="AB460" s="1691">
        <v>201.27800000000002</v>
      </c>
      <c r="AC460" s="1697">
        <v>945</v>
      </c>
      <c r="AD460" s="1691">
        <v>226.41</v>
      </c>
      <c r="AE460" s="1691">
        <v>210.751</v>
      </c>
      <c r="AF460" s="1691">
        <v>1034.1100000000001</v>
      </c>
      <c r="AG460" s="1691">
        <v>210.83</v>
      </c>
      <c r="AH460" s="1691">
        <v>192.15</v>
      </c>
      <c r="AI460" s="1691">
        <v>215.76</v>
      </c>
      <c r="AJ460" s="1691">
        <v>241.22300000000001</v>
      </c>
      <c r="AK460" s="1693">
        <v>2507</v>
      </c>
      <c r="AL460" s="1698"/>
      <c r="AM460" s="1699">
        <v>197.76751882242402</v>
      </c>
      <c r="AN460" s="643">
        <v>1.5866769139445625E-2</v>
      </c>
      <c r="AP460" s="666"/>
      <c r="AQ460" s="666"/>
      <c r="AS460" s="712"/>
      <c r="AT460" s="700"/>
      <c r="AU460" s="700"/>
      <c r="AV460" s="700"/>
      <c r="AW460" s="711"/>
      <c r="AX460" s="711"/>
      <c r="AY460" s="700"/>
      <c r="AZ460" s="700"/>
      <c r="BA460" s="700"/>
      <c r="BB460" s="700"/>
      <c r="BC460" s="700"/>
      <c r="BD460" s="700"/>
      <c r="BE460" s="700"/>
      <c r="BF460" s="700"/>
      <c r="BG460" s="700"/>
      <c r="BH460" s="700"/>
      <c r="BI460" s="700"/>
      <c r="BJ460" s="700"/>
      <c r="BK460" s="700"/>
      <c r="BL460" s="700"/>
      <c r="BM460" s="700"/>
      <c r="BN460" s="700"/>
      <c r="BO460" s="700"/>
      <c r="BP460" s="700"/>
      <c r="BQ460" s="700"/>
      <c r="BR460" s="700"/>
      <c r="BS460" s="700"/>
      <c r="BT460" s="700"/>
      <c r="BU460" s="700"/>
      <c r="BV460" s="700"/>
      <c r="BW460" s="700"/>
      <c r="BX460" s="700"/>
      <c r="BY460" s="700"/>
      <c r="BZ460" s="700"/>
      <c r="CA460" s="700"/>
      <c r="CB460" s="700"/>
      <c r="CC460" s="700"/>
      <c r="CD460" s="700"/>
      <c r="CE460" s="700"/>
      <c r="CF460" s="700"/>
      <c r="CG460" s="700"/>
    </row>
    <row r="461" spans="1:85" s="665" customFormat="1" ht="40.35" customHeight="1">
      <c r="A461" s="1688">
        <v>44788</v>
      </c>
      <c r="B461" s="1689">
        <v>33</v>
      </c>
      <c r="C461" s="1690">
        <v>181.27</v>
      </c>
      <c r="D461" s="1691">
        <v>205.40440000000001</v>
      </c>
      <c r="E461" s="1692">
        <v>401.73</v>
      </c>
      <c r="F461" s="1690">
        <v>188.96790000000001</v>
      </c>
      <c r="G461" s="1693">
        <v>4638</v>
      </c>
      <c r="H461" s="1690">
        <v>176.1267</v>
      </c>
      <c r="I461" s="1693">
        <v>1310</v>
      </c>
      <c r="J461" s="1690">
        <v>205.69</v>
      </c>
      <c r="K461" s="1690">
        <v>182.55</v>
      </c>
      <c r="L461" s="1694" t="s">
        <v>212</v>
      </c>
      <c r="M461" s="1690">
        <v>209</v>
      </c>
      <c r="N461" s="1690">
        <v>207</v>
      </c>
      <c r="O461" s="1691">
        <v>196.3443</v>
      </c>
      <c r="P461" s="1695">
        <v>1475</v>
      </c>
      <c r="Q461" s="1691" t="s">
        <v>212</v>
      </c>
      <c r="R461" s="1696" t="s">
        <v>228</v>
      </c>
      <c r="S461" s="1691">
        <v>227.63</v>
      </c>
      <c r="T461" s="1691">
        <v>209.31</v>
      </c>
      <c r="U461" s="1691">
        <v>199.88</v>
      </c>
      <c r="V461" s="1691">
        <v>197.13</v>
      </c>
      <c r="W461" s="1691">
        <v>196.8365</v>
      </c>
      <c r="X461" s="1695">
        <v>79331.02</v>
      </c>
      <c r="Y461" s="1691">
        <v>225.56</v>
      </c>
      <c r="Z461" s="1691">
        <v>178.75</v>
      </c>
      <c r="AA461" s="1691">
        <v>216.83</v>
      </c>
      <c r="AB461" s="1691">
        <v>207.43430000000001</v>
      </c>
      <c r="AC461" s="1697">
        <v>977.94</v>
      </c>
      <c r="AD461" s="1691">
        <v>227.57</v>
      </c>
      <c r="AE461" s="1691">
        <v>218.40870000000001</v>
      </c>
      <c r="AF461" s="1691">
        <v>1066.58</v>
      </c>
      <c r="AG461" s="1691">
        <v>216.68</v>
      </c>
      <c r="AH461" s="1691">
        <v>197.79</v>
      </c>
      <c r="AI461" s="1691">
        <v>220</v>
      </c>
      <c r="AJ461" s="1691">
        <v>237.8921</v>
      </c>
      <c r="AK461" s="1693">
        <v>2510</v>
      </c>
      <c r="AL461" s="1698"/>
      <c r="AM461" s="1699">
        <v>202.54995544420078</v>
      </c>
      <c r="AN461" s="643">
        <v>2.4182113676973094E-2</v>
      </c>
      <c r="AP461" s="666"/>
      <c r="AQ461" s="666"/>
      <c r="AS461" s="712"/>
      <c r="AT461" s="700"/>
      <c r="AU461" s="700"/>
      <c r="AV461" s="700"/>
      <c r="AW461" s="711"/>
      <c r="AX461" s="711"/>
      <c r="AY461" s="700"/>
      <c r="AZ461" s="700"/>
      <c r="BA461" s="700"/>
      <c r="BB461" s="700"/>
      <c r="BC461" s="700"/>
      <c r="BD461" s="700"/>
      <c r="BE461" s="700"/>
      <c r="BF461" s="700"/>
      <c r="BG461" s="700"/>
      <c r="BH461" s="700"/>
      <c r="BI461" s="700"/>
      <c r="BJ461" s="700"/>
      <c r="BK461" s="700"/>
      <c r="BL461" s="700"/>
      <c r="BM461" s="700"/>
      <c r="BN461" s="700"/>
      <c r="BO461" s="700"/>
      <c r="BP461" s="700"/>
      <c r="BQ461" s="700"/>
      <c r="BR461" s="700"/>
      <c r="BS461" s="700"/>
      <c r="BT461" s="700"/>
      <c r="BU461" s="700"/>
      <c r="BV461" s="700"/>
      <c r="BW461" s="700"/>
      <c r="BX461" s="700"/>
      <c r="BY461" s="700"/>
      <c r="BZ461" s="700"/>
      <c r="CA461" s="700"/>
      <c r="CB461" s="700"/>
      <c r="CC461" s="700"/>
      <c r="CD461" s="700"/>
      <c r="CE461" s="700"/>
      <c r="CF461" s="700"/>
      <c r="CG461" s="700"/>
    </row>
    <row r="462" spans="1:85" ht="40.35" customHeight="1">
      <c r="A462" s="759"/>
      <c r="B462" s="759"/>
      <c r="C462" s="759"/>
      <c r="D462" s="759"/>
      <c r="E462" s="759"/>
      <c r="F462" s="759"/>
      <c r="G462" s="759"/>
      <c r="H462" s="759"/>
      <c r="I462" s="759"/>
      <c r="J462" s="759"/>
      <c r="K462" s="759"/>
      <c r="L462" s="759"/>
      <c r="M462" s="759"/>
      <c r="N462" s="759"/>
      <c r="O462" s="759"/>
      <c r="P462" s="759"/>
      <c r="Q462" s="759"/>
      <c r="R462" s="759"/>
      <c r="S462" s="759"/>
      <c r="T462" s="759"/>
      <c r="U462" s="759"/>
      <c r="V462" s="759"/>
      <c r="W462" s="759"/>
      <c r="X462" s="759"/>
      <c r="Y462" s="759"/>
      <c r="Z462" s="759"/>
      <c r="AA462" s="759"/>
      <c r="AB462" s="759"/>
      <c r="AC462" s="759"/>
      <c r="AD462" s="759"/>
      <c r="AE462" s="759"/>
      <c r="AF462" s="759"/>
      <c r="AG462" s="759"/>
      <c r="AH462" s="759"/>
      <c r="AI462" s="759"/>
      <c r="AJ462" s="759"/>
      <c r="AK462" s="759"/>
      <c r="AM462" s="666"/>
      <c r="AT462" s="700"/>
      <c r="AU462" s="701"/>
      <c r="AV462" s="701"/>
      <c r="AW462" s="760"/>
      <c r="AX462" s="760"/>
      <c r="AY462" s="701"/>
      <c r="AZ462" s="701"/>
      <c r="BA462" s="701"/>
      <c r="BB462" s="701"/>
      <c r="BC462" s="701"/>
      <c r="BD462" s="701"/>
      <c r="BE462" s="701"/>
      <c r="BF462" s="701"/>
      <c r="BG462" s="701"/>
      <c r="BH462" s="701"/>
      <c r="BI462" s="701"/>
      <c r="BJ462" s="701"/>
      <c r="BK462" s="701"/>
      <c r="BL462" s="701"/>
      <c r="BM462" s="701"/>
      <c r="BN462" s="701"/>
      <c r="BO462" s="701"/>
      <c r="BP462" s="701"/>
      <c r="BQ462" s="701"/>
      <c r="BR462" s="701"/>
      <c r="BS462" s="701"/>
      <c r="BT462" s="701"/>
      <c r="BU462" s="701"/>
      <c r="BV462" s="701"/>
      <c r="BW462" s="701"/>
      <c r="BX462" s="701"/>
      <c r="BY462" s="701"/>
      <c r="BZ462" s="701"/>
      <c r="CA462" s="701"/>
      <c r="CB462" s="701"/>
      <c r="CC462" s="701"/>
      <c r="CD462" s="701"/>
      <c r="CE462" s="701"/>
      <c r="CF462" s="701"/>
      <c r="CG462" s="701"/>
    </row>
    <row r="463" spans="1:85" ht="40.35" customHeight="1">
      <c r="A463" s="759"/>
      <c r="B463" s="759"/>
      <c r="C463" s="759"/>
      <c r="D463" s="759"/>
      <c r="E463" s="759"/>
      <c r="F463" s="759"/>
      <c r="G463" s="759"/>
      <c r="H463" s="759"/>
      <c r="I463" s="759"/>
      <c r="J463" s="759"/>
      <c r="K463" s="759"/>
      <c r="L463" s="759"/>
      <c r="M463" s="759"/>
      <c r="N463" s="759"/>
      <c r="O463" s="759"/>
      <c r="P463" s="759"/>
      <c r="Q463" s="759"/>
      <c r="R463" s="759"/>
      <c r="S463" s="759"/>
      <c r="T463" s="759"/>
      <c r="U463" s="759"/>
      <c r="V463" s="759"/>
      <c r="W463" s="759"/>
      <c r="X463" s="759"/>
      <c r="Y463" s="759"/>
      <c r="Z463" s="759"/>
      <c r="AA463" s="759"/>
      <c r="AB463" s="759"/>
      <c r="AC463" s="759"/>
      <c r="AD463" s="759"/>
      <c r="AE463" s="759"/>
      <c r="AF463" s="759"/>
      <c r="AG463" s="759"/>
      <c r="AH463" s="759"/>
      <c r="AI463" s="759"/>
      <c r="AJ463" s="759"/>
      <c r="AK463" s="759"/>
      <c r="AM463" s="666"/>
      <c r="AT463" s="700"/>
      <c r="AU463" s="701"/>
      <c r="AV463" s="701"/>
      <c r="AW463" s="760"/>
      <c r="AX463" s="760"/>
      <c r="AY463" s="701"/>
      <c r="AZ463" s="701"/>
      <c r="BA463" s="701"/>
      <c r="BB463" s="701"/>
      <c r="BC463" s="701"/>
      <c r="BD463" s="701"/>
      <c r="BE463" s="701"/>
      <c r="BF463" s="701"/>
      <c r="BG463" s="701"/>
      <c r="BH463" s="701"/>
      <c r="BI463" s="701"/>
      <c r="BJ463" s="701"/>
      <c r="BK463" s="701"/>
      <c r="BL463" s="701"/>
      <c r="BM463" s="701"/>
      <c r="BN463" s="701"/>
      <c r="BO463" s="701"/>
      <c r="BP463" s="701"/>
      <c r="BQ463" s="701"/>
      <c r="BR463" s="701"/>
      <c r="BS463" s="701"/>
      <c r="BT463" s="701"/>
      <c r="BU463" s="701"/>
      <c r="BV463" s="701"/>
      <c r="BW463" s="701"/>
      <c r="BX463" s="701"/>
      <c r="BY463" s="701"/>
      <c r="BZ463" s="701"/>
      <c r="CA463" s="701"/>
      <c r="CB463" s="701"/>
      <c r="CC463" s="701"/>
      <c r="CD463" s="701"/>
      <c r="CE463" s="701"/>
      <c r="CF463" s="701"/>
      <c r="CG463" s="701"/>
    </row>
    <row r="464" spans="1:85" ht="40.35" hidden="1" customHeight="1" outlineLevel="1">
      <c r="A464" s="759"/>
      <c r="B464" s="759"/>
      <c r="C464" s="759"/>
      <c r="D464" s="759"/>
      <c r="E464" s="759"/>
      <c r="F464" s="759"/>
      <c r="G464" s="759"/>
      <c r="H464" s="759"/>
      <c r="I464" s="759"/>
      <c r="J464" s="759"/>
      <c r="K464" s="759"/>
      <c r="L464" s="759"/>
      <c r="M464" s="759"/>
      <c r="N464" s="759"/>
      <c r="O464" s="759"/>
      <c r="P464" s="759"/>
      <c r="Q464" s="759"/>
      <c r="R464" s="759"/>
      <c r="S464" s="759"/>
      <c r="T464" s="759"/>
      <c r="U464" s="759"/>
      <c r="V464" s="759"/>
      <c r="W464" s="759"/>
      <c r="X464" s="759"/>
      <c r="Y464" s="759"/>
      <c r="Z464" s="759"/>
      <c r="AA464" s="759"/>
      <c r="AB464" s="759"/>
      <c r="AC464" s="759"/>
      <c r="AD464" s="759"/>
      <c r="AE464" s="759"/>
      <c r="AF464" s="759"/>
      <c r="AG464" s="759"/>
      <c r="AH464" s="759"/>
      <c r="AI464" s="759"/>
      <c r="AJ464" s="759"/>
      <c r="AK464" s="759"/>
      <c r="AM464" s="666"/>
      <c r="AT464" s="700"/>
      <c r="AU464" s="701"/>
      <c r="AV464" s="701"/>
      <c r="AW464" s="760"/>
      <c r="AX464" s="760"/>
      <c r="AY464" s="701"/>
      <c r="AZ464" s="701"/>
      <c r="BA464" s="701"/>
      <c r="BB464" s="701"/>
      <c r="BC464" s="701"/>
      <c r="BD464" s="701"/>
      <c r="BE464" s="701"/>
      <c r="BF464" s="701"/>
      <c r="BG464" s="701"/>
      <c r="BH464" s="701"/>
      <c r="BI464" s="701"/>
      <c r="BJ464" s="701"/>
      <c r="BK464" s="701"/>
      <c r="BL464" s="701"/>
      <c r="BM464" s="701"/>
      <c r="BN464" s="701"/>
      <c r="BO464" s="701"/>
      <c r="BP464" s="701"/>
      <c r="BQ464" s="701"/>
      <c r="BR464" s="701"/>
      <c r="BS464" s="701"/>
      <c r="BT464" s="701"/>
      <c r="BU464" s="701"/>
      <c r="BV464" s="701"/>
      <c r="BW464" s="701"/>
      <c r="BX464" s="701"/>
      <c r="BY464" s="701"/>
      <c r="BZ464" s="701"/>
      <c r="CA464" s="701"/>
      <c r="CB464" s="701"/>
      <c r="CC464" s="701"/>
      <c r="CD464" s="701"/>
      <c r="CE464" s="701"/>
      <c r="CF464" s="701"/>
      <c r="CG464" s="701"/>
    </row>
    <row r="465" spans="1:85" ht="40.35" hidden="1" customHeight="1" outlineLevel="1">
      <c r="A465" s="759"/>
      <c r="B465" s="759"/>
      <c r="C465" s="759"/>
      <c r="D465" s="759"/>
      <c r="E465" s="759"/>
      <c r="F465" s="759"/>
      <c r="G465" s="759"/>
      <c r="H465" s="759"/>
      <c r="I465" s="759"/>
      <c r="J465" s="759"/>
      <c r="K465" s="759"/>
      <c r="L465" s="759"/>
      <c r="M465" s="759"/>
      <c r="N465" s="759"/>
      <c r="O465" s="759"/>
      <c r="P465" s="759"/>
      <c r="Q465" s="759"/>
      <c r="R465" s="759"/>
      <c r="S465" s="759"/>
      <c r="T465" s="759"/>
      <c r="U465" s="759"/>
      <c r="V465" s="759"/>
      <c r="W465" s="759"/>
      <c r="X465" s="759"/>
      <c r="Y465" s="759"/>
      <c r="Z465" s="759"/>
      <c r="AA465" s="759"/>
      <c r="AB465" s="759"/>
      <c r="AC465" s="759"/>
      <c r="AD465" s="759"/>
      <c r="AE465" s="759"/>
      <c r="AF465" s="759"/>
      <c r="AG465" s="759"/>
      <c r="AH465" s="759"/>
      <c r="AI465" s="759"/>
      <c r="AJ465" s="759"/>
      <c r="AK465" s="759"/>
      <c r="AM465" s="666"/>
      <c r="AT465" s="700"/>
      <c r="AU465" s="701"/>
      <c r="AV465" s="701"/>
      <c r="AW465" s="760"/>
      <c r="AX465" s="760"/>
      <c r="AY465" s="701"/>
      <c r="AZ465" s="701"/>
      <c r="BA465" s="701"/>
      <c r="BB465" s="701"/>
      <c r="BC465" s="701"/>
      <c r="BD465" s="701"/>
      <c r="BE465" s="701"/>
      <c r="BF465" s="701"/>
      <c r="BG465" s="701"/>
      <c r="BH465" s="701"/>
      <c r="BI465" s="701"/>
      <c r="BJ465" s="701"/>
      <c r="BK465" s="701"/>
      <c r="BL465" s="701"/>
      <c r="BM465" s="701"/>
      <c r="BN465" s="701"/>
      <c r="BO465" s="701"/>
      <c r="BP465" s="701"/>
      <c r="BQ465" s="701"/>
      <c r="BR465" s="701"/>
      <c r="BS465" s="701"/>
      <c r="BT465" s="701"/>
      <c r="BU465" s="701"/>
      <c r="BV465" s="701"/>
      <c r="BW465" s="701"/>
      <c r="BX465" s="701"/>
      <c r="BY465" s="701"/>
      <c r="BZ465" s="701"/>
      <c r="CA465" s="701"/>
      <c r="CB465" s="701"/>
      <c r="CC465" s="701"/>
      <c r="CD465" s="701"/>
      <c r="CE465" s="701"/>
      <c r="CF465" s="701"/>
      <c r="CG465" s="701"/>
    </row>
    <row r="466" spans="1:85" ht="40.35" hidden="1" customHeight="1" outlineLevel="1">
      <c r="A466" s="759"/>
      <c r="B466" s="759"/>
      <c r="C466" s="759"/>
      <c r="D466" s="759"/>
      <c r="E466" s="759"/>
      <c r="F466" s="759"/>
      <c r="G466" s="759"/>
      <c r="H466" s="759"/>
      <c r="I466" s="759"/>
      <c r="J466" s="759"/>
      <c r="K466" s="759"/>
      <c r="L466" s="759"/>
      <c r="M466" s="759"/>
      <c r="N466" s="759"/>
      <c r="O466" s="759"/>
      <c r="P466" s="759"/>
      <c r="Q466" s="759"/>
      <c r="R466" s="759"/>
      <c r="S466" s="759"/>
      <c r="T466" s="759"/>
      <c r="U466" s="759"/>
      <c r="V466" s="759"/>
      <c r="W466" s="759"/>
      <c r="X466" s="759"/>
      <c r="Y466" s="759"/>
      <c r="Z466" s="759"/>
      <c r="AA466" s="759"/>
      <c r="AB466" s="759"/>
      <c r="AC466" s="759"/>
      <c r="AD466" s="759"/>
      <c r="AE466" s="759"/>
      <c r="AF466" s="759"/>
      <c r="AG466" s="759"/>
      <c r="AH466" s="759"/>
      <c r="AI466" s="759"/>
      <c r="AJ466" s="759"/>
      <c r="AK466" s="759"/>
      <c r="AM466" s="666"/>
      <c r="AT466" s="700"/>
      <c r="AU466" s="701"/>
      <c r="AV466" s="701"/>
      <c r="AW466" s="760"/>
      <c r="AX466" s="760"/>
      <c r="AY466" s="701"/>
      <c r="AZ466" s="701"/>
      <c r="BA466" s="701"/>
      <c r="BB466" s="701"/>
      <c r="BC466" s="701"/>
      <c r="BD466" s="701"/>
      <c r="BE466" s="701"/>
      <c r="BF466" s="701"/>
      <c r="BG466" s="701"/>
      <c r="BH466" s="701"/>
      <c r="BI466" s="701"/>
      <c r="BJ466" s="701"/>
      <c r="BK466" s="701"/>
      <c r="BL466" s="701"/>
      <c r="BM466" s="701"/>
      <c r="BN466" s="701"/>
      <c r="BO466" s="701"/>
      <c r="BP466" s="701"/>
      <c r="BQ466" s="701"/>
      <c r="BR466" s="701"/>
      <c r="BS466" s="701"/>
      <c r="BT466" s="701"/>
      <c r="BU466" s="701"/>
      <c r="BV466" s="701"/>
      <c r="BW466" s="701"/>
      <c r="BX466" s="701"/>
      <c r="BY466" s="701"/>
      <c r="BZ466" s="701"/>
      <c r="CA466" s="701"/>
      <c r="CB466" s="701"/>
      <c r="CC466" s="701"/>
      <c r="CD466" s="701"/>
      <c r="CE466" s="701"/>
      <c r="CF466" s="701"/>
      <c r="CG466" s="701"/>
    </row>
    <row r="467" spans="1:85" ht="40.35" hidden="1" customHeight="1" outlineLevel="1">
      <c r="A467" s="759"/>
      <c r="B467" s="759"/>
      <c r="C467" s="759"/>
      <c r="D467" s="759"/>
      <c r="E467" s="759"/>
      <c r="F467" s="759"/>
      <c r="G467" s="759"/>
      <c r="H467" s="759"/>
      <c r="I467" s="759"/>
      <c r="J467" s="759"/>
      <c r="K467" s="759"/>
      <c r="L467" s="759"/>
      <c r="M467" s="759"/>
      <c r="N467" s="759"/>
      <c r="O467" s="759"/>
      <c r="P467" s="759"/>
      <c r="Q467" s="759"/>
      <c r="R467" s="759"/>
      <c r="S467" s="759"/>
      <c r="T467" s="759"/>
      <c r="U467" s="759"/>
      <c r="V467" s="759"/>
      <c r="W467" s="759"/>
      <c r="X467" s="759"/>
      <c r="Y467" s="759"/>
      <c r="Z467" s="759"/>
      <c r="AA467" s="759"/>
      <c r="AB467" s="759"/>
      <c r="AC467" s="759"/>
      <c r="AD467" s="759"/>
      <c r="AE467" s="759"/>
      <c r="AF467" s="759"/>
      <c r="AG467" s="759"/>
      <c r="AH467" s="759"/>
      <c r="AI467" s="759"/>
      <c r="AJ467" s="759"/>
      <c r="AK467" s="759"/>
      <c r="AM467" s="666"/>
      <c r="AT467" s="700"/>
      <c r="AU467" s="701"/>
      <c r="AV467" s="701"/>
      <c r="AW467" s="760"/>
      <c r="AX467" s="760"/>
      <c r="AY467" s="701"/>
      <c r="AZ467" s="701"/>
      <c r="BA467" s="701"/>
      <c r="BB467" s="701"/>
      <c r="BC467" s="701"/>
      <c r="BD467" s="701"/>
      <c r="BE467" s="701"/>
      <c r="BF467" s="701"/>
      <c r="BG467" s="701"/>
      <c r="BH467" s="701"/>
      <c r="BI467" s="701"/>
      <c r="BJ467" s="701"/>
      <c r="BK467" s="701"/>
      <c r="BL467" s="701"/>
      <c r="BM467" s="701"/>
      <c r="BN467" s="701"/>
      <c r="BO467" s="701"/>
      <c r="BP467" s="701"/>
      <c r="BQ467" s="701"/>
      <c r="BR467" s="701"/>
      <c r="BS467" s="701"/>
      <c r="BT467" s="701"/>
      <c r="BU467" s="701"/>
      <c r="BV467" s="701"/>
      <c r="BW467" s="701"/>
      <c r="BX467" s="701"/>
      <c r="BY467" s="701"/>
      <c r="BZ467" s="701"/>
      <c r="CA467" s="701"/>
      <c r="CB467" s="701"/>
      <c r="CC467" s="701"/>
      <c r="CD467" s="701"/>
      <c r="CE467" s="701"/>
      <c r="CF467" s="701"/>
      <c r="CG467" s="701"/>
    </row>
    <row r="468" spans="1:85" ht="40.35" hidden="1" customHeight="1" outlineLevel="1">
      <c r="A468" s="759"/>
      <c r="B468" s="759"/>
      <c r="C468" s="759"/>
      <c r="D468" s="759"/>
      <c r="E468" s="759"/>
      <c r="F468" s="759"/>
      <c r="G468" s="759"/>
      <c r="H468" s="759"/>
      <c r="I468" s="759"/>
      <c r="J468" s="759"/>
      <c r="K468" s="759"/>
      <c r="L468" s="759"/>
      <c r="M468" s="759"/>
      <c r="N468" s="759"/>
      <c r="O468" s="759"/>
      <c r="P468" s="759"/>
      <c r="Q468" s="759"/>
      <c r="R468" s="759"/>
      <c r="S468" s="759"/>
      <c r="T468" s="759"/>
      <c r="U468" s="759"/>
      <c r="V468" s="759"/>
      <c r="W468" s="759"/>
      <c r="X468" s="759"/>
      <c r="Y468" s="759"/>
      <c r="Z468" s="759"/>
      <c r="AA468" s="759"/>
      <c r="AB468" s="759"/>
      <c r="AC468" s="759"/>
      <c r="AD468" s="759"/>
      <c r="AE468" s="759"/>
      <c r="AF468" s="759"/>
      <c r="AG468" s="759"/>
      <c r="AH468" s="759"/>
      <c r="AI468" s="759"/>
      <c r="AJ468" s="759"/>
      <c r="AK468" s="759"/>
      <c r="AM468" s="666"/>
      <c r="AT468" s="700"/>
      <c r="AU468" s="701"/>
      <c r="AV468" s="701"/>
      <c r="AW468" s="760"/>
      <c r="AX468" s="760"/>
      <c r="AY468" s="701"/>
      <c r="AZ468" s="701"/>
      <c r="BA468" s="701"/>
      <c r="BB468" s="701"/>
      <c r="BC468" s="701"/>
      <c r="BD468" s="701"/>
      <c r="BE468" s="701"/>
      <c r="BF468" s="701"/>
      <c r="BG468" s="701"/>
      <c r="BH468" s="701"/>
      <c r="BI468" s="701"/>
      <c r="BJ468" s="701"/>
      <c r="BK468" s="701"/>
      <c r="BL468" s="701"/>
      <c r="BM468" s="701"/>
      <c r="BN468" s="701"/>
      <c r="BO468" s="701"/>
      <c r="BP468" s="701"/>
      <c r="BQ468" s="701"/>
      <c r="BR468" s="701"/>
      <c r="BS468" s="701"/>
      <c r="BT468" s="701"/>
      <c r="BU468" s="701"/>
      <c r="BV468" s="701"/>
      <c r="BW468" s="701"/>
      <c r="BX468" s="701"/>
      <c r="BY468" s="701"/>
      <c r="BZ468" s="701"/>
      <c r="CA468" s="701"/>
      <c r="CB468" s="701"/>
      <c r="CC468" s="701"/>
      <c r="CD468" s="701"/>
      <c r="CE468" s="701"/>
      <c r="CF468" s="701"/>
      <c r="CG468" s="701"/>
    </row>
    <row r="469" spans="1:85" ht="40.35" hidden="1" customHeight="1" outlineLevel="1">
      <c r="A469" s="759"/>
      <c r="B469" s="759"/>
      <c r="C469" s="759"/>
      <c r="D469" s="759"/>
      <c r="E469" s="759"/>
      <c r="F469" s="759"/>
      <c r="G469" s="759"/>
      <c r="H469" s="759"/>
      <c r="I469" s="759"/>
      <c r="J469" s="759"/>
      <c r="K469" s="759"/>
      <c r="L469" s="759"/>
      <c r="M469" s="759"/>
      <c r="N469" s="759"/>
      <c r="O469" s="759"/>
      <c r="P469" s="759"/>
      <c r="Q469" s="759"/>
      <c r="R469" s="759"/>
      <c r="S469" s="759"/>
      <c r="T469" s="759"/>
      <c r="U469" s="759"/>
      <c r="V469" s="759"/>
      <c r="W469" s="759"/>
      <c r="X469" s="759"/>
      <c r="Y469" s="759"/>
      <c r="Z469" s="759"/>
      <c r="AA469" s="759"/>
      <c r="AB469" s="759"/>
      <c r="AC469" s="759"/>
      <c r="AD469" s="759"/>
      <c r="AE469" s="759"/>
      <c r="AF469" s="759"/>
      <c r="AG469" s="759"/>
      <c r="AH469" s="759"/>
      <c r="AI469" s="759"/>
      <c r="AJ469" s="759"/>
      <c r="AK469" s="759"/>
      <c r="AM469" s="666"/>
      <c r="AT469" s="700"/>
      <c r="AU469" s="701"/>
      <c r="AV469" s="701"/>
      <c r="AW469" s="760"/>
      <c r="AX469" s="760"/>
      <c r="AY469" s="701"/>
      <c r="AZ469" s="701"/>
      <c r="BA469" s="701"/>
      <c r="BB469" s="701"/>
      <c r="BC469" s="701"/>
      <c r="BD469" s="701"/>
      <c r="BE469" s="701"/>
      <c r="BF469" s="701"/>
      <c r="BG469" s="701"/>
      <c r="BH469" s="701"/>
      <c r="BI469" s="701"/>
      <c r="BJ469" s="701"/>
      <c r="BK469" s="701"/>
      <c r="BL469" s="701"/>
      <c r="BM469" s="701"/>
      <c r="BN469" s="701"/>
      <c r="BO469" s="701"/>
      <c r="BP469" s="701"/>
      <c r="BQ469" s="701"/>
      <c r="BR469" s="701"/>
      <c r="BS469" s="701"/>
      <c r="BT469" s="701"/>
      <c r="BU469" s="701"/>
      <c r="BV469" s="701"/>
      <c r="BW469" s="701"/>
      <c r="BX469" s="701"/>
      <c r="BY469" s="701"/>
      <c r="BZ469" s="701"/>
      <c r="CA469" s="701"/>
      <c r="CB469" s="701"/>
      <c r="CC469" s="701"/>
      <c r="CD469" s="701"/>
      <c r="CE469" s="701"/>
      <c r="CF469" s="701"/>
      <c r="CG469" s="701"/>
    </row>
    <row r="470" spans="1:85" ht="40.35" hidden="1" customHeight="1" outlineLevel="1">
      <c r="A470" s="759"/>
      <c r="B470" s="759"/>
      <c r="C470" s="759"/>
      <c r="D470" s="759"/>
      <c r="E470" s="759"/>
      <c r="F470" s="759"/>
      <c r="G470" s="759"/>
      <c r="H470" s="759"/>
      <c r="I470" s="759"/>
      <c r="J470" s="759"/>
      <c r="K470" s="759"/>
      <c r="L470" s="759"/>
      <c r="M470" s="759"/>
      <c r="N470" s="759"/>
      <c r="O470" s="759"/>
      <c r="P470" s="759"/>
      <c r="Q470" s="759"/>
      <c r="R470" s="759"/>
      <c r="S470" s="759"/>
      <c r="T470" s="759"/>
      <c r="U470" s="759"/>
      <c r="V470" s="759"/>
      <c r="W470" s="759"/>
      <c r="X470" s="759"/>
      <c r="Y470" s="759"/>
      <c r="Z470" s="759"/>
      <c r="AA470" s="759"/>
      <c r="AB470" s="759"/>
      <c r="AC470" s="759"/>
      <c r="AD470" s="759"/>
      <c r="AE470" s="759"/>
      <c r="AF470" s="759"/>
      <c r="AG470" s="759"/>
      <c r="AH470" s="759"/>
      <c r="AI470" s="759"/>
      <c r="AJ470" s="759"/>
      <c r="AK470" s="759"/>
      <c r="AM470" s="666"/>
      <c r="AT470" s="700"/>
      <c r="AU470" s="701"/>
      <c r="AV470" s="701"/>
      <c r="AW470" s="760"/>
      <c r="AX470" s="760"/>
      <c r="AY470" s="701"/>
      <c r="AZ470" s="701"/>
      <c r="BA470" s="701"/>
      <c r="BB470" s="701"/>
      <c r="BC470" s="701"/>
      <c r="BD470" s="701"/>
      <c r="BE470" s="701"/>
      <c r="BF470" s="701"/>
      <c r="BG470" s="701"/>
      <c r="BH470" s="701"/>
      <c r="BI470" s="701"/>
      <c r="BJ470" s="701"/>
      <c r="BK470" s="701"/>
      <c r="BL470" s="701"/>
      <c r="BM470" s="701"/>
      <c r="BN470" s="701"/>
      <c r="BO470" s="701"/>
      <c r="BP470" s="701"/>
      <c r="BQ470" s="701"/>
      <c r="BR470" s="701"/>
      <c r="BS470" s="701"/>
      <c r="BT470" s="701"/>
      <c r="BU470" s="701"/>
      <c r="BV470" s="701"/>
      <c r="BW470" s="701"/>
      <c r="BX470" s="701"/>
      <c r="BY470" s="701"/>
      <c r="BZ470" s="701"/>
      <c r="CA470" s="701"/>
      <c r="CB470" s="701"/>
      <c r="CC470" s="701"/>
      <c r="CD470" s="701"/>
      <c r="CE470" s="701"/>
      <c r="CF470" s="701"/>
      <c r="CG470" s="701"/>
    </row>
    <row r="471" spans="1:85" ht="40.35" hidden="1" customHeight="1" outlineLevel="1">
      <c r="A471" s="759"/>
      <c r="B471" s="759"/>
      <c r="C471" s="759"/>
      <c r="D471" s="759"/>
      <c r="E471" s="759"/>
      <c r="F471" s="759"/>
      <c r="G471" s="759"/>
      <c r="H471" s="759"/>
      <c r="I471" s="759"/>
      <c r="J471" s="759"/>
      <c r="K471" s="759"/>
      <c r="L471" s="759"/>
      <c r="M471" s="759"/>
      <c r="N471" s="759"/>
      <c r="O471" s="759"/>
      <c r="P471" s="759"/>
      <c r="Q471" s="759"/>
      <c r="R471" s="759"/>
      <c r="S471" s="759"/>
      <c r="T471" s="759"/>
      <c r="U471" s="759"/>
      <c r="V471" s="759"/>
      <c r="W471" s="759"/>
      <c r="X471" s="759"/>
      <c r="Y471" s="759"/>
      <c r="Z471" s="759"/>
      <c r="AA471" s="759"/>
      <c r="AB471" s="759"/>
      <c r="AC471" s="759"/>
      <c r="AD471" s="759"/>
      <c r="AE471" s="759"/>
      <c r="AF471" s="759"/>
      <c r="AG471" s="759"/>
      <c r="AH471" s="759"/>
      <c r="AI471" s="759"/>
      <c r="AJ471" s="759"/>
      <c r="AK471" s="759"/>
      <c r="AM471" s="666"/>
      <c r="AT471" s="700"/>
      <c r="AU471" s="701"/>
      <c r="AV471" s="701"/>
      <c r="AW471" s="760"/>
      <c r="AX471" s="760"/>
      <c r="AY471" s="701"/>
      <c r="AZ471" s="701"/>
      <c r="BA471" s="701"/>
      <c r="BB471" s="701"/>
      <c r="BC471" s="701"/>
      <c r="BD471" s="701"/>
      <c r="BE471" s="701"/>
      <c r="BF471" s="701"/>
      <c r="BG471" s="701"/>
      <c r="BH471" s="701"/>
      <c r="BI471" s="701"/>
      <c r="BJ471" s="701"/>
      <c r="BK471" s="701"/>
      <c r="BL471" s="701"/>
      <c r="BM471" s="701"/>
      <c r="BN471" s="701"/>
      <c r="BO471" s="701"/>
      <c r="BP471" s="701"/>
      <c r="BQ471" s="701"/>
      <c r="BR471" s="701"/>
      <c r="BS471" s="701"/>
      <c r="BT471" s="701"/>
      <c r="BU471" s="701"/>
      <c r="BV471" s="701"/>
      <c r="BW471" s="701"/>
      <c r="BX471" s="701"/>
      <c r="BY471" s="701"/>
      <c r="BZ471" s="701"/>
      <c r="CA471" s="701"/>
      <c r="CB471" s="701"/>
      <c r="CC471" s="701"/>
      <c r="CD471" s="701"/>
      <c r="CE471" s="701"/>
      <c r="CF471" s="701"/>
      <c r="CG471" s="701"/>
    </row>
    <row r="472" spans="1:85" ht="40.35" hidden="1" customHeight="1" outlineLevel="1">
      <c r="A472" s="759"/>
      <c r="B472" s="759"/>
      <c r="C472" s="759"/>
      <c r="D472" s="759"/>
      <c r="E472" s="759"/>
      <c r="F472" s="759"/>
      <c r="G472" s="759"/>
      <c r="H472" s="759"/>
      <c r="I472" s="759"/>
      <c r="J472" s="759"/>
      <c r="K472" s="759"/>
      <c r="L472" s="759"/>
      <c r="M472" s="759"/>
      <c r="N472" s="759"/>
      <c r="O472" s="759"/>
      <c r="P472" s="759"/>
      <c r="Q472" s="759"/>
      <c r="R472" s="759"/>
      <c r="S472" s="759"/>
      <c r="T472" s="759"/>
      <c r="U472" s="759"/>
      <c r="V472" s="759"/>
      <c r="W472" s="759"/>
      <c r="X472" s="759"/>
      <c r="Y472" s="759"/>
      <c r="Z472" s="759"/>
      <c r="AA472" s="759"/>
      <c r="AB472" s="759"/>
      <c r="AC472" s="759"/>
      <c r="AD472" s="759"/>
      <c r="AE472" s="759"/>
      <c r="AF472" s="759"/>
      <c r="AG472" s="759"/>
      <c r="AH472" s="759"/>
      <c r="AI472" s="759"/>
      <c r="AJ472" s="759"/>
      <c r="AK472" s="759"/>
      <c r="AM472" s="666"/>
      <c r="AT472" s="700"/>
      <c r="AU472" s="701"/>
      <c r="AV472" s="701"/>
      <c r="AW472" s="760"/>
      <c r="AX472" s="760"/>
      <c r="AY472" s="701"/>
      <c r="AZ472" s="701"/>
      <c r="BA472" s="701"/>
      <c r="BB472" s="701"/>
      <c r="BC472" s="701"/>
      <c r="BD472" s="701"/>
      <c r="BE472" s="701"/>
      <c r="BF472" s="701"/>
      <c r="BG472" s="701"/>
      <c r="BH472" s="701"/>
      <c r="BI472" s="701"/>
      <c r="BJ472" s="701"/>
      <c r="BK472" s="701"/>
      <c r="BL472" s="701"/>
      <c r="BM472" s="701"/>
      <c r="BN472" s="701"/>
      <c r="BO472" s="701"/>
      <c r="BP472" s="701"/>
      <c r="BQ472" s="701"/>
      <c r="BR472" s="701"/>
      <c r="BS472" s="701"/>
      <c r="BT472" s="701"/>
      <c r="BU472" s="701"/>
      <c r="BV472" s="701"/>
      <c r="BW472" s="701"/>
      <c r="BX472" s="701"/>
      <c r="BY472" s="701"/>
      <c r="BZ472" s="701"/>
      <c r="CA472" s="701"/>
      <c r="CB472" s="701"/>
      <c r="CC472" s="701"/>
      <c r="CD472" s="701"/>
      <c r="CE472" s="701"/>
      <c r="CF472" s="701"/>
      <c r="CG472" s="701"/>
    </row>
    <row r="473" spans="1:85" ht="40.35" hidden="1" customHeight="1" outlineLevel="1">
      <c r="A473" s="759"/>
      <c r="B473" s="759"/>
      <c r="C473" s="759"/>
      <c r="D473" s="759"/>
      <c r="E473" s="759"/>
      <c r="F473" s="759"/>
      <c r="G473" s="759"/>
      <c r="H473" s="759"/>
      <c r="I473" s="759"/>
      <c r="J473" s="759"/>
      <c r="K473" s="759"/>
      <c r="L473" s="759"/>
      <c r="M473" s="759"/>
      <c r="N473" s="759"/>
      <c r="O473" s="759"/>
      <c r="P473" s="759"/>
      <c r="Q473" s="759"/>
      <c r="R473" s="759"/>
      <c r="S473" s="759"/>
      <c r="T473" s="759"/>
      <c r="U473" s="759"/>
      <c r="V473" s="759"/>
      <c r="W473" s="759"/>
      <c r="X473" s="759"/>
      <c r="Y473" s="759"/>
      <c r="Z473" s="759"/>
      <c r="AA473" s="759"/>
      <c r="AB473" s="759"/>
      <c r="AC473" s="759"/>
      <c r="AD473" s="759"/>
      <c r="AE473" s="759"/>
      <c r="AF473" s="759"/>
      <c r="AG473" s="759"/>
      <c r="AH473" s="759"/>
      <c r="AI473" s="759"/>
      <c r="AJ473" s="759"/>
      <c r="AK473" s="759"/>
      <c r="AM473" s="666"/>
      <c r="AT473" s="700"/>
      <c r="AU473" s="701"/>
      <c r="AV473" s="701"/>
      <c r="AW473" s="760"/>
      <c r="AX473" s="760"/>
      <c r="AY473" s="701"/>
      <c r="AZ473" s="701"/>
      <c r="BA473" s="701"/>
      <c r="BB473" s="701"/>
      <c r="BC473" s="701"/>
      <c r="BD473" s="701"/>
      <c r="BE473" s="701"/>
      <c r="BF473" s="701"/>
      <c r="BG473" s="701"/>
      <c r="BH473" s="701"/>
      <c r="BI473" s="701"/>
      <c r="BJ473" s="701"/>
      <c r="BK473" s="701"/>
      <c r="BL473" s="701"/>
      <c r="BM473" s="701"/>
      <c r="BN473" s="701"/>
      <c r="BO473" s="701"/>
      <c r="BP473" s="701"/>
      <c r="BQ473" s="701"/>
      <c r="BR473" s="701"/>
      <c r="BS473" s="701"/>
      <c r="BT473" s="701"/>
      <c r="BU473" s="701"/>
      <c r="BV473" s="701"/>
      <c r="BW473" s="701"/>
      <c r="BX473" s="701"/>
      <c r="BY473" s="701"/>
      <c r="BZ473" s="701"/>
      <c r="CA473" s="701"/>
      <c r="CB473" s="701"/>
      <c r="CC473" s="701"/>
      <c r="CD473" s="701"/>
      <c r="CE473" s="701"/>
      <c r="CF473" s="701"/>
      <c r="CG473" s="701"/>
    </row>
    <row r="474" spans="1:85" ht="40.35" hidden="1" customHeight="1" outlineLevel="1">
      <c r="A474" s="759"/>
      <c r="B474" s="759"/>
      <c r="C474" s="759"/>
      <c r="D474" s="759"/>
      <c r="E474" s="759"/>
      <c r="F474" s="759"/>
      <c r="G474" s="759"/>
      <c r="H474" s="759"/>
      <c r="I474" s="759"/>
      <c r="J474" s="759"/>
      <c r="K474" s="759"/>
      <c r="L474" s="759"/>
      <c r="M474" s="759"/>
      <c r="N474" s="759"/>
      <c r="O474" s="759"/>
      <c r="P474" s="759"/>
      <c r="Q474" s="759"/>
      <c r="R474" s="759"/>
      <c r="S474" s="759"/>
      <c r="T474" s="759"/>
      <c r="U474" s="759"/>
      <c r="V474" s="759"/>
      <c r="W474" s="759"/>
      <c r="X474" s="759"/>
      <c r="Y474" s="759"/>
      <c r="Z474" s="759"/>
      <c r="AA474" s="759"/>
      <c r="AB474" s="759"/>
      <c r="AC474" s="759"/>
      <c r="AD474" s="759"/>
      <c r="AE474" s="759"/>
      <c r="AF474" s="759"/>
      <c r="AG474" s="759"/>
      <c r="AH474" s="759"/>
      <c r="AI474" s="759"/>
      <c r="AJ474" s="759"/>
      <c r="AK474" s="759"/>
      <c r="AM474" s="666"/>
      <c r="AT474" s="700"/>
      <c r="AU474" s="701"/>
      <c r="AV474" s="701"/>
      <c r="AW474" s="760"/>
      <c r="AX474" s="760"/>
      <c r="AY474" s="701"/>
      <c r="AZ474" s="701"/>
      <c r="BA474" s="701"/>
      <c r="BB474" s="701"/>
      <c r="BC474" s="701"/>
      <c r="BD474" s="701"/>
      <c r="BE474" s="701"/>
      <c r="BF474" s="701"/>
      <c r="BG474" s="701"/>
      <c r="BH474" s="701"/>
      <c r="BI474" s="701"/>
      <c r="BJ474" s="701"/>
      <c r="BK474" s="701"/>
      <c r="BL474" s="701"/>
      <c r="BM474" s="701"/>
      <c r="BN474" s="701"/>
      <c r="BO474" s="701"/>
      <c r="BP474" s="701"/>
      <c r="BQ474" s="701"/>
      <c r="BR474" s="701"/>
      <c r="BS474" s="701"/>
      <c r="BT474" s="701"/>
      <c r="BU474" s="701"/>
      <c r="BV474" s="701"/>
      <c r="BW474" s="701"/>
      <c r="BX474" s="701"/>
      <c r="BY474" s="701"/>
      <c r="BZ474" s="701"/>
      <c r="CA474" s="701"/>
      <c r="CB474" s="701"/>
      <c r="CC474" s="701"/>
      <c r="CD474" s="701"/>
      <c r="CE474" s="701"/>
      <c r="CF474" s="701"/>
      <c r="CG474" s="701"/>
    </row>
    <row r="475" spans="1:85" ht="40.35" hidden="1" customHeight="1" outlineLevel="1">
      <c r="A475" s="759"/>
      <c r="B475" s="759"/>
      <c r="C475" s="759"/>
      <c r="D475" s="759"/>
      <c r="E475" s="759"/>
      <c r="F475" s="759"/>
      <c r="G475" s="759"/>
      <c r="H475" s="759"/>
      <c r="I475" s="759"/>
      <c r="J475" s="759"/>
      <c r="K475" s="759"/>
      <c r="L475" s="759"/>
      <c r="M475" s="759"/>
      <c r="N475" s="759"/>
      <c r="O475" s="759"/>
      <c r="P475" s="759"/>
      <c r="Q475" s="759"/>
      <c r="R475" s="759"/>
      <c r="S475" s="759"/>
      <c r="T475" s="759"/>
      <c r="U475" s="759"/>
      <c r="V475" s="759"/>
      <c r="W475" s="759"/>
      <c r="X475" s="759"/>
      <c r="Y475" s="759"/>
      <c r="Z475" s="759"/>
      <c r="AA475" s="759"/>
      <c r="AB475" s="759"/>
      <c r="AC475" s="759"/>
      <c r="AD475" s="759"/>
      <c r="AE475" s="759"/>
      <c r="AF475" s="759"/>
      <c r="AG475" s="759"/>
      <c r="AH475" s="759"/>
      <c r="AI475" s="759"/>
      <c r="AJ475" s="759"/>
      <c r="AK475" s="759"/>
      <c r="AM475" s="666"/>
      <c r="AT475" s="700"/>
      <c r="AU475" s="701"/>
      <c r="AV475" s="701"/>
      <c r="AW475" s="760"/>
      <c r="AX475" s="760"/>
      <c r="AY475" s="701"/>
      <c r="AZ475" s="701"/>
      <c r="BA475" s="701"/>
      <c r="BB475" s="701"/>
      <c r="BC475" s="701"/>
      <c r="BD475" s="701"/>
      <c r="BE475" s="701"/>
      <c r="BF475" s="701"/>
      <c r="BG475" s="701"/>
      <c r="BH475" s="701"/>
      <c r="BI475" s="701"/>
      <c r="BJ475" s="701"/>
      <c r="BK475" s="701"/>
      <c r="BL475" s="701"/>
      <c r="BM475" s="701"/>
      <c r="BN475" s="701"/>
      <c r="BO475" s="701"/>
      <c r="BP475" s="701"/>
      <c r="BQ475" s="701"/>
      <c r="BR475" s="701"/>
      <c r="BS475" s="701"/>
      <c r="BT475" s="701"/>
      <c r="BU475" s="701"/>
      <c r="BV475" s="701"/>
      <c r="BW475" s="701"/>
      <c r="BX475" s="701"/>
      <c r="BY475" s="701"/>
      <c r="BZ475" s="701"/>
      <c r="CA475" s="701"/>
      <c r="CB475" s="701"/>
      <c r="CC475" s="701"/>
      <c r="CD475" s="701"/>
      <c r="CE475" s="701"/>
      <c r="CF475" s="701"/>
      <c r="CG475" s="701"/>
    </row>
    <row r="476" spans="1:85" ht="40.35" hidden="1" customHeight="1" outlineLevel="1">
      <c r="A476" s="759"/>
      <c r="B476" s="759"/>
      <c r="C476" s="759"/>
      <c r="D476" s="759"/>
      <c r="E476" s="759"/>
      <c r="F476" s="759"/>
      <c r="G476" s="759"/>
      <c r="H476" s="759"/>
      <c r="I476" s="759"/>
      <c r="J476" s="759"/>
      <c r="K476" s="759"/>
      <c r="L476" s="759"/>
      <c r="M476" s="759"/>
      <c r="N476" s="759"/>
      <c r="O476" s="759"/>
      <c r="P476" s="759"/>
      <c r="Q476" s="759"/>
      <c r="R476" s="759"/>
      <c r="S476" s="759"/>
      <c r="T476" s="759"/>
      <c r="U476" s="759"/>
      <c r="V476" s="759"/>
      <c r="W476" s="759"/>
      <c r="X476" s="759"/>
      <c r="Y476" s="759"/>
      <c r="Z476" s="759"/>
      <c r="AA476" s="759"/>
      <c r="AB476" s="759"/>
      <c r="AC476" s="759"/>
      <c r="AD476" s="759"/>
      <c r="AE476" s="759"/>
      <c r="AF476" s="759"/>
      <c r="AG476" s="759"/>
      <c r="AH476" s="759"/>
      <c r="AI476" s="759"/>
      <c r="AJ476" s="759"/>
      <c r="AK476" s="759"/>
      <c r="AM476" s="666"/>
      <c r="AT476" s="700"/>
      <c r="AU476" s="701"/>
      <c r="AV476" s="701"/>
      <c r="AW476" s="760"/>
      <c r="AX476" s="760"/>
      <c r="AY476" s="701"/>
      <c r="AZ476" s="701"/>
      <c r="BA476" s="701"/>
      <c r="BB476" s="701"/>
      <c r="BC476" s="701"/>
      <c r="BD476" s="701"/>
      <c r="BE476" s="701"/>
      <c r="BF476" s="701"/>
      <c r="BG476" s="701"/>
      <c r="BH476" s="701"/>
      <c r="BI476" s="701"/>
      <c r="BJ476" s="701"/>
      <c r="BK476" s="701"/>
      <c r="BL476" s="701"/>
      <c r="BM476" s="701"/>
      <c r="BN476" s="701"/>
      <c r="BO476" s="701"/>
      <c r="BP476" s="701"/>
      <c r="BQ476" s="701"/>
      <c r="BR476" s="701"/>
      <c r="BS476" s="701"/>
      <c r="BT476" s="701"/>
      <c r="BU476" s="701"/>
      <c r="BV476" s="701"/>
      <c r="BW476" s="701"/>
      <c r="BX476" s="701"/>
      <c r="BY476" s="701"/>
      <c r="BZ476" s="701"/>
      <c r="CA476" s="701"/>
      <c r="CB476" s="701"/>
      <c r="CC476" s="701"/>
      <c r="CD476" s="701"/>
      <c r="CE476" s="701"/>
      <c r="CF476" s="701"/>
      <c r="CG476" s="701"/>
    </row>
    <row r="477" spans="1:85" ht="40.35" hidden="1" customHeight="1" outlineLevel="1">
      <c r="A477" s="759"/>
      <c r="B477" s="759"/>
      <c r="C477" s="759"/>
      <c r="D477" s="759"/>
      <c r="E477" s="759"/>
      <c r="F477" s="759"/>
      <c r="G477" s="759"/>
      <c r="H477" s="759"/>
      <c r="I477" s="759"/>
      <c r="J477" s="759"/>
      <c r="K477" s="759"/>
      <c r="L477" s="759"/>
      <c r="M477" s="759"/>
      <c r="N477" s="759"/>
      <c r="O477" s="759"/>
      <c r="P477" s="759"/>
      <c r="Q477" s="759"/>
      <c r="R477" s="759"/>
      <c r="S477" s="759"/>
      <c r="T477" s="759"/>
      <c r="U477" s="759"/>
      <c r="V477" s="759"/>
      <c r="W477" s="759"/>
      <c r="X477" s="759"/>
      <c r="Y477" s="759"/>
      <c r="Z477" s="759"/>
      <c r="AA477" s="759"/>
      <c r="AB477" s="759"/>
      <c r="AC477" s="759"/>
      <c r="AD477" s="759"/>
      <c r="AE477" s="759"/>
      <c r="AF477" s="759"/>
      <c r="AG477" s="759"/>
      <c r="AH477" s="759"/>
      <c r="AI477" s="759"/>
      <c r="AJ477" s="759"/>
      <c r="AK477" s="759"/>
      <c r="AM477" s="666"/>
      <c r="AT477" s="700"/>
      <c r="AU477" s="701"/>
      <c r="AV477" s="701"/>
      <c r="AW477" s="760"/>
      <c r="AX477" s="760"/>
      <c r="AY477" s="701"/>
      <c r="AZ477" s="701"/>
      <c r="BA477" s="701"/>
      <c r="BB477" s="701"/>
      <c r="BC477" s="701"/>
      <c r="BD477" s="701"/>
      <c r="BE477" s="701"/>
      <c r="BF477" s="701"/>
      <c r="BG477" s="701"/>
      <c r="BH477" s="701"/>
      <c r="BI477" s="701"/>
      <c r="BJ477" s="701"/>
      <c r="BK477" s="701"/>
      <c r="BL477" s="701"/>
      <c r="BM477" s="701"/>
      <c r="BN477" s="701"/>
      <c r="BO477" s="701"/>
      <c r="BP477" s="701"/>
      <c r="BQ477" s="701"/>
      <c r="BR477" s="701"/>
      <c r="BS477" s="701"/>
      <c r="BT477" s="701"/>
      <c r="BU477" s="701"/>
      <c r="BV477" s="701"/>
      <c r="BW477" s="701"/>
      <c r="BX477" s="701"/>
      <c r="BY477" s="701"/>
      <c r="BZ477" s="701"/>
      <c r="CA477" s="701"/>
      <c r="CB477" s="701"/>
      <c r="CC477" s="701"/>
      <c r="CD477" s="701"/>
      <c r="CE477" s="701"/>
      <c r="CF477" s="701"/>
      <c r="CG477" s="701"/>
    </row>
    <row r="478" spans="1:85" ht="40.35" hidden="1" customHeight="1" outlineLevel="1">
      <c r="A478" s="759"/>
      <c r="B478" s="759"/>
      <c r="C478" s="759"/>
      <c r="D478" s="759"/>
      <c r="E478" s="759"/>
      <c r="F478" s="759"/>
      <c r="G478" s="759"/>
      <c r="H478" s="759"/>
      <c r="I478" s="759"/>
      <c r="J478" s="759"/>
      <c r="K478" s="759"/>
      <c r="L478" s="759"/>
      <c r="M478" s="759"/>
      <c r="N478" s="759"/>
      <c r="O478" s="759"/>
      <c r="P478" s="759"/>
      <c r="Q478" s="759"/>
      <c r="R478" s="759"/>
      <c r="S478" s="759"/>
      <c r="T478" s="759"/>
      <c r="U478" s="759"/>
      <c r="V478" s="759"/>
      <c r="W478" s="759"/>
      <c r="X478" s="759"/>
      <c r="Y478" s="759"/>
      <c r="Z478" s="759"/>
      <c r="AA478" s="759"/>
      <c r="AB478" s="759"/>
      <c r="AC478" s="759"/>
      <c r="AD478" s="759"/>
      <c r="AE478" s="759"/>
      <c r="AF478" s="759"/>
      <c r="AG478" s="759"/>
      <c r="AH478" s="759"/>
      <c r="AI478" s="759"/>
      <c r="AJ478" s="759"/>
      <c r="AK478" s="759"/>
      <c r="AM478" s="666"/>
      <c r="AT478" s="700"/>
      <c r="AU478" s="701"/>
      <c r="AV478" s="701"/>
      <c r="AW478" s="760"/>
      <c r="AX478" s="760"/>
      <c r="AY478" s="701"/>
      <c r="AZ478" s="701"/>
      <c r="BA478" s="701"/>
      <c r="BB478" s="701"/>
      <c r="BC478" s="701"/>
      <c r="BD478" s="701"/>
      <c r="BE478" s="701"/>
      <c r="BF478" s="701"/>
      <c r="BG478" s="701"/>
      <c r="BH478" s="701"/>
      <c r="BI478" s="701"/>
      <c r="BJ478" s="701"/>
      <c r="BK478" s="701"/>
      <c r="BL478" s="701"/>
      <c r="BM478" s="701"/>
      <c r="BN478" s="701"/>
      <c r="BO478" s="701"/>
      <c r="BP478" s="701"/>
      <c r="BQ478" s="701"/>
      <c r="BR478" s="701"/>
      <c r="BS478" s="701"/>
      <c r="BT478" s="701"/>
      <c r="BU478" s="701"/>
      <c r="BV478" s="701"/>
      <c r="BW478" s="701"/>
      <c r="BX478" s="701"/>
      <c r="BY478" s="701"/>
      <c r="BZ478" s="701"/>
      <c r="CA478" s="701"/>
      <c r="CB478" s="701"/>
      <c r="CC478" s="701"/>
      <c r="CD478" s="701"/>
      <c r="CE478" s="701"/>
      <c r="CF478" s="701"/>
      <c r="CG478" s="701"/>
    </row>
    <row r="479" spans="1:85" ht="40.35" hidden="1" customHeight="1" outlineLevel="1">
      <c r="A479" s="759"/>
      <c r="B479" s="759"/>
      <c r="C479" s="759"/>
      <c r="D479" s="759"/>
      <c r="E479" s="759"/>
      <c r="F479" s="759"/>
      <c r="G479" s="759"/>
      <c r="H479" s="759"/>
      <c r="I479" s="759"/>
      <c r="J479" s="759"/>
      <c r="K479" s="759"/>
      <c r="L479" s="759"/>
      <c r="M479" s="759"/>
      <c r="N479" s="759"/>
      <c r="O479" s="759"/>
      <c r="P479" s="759"/>
      <c r="Q479" s="759"/>
      <c r="R479" s="759"/>
      <c r="S479" s="759"/>
      <c r="T479" s="759"/>
      <c r="U479" s="759"/>
      <c r="V479" s="759"/>
      <c r="W479" s="759"/>
      <c r="X479" s="759"/>
      <c r="Y479" s="759"/>
      <c r="Z479" s="759"/>
      <c r="AA479" s="759"/>
      <c r="AB479" s="759"/>
      <c r="AC479" s="759"/>
      <c r="AD479" s="759"/>
      <c r="AE479" s="759"/>
      <c r="AF479" s="759"/>
      <c r="AG479" s="759"/>
      <c r="AH479" s="759"/>
      <c r="AI479" s="759"/>
      <c r="AJ479" s="759"/>
      <c r="AK479" s="759"/>
      <c r="AM479" s="666"/>
      <c r="AT479" s="700"/>
      <c r="AU479" s="701"/>
      <c r="AV479" s="701"/>
      <c r="AW479" s="760"/>
      <c r="AX479" s="760"/>
      <c r="AY479" s="701"/>
      <c r="AZ479" s="701"/>
      <c r="BA479" s="701"/>
      <c r="BB479" s="701"/>
      <c r="BC479" s="701"/>
      <c r="BD479" s="701"/>
      <c r="BE479" s="701"/>
      <c r="BF479" s="701"/>
      <c r="BG479" s="701"/>
      <c r="BH479" s="701"/>
      <c r="BI479" s="701"/>
      <c r="BJ479" s="701"/>
      <c r="BK479" s="701"/>
      <c r="BL479" s="701"/>
      <c r="BM479" s="701"/>
      <c r="BN479" s="701"/>
      <c r="BO479" s="701"/>
      <c r="BP479" s="701"/>
      <c r="BQ479" s="701"/>
      <c r="BR479" s="701"/>
      <c r="BS479" s="701"/>
      <c r="BT479" s="701"/>
      <c r="BU479" s="701"/>
      <c r="BV479" s="701"/>
      <c r="BW479" s="701"/>
      <c r="BX479" s="701"/>
      <c r="BY479" s="701"/>
      <c r="BZ479" s="701"/>
      <c r="CA479" s="701"/>
      <c r="CB479" s="701"/>
      <c r="CC479" s="701"/>
      <c r="CD479" s="701"/>
      <c r="CE479" s="701"/>
      <c r="CF479" s="701"/>
      <c r="CG479" s="701"/>
    </row>
    <row r="480" spans="1:85" ht="40.35" hidden="1" customHeight="1" outlineLevel="1">
      <c r="A480" s="759"/>
      <c r="B480" s="759"/>
      <c r="C480" s="759"/>
      <c r="D480" s="759"/>
      <c r="E480" s="759"/>
      <c r="F480" s="759"/>
      <c r="G480" s="759"/>
      <c r="H480" s="759"/>
      <c r="I480" s="759"/>
      <c r="J480" s="759"/>
      <c r="K480" s="759"/>
      <c r="L480" s="759"/>
      <c r="M480" s="759"/>
      <c r="N480" s="759"/>
      <c r="O480" s="759"/>
      <c r="P480" s="759"/>
      <c r="Q480" s="759"/>
      <c r="R480" s="759"/>
      <c r="S480" s="759"/>
      <c r="T480" s="759"/>
      <c r="U480" s="759"/>
      <c r="V480" s="759"/>
      <c r="W480" s="759"/>
      <c r="X480" s="759"/>
      <c r="Y480" s="759"/>
      <c r="Z480" s="759"/>
      <c r="AA480" s="759"/>
      <c r="AB480" s="759"/>
      <c r="AC480" s="759"/>
      <c r="AD480" s="759"/>
      <c r="AE480" s="759"/>
      <c r="AF480" s="759"/>
      <c r="AG480" s="759"/>
      <c r="AH480" s="759"/>
      <c r="AI480" s="759"/>
      <c r="AJ480" s="759"/>
      <c r="AK480" s="759"/>
      <c r="AM480" s="666"/>
      <c r="AT480" s="700"/>
      <c r="AU480" s="701"/>
      <c r="AV480" s="701"/>
      <c r="AW480" s="760"/>
      <c r="AX480" s="760"/>
      <c r="AY480" s="701"/>
      <c r="AZ480" s="701"/>
      <c r="BA480" s="701"/>
      <c r="BB480" s="701"/>
      <c r="BC480" s="701"/>
      <c r="BD480" s="701"/>
      <c r="BE480" s="701"/>
      <c r="BF480" s="701"/>
      <c r="BG480" s="701"/>
      <c r="BH480" s="701"/>
      <c r="BI480" s="701"/>
      <c r="BJ480" s="701"/>
      <c r="BK480" s="701"/>
      <c r="BL480" s="701"/>
      <c r="BM480" s="701"/>
      <c r="BN480" s="701"/>
      <c r="BO480" s="701"/>
      <c r="BP480" s="701"/>
      <c r="BQ480" s="701"/>
      <c r="BR480" s="701"/>
      <c r="BS480" s="701"/>
      <c r="BT480" s="701"/>
      <c r="BU480" s="701"/>
      <c r="BV480" s="701"/>
      <c r="BW480" s="701"/>
      <c r="BX480" s="701"/>
      <c r="BY480" s="701"/>
      <c r="BZ480" s="701"/>
      <c r="CA480" s="701"/>
      <c r="CB480" s="701"/>
      <c r="CC480" s="701"/>
      <c r="CD480" s="701"/>
      <c r="CE480" s="701"/>
      <c r="CF480" s="701"/>
      <c r="CG480" s="701"/>
    </row>
    <row r="481" spans="1:85" ht="40.35" hidden="1" customHeight="1" outlineLevel="1">
      <c r="A481" s="759"/>
      <c r="B481" s="759"/>
      <c r="C481" s="759"/>
      <c r="D481" s="759"/>
      <c r="E481" s="759"/>
      <c r="F481" s="759"/>
      <c r="G481" s="759"/>
      <c r="H481" s="759"/>
      <c r="I481" s="759"/>
      <c r="J481" s="759"/>
      <c r="K481" s="759"/>
      <c r="L481" s="759"/>
      <c r="M481" s="759"/>
      <c r="N481" s="759"/>
      <c r="O481" s="759"/>
      <c r="P481" s="759"/>
      <c r="Q481" s="759"/>
      <c r="R481" s="759"/>
      <c r="S481" s="759"/>
      <c r="T481" s="759"/>
      <c r="U481" s="759"/>
      <c r="V481" s="759"/>
      <c r="W481" s="759"/>
      <c r="X481" s="759"/>
      <c r="Y481" s="759"/>
      <c r="Z481" s="759"/>
      <c r="AA481" s="759"/>
      <c r="AB481" s="759"/>
      <c r="AC481" s="759"/>
      <c r="AD481" s="759"/>
      <c r="AE481" s="759"/>
      <c r="AF481" s="759"/>
      <c r="AG481" s="759"/>
      <c r="AH481" s="759"/>
      <c r="AI481" s="759"/>
      <c r="AJ481" s="759"/>
      <c r="AK481" s="759"/>
      <c r="AM481" s="666"/>
      <c r="AT481" s="700"/>
      <c r="AU481" s="701"/>
      <c r="AV481" s="701"/>
      <c r="AW481" s="760"/>
      <c r="AX481" s="760"/>
      <c r="AY481" s="701"/>
      <c r="AZ481" s="701"/>
      <c r="BA481" s="701"/>
      <c r="BB481" s="701"/>
      <c r="BC481" s="701"/>
      <c r="BD481" s="701"/>
      <c r="BE481" s="701"/>
      <c r="BF481" s="701"/>
      <c r="BG481" s="701"/>
      <c r="BH481" s="701"/>
      <c r="BI481" s="701"/>
      <c r="BJ481" s="701"/>
      <c r="BK481" s="701"/>
      <c r="BL481" s="701"/>
      <c r="BM481" s="701"/>
      <c r="BN481" s="701"/>
      <c r="BO481" s="701"/>
      <c r="BP481" s="701"/>
      <c r="BQ481" s="701"/>
      <c r="BR481" s="701"/>
      <c r="BS481" s="701"/>
      <c r="BT481" s="701"/>
      <c r="BU481" s="701"/>
      <c r="BV481" s="701"/>
      <c r="BW481" s="701"/>
      <c r="BX481" s="701"/>
      <c r="BY481" s="701"/>
      <c r="BZ481" s="701"/>
      <c r="CA481" s="701"/>
      <c r="CB481" s="701"/>
      <c r="CC481" s="701"/>
      <c r="CD481" s="701"/>
      <c r="CE481" s="701"/>
      <c r="CF481" s="701"/>
      <c r="CG481" s="701"/>
    </row>
    <row r="482" spans="1:85" ht="40.35" hidden="1" customHeight="1" outlineLevel="1">
      <c r="A482" s="759"/>
      <c r="B482" s="759"/>
      <c r="C482" s="759"/>
      <c r="D482" s="759"/>
      <c r="E482" s="759"/>
      <c r="F482" s="759"/>
      <c r="G482" s="759"/>
      <c r="H482" s="759"/>
      <c r="I482" s="759"/>
      <c r="J482" s="759"/>
      <c r="K482" s="759"/>
      <c r="L482" s="759"/>
      <c r="M482" s="759"/>
      <c r="N482" s="759"/>
      <c r="O482" s="759"/>
      <c r="P482" s="759"/>
      <c r="Q482" s="759"/>
      <c r="R482" s="759"/>
      <c r="S482" s="759"/>
      <c r="T482" s="759"/>
      <c r="U482" s="759"/>
      <c r="V482" s="759"/>
      <c r="W482" s="759"/>
      <c r="X482" s="759"/>
      <c r="Y482" s="759"/>
      <c r="Z482" s="759"/>
      <c r="AA482" s="759"/>
      <c r="AB482" s="759"/>
      <c r="AC482" s="759"/>
      <c r="AD482" s="759"/>
      <c r="AE482" s="759"/>
      <c r="AF482" s="759"/>
      <c r="AG482" s="759"/>
      <c r="AH482" s="759"/>
      <c r="AI482" s="759"/>
      <c r="AJ482" s="759"/>
      <c r="AK482" s="759"/>
      <c r="AM482" s="666"/>
      <c r="AT482" s="700"/>
      <c r="AU482" s="701"/>
      <c r="AV482" s="701"/>
      <c r="AW482" s="760"/>
      <c r="AX482" s="760"/>
      <c r="AY482" s="701"/>
      <c r="AZ482" s="701"/>
      <c r="BA482" s="701"/>
      <c r="BB482" s="701"/>
      <c r="BC482" s="701"/>
      <c r="BD482" s="701"/>
      <c r="BE482" s="701"/>
      <c r="BF482" s="701"/>
      <c r="BG482" s="701"/>
      <c r="BH482" s="701"/>
      <c r="BI482" s="701"/>
      <c r="BJ482" s="701"/>
      <c r="BK482" s="701"/>
      <c r="BL482" s="701"/>
      <c r="BM482" s="701"/>
      <c r="BN482" s="701"/>
      <c r="BO482" s="701"/>
      <c r="BP482" s="701"/>
      <c r="BQ482" s="701"/>
      <c r="BR482" s="701"/>
      <c r="BS482" s="701"/>
      <c r="BT482" s="701"/>
      <c r="BU482" s="701"/>
      <c r="BV482" s="701"/>
      <c r="BW482" s="701"/>
      <c r="BX482" s="701"/>
      <c r="BY482" s="701"/>
      <c r="BZ482" s="701"/>
      <c r="CA482" s="701"/>
      <c r="CB482" s="701"/>
      <c r="CC482" s="701"/>
      <c r="CD482" s="701"/>
      <c r="CE482" s="701"/>
      <c r="CF482" s="701"/>
      <c r="CG482" s="701"/>
    </row>
    <row r="483" spans="1:85" ht="40.35" hidden="1" customHeight="1" outlineLevel="1">
      <c r="A483" s="759"/>
      <c r="B483" s="759"/>
      <c r="C483" s="759"/>
      <c r="D483" s="759"/>
      <c r="E483" s="759"/>
      <c r="F483" s="759"/>
      <c r="G483" s="759"/>
      <c r="H483" s="759"/>
      <c r="I483" s="759"/>
      <c r="J483" s="759"/>
      <c r="K483" s="759"/>
      <c r="L483" s="759"/>
      <c r="M483" s="759"/>
      <c r="N483" s="759"/>
      <c r="O483" s="759"/>
      <c r="P483" s="759"/>
      <c r="Q483" s="759"/>
      <c r="R483" s="759"/>
      <c r="S483" s="759"/>
      <c r="T483" s="759"/>
      <c r="U483" s="759"/>
      <c r="V483" s="759"/>
      <c r="W483" s="759"/>
      <c r="X483" s="759"/>
      <c r="Y483" s="759"/>
      <c r="Z483" s="759"/>
      <c r="AA483" s="759"/>
      <c r="AB483" s="759"/>
      <c r="AC483" s="759"/>
      <c r="AD483" s="759"/>
      <c r="AE483" s="759"/>
      <c r="AF483" s="759"/>
      <c r="AG483" s="759"/>
      <c r="AH483" s="759"/>
      <c r="AI483" s="759"/>
      <c r="AJ483" s="759"/>
      <c r="AK483" s="759"/>
      <c r="AM483" s="666"/>
      <c r="AT483" s="700"/>
      <c r="AU483" s="701"/>
      <c r="AV483" s="701"/>
      <c r="AW483" s="760"/>
      <c r="AX483" s="760"/>
      <c r="AY483" s="701"/>
      <c r="AZ483" s="701"/>
      <c r="BA483" s="701"/>
      <c r="BB483" s="701"/>
      <c r="BC483" s="701"/>
      <c r="BD483" s="701"/>
      <c r="BE483" s="701"/>
      <c r="BF483" s="701"/>
      <c r="BG483" s="701"/>
      <c r="BH483" s="701"/>
      <c r="BI483" s="701"/>
      <c r="BJ483" s="701"/>
      <c r="BK483" s="701"/>
      <c r="BL483" s="701"/>
      <c r="BM483" s="701"/>
      <c r="BN483" s="701"/>
      <c r="BO483" s="701"/>
      <c r="BP483" s="701"/>
      <c r="BQ483" s="701"/>
      <c r="BR483" s="701"/>
      <c r="BS483" s="701"/>
      <c r="BT483" s="701"/>
      <c r="BU483" s="701"/>
      <c r="BV483" s="701"/>
      <c r="BW483" s="701"/>
      <c r="BX483" s="701"/>
      <c r="BY483" s="701"/>
      <c r="BZ483" s="701"/>
      <c r="CA483" s="701"/>
      <c r="CB483" s="701"/>
      <c r="CC483" s="701"/>
      <c r="CD483" s="701"/>
      <c r="CE483" s="701"/>
      <c r="CF483" s="701"/>
      <c r="CG483" s="701"/>
    </row>
    <row r="484" spans="1:85" ht="40.35" hidden="1" customHeight="1" outlineLevel="1">
      <c r="A484" s="759"/>
      <c r="B484" s="759"/>
      <c r="C484" s="759"/>
      <c r="D484" s="759"/>
      <c r="E484" s="759"/>
      <c r="F484" s="759"/>
      <c r="G484" s="759"/>
      <c r="H484" s="759"/>
      <c r="I484" s="759"/>
      <c r="J484" s="759"/>
      <c r="K484" s="759"/>
      <c r="L484" s="759"/>
      <c r="M484" s="759"/>
      <c r="N484" s="759"/>
      <c r="O484" s="759"/>
      <c r="P484" s="759"/>
      <c r="Q484" s="759"/>
      <c r="R484" s="759"/>
      <c r="S484" s="759"/>
      <c r="T484" s="759"/>
      <c r="U484" s="759"/>
      <c r="V484" s="759"/>
      <c r="W484" s="759"/>
      <c r="X484" s="759"/>
      <c r="Y484" s="759"/>
      <c r="Z484" s="759"/>
      <c r="AA484" s="759"/>
      <c r="AB484" s="759"/>
      <c r="AC484" s="759"/>
      <c r="AD484" s="759"/>
      <c r="AE484" s="759"/>
      <c r="AF484" s="759"/>
      <c r="AG484" s="759"/>
      <c r="AH484" s="759"/>
      <c r="AI484" s="759"/>
      <c r="AJ484" s="759"/>
      <c r="AK484" s="759"/>
      <c r="AM484" s="666"/>
      <c r="AT484" s="700"/>
      <c r="AU484" s="701"/>
      <c r="AV484" s="701"/>
      <c r="AW484" s="760"/>
      <c r="AX484" s="760"/>
      <c r="AY484" s="701"/>
      <c r="AZ484" s="701"/>
      <c r="BA484" s="701"/>
      <c r="BB484" s="701"/>
      <c r="BC484" s="701"/>
      <c r="BD484" s="701"/>
      <c r="BE484" s="701"/>
      <c r="BF484" s="701"/>
      <c r="BG484" s="701"/>
      <c r="BH484" s="701"/>
      <c r="BI484" s="701"/>
      <c r="BJ484" s="701"/>
      <c r="BK484" s="701"/>
      <c r="BL484" s="701"/>
      <c r="BM484" s="701"/>
      <c r="BN484" s="701"/>
      <c r="BO484" s="701"/>
      <c r="BP484" s="701"/>
      <c r="BQ484" s="701"/>
      <c r="BR484" s="701"/>
      <c r="BS484" s="701"/>
      <c r="BT484" s="701"/>
      <c r="BU484" s="701"/>
      <c r="BV484" s="701"/>
      <c r="BW484" s="701"/>
      <c r="BX484" s="701"/>
      <c r="BY484" s="701"/>
      <c r="BZ484" s="701"/>
      <c r="CA484" s="701"/>
      <c r="CB484" s="701"/>
      <c r="CC484" s="701"/>
      <c r="CD484" s="701"/>
      <c r="CE484" s="701"/>
      <c r="CF484" s="701"/>
      <c r="CG484" s="701"/>
    </row>
    <row r="485" spans="1:85" ht="40.35" hidden="1" customHeight="1" outlineLevel="1">
      <c r="A485" s="759"/>
      <c r="B485" s="759"/>
      <c r="C485" s="759"/>
      <c r="D485" s="759"/>
      <c r="E485" s="759"/>
      <c r="F485" s="759"/>
      <c r="G485" s="759"/>
      <c r="H485" s="759"/>
      <c r="I485" s="759"/>
      <c r="J485" s="759"/>
      <c r="K485" s="759"/>
      <c r="L485" s="759"/>
      <c r="M485" s="759"/>
      <c r="N485" s="759"/>
      <c r="O485" s="759"/>
      <c r="P485" s="759"/>
      <c r="Q485" s="759"/>
      <c r="R485" s="759"/>
      <c r="S485" s="759"/>
      <c r="T485" s="759"/>
      <c r="U485" s="759"/>
      <c r="V485" s="759"/>
      <c r="W485" s="759"/>
      <c r="X485" s="759"/>
      <c r="Y485" s="759"/>
      <c r="Z485" s="759"/>
      <c r="AA485" s="759"/>
      <c r="AB485" s="759"/>
      <c r="AC485" s="759"/>
      <c r="AD485" s="759"/>
      <c r="AE485" s="759"/>
      <c r="AF485" s="759"/>
      <c r="AG485" s="759"/>
      <c r="AH485" s="759"/>
      <c r="AI485" s="759"/>
      <c r="AJ485" s="759"/>
      <c r="AK485" s="759"/>
      <c r="AM485" s="666"/>
      <c r="AT485" s="700"/>
      <c r="AU485" s="701"/>
      <c r="AV485" s="701"/>
      <c r="AW485" s="760"/>
      <c r="AX485" s="760"/>
      <c r="AY485" s="701"/>
      <c r="AZ485" s="701"/>
      <c r="BA485" s="701"/>
      <c r="BB485" s="701"/>
      <c r="BC485" s="701"/>
      <c r="BD485" s="701"/>
      <c r="BE485" s="701"/>
      <c r="BF485" s="701"/>
      <c r="BG485" s="701"/>
      <c r="BH485" s="701"/>
      <c r="BI485" s="701"/>
      <c r="BJ485" s="701"/>
      <c r="BK485" s="701"/>
      <c r="BL485" s="701"/>
      <c r="BM485" s="701"/>
      <c r="BN485" s="701"/>
      <c r="BO485" s="701"/>
      <c r="BP485" s="701"/>
      <c r="BQ485" s="701"/>
      <c r="BR485" s="701"/>
      <c r="BS485" s="701"/>
      <c r="BT485" s="701"/>
      <c r="BU485" s="701"/>
      <c r="BV485" s="701"/>
      <c r="BW485" s="701"/>
      <c r="BX485" s="701"/>
      <c r="BY485" s="701"/>
      <c r="BZ485" s="701"/>
      <c r="CA485" s="701"/>
      <c r="CB485" s="701"/>
      <c r="CC485" s="701"/>
      <c r="CD485" s="701"/>
      <c r="CE485" s="701"/>
      <c r="CF485" s="701"/>
      <c r="CG485" s="701"/>
    </row>
    <row r="486" spans="1:85" ht="40.35" hidden="1" customHeight="1" outlineLevel="1">
      <c r="A486" s="759"/>
      <c r="B486" s="759"/>
      <c r="C486" s="759"/>
      <c r="D486" s="759"/>
      <c r="E486" s="759"/>
      <c r="F486" s="759"/>
      <c r="G486" s="759"/>
      <c r="H486" s="759"/>
      <c r="I486" s="759"/>
      <c r="J486" s="759"/>
      <c r="K486" s="759"/>
      <c r="L486" s="759"/>
      <c r="M486" s="759"/>
      <c r="N486" s="759"/>
      <c r="O486" s="759"/>
      <c r="P486" s="759"/>
      <c r="Q486" s="759"/>
      <c r="R486" s="759"/>
      <c r="S486" s="759"/>
      <c r="T486" s="759"/>
      <c r="U486" s="759"/>
      <c r="V486" s="759"/>
      <c r="W486" s="759"/>
      <c r="X486" s="759"/>
      <c r="Y486" s="759"/>
      <c r="Z486" s="759"/>
      <c r="AA486" s="759"/>
      <c r="AB486" s="759"/>
      <c r="AC486" s="759"/>
      <c r="AD486" s="759"/>
      <c r="AE486" s="759"/>
      <c r="AF486" s="759"/>
      <c r="AG486" s="759"/>
      <c r="AH486" s="759"/>
      <c r="AI486" s="759"/>
      <c r="AJ486" s="759"/>
      <c r="AK486" s="759"/>
      <c r="AM486" s="666"/>
      <c r="AT486" s="700"/>
      <c r="AU486" s="701"/>
      <c r="AV486" s="701"/>
      <c r="AW486" s="760"/>
      <c r="AX486" s="760"/>
      <c r="AY486" s="701"/>
      <c r="AZ486" s="701"/>
      <c r="BA486" s="701"/>
      <c r="BB486" s="701"/>
      <c r="BC486" s="701"/>
      <c r="BD486" s="701"/>
      <c r="BE486" s="701"/>
      <c r="BF486" s="701"/>
      <c r="BG486" s="701"/>
      <c r="BH486" s="701"/>
      <c r="BI486" s="701"/>
      <c r="BJ486" s="701"/>
      <c r="BK486" s="701"/>
      <c r="BL486" s="701"/>
      <c r="BM486" s="701"/>
      <c r="BN486" s="701"/>
      <c r="BO486" s="701"/>
      <c r="BP486" s="701"/>
      <c r="BQ486" s="701"/>
      <c r="BR486" s="701"/>
      <c r="BS486" s="701"/>
      <c r="BT486" s="701"/>
      <c r="BU486" s="701"/>
      <c r="BV486" s="701"/>
      <c r="BW486" s="701"/>
      <c r="BX486" s="701"/>
      <c r="BY486" s="701"/>
      <c r="BZ486" s="701"/>
      <c r="CA486" s="701"/>
      <c r="CB486" s="701"/>
      <c r="CC486" s="701"/>
      <c r="CD486" s="701"/>
      <c r="CE486" s="701"/>
      <c r="CF486" s="701"/>
      <c r="CG486" s="701"/>
    </row>
    <row r="487" spans="1:85" ht="40.35" hidden="1" customHeight="1" outlineLevel="1">
      <c r="A487" s="759"/>
      <c r="B487" s="759"/>
      <c r="C487" s="759"/>
      <c r="D487" s="759"/>
      <c r="E487" s="759"/>
      <c r="F487" s="759"/>
      <c r="G487" s="759"/>
      <c r="H487" s="759"/>
      <c r="I487" s="759"/>
      <c r="J487" s="759"/>
      <c r="K487" s="759"/>
      <c r="L487" s="759"/>
      <c r="M487" s="759"/>
      <c r="N487" s="759"/>
      <c r="O487" s="759"/>
      <c r="P487" s="759"/>
      <c r="Q487" s="759"/>
      <c r="R487" s="759"/>
      <c r="S487" s="759"/>
      <c r="T487" s="759"/>
      <c r="U487" s="759"/>
      <c r="V487" s="759"/>
      <c r="W487" s="759"/>
      <c r="X487" s="759"/>
      <c r="Y487" s="759"/>
      <c r="Z487" s="759"/>
      <c r="AA487" s="759"/>
      <c r="AB487" s="759"/>
      <c r="AC487" s="759"/>
      <c r="AD487" s="759"/>
      <c r="AE487" s="759"/>
      <c r="AF487" s="759"/>
      <c r="AG487" s="759"/>
      <c r="AH487" s="759"/>
      <c r="AI487" s="759"/>
      <c r="AJ487" s="759"/>
      <c r="AK487" s="759"/>
      <c r="AM487" s="666"/>
      <c r="AT487" s="700"/>
      <c r="AU487" s="701"/>
      <c r="AV487" s="701"/>
      <c r="AW487" s="760"/>
      <c r="AX487" s="760"/>
      <c r="AY487" s="701"/>
      <c r="AZ487" s="701"/>
      <c r="BA487" s="701"/>
      <c r="BB487" s="701"/>
      <c r="BC487" s="701"/>
      <c r="BD487" s="701"/>
      <c r="BE487" s="701"/>
      <c r="BF487" s="701"/>
      <c r="BG487" s="701"/>
      <c r="BH487" s="701"/>
      <c r="BI487" s="701"/>
      <c r="BJ487" s="701"/>
      <c r="BK487" s="701"/>
      <c r="BL487" s="701"/>
      <c r="BM487" s="701"/>
      <c r="BN487" s="701"/>
      <c r="BO487" s="701"/>
      <c r="BP487" s="701"/>
      <c r="BQ487" s="701"/>
      <c r="BR487" s="701"/>
      <c r="BS487" s="701"/>
      <c r="BT487" s="701"/>
      <c r="BU487" s="701"/>
      <c r="BV487" s="701"/>
      <c r="BW487" s="701"/>
      <c r="BX487" s="701"/>
      <c r="BY487" s="701"/>
      <c r="BZ487" s="701"/>
      <c r="CA487" s="701"/>
      <c r="CB487" s="701"/>
      <c r="CC487" s="701"/>
      <c r="CD487" s="701"/>
      <c r="CE487" s="701"/>
      <c r="CF487" s="701"/>
      <c r="CG487" s="701"/>
    </row>
    <row r="488" spans="1:85" ht="40.35" hidden="1" customHeight="1" outlineLevel="1">
      <c r="A488" s="759"/>
      <c r="B488" s="759"/>
      <c r="C488" s="759"/>
      <c r="D488" s="759"/>
      <c r="E488" s="759"/>
      <c r="F488" s="759"/>
      <c r="G488" s="759"/>
      <c r="H488" s="759"/>
      <c r="I488" s="759"/>
      <c r="J488" s="759"/>
      <c r="K488" s="759"/>
      <c r="L488" s="759"/>
      <c r="M488" s="759"/>
      <c r="N488" s="759"/>
      <c r="O488" s="759"/>
      <c r="P488" s="759"/>
      <c r="Q488" s="759"/>
      <c r="R488" s="759"/>
      <c r="S488" s="759"/>
      <c r="T488" s="759"/>
      <c r="U488" s="759"/>
      <c r="V488" s="759"/>
      <c r="W488" s="759"/>
      <c r="X488" s="759"/>
      <c r="Y488" s="759"/>
      <c r="Z488" s="759"/>
      <c r="AA488" s="759"/>
      <c r="AB488" s="759"/>
      <c r="AC488" s="759"/>
      <c r="AD488" s="759"/>
      <c r="AE488" s="759"/>
      <c r="AF488" s="759"/>
      <c r="AG488" s="759"/>
      <c r="AH488" s="759"/>
      <c r="AI488" s="759"/>
      <c r="AJ488" s="759"/>
      <c r="AK488" s="759"/>
      <c r="AM488" s="666"/>
      <c r="AT488" s="700"/>
      <c r="AU488" s="701"/>
      <c r="AV488" s="701"/>
      <c r="AW488" s="760"/>
      <c r="AX488" s="760"/>
      <c r="AY488" s="701"/>
      <c r="AZ488" s="701"/>
      <c r="BA488" s="701"/>
      <c r="BB488" s="701"/>
      <c r="BC488" s="701"/>
      <c r="BD488" s="701"/>
      <c r="BE488" s="701"/>
      <c r="BF488" s="701"/>
      <c r="BG488" s="701"/>
      <c r="BH488" s="701"/>
      <c r="BI488" s="701"/>
      <c r="BJ488" s="701"/>
      <c r="BK488" s="701"/>
      <c r="BL488" s="701"/>
      <c r="BM488" s="701"/>
      <c r="BN488" s="701"/>
      <c r="BO488" s="701"/>
      <c r="BP488" s="701"/>
      <c r="BQ488" s="701"/>
      <c r="BR488" s="701"/>
      <c r="BS488" s="701"/>
      <c r="BT488" s="701"/>
      <c r="BU488" s="701"/>
      <c r="BV488" s="701"/>
      <c r="BW488" s="701"/>
      <c r="BX488" s="701"/>
      <c r="BY488" s="701"/>
      <c r="BZ488" s="701"/>
      <c r="CA488" s="701"/>
      <c r="CB488" s="701"/>
      <c r="CC488" s="701"/>
      <c r="CD488" s="701"/>
      <c r="CE488" s="701"/>
      <c r="CF488" s="701"/>
      <c r="CG488" s="701"/>
    </row>
    <row r="489" spans="1:85" ht="40.35" hidden="1" customHeight="1" outlineLevel="1">
      <c r="A489" s="759"/>
      <c r="B489" s="759"/>
      <c r="C489" s="759"/>
      <c r="D489" s="759"/>
      <c r="E489" s="759"/>
      <c r="F489" s="759"/>
      <c r="G489" s="759"/>
      <c r="H489" s="759"/>
      <c r="I489" s="759"/>
      <c r="J489" s="759"/>
      <c r="K489" s="759"/>
      <c r="L489" s="759"/>
      <c r="M489" s="759"/>
      <c r="N489" s="759"/>
      <c r="O489" s="759"/>
      <c r="P489" s="759"/>
      <c r="Q489" s="759"/>
      <c r="R489" s="759"/>
      <c r="S489" s="759"/>
      <c r="T489" s="759"/>
      <c r="U489" s="759"/>
      <c r="V489" s="759"/>
      <c r="W489" s="759"/>
      <c r="X489" s="759"/>
      <c r="Y489" s="759"/>
      <c r="Z489" s="759"/>
      <c r="AA489" s="759"/>
      <c r="AB489" s="759"/>
      <c r="AC489" s="759"/>
      <c r="AD489" s="759"/>
      <c r="AE489" s="759"/>
      <c r="AF489" s="759"/>
      <c r="AG489" s="759"/>
      <c r="AH489" s="759"/>
      <c r="AI489" s="759"/>
      <c r="AJ489" s="759"/>
      <c r="AK489" s="759"/>
      <c r="AM489" s="666"/>
      <c r="AT489" s="700"/>
      <c r="AU489" s="701"/>
      <c r="AV489" s="701"/>
      <c r="AW489" s="760"/>
      <c r="AX489" s="760"/>
      <c r="AY489" s="701"/>
      <c r="AZ489" s="701"/>
      <c r="BA489" s="701"/>
      <c r="BB489" s="701"/>
      <c r="BC489" s="701"/>
      <c r="BD489" s="701"/>
      <c r="BE489" s="701"/>
      <c r="BF489" s="701"/>
      <c r="BG489" s="701"/>
      <c r="BH489" s="701"/>
      <c r="BI489" s="701"/>
      <c r="BJ489" s="701"/>
      <c r="BK489" s="701"/>
      <c r="BL489" s="701"/>
      <c r="BM489" s="701"/>
      <c r="BN489" s="701"/>
      <c r="BO489" s="701"/>
      <c r="BP489" s="701"/>
      <c r="BQ489" s="701"/>
      <c r="BR489" s="701"/>
      <c r="BS489" s="701"/>
      <c r="BT489" s="701"/>
      <c r="BU489" s="701"/>
      <c r="BV489" s="701"/>
      <c r="BW489" s="701"/>
      <c r="BX489" s="701"/>
      <c r="BY489" s="701"/>
      <c r="BZ489" s="701"/>
      <c r="CA489" s="701"/>
      <c r="CB489" s="701"/>
      <c r="CC489" s="701"/>
      <c r="CD489" s="701"/>
      <c r="CE489" s="701"/>
      <c r="CF489" s="701"/>
      <c r="CG489" s="701"/>
    </row>
    <row r="490" spans="1:85" ht="40.35" hidden="1" customHeight="1" outlineLevel="1">
      <c r="A490" s="759"/>
      <c r="B490" s="759"/>
      <c r="C490" s="759"/>
      <c r="D490" s="759"/>
      <c r="E490" s="759"/>
      <c r="F490" s="759"/>
      <c r="G490" s="759"/>
      <c r="H490" s="759"/>
      <c r="I490" s="759"/>
      <c r="J490" s="759"/>
      <c r="K490" s="759"/>
      <c r="L490" s="759"/>
      <c r="M490" s="759"/>
      <c r="N490" s="759"/>
      <c r="O490" s="759"/>
      <c r="P490" s="759"/>
      <c r="Q490" s="759"/>
      <c r="R490" s="759"/>
      <c r="S490" s="759"/>
      <c r="T490" s="759"/>
      <c r="U490" s="759"/>
      <c r="V490" s="759"/>
      <c r="W490" s="759"/>
      <c r="X490" s="759"/>
      <c r="Y490" s="759"/>
      <c r="Z490" s="759"/>
      <c r="AA490" s="759"/>
      <c r="AB490" s="759"/>
      <c r="AC490" s="759"/>
      <c r="AD490" s="759"/>
      <c r="AE490" s="759"/>
      <c r="AF490" s="759"/>
      <c r="AG490" s="759"/>
      <c r="AH490" s="759"/>
      <c r="AI490" s="759"/>
      <c r="AJ490" s="759"/>
      <c r="AK490" s="759"/>
      <c r="AM490" s="666"/>
      <c r="AT490" s="700"/>
      <c r="AU490" s="701"/>
      <c r="AV490" s="701"/>
      <c r="AW490" s="760"/>
      <c r="AX490" s="760"/>
      <c r="AY490" s="701"/>
      <c r="AZ490" s="701"/>
      <c r="BA490" s="701"/>
      <c r="BB490" s="701"/>
      <c r="BC490" s="701"/>
      <c r="BD490" s="701"/>
      <c r="BE490" s="701"/>
      <c r="BF490" s="701"/>
      <c r="BG490" s="701"/>
      <c r="BH490" s="701"/>
      <c r="BI490" s="701"/>
      <c r="BJ490" s="701"/>
      <c r="BK490" s="701"/>
      <c r="BL490" s="701"/>
      <c r="BM490" s="701"/>
      <c r="BN490" s="701"/>
      <c r="BO490" s="701"/>
      <c r="BP490" s="701"/>
      <c r="BQ490" s="701"/>
      <c r="BR490" s="701"/>
      <c r="BS490" s="701"/>
      <c r="BT490" s="701"/>
      <c r="BU490" s="701"/>
      <c r="BV490" s="701"/>
      <c r="BW490" s="701"/>
      <c r="BX490" s="701"/>
      <c r="BY490" s="701"/>
      <c r="BZ490" s="701"/>
      <c r="CA490" s="701"/>
      <c r="CB490" s="701"/>
      <c r="CC490" s="701"/>
      <c r="CD490" s="701"/>
      <c r="CE490" s="701"/>
      <c r="CF490" s="701"/>
      <c r="CG490" s="701"/>
    </row>
    <row r="491" spans="1:85" ht="40.35" hidden="1" customHeight="1" outlineLevel="1">
      <c r="A491" s="759"/>
      <c r="B491" s="759"/>
      <c r="C491" s="759"/>
      <c r="D491" s="759"/>
      <c r="E491" s="759"/>
      <c r="F491" s="759"/>
      <c r="G491" s="759"/>
      <c r="H491" s="759"/>
      <c r="I491" s="759"/>
      <c r="J491" s="759"/>
      <c r="K491" s="759"/>
      <c r="L491" s="759"/>
      <c r="M491" s="759"/>
      <c r="N491" s="759"/>
      <c r="O491" s="759"/>
      <c r="P491" s="759"/>
      <c r="Q491" s="759"/>
      <c r="R491" s="759"/>
      <c r="S491" s="759"/>
      <c r="T491" s="759"/>
      <c r="U491" s="759"/>
      <c r="V491" s="759"/>
      <c r="W491" s="759"/>
      <c r="X491" s="759"/>
      <c r="Y491" s="759"/>
      <c r="Z491" s="759"/>
      <c r="AA491" s="759"/>
      <c r="AB491" s="759"/>
      <c r="AC491" s="759"/>
      <c r="AD491" s="759"/>
      <c r="AE491" s="759"/>
      <c r="AF491" s="759"/>
      <c r="AG491" s="759"/>
      <c r="AH491" s="759"/>
      <c r="AI491" s="759"/>
      <c r="AJ491" s="759"/>
      <c r="AK491" s="759"/>
      <c r="AM491" s="666"/>
      <c r="AT491" s="700"/>
      <c r="AU491" s="701"/>
      <c r="AV491" s="701"/>
      <c r="AW491" s="760"/>
      <c r="AX491" s="760"/>
      <c r="AY491" s="701"/>
      <c r="AZ491" s="701"/>
      <c r="BA491" s="701"/>
      <c r="BB491" s="701"/>
      <c r="BC491" s="701"/>
      <c r="BD491" s="701"/>
      <c r="BE491" s="701"/>
      <c r="BF491" s="701"/>
      <c r="BG491" s="701"/>
      <c r="BH491" s="701"/>
      <c r="BI491" s="701"/>
      <c r="BJ491" s="701"/>
      <c r="BK491" s="701"/>
      <c r="BL491" s="701"/>
      <c r="BM491" s="701"/>
      <c r="BN491" s="701"/>
      <c r="BO491" s="701"/>
      <c r="BP491" s="701"/>
      <c r="BQ491" s="701"/>
      <c r="BR491" s="701"/>
      <c r="BS491" s="701"/>
      <c r="BT491" s="701"/>
      <c r="BU491" s="701"/>
      <c r="BV491" s="701"/>
      <c r="BW491" s="701"/>
      <c r="BX491" s="701"/>
      <c r="BY491" s="701"/>
      <c r="BZ491" s="701"/>
      <c r="CA491" s="701"/>
      <c r="CB491" s="701"/>
      <c r="CC491" s="701"/>
      <c r="CD491" s="701"/>
      <c r="CE491" s="701"/>
      <c r="CF491" s="701"/>
      <c r="CG491" s="701"/>
    </row>
    <row r="492" spans="1:85" ht="40.35" hidden="1" customHeight="1" outlineLevel="1">
      <c r="A492" s="759"/>
      <c r="B492" s="759"/>
      <c r="C492" s="759"/>
      <c r="D492" s="759"/>
      <c r="E492" s="759"/>
      <c r="F492" s="759"/>
      <c r="G492" s="759"/>
      <c r="H492" s="759"/>
      <c r="I492" s="759"/>
      <c r="J492" s="759"/>
      <c r="K492" s="759"/>
      <c r="L492" s="759"/>
      <c r="M492" s="759"/>
      <c r="N492" s="759"/>
      <c r="O492" s="759"/>
      <c r="P492" s="759"/>
      <c r="Q492" s="759"/>
      <c r="R492" s="759"/>
      <c r="S492" s="759"/>
      <c r="T492" s="759"/>
      <c r="U492" s="759"/>
      <c r="V492" s="759"/>
      <c r="W492" s="759"/>
      <c r="X492" s="759"/>
      <c r="Y492" s="759"/>
      <c r="Z492" s="759"/>
      <c r="AA492" s="759"/>
      <c r="AB492" s="759"/>
      <c r="AC492" s="759"/>
      <c r="AD492" s="759"/>
      <c r="AE492" s="759"/>
      <c r="AF492" s="759"/>
      <c r="AG492" s="759"/>
      <c r="AH492" s="759"/>
      <c r="AI492" s="759"/>
      <c r="AJ492" s="759"/>
      <c r="AK492" s="759"/>
      <c r="AM492" s="666"/>
      <c r="AT492" s="700"/>
      <c r="AU492" s="701"/>
      <c r="AV492" s="701"/>
      <c r="AW492" s="760"/>
      <c r="AX492" s="760"/>
      <c r="AY492" s="701"/>
      <c r="AZ492" s="701"/>
      <c r="BA492" s="701"/>
      <c r="BB492" s="701"/>
      <c r="BC492" s="701"/>
      <c r="BD492" s="701"/>
      <c r="BE492" s="701"/>
      <c r="BF492" s="701"/>
      <c r="BG492" s="701"/>
      <c r="BH492" s="701"/>
      <c r="BI492" s="701"/>
      <c r="BJ492" s="701"/>
      <c r="BK492" s="701"/>
      <c r="BL492" s="701"/>
      <c r="BM492" s="701"/>
      <c r="BN492" s="701"/>
      <c r="BO492" s="701"/>
      <c r="BP492" s="701"/>
      <c r="BQ492" s="701"/>
      <c r="BR492" s="701"/>
      <c r="BS492" s="701"/>
      <c r="BT492" s="701"/>
      <c r="BU492" s="701"/>
      <c r="BV492" s="701"/>
      <c r="BW492" s="701"/>
      <c r="BX492" s="701"/>
      <c r="BY492" s="701"/>
      <c r="BZ492" s="701"/>
      <c r="CA492" s="701"/>
      <c r="CB492" s="701"/>
      <c r="CC492" s="701"/>
      <c r="CD492" s="701"/>
      <c r="CE492" s="701"/>
      <c r="CF492" s="701"/>
      <c r="CG492" s="701"/>
    </row>
    <row r="493" spans="1:85" ht="40.35" hidden="1" customHeight="1" outlineLevel="1">
      <c r="A493" s="759"/>
      <c r="B493" s="759"/>
      <c r="C493" s="759"/>
      <c r="D493" s="759"/>
      <c r="E493" s="759"/>
      <c r="F493" s="759"/>
      <c r="G493" s="759"/>
      <c r="H493" s="759"/>
      <c r="I493" s="759"/>
      <c r="J493" s="759"/>
      <c r="K493" s="759"/>
      <c r="L493" s="759"/>
      <c r="M493" s="759"/>
      <c r="N493" s="759"/>
      <c r="O493" s="759"/>
      <c r="P493" s="759"/>
      <c r="Q493" s="759"/>
      <c r="R493" s="759"/>
      <c r="S493" s="759"/>
      <c r="T493" s="759"/>
      <c r="U493" s="759"/>
      <c r="V493" s="759"/>
      <c r="W493" s="759"/>
      <c r="X493" s="759"/>
      <c r="Y493" s="759"/>
      <c r="Z493" s="759"/>
      <c r="AA493" s="759"/>
      <c r="AB493" s="759"/>
      <c r="AC493" s="759"/>
      <c r="AD493" s="759"/>
      <c r="AE493" s="759"/>
      <c r="AF493" s="759"/>
      <c r="AG493" s="759"/>
      <c r="AH493" s="759"/>
      <c r="AI493" s="759"/>
      <c r="AJ493" s="759"/>
      <c r="AK493" s="759"/>
      <c r="AM493" s="666"/>
      <c r="AT493" s="700"/>
      <c r="AU493" s="701"/>
      <c r="AV493" s="701"/>
      <c r="AW493" s="760"/>
      <c r="AX493" s="760"/>
      <c r="AY493" s="701"/>
      <c r="AZ493" s="701"/>
      <c r="BA493" s="701"/>
      <c r="BB493" s="701"/>
      <c r="BC493" s="701"/>
      <c r="BD493" s="701"/>
      <c r="BE493" s="701"/>
      <c r="BF493" s="701"/>
      <c r="BG493" s="701"/>
      <c r="BH493" s="701"/>
      <c r="BI493" s="701"/>
      <c r="BJ493" s="701"/>
      <c r="BK493" s="701"/>
      <c r="BL493" s="701"/>
      <c r="BM493" s="701"/>
      <c r="BN493" s="701"/>
      <c r="BO493" s="701"/>
      <c r="BP493" s="701"/>
      <c r="BQ493" s="701"/>
      <c r="BR493" s="701"/>
      <c r="BS493" s="701"/>
      <c r="BT493" s="701"/>
      <c r="BU493" s="701"/>
      <c r="BV493" s="701"/>
      <c r="BW493" s="701"/>
      <c r="BX493" s="701"/>
      <c r="BY493" s="701"/>
      <c r="BZ493" s="701"/>
      <c r="CA493" s="701"/>
      <c r="CB493" s="701"/>
      <c r="CC493" s="701"/>
      <c r="CD493" s="701"/>
      <c r="CE493" s="701"/>
      <c r="CF493" s="701"/>
      <c r="CG493" s="701"/>
    </row>
    <row r="494" spans="1:85" ht="40.35" hidden="1" customHeight="1" outlineLevel="1">
      <c r="A494" s="759"/>
      <c r="B494" s="759"/>
      <c r="C494" s="759"/>
      <c r="D494" s="759"/>
      <c r="E494" s="759"/>
      <c r="F494" s="759"/>
      <c r="G494" s="759"/>
      <c r="H494" s="759"/>
      <c r="I494" s="759"/>
      <c r="J494" s="759"/>
      <c r="K494" s="759"/>
      <c r="L494" s="759"/>
      <c r="M494" s="759"/>
      <c r="N494" s="759"/>
      <c r="O494" s="759"/>
      <c r="P494" s="759"/>
      <c r="Q494" s="759"/>
      <c r="R494" s="759"/>
      <c r="S494" s="759"/>
      <c r="T494" s="759"/>
      <c r="U494" s="759"/>
      <c r="V494" s="759"/>
      <c r="W494" s="759"/>
      <c r="X494" s="759"/>
      <c r="Y494" s="759"/>
      <c r="Z494" s="759"/>
      <c r="AA494" s="759"/>
      <c r="AB494" s="759"/>
      <c r="AC494" s="759"/>
      <c r="AD494" s="759"/>
      <c r="AE494" s="759"/>
      <c r="AF494" s="759"/>
      <c r="AG494" s="759"/>
      <c r="AH494" s="759"/>
      <c r="AI494" s="759"/>
      <c r="AJ494" s="759"/>
      <c r="AK494" s="759"/>
      <c r="AM494" s="666"/>
      <c r="AT494" s="700"/>
      <c r="AU494" s="701"/>
      <c r="AV494" s="701"/>
      <c r="AW494" s="760"/>
      <c r="AX494" s="760"/>
      <c r="AY494" s="701"/>
      <c r="AZ494" s="701"/>
      <c r="BA494" s="701"/>
      <c r="BB494" s="701"/>
      <c r="BC494" s="701"/>
      <c r="BD494" s="701"/>
      <c r="BE494" s="701"/>
      <c r="BF494" s="701"/>
      <c r="BG494" s="701"/>
      <c r="BH494" s="701"/>
      <c r="BI494" s="701"/>
      <c r="BJ494" s="701"/>
      <c r="BK494" s="701"/>
      <c r="BL494" s="701"/>
      <c r="BM494" s="701"/>
      <c r="BN494" s="701"/>
      <c r="BO494" s="701"/>
      <c r="BP494" s="701"/>
      <c r="BQ494" s="701"/>
      <c r="BR494" s="701"/>
      <c r="BS494" s="701"/>
      <c r="BT494" s="701"/>
      <c r="BU494" s="701"/>
      <c r="BV494" s="701"/>
      <c r="BW494" s="701"/>
      <c r="BX494" s="701"/>
      <c r="BY494" s="701"/>
      <c r="BZ494" s="701"/>
      <c r="CA494" s="701"/>
      <c r="CB494" s="701"/>
      <c r="CC494" s="701"/>
      <c r="CD494" s="701"/>
      <c r="CE494" s="701"/>
      <c r="CF494" s="701"/>
      <c r="CG494" s="701"/>
    </row>
    <row r="495" spans="1:85" ht="40.35" hidden="1" customHeight="1" outlineLevel="1">
      <c r="A495" s="759"/>
      <c r="B495" s="759"/>
      <c r="C495" s="759"/>
      <c r="D495" s="759"/>
      <c r="E495" s="759"/>
      <c r="F495" s="759"/>
      <c r="G495" s="759"/>
      <c r="H495" s="759"/>
      <c r="I495" s="759"/>
      <c r="J495" s="759"/>
      <c r="K495" s="759"/>
      <c r="L495" s="759"/>
      <c r="M495" s="759"/>
      <c r="N495" s="759"/>
      <c r="O495" s="759"/>
      <c r="P495" s="759"/>
      <c r="Q495" s="759"/>
      <c r="R495" s="759"/>
      <c r="S495" s="759"/>
      <c r="T495" s="759"/>
      <c r="U495" s="759"/>
      <c r="V495" s="759"/>
      <c r="W495" s="759"/>
      <c r="X495" s="759"/>
      <c r="Y495" s="759"/>
      <c r="Z495" s="759"/>
      <c r="AA495" s="759"/>
      <c r="AB495" s="759"/>
      <c r="AC495" s="759"/>
      <c r="AD495" s="759"/>
      <c r="AE495" s="759"/>
      <c r="AF495" s="759"/>
      <c r="AG495" s="759"/>
      <c r="AH495" s="759"/>
      <c r="AI495" s="759"/>
      <c r="AJ495" s="759"/>
      <c r="AK495" s="759"/>
      <c r="AM495" s="666"/>
      <c r="AT495" s="700"/>
      <c r="AU495" s="701"/>
      <c r="AV495" s="701"/>
      <c r="AW495" s="760"/>
      <c r="AX495" s="760"/>
      <c r="AY495" s="701"/>
      <c r="AZ495" s="701"/>
      <c r="BA495" s="701"/>
      <c r="BB495" s="701"/>
      <c r="BC495" s="701"/>
      <c r="BD495" s="701"/>
      <c r="BE495" s="701"/>
      <c r="BF495" s="701"/>
      <c r="BG495" s="701"/>
      <c r="BH495" s="701"/>
      <c r="BI495" s="701"/>
      <c r="BJ495" s="701"/>
      <c r="BK495" s="701"/>
      <c r="BL495" s="701"/>
      <c r="BM495" s="701"/>
      <c r="BN495" s="701"/>
      <c r="BO495" s="701"/>
      <c r="BP495" s="701"/>
      <c r="BQ495" s="701"/>
      <c r="BR495" s="701"/>
      <c r="BS495" s="701"/>
      <c r="BT495" s="701"/>
      <c r="BU495" s="701"/>
      <c r="BV495" s="701"/>
      <c r="BW495" s="701"/>
      <c r="BX495" s="701"/>
      <c r="BY495" s="701"/>
      <c r="BZ495" s="701"/>
      <c r="CA495" s="701"/>
      <c r="CB495" s="701"/>
      <c r="CC495" s="701"/>
      <c r="CD495" s="701"/>
      <c r="CE495" s="701"/>
      <c r="CF495" s="701"/>
      <c r="CG495" s="701"/>
    </row>
    <row r="496" spans="1:85" ht="40.35" hidden="1" customHeight="1" outlineLevel="1">
      <c r="A496" s="759"/>
      <c r="B496" s="759"/>
      <c r="C496" s="759"/>
      <c r="D496" s="759"/>
      <c r="E496" s="759"/>
      <c r="F496" s="759"/>
      <c r="G496" s="759"/>
      <c r="H496" s="759"/>
      <c r="I496" s="759"/>
      <c r="J496" s="759"/>
      <c r="K496" s="759"/>
      <c r="L496" s="759"/>
      <c r="M496" s="759"/>
      <c r="N496" s="759"/>
      <c r="O496" s="759"/>
      <c r="P496" s="759"/>
      <c r="Q496" s="759"/>
      <c r="R496" s="759"/>
      <c r="S496" s="759"/>
      <c r="T496" s="759"/>
      <c r="U496" s="759"/>
      <c r="V496" s="759"/>
      <c r="W496" s="759"/>
      <c r="X496" s="759"/>
      <c r="Y496" s="759"/>
      <c r="Z496" s="759"/>
      <c r="AA496" s="759"/>
      <c r="AB496" s="759"/>
      <c r="AC496" s="759"/>
      <c r="AD496" s="759"/>
      <c r="AE496" s="759"/>
      <c r="AF496" s="759"/>
      <c r="AG496" s="759"/>
      <c r="AH496" s="759"/>
      <c r="AI496" s="759"/>
      <c r="AJ496" s="759"/>
      <c r="AK496" s="759"/>
      <c r="AM496" s="713"/>
      <c r="AT496" s="700"/>
      <c r="AU496" s="701"/>
      <c r="AV496" s="701"/>
      <c r="AW496" s="760"/>
      <c r="AX496" s="760"/>
      <c r="AY496" s="701"/>
      <c r="AZ496" s="701"/>
      <c r="BA496" s="701"/>
      <c r="BB496" s="701"/>
      <c r="BC496" s="701"/>
      <c r="BD496" s="701"/>
      <c r="BE496" s="701"/>
      <c r="BF496" s="701"/>
      <c r="BG496" s="701"/>
      <c r="BH496" s="701"/>
      <c r="BI496" s="701"/>
      <c r="BJ496" s="701"/>
      <c r="BK496" s="701"/>
      <c r="BL496" s="701"/>
      <c r="BM496" s="701"/>
      <c r="BN496" s="701"/>
      <c r="BO496" s="701"/>
      <c r="BP496" s="701"/>
      <c r="BQ496" s="701"/>
      <c r="BR496" s="701"/>
      <c r="BS496" s="701"/>
      <c r="BT496" s="701"/>
      <c r="BU496" s="701"/>
      <c r="BV496" s="701"/>
      <c r="BW496" s="701"/>
      <c r="BX496" s="701"/>
      <c r="BY496" s="701"/>
      <c r="BZ496" s="701"/>
      <c r="CA496" s="701"/>
      <c r="CB496" s="701"/>
      <c r="CC496" s="701"/>
      <c r="CD496" s="701"/>
      <c r="CE496" s="701"/>
      <c r="CF496" s="701"/>
      <c r="CG496" s="701"/>
    </row>
    <row r="497" spans="1:87" ht="40.35" hidden="1" customHeight="1" outlineLevel="1">
      <c r="C497" s="761"/>
      <c r="D497" s="761"/>
      <c r="E497" s="761"/>
      <c r="F497" s="761"/>
      <c r="G497" s="761"/>
      <c r="H497" s="761"/>
      <c r="I497" s="761"/>
      <c r="J497" s="761"/>
      <c r="K497" s="761"/>
      <c r="L497" s="761"/>
      <c r="M497" s="761"/>
      <c r="N497" s="761"/>
      <c r="O497" s="761"/>
      <c r="P497" s="761"/>
      <c r="Q497" s="761"/>
      <c r="R497" s="761"/>
      <c r="S497" s="761"/>
      <c r="T497" s="761"/>
      <c r="U497" s="761"/>
      <c r="V497" s="761"/>
      <c r="W497" s="761"/>
      <c r="X497" s="761"/>
      <c r="Y497" s="761"/>
      <c r="Z497" s="761"/>
      <c r="AA497" s="761"/>
      <c r="AB497" s="761"/>
      <c r="AC497" s="761"/>
      <c r="AD497" s="761"/>
      <c r="AE497" s="761"/>
      <c r="AF497" s="761"/>
      <c r="AG497" s="761"/>
      <c r="AH497" s="761"/>
      <c r="AI497" s="761"/>
      <c r="AJ497" s="761"/>
      <c r="AK497" s="761"/>
      <c r="AT497" s="700"/>
      <c r="AU497" s="701"/>
      <c r="AV497" s="701"/>
      <c r="AW497" s="760"/>
      <c r="AX497" s="760"/>
      <c r="AY497" s="701"/>
      <c r="AZ497" s="701"/>
      <c r="BA497" s="701"/>
      <c r="BB497" s="701"/>
      <c r="BC497" s="701"/>
      <c r="BD497" s="701"/>
      <c r="BE497" s="701"/>
      <c r="BF497" s="701"/>
      <c r="BG497" s="701"/>
      <c r="BH497" s="701"/>
      <c r="BI497" s="701"/>
      <c r="BJ497" s="701"/>
      <c r="BK497" s="701"/>
      <c r="BL497" s="701"/>
      <c r="BM497" s="701"/>
      <c r="BN497" s="701"/>
      <c r="BO497" s="701"/>
      <c r="BP497" s="701"/>
      <c r="BQ497" s="701"/>
      <c r="BR497" s="701"/>
      <c r="BS497" s="701"/>
      <c r="BT497" s="701"/>
      <c r="BU497" s="701"/>
      <c r="BV497" s="701"/>
      <c r="BW497" s="701"/>
      <c r="BX497" s="701"/>
      <c r="BY497" s="701"/>
      <c r="BZ497" s="701"/>
      <c r="CA497" s="701"/>
      <c r="CB497" s="701"/>
      <c r="CC497" s="701"/>
      <c r="CD497" s="701"/>
      <c r="CE497" s="701"/>
      <c r="CF497" s="701"/>
      <c r="CG497" s="701"/>
    </row>
    <row r="498" spans="1:87" s="692" customFormat="1" ht="50.1" customHeight="1" collapsed="1">
      <c r="A498" s="1700"/>
      <c r="B498" s="1701"/>
      <c r="C498" s="1702" t="s">
        <v>209</v>
      </c>
      <c r="D498" s="1703" t="s">
        <v>208</v>
      </c>
      <c r="E498" s="1704" t="s">
        <v>208</v>
      </c>
      <c r="F498" s="1703" t="s">
        <v>207</v>
      </c>
      <c r="G498" s="1704" t="s">
        <v>207</v>
      </c>
      <c r="H498" s="1703" t="s">
        <v>206</v>
      </c>
      <c r="I498" s="1704" t="s">
        <v>206</v>
      </c>
      <c r="J498" s="1702" t="s">
        <v>205</v>
      </c>
      <c r="K498" s="1702" t="s">
        <v>204</v>
      </c>
      <c r="L498" s="1702" t="s">
        <v>202</v>
      </c>
      <c r="M498" s="1702" t="s">
        <v>201</v>
      </c>
      <c r="N498" s="1702" t="s">
        <v>200</v>
      </c>
      <c r="O498" s="1703" t="s">
        <v>199</v>
      </c>
      <c r="P498" s="1704" t="s">
        <v>199</v>
      </c>
      <c r="Q498" s="1702" t="s">
        <v>203</v>
      </c>
      <c r="R498" s="1702" t="s">
        <v>279</v>
      </c>
      <c r="S498" s="1702" t="s">
        <v>198</v>
      </c>
      <c r="T498" s="1702" t="s">
        <v>197</v>
      </c>
      <c r="U498" s="1702" t="s">
        <v>196</v>
      </c>
      <c r="V498" s="1702" t="s">
        <v>280</v>
      </c>
      <c r="W498" s="1703" t="s">
        <v>195</v>
      </c>
      <c r="X498" s="1704" t="s">
        <v>195</v>
      </c>
      <c r="Y498" s="1702" t="s">
        <v>194</v>
      </c>
      <c r="Z498" s="1702" t="s">
        <v>193</v>
      </c>
      <c r="AA498" s="1702" t="s">
        <v>192</v>
      </c>
      <c r="AB498" s="1703" t="s">
        <v>191</v>
      </c>
      <c r="AC498" s="1704" t="s">
        <v>191</v>
      </c>
      <c r="AD498" s="1702" t="s">
        <v>190</v>
      </c>
      <c r="AE498" s="1702" t="s">
        <v>189</v>
      </c>
      <c r="AF498" s="1705" t="s">
        <v>189</v>
      </c>
      <c r="AG498" s="1702" t="s">
        <v>188</v>
      </c>
      <c r="AH498" s="1702" t="s">
        <v>187</v>
      </c>
      <c r="AI498" s="1702" t="s">
        <v>186</v>
      </c>
      <c r="AJ498" s="1703" t="s">
        <v>185</v>
      </c>
      <c r="AK498" s="1704" t="s">
        <v>185</v>
      </c>
      <c r="AL498" s="1706"/>
      <c r="AM498" s="1707" t="s">
        <v>281</v>
      </c>
      <c r="AO498" s="665"/>
      <c r="AP498" s="666"/>
      <c r="AQ498" s="666"/>
      <c r="AR498" s="665"/>
      <c r="AS498" s="712"/>
      <c r="AT498" s="1478"/>
      <c r="AW498" s="760"/>
      <c r="AX498" s="760"/>
    </row>
    <row r="499" spans="1:87" s="714" customFormat="1" ht="40.35" customHeight="1">
      <c r="A499" s="468" t="s">
        <v>293</v>
      </c>
      <c r="B499" s="1708"/>
      <c r="C499" s="469">
        <v>6.1610541727671997E-2</v>
      </c>
      <c r="D499" s="470">
        <v>5.8336120454565155E-3</v>
      </c>
      <c r="E499" s="471">
        <v>5.8337506259389382E-3</v>
      </c>
      <c r="F499" s="470">
        <v>1.9137695408355526E-2</v>
      </c>
      <c r="G499" s="471">
        <v>2.3163467902051593E-2</v>
      </c>
      <c r="H499" s="470">
        <v>1.7395342872640329E-2</v>
      </c>
      <c r="I499" s="471">
        <v>1.7080745341614856E-2</v>
      </c>
      <c r="J499" s="469">
        <v>3.6012894127128048E-2</v>
      </c>
      <c r="K499" s="469">
        <v>4.7333370025868238E-3</v>
      </c>
      <c r="L499" s="469"/>
      <c r="M499" s="469">
        <v>1.5334483419588985E-3</v>
      </c>
      <c r="N499" s="469">
        <v>1.9704433497536922E-2</v>
      </c>
      <c r="O499" s="470">
        <v>4.1195083783240438E-2</v>
      </c>
      <c r="P499" s="471">
        <v>4.0931545518701373E-2</v>
      </c>
      <c r="Q499" s="469"/>
      <c r="R499" s="469"/>
      <c r="S499" s="469">
        <v>-5.2005943536403976E-3</v>
      </c>
      <c r="T499" s="469">
        <v>8.4339221882608895E-2</v>
      </c>
      <c r="U499" s="470">
        <v>6.2513289389751092E-2</v>
      </c>
      <c r="V499" s="469">
        <v>4.4840197169661256E-2</v>
      </c>
      <c r="W499" s="470">
        <v>3.0032329063608199E-2</v>
      </c>
      <c r="X499" s="471">
        <v>5.2178384451462279E-2</v>
      </c>
      <c r="Y499" s="469">
        <v>1.5096350235326295E-3</v>
      </c>
      <c r="Z499" s="469">
        <v>2.9547287178896431E-2</v>
      </c>
      <c r="AA499" s="469">
        <v>2.6997584426656562E-2</v>
      </c>
      <c r="AB499" s="470">
        <v>3.0586055107860721E-2</v>
      </c>
      <c r="AC499" s="471">
        <v>3.485714285714292E-2</v>
      </c>
      <c r="AD499" s="469">
        <v>5.1234486109270616E-3</v>
      </c>
      <c r="AE499" s="470">
        <v>3.6335296155178387E-2</v>
      </c>
      <c r="AF499" s="471">
        <v>3.1398980766069284E-2</v>
      </c>
      <c r="AG499" s="469">
        <v>2.7747474268367878E-2</v>
      </c>
      <c r="AH499" s="469">
        <v>2.9352068696330891E-2</v>
      </c>
      <c r="AI499" s="469">
        <v>1.9651464590285439E-2</v>
      </c>
      <c r="AJ499" s="470">
        <v>-1.3808384772596383E-2</v>
      </c>
      <c r="AK499" s="471">
        <v>1.1966493817312518E-3</v>
      </c>
      <c r="AL499" s="1709"/>
      <c r="AM499" s="643">
        <v>2.4182113676973094E-2</v>
      </c>
      <c r="AO499" s="665"/>
      <c r="AP499" s="666"/>
      <c r="AQ499" s="666"/>
      <c r="AR499" s="665"/>
      <c r="AS499" s="712"/>
      <c r="AT499" s="700"/>
      <c r="AU499" s="701"/>
      <c r="AV499" s="701"/>
      <c r="AW499" s="762"/>
      <c r="AX499" s="762"/>
      <c r="AY499" s="701"/>
      <c r="AZ499" s="701"/>
      <c r="BA499" s="701"/>
      <c r="BB499" s="701"/>
      <c r="BC499" s="701"/>
      <c r="BD499" s="701"/>
      <c r="BE499" s="701"/>
      <c r="BF499" s="701"/>
      <c r="BG499" s="701"/>
      <c r="BH499" s="701"/>
      <c r="BI499" s="701"/>
      <c r="BJ499" s="701"/>
      <c r="BK499" s="701"/>
      <c r="BL499" s="701"/>
      <c r="BM499" s="701"/>
      <c r="BN499" s="701"/>
      <c r="BO499" s="701"/>
      <c r="BP499" s="701"/>
      <c r="BQ499" s="701"/>
      <c r="BR499" s="701"/>
      <c r="BS499" s="701"/>
      <c r="BT499" s="701"/>
      <c r="BU499" s="701"/>
      <c r="BV499" s="701"/>
      <c r="BW499" s="701"/>
      <c r="BX499" s="701"/>
      <c r="BY499" s="701"/>
      <c r="BZ499" s="701"/>
      <c r="CA499" s="701"/>
      <c r="CB499" s="701"/>
      <c r="CC499" s="701"/>
      <c r="CD499" s="701"/>
      <c r="CE499" s="701"/>
      <c r="CF499" s="701"/>
      <c r="CG499" s="701"/>
    </row>
    <row r="500" spans="1:87" s="714" customFormat="1" ht="40.35" customHeight="1">
      <c r="A500" s="468" t="s">
        <v>294</v>
      </c>
      <c r="B500" s="1710"/>
      <c r="C500" s="472">
        <v>4.9927599189111049E-2</v>
      </c>
      <c r="D500" s="473">
        <v>1.2934611885206504E-2</v>
      </c>
      <c r="E500" s="474">
        <v>1.2934947049924261E-2</v>
      </c>
      <c r="F500" s="473">
        <v>2.8985286278029099E-2</v>
      </c>
      <c r="G500" s="474">
        <v>2.9980013324450328E-2</v>
      </c>
      <c r="H500" s="473">
        <v>3.2387795403669095E-2</v>
      </c>
      <c r="I500" s="474">
        <v>3.1496062992125928E-2</v>
      </c>
      <c r="J500" s="472">
        <v>6.7410482615464451E-2</v>
      </c>
      <c r="K500" s="472">
        <v>9.121061359867344E-3</v>
      </c>
      <c r="L500" s="472"/>
      <c r="M500" s="472">
        <v>1.4661617632779844E-2</v>
      </c>
      <c r="N500" s="472">
        <v>4.5454545454545414E-2</v>
      </c>
      <c r="O500" s="473">
        <v>0.13445944774748231</v>
      </c>
      <c r="P500" s="474">
        <v>0.13374327440430434</v>
      </c>
      <c r="Q500" s="472"/>
      <c r="R500" s="472"/>
      <c r="S500" s="472">
        <v>4.9421419021714152E-2</v>
      </c>
      <c r="T500" s="472">
        <v>0.11697529217140712</v>
      </c>
      <c r="U500" s="473">
        <v>6.5004262574595018E-2</v>
      </c>
      <c r="V500" s="472">
        <v>4.8563829787233947E-2</v>
      </c>
      <c r="W500" s="473">
        <v>2.1017757642467272E-2</v>
      </c>
      <c r="X500" s="474">
        <v>2.8950718524701102E-2</v>
      </c>
      <c r="Y500" s="472">
        <v>-2.3441992127029021E-3</v>
      </c>
      <c r="Z500" s="472">
        <v>5.8067953119450788E-2</v>
      </c>
      <c r="AA500" s="472">
        <v>5.1296969696969841E-2</v>
      </c>
      <c r="AB500" s="473">
        <v>8.0089392037298035E-2</v>
      </c>
      <c r="AC500" s="474">
        <v>6.7969859124167309E-2</v>
      </c>
      <c r="AD500" s="472">
        <v>5.4343023769549692E-3</v>
      </c>
      <c r="AE500" s="473">
        <v>9.0934020101556712E-2</v>
      </c>
      <c r="AF500" s="474">
        <v>7.8999281732743842E-2</v>
      </c>
      <c r="AG500" s="472">
        <v>5.2969190397512023E-2</v>
      </c>
      <c r="AH500" s="472">
        <v>3.9140485447094697E-2</v>
      </c>
      <c r="AI500" s="472">
        <v>4.5279612296289296E-2</v>
      </c>
      <c r="AJ500" s="473">
        <v>2.181787237197641E-3</v>
      </c>
      <c r="AK500" s="474">
        <v>8.8424437299035041E-3</v>
      </c>
      <c r="AL500" s="1709"/>
      <c r="AM500" s="643">
        <v>5.054756083467149E-2</v>
      </c>
      <c r="AO500" s="665"/>
      <c r="AP500" s="666"/>
      <c r="AQ500" s="666"/>
      <c r="AR500" s="665"/>
      <c r="AS500" s="712"/>
      <c r="AT500" s="700"/>
      <c r="AU500" s="701"/>
      <c r="AV500" s="701"/>
      <c r="AW500" s="760"/>
      <c r="AX500" s="760"/>
      <c r="AY500" s="701"/>
      <c r="AZ500" s="701"/>
      <c r="BA500" s="701"/>
      <c r="BB500" s="701"/>
      <c r="BC500" s="701"/>
      <c r="BD500" s="701"/>
      <c r="BE500" s="701"/>
      <c r="BF500" s="701"/>
      <c r="BG500" s="701"/>
      <c r="BH500" s="701"/>
      <c r="BI500" s="701"/>
      <c r="BJ500" s="701"/>
      <c r="BK500" s="701"/>
      <c r="BL500" s="701"/>
      <c r="BM500" s="701"/>
      <c r="BN500" s="701"/>
      <c r="BO500" s="701"/>
      <c r="BP500" s="701"/>
      <c r="BQ500" s="701"/>
      <c r="BR500" s="701"/>
      <c r="BS500" s="701"/>
      <c r="BT500" s="701"/>
      <c r="BU500" s="701"/>
      <c r="BV500" s="701"/>
      <c r="BW500" s="701"/>
      <c r="BX500" s="701"/>
      <c r="BY500" s="701"/>
      <c r="BZ500" s="701"/>
      <c r="CA500" s="701"/>
      <c r="CB500" s="701"/>
      <c r="CC500" s="701"/>
      <c r="CD500" s="701"/>
      <c r="CE500" s="701"/>
      <c r="CF500" s="701"/>
      <c r="CG500" s="701"/>
    </row>
    <row r="501" spans="1:87" s="714" customFormat="1" ht="40.35" customHeight="1">
      <c r="A501" s="468" t="s">
        <v>295</v>
      </c>
      <c r="B501" s="1710"/>
      <c r="C501" s="472">
        <v>0.4466879489225859</v>
      </c>
      <c r="D501" s="473">
        <v>0.13515078834367689</v>
      </c>
      <c r="E501" s="474">
        <v>0.13515117264764043</v>
      </c>
      <c r="F501" s="473">
        <v>0.35791919942454697</v>
      </c>
      <c r="G501" s="474">
        <v>0.30832157968970386</v>
      </c>
      <c r="H501" s="473">
        <v>0.2391830652361584</v>
      </c>
      <c r="I501" s="474">
        <v>0.23935666982024606</v>
      </c>
      <c r="J501" s="472">
        <v>0.47026447462473198</v>
      </c>
      <c r="K501" s="472">
        <v>0.22788726710163454</v>
      </c>
      <c r="L501" s="472"/>
      <c r="M501" s="472">
        <v>0.34777842264783643</v>
      </c>
      <c r="N501" s="472">
        <v>0.40816326530612246</v>
      </c>
      <c r="O501" s="473">
        <v>0.32614530678849407</v>
      </c>
      <c r="P501" s="474">
        <v>0.3288288288288288</v>
      </c>
      <c r="Q501" s="472"/>
      <c r="R501" s="472"/>
      <c r="S501" s="472">
        <v>0.15954357903316185</v>
      </c>
      <c r="T501" s="472">
        <v>0.33889848397620415</v>
      </c>
      <c r="U501" s="473">
        <v>0.33752676659528902</v>
      </c>
      <c r="V501" s="472">
        <v>0.41922246220302362</v>
      </c>
      <c r="W501" s="473">
        <v>0.38262736181382806</v>
      </c>
      <c r="X501" s="474">
        <v>0.58602373786981343</v>
      </c>
      <c r="Y501" s="472">
        <v>0.16761569520654307</v>
      </c>
      <c r="Z501" s="472">
        <v>0.39626620840493665</v>
      </c>
      <c r="AA501" s="472">
        <v>0.33335383101709515</v>
      </c>
      <c r="AB501" s="473">
        <v>0.42682440305457781</v>
      </c>
      <c r="AC501" s="474">
        <v>0.47029903928555328</v>
      </c>
      <c r="AD501" s="472">
        <v>0.44031645569620248</v>
      </c>
      <c r="AE501" s="473">
        <v>0.58139745364604756</v>
      </c>
      <c r="AF501" s="474">
        <v>0.56806186506711343</v>
      </c>
      <c r="AG501" s="472">
        <v>0.26506305464736113</v>
      </c>
      <c r="AH501" s="472">
        <v>0.41389663306883961</v>
      </c>
      <c r="AI501" s="472">
        <v>0.38164918671104697</v>
      </c>
      <c r="AJ501" s="473">
        <v>0.21798946729238966</v>
      </c>
      <c r="AK501" s="474">
        <v>0.25374625374625381</v>
      </c>
      <c r="AL501" s="1709"/>
      <c r="AM501" s="643">
        <v>0.39757401304203732</v>
      </c>
      <c r="AO501" s="665"/>
      <c r="AP501" s="666"/>
      <c r="AQ501" s="666"/>
      <c r="AR501" s="665"/>
      <c r="AS501" s="712"/>
      <c r="AT501" s="700"/>
      <c r="AU501" s="701"/>
      <c r="AV501" s="701"/>
      <c r="AW501" s="760"/>
      <c r="AX501" s="760"/>
      <c r="AY501" s="701"/>
      <c r="AZ501" s="701"/>
      <c r="BA501" s="701"/>
      <c r="BB501" s="701"/>
      <c r="BC501" s="701"/>
      <c r="BD501" s="701"/>
      <c r="BE501" s="701"/>
      <c r="BF501" s="701"/>
      <c r="BG501" s="701"/>
      <c r="BH501" s="701"/>
      <c r="BI501" s="701"/>
      <c r="BJ501" s="701"/>
      <c r="BK501" s="701"/>
      <c r="BL501" s="701"/>
      <c r="BM501" s="701"/>
      <c r="BN501" s="701"/>
      <c r="BO501" s="701"/>
      <c r="BP501" s="701"/>
      <c r="BQ501" s="701"/>
      <c r="BR501" s="701"/>
      <c r="BS501" s="701"/>
      <c r="BT501" s="701"/>
      <c r="BU501" s="701"/>
      <c r="BV501" s="701"/>
      <c r="BW501" s="701"/>
      <c r="BX501" s="701"/>
      <c r="BY501" s="701"/>
      <c r="BZ501" s="701"/>
      <c r="CA501" s="701"/>
      <c r="CB501" s="701"/>
      <c r="CC501" s="701"/>
      <c r="CD501" s="701"/>
      <c r="CE501" s="701"/>
      <c r="CF501" s="701"/>
      <c r="CG501" s="701"/>
    </row>
    <row r="502" spans="1:87" ht="40.35" customHeight="1">
      <c r="A502" s="759"/>
      <c r="B502" s="759"/>
      <c r="C502" s="759"/>
      <c r="D502" s="759"/>
      <c r="E502" s="759"/>
      <c r="F502" s="759"/>
      <c r="G502" s="759"/>
      <c r="H502" s="759"/>
      <c r="I502" s="759"/>
      <c r="J502" s="759"/>
      <c r="K502" s="759"/>
      <c r="L502" s="759"/>
      <c r="M502" s="759"/>
      <c r="N502" s="759"/>
      <c r="O502" s="759"/>
      <c r="P502" s="759"/>
      <c r="Q502" s="759"/>
      <c r="R502" s="759"/>
      <c r="S502" s="759"/>
      <c r="T502" s="759"/>
      <c r="U502" s="759"/>
      <c r="V502" s="759"/>
      <c r="W502" s="759"/>
      <c r="X502" s="759"/>
      <c r="Y502" s="759"/>
      <c r="Z502" s="759"/>
      <c r="AA502" s="759"/>
      <c r="AB502" s="759"/>
      <c r="AC502" s="759"/>
      <c r="AD502" s="759"/>
      <c r="AE502" s="759"/>
      <c r="AF502" s="759"/>
      <c r="AG502" s="759"/>
      <c r="AH502" s="759"/>
      <c r="AI502" s="759"/>
      <c r="AJ502" s="759"/>
      <c r="AK502" s="759"/>
      <c r="AM502" s="666"/>
      <c r="AV502" s="700"/>
      <c r="AW502" s="701"/>
      <c r="AX502" s="701"/>
      <c r="AY502" s="701"/>
      <c r="AZ502" s="701"/>
      <c r="BA502" s="701"/>
      <c r="BB502" s="701"/>
      <c r="BC502" s="701"/>
      <c r="BD502" s="701"/>
      <c r="BE502" s="701"/>
      <c r="BF502" s="701"/>
      <c r="BG502" s="701"/>
      <c r="BH502" s="701"/>
      <c r="BI502" s="701"/>
      <c r="BJ502" s="701"/>
      <c r="BK502" s="701"/>
      <c r="BL502" s="701"/>
      <c r="BM502" s="701"/>
      <c r="BN502" s="701"/>
      <c r="BO502" s="701"/>
      <c r="BP502" s="701"/>
      <c r="BQ502" s="701"/>
      <c r="BR502" s="701"/>
      <c r="BS502" s="701"/>
      <c r="BT502" s="701"/>
      <c r="BU502" s="701"/>
      <c r="BV502" s="701"/>
      <c r="BW502" s="701"/>
      <c r="BX502" s="701"/>
      <c r="BY502" s="701"/>
      <c r="BZ502" s="701"/>
      <c r="CA502" s="701"/>
      <c r="CB502" s="701"/>
      <c r="CC502" s="701"/>
      <c r="CD502" s="701"/>
      <c r="CE502" s="701"/>
      <c r="CF502" s="701"/>
      <c r="CG502" s="701"/>
      <c r="CH502" s="701"/>
      <c r="CI502" s="701"/>
    </row>
    <row r="503" spans="1:87" ht="40.35" customHeight="1">
      <c r="AV503" s="700"/>
      <c r="AW503" s="701"/>
      <c r="AX503" s="701"/>
      <c r="AY503" s="701"/>
      <c r="AZ503" s="701"/>
      <c r="BA503" s="701"/>
      <c r="BB503" s="701"/>
      <c r="BC503" s="701"/>
      <c r="BD503" s="701"/>
      <c r="BE503" s="701"/>
      <c r="BF503" s="701"/>
      <c r="BG503" s="701"/>
      <c r="BH503" s="701"/>
      <c r="BI503" s="701"/>
      <c r="BJ503" s="701"/>
      <c r="BK503" s="701"/>
      <c r="BL503" s="701"/>
      <c r="BM503" s="701"/>
      <c r="BN503" s="701"/>
      <c r="BO503" s="701"/>
      <c r="BP503" s="701"/>
      <c r="BQ503" s="701"/>
      <c r="BR503" s="701"/>
      <c r="BS503" s="701"/>
      <c r="BT503" s="701"/>
      <c r="BU503" s="701"/>
      <c r="BV503" s="701"/>
      <c r="BW503" s="701"/>
      <c r="BX503" s="701"/>
      <c r="BY503" s="701"/>
      <c r="BZ503" s="701"/>
      <c r="CA503" s="701"/>
      <c r="CB503" s="701"/>
      <c r="CC503" s="701"/>
      <c r="CD503" s="701"/>
      <c r="CE503" s="701"/>
      <c r="CF503" s="701"/>
      <c r="CG503" s="701"/>
      <c r="CH503" s="701"/>
      <c r="CI503" s="701"/>
    </row>
    <row r="504" spans="1:87" ht="40.35" customHeight="1">
      <c r="A504" s="715" t="s">
        <v>212</v>
      </c>
      <c r="B504" s="1634" t="s">
        <v>403</v>
      </c>
      <c r="C504" s="1635"/>
      <c r="D504" s="1635"/>
      <c r="E504" s="1635"/>
      <c r="F504" s="1635"/>
      <c r="G504" s="1635"/>
      <c r="H504" s="1635"/>
      <c r="I504" s="1635"/>
      <c r="J504" s="1635"/>
      <c r="AL504" s="1479"/>
      <c r="AM504" s="666"/>
      <c r="AU504" s="1479"/>
    </row>
    <row r="505" spans="1:87" ht="40.35" customHeight="1">
      <c r="A505" s="1480" t="s">
        <v>292</v>
      </c>
      <c r="B505" s="1481" t="s">
        <v>404</v>
      </c>
      <c r="C505" s="1482"/>
      <c r="AL505" s="666"/>
      <c r="AM505" s="666"/>
      <c r="AU505" s="666"/>
    </row>
    <row r="506" spans="1:87" ht="40.35" customHeight="1">
      <c r="AL506" s="666"/>
      <c r="AM506" s="666"/>
      <c r="AU506" s="666"/>
    </row>
    <row r="507" spans="1:87" ht="40.35" customHeight="1">
      <c r="AL507" s="666"/>
      <c r="AM507" s="666"/>
      <c r="AU507" s="666"/>
    </row>
    <row r="508" spans="1:87" ht="40.35" customHeight="1">
      <c r="AL508" s="666"/>
      <c r="AM508" s="666"/>
      <c r="AU508" s="666"/>
    </row>
    <row r="509" spans="1:87" ht="40.35" customHeight="1">
      <c r="AL509" s="666"/>
      <c r="AM509" s="666"/>
      <c r="AU509" s="666"/>
    </row>
    <row r="510" spans="1:87" ht="40.35" customHeight="1">
      <c r="AL510" s="666"/>
      <c r="AM510" s="666"/>
      <c r="AU510" s="666"/>
    </row>
    <row r="511" spans="1:87" ht="40.35" customHeight="1">
      <c r="AL511" s="666"/>
      <c r="AM511" s="666"/>
      <c r="AU511" s="666"/>
    </row>
    <row r="512" spans="1:87" s="665" customFormat="1" ht="40.35" customHeight="1">
      <c r="A512" s="666"/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  <c r="AP512" s="666"/>
      <c r="AQ512" s="666"/>
      <c r="AS512" s="712"/>
      <c r="AT512" s="666"/>
      <c r="AU512" s="666"/>
      <c r="AW512" s="666"/>
      <c r="AX512" s="666"/>
      <c r="AY512" s="666"/>
      <c r="AZ512" s="666"/>
      <c r="BA512" s="666"/>
      <c r="BB512" s="666"/>
      <c r="BC512" s="666"/>
      <c r="BD512" s="666"/>
      <c r="BE512" s="666"/>
      <c r="BF512" s="666"/>
      <c r="BG512" s="666"/>
      <c r="BH512" s="666"/>
      <c r="BI512" s="666"/>
      <c r="BJ512" s="666"/>
      <c r="BK512" s="666"/>
      <c r="BL512" s="666"/>
      <c r="BM512" s="666"/>
      <c r="BN512" s="666"/>
      <c r="BO512" s="666"/>
      <c r="BP512" s="666"/>
      <c r="BQ512" s="666"/>
      <c r="BR512" s="666"/>
      <c r="BS512" s="666"/>
      <c r="BT512" s="666"/>
      <c r="BU512" s="666"/>
      <c r="BV512" s="666"/>
      <c r="BW512" s="666"/>
      <c r="BX512" s="666"/>
      <c r="BY512" s="666"/>
      <c r="BZ512" s="666"/>
      <c r="CA512" s="666"/>
      <c r="CB512" s="666"/>
      <c r="CC512" s="666"/>
      <c r="CD512" s="666"/>
      <c r="CE512" s="666"/>
      <c r="CF512" s="666"/>
      <c r="CG512" s="666"/>
      <c r="CH512" s="666"/>
      <c r="CI512" s="666"/>
    </row>
    <row r="513" spans="1:87" s="665" customFormat="1" ht="40.35" customHeight="1">
      <c r="A513" s="666"/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  <c r="AP513" s="666"/>
      <c r="AQ513" s="666"/>
      <c r="AS513" s="712"/>
      <c r="AT513" s="666"/>
      <c r="AU513" s="666"/>
      <c r="AW513" s="666"/>
      <c r="AX513" s="666"/>
      <c r="AY513" s="666"/>
      <c r="AZ513" s="666"/>
      <c r="BA513" s="666"/>
      <c r="BB513" s="666"/>
      <c r="BC513" s="666"/>
      <c r="BD513" s="666"/>
      <c r="BE513" s="666"/>
      <c r="BF513" s="666"/>
      <c r="BG513" s="666"/>
      <c r="BH513" s="666"/>
      <c r="BI513" s="666"/>
      <c r="BJ513" s="666"/>
      <c r="BK513" s="666"/>
      <c r="BL513" s="666"/>
      <c r="BM513" s="666"/>
      <c r="BN513" s="666"/>
      <c r="BO513" s="666"/>
      <c r="BP513" s="666"/>
      <c r="BQ513" s="666"/>
      <c r="BR513" s="666"/>
      <c r="BS513" s="666"/>
      <c r="BT513" s="666"/>
      <c r="BU513" s="666"/>
      <c r="BV513" s="666"/>
      <c r="BW513" s="666"/>
      <c r="BX513" s="666"/>
      <c r="BY513" s="666"/>
      <c r="BZ513" s="666"/>
      <c r="CA513" s="666"/>
      <c r="CB513" s="666"/>
      <c r="CC513" s="666"/>
      <c r="CD513" s="666"/>
      <c r="CE513" s="666"/>
      <c r="CF513" s="666"/>
      <c r="CG513" s="666"/>
      <c r="CH513" s="666"/>
      <c r="CI513" s="666"/>
    </row>
    <row r="514" spans="1:87" s="665" customFormat="1" ht="40.35" customHeight="1">
      <c r="A514" s="666"/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  <c r="AP514" s="666"/>
      <c r="AQ514" s="666"/>
      <c r="AS514" s="712"/>
      <c r="AT514" s="666"/>
      <c r="AU514" s="666"/>
      <c r="AW514" s="666"/>
      <c r="AX514" s="666"/>
      <c r="AY514" s="666"/>
      <c r="AZ514" s="666"/>
      <c r="BA514" s="666"/>
      <c r="BB514" s="666"/>
      <c r="BC514" s="666"/>
      <c r="BD514" s="666"/>
      <c r="BE514" s="666"/>
      <c r="BF514" s="666"/>
      <c r="BG514" s="666"/>
      <c r="BH514" s="666"/>
      <c r="BI514" s="666"/>
      <c r="BJ514" s="666"/>
      <c r="BK514" s="666"/>
      <c r="BL514" s="666"/>
      <c r="BM514" s="666"/>
      <c r="BN514" s="666"/>
      <c r="BO514" s="666"/>
      <c r="BP514" s="666"/>
      <c r="BQ514" s="666"/>
      <c r="BR514" s="666"/>
      <c r="BS514" s="666"/>
      <c r="BT514" s="666"/>
      <c r="BU514" s="666"/>
      <c r="BV514" s="666"/>
      <c r="BW514" s="666"/>
      <c r="BX514" s="666"/>
      <c r="BY514" s="666"/>
      <c r="BZ514" s="666"/>
      <c r="CA514" s="666"/>
      <c r="CB514" s="666"/>
      <c r="CC514" s="666"/>
      <c r="CD514" s="666"/>
      <c r="CE514" s="666"/>
      <c r="CF514" s="666"/>
      <c r="CG514" s="666"/>
      <c r="CH514" s="666"/>
      <c r="CI514" s="666"/>
    </row>
    <row r="515" spans="1:87" s="665" customFormat="1" ht="30" customHeight="1">
      <c r="A515" s="666"/>
      <c r="B515" s="666"/>
      <c r="C515" s="666"/>
      <c r="D515" s="666"/>
      <c r="E515" s="666"/>
      <c r="F515" s="666"/>
      <c r="G515" s="666"/>
      <c r="H515" s="666"/>
      <c r="I515" s="666"/>
      <c r="J515" s="666"/>
      <c r="K515" s="666"/>
      <c r="L515" s="666"/>
      <c r="M515" s="666"/>
      <c r="N515" s="666"/>
      <c r="O515" s="666"/>
      <c r="P515" s="666"/>
      <c r="Q515" s="666"/>
      <c r="R515" s="666"/>
      <c r="S515" s="666"/>
      <c r="T515" s="666"/>
      <c r="U515" s="666"/>
      <c r="V515" s="666"/>
      <c r="W515" s="666"/>
      <c r="X515" s="666"/>
      <c r="Y515" s="666"/>
      <c r="Z515" s="666"/>
      <c r="AA515" s="666"/>
      <c r="AB515" s="666"/>
      <c r="AC515" s="666"/>
      <c r="AD515" s="666"/>
      <c r="AE515" s="666"/>
      <c r="AF515" s="666"/>
      <c r="AG515" s="666"/>
      <c r="AH515" s="666"/>
      <c r="AI515" s="666"/>
      <c r="AJ515" s="666"/>
      <c r="AK515" s="666"/>
      <c r="AL515" s="666"/>
      <c r="AM515" s="666"/>
      <c r="AN515" s="666"/>
      <c r="AP515" s="666"/>
      <c r="AQ515" s="666"/>
      <c r="AS515" s="712"/>
      <c r="AT515" s="666"/>
      <c r="AU515" s="666"/>
      <c r="AW515" s="666"/>
      <c r="AX515" s="666"/>
      <c r="AY515" s="666"/>
      <c r="AZ515" s="666"/>
      <c r="BA515" s="666"/>
      <c r="BB515" s="666"/>
      <c r="BC515" s="666"/>
      <c r="BD515" s="666"/>
      <c r="BE515" s="666"/>
      <c r="BF515" s="666"/>
      <c r="BG515" s="666"/>
      <c r="BH515" s="666"/>
      <c r="BI515" s="666"/>
      <c r="BJ515" s="666"/>
      <c r="BK515" s="666"/>
      <c r="BL515" s="666"/>
      <c r="BM515" s="666"/>
      <c r="BN515" s="666"/>
      <c r="BO515" s="666"/>
      <c r="BP515" s="666"/>
      <c r="BQ515" s="666"/>
      <c r="BR515" s="666"/>
      <c r="BS515" s="666"/>
      <c r="BT515" s="666"/>
      <c r="BU515" s="666"/>
      <c r="BV515" s="666"/>
      <c r="BW515" s="666"/>
      <c r="BX515" s="666"/>
      <c r="BY515" s="666"/>
      <c r="BZ515" s="666"/>
      <c r="CA515" s="666"/>
      <c r="CB515" s="666"/>
      <c r="CC515" s="666"/>
      <c r="CD515" s="666"/>
      <c r="CE515" s="666"/>
      <c r="CF515" s="666"/>
      <c r="CG515" s="666"/>
      <c r="CH515" s="666"/>
      <c r="CI515" s="666"/>
    </row>
  </sheetData>
  <mergeCells count="4">
    <mergeCell ref="A1:Y1"/>
    <mergeCell ref="Z1:AU1"/>
    <mergeCell ref="A5:AO5"/>
    <mergeCell ref="B504:J504"/>
  </mergeCells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58 I227:K458">
    <cfRule type="cellIs" dxfId="5487" priority="5490" stopIfTrue="1" operator="equal">
      <formula>$AX$142</formula>
    </cfRule>
  </conditionalFormatting>
  <conditionalFormatting sqref="C160:D160">
    <cfRule type="cellIs" dxfId="5486" priority="5487" stopIfTrue="1" operator="equal">
      <formula>$AX$142</formula>
    </cfRule>
  </conditionalFormatting>
  <conditionalFormatting sqref="M161:O161">
    <cfRule type="cellIs" dxfId="5485" priority="5486" stopIfTrue="1" operator="equal">
      <formula>$AX$142</formula>
    </cfRule>
  </conditionalFormatting>
  <conditionalFormatting sqref="C161:D161">
    <cfRule type="cellIs" dxfId="5484" priority="5485" stopIfTrue="1" operator="equal">
      <formula>$AX$142</formula>
    </cfRule>
  </conditionalFormatting>
  <conditionalFormatting sqref="E162">
    <cfRule type="cellIs" dxfId="5483" priority="5484" stopIfTrue="1" operator="equal">
      <formula>$AX$142</formula>
    </cfRule>
  </conditionalFormatting>
  <conditionalFormatting sqref="M162:O162">
    <cfRule type="cellIs" dxfId="5482" priority="5483" stopIfTrue="1" operator="equal">
      <formula>$AX$142</formula>
    </cfRule>
  </conditionalFormatting>
  <conditionalFormatting sqref="C162:D162">
    <cfRule type="cellIs" dxfId="5481" priority="5482" stopIfTrue="1" operator="equal">
      <formula>$AX$142</formula>
    </cfRule>
  </conditionalFormatting>
  <conditionalFormatting sqref="E163">
    <cfRule type="cellIs" dxfId="5480" priority="5481" stopIfTrue="1" operator="equal">
      <formula>$AX$142</formula>
    </cfRule>
  </conditionalFormatting>
  <conditionalFormatting sqref="M163:O163">
    <cfRule type="cellIs" dxfId="5479" priority="5480" stopIfTrue="1" operator="equal">
      <formula>$AX$142</formula>
    </cfRule>
  </conditionalFormatting>
  <conditionalFormatting sqref="C163:D163">
    <cfRule type="cellIs" dxfId="5478" priority="5479" stopIfTrue="1" operator="equal">
      <formula>$AX$142</formula>
    </cfRule>
  </conditionalFormatting>
  <conditionalFormatting sqref="Q164:W164">
    <cfRule type="cellIs" dxfId="5477" priority="5478" stopIfTrue="1" operator="equal">
      <formula>$AX$142</formula>
    </cfRule>
  </conditionalFormatting>
  <conditionalFormatting sqref="Z164:AB164">
    <cfRule type="cellIs" dxfId="5476" priority="5477" stopIfTrue="1" operator="equal">
      <formula>$AX$142</formula>
    </cfRule>
  </conditionalFormatting>
  <conditionalFormatting sqref="E164">
    <cfRule type="cellIs" dxfId="5475" priority="5476" stopIfTrue="1" operator="equal">
      <formula>$AX$142</formula>
    </cfRule>
  </conditionalFormatting>
  <conditionalFormatting sqref="M164:O164">
    <cfRule type="cellIs" dxfId="5474" priority="5475" stopIfTrue="1" operator="equal">
      <formula>$AX$142</formula>
    </cfRule>
  </conditionalFormatting>
  <conditionalFormatting sqref="C164:D164">
    <cfRule type="cellIs" dxfId="5473" priority="5474" stopIfTrue="1" operator="equal">
      <formula>$AX$142</formula>
    </cfRule>
  </conditionalFormatting>
  <conditionalFormatting sqref="Q165:W165">
    <cfRule type="cellIs" dxfId="5472" priority="5473" stopIfTrue="1" operator="equal">
      <formula>$AX$142</formula>
    </cfRule>
  </conditionalFormatting>
  <conditionalFormatting sqref="Z165:AB165">
    <cfRule type="cellIs" dxfId="5471" priority="5472" stopIfTrue="1" operator="equal">
      <formula>$AX$142</formula>
    </cfRule>
  </conditionalFormatting>
  <conditionalFormatting sqref="E165">
    <cfRule type="cellIs" dxfId="5470" priority="5471" stopIfTrue="1" operator="equal">
      <formula>$AX$142</formula>
    </cfRule>
  </conditionalFormatting>
  <conditionalFormatting sqref="M165:O165">
    <cfRule type="cellIs" dxfId="5469" priority="5470" stopIfTrue="1" operator="equal">
      <formula>$AX$142</formula>
    </cfRule>
  </conditionalFormatting>
  <conditionalFormatting sqref="C165:D165">
    <cfRule type="cellIs" dxfId="5468" priority="5469" stopIfTrue="1" operator="equal">
      <formula>$AX$142</formula>
    </cfRule>
  </conditionalFormatting>
  <conditionalFormatting sqref="AC166:AC167">
    <cfRule type="cellIs" dxfId="5467" priority="5468" stopIfTrue="1" operator="equal">
      <formula>$AX$142</formula>
    </cfRule>
  </conditionalFormatting>
  <conditionalFormatting sqref="Z166:AB167">
    <cfRule type="cellIs" dxfId="5466" priority="5467" stopIfTrue="1" operator="equal">
      <formula>$AX$142</formula>
    </cfRule>
  </conditionalFormatting>
  <conditionalFormatting sqref="E166:E167">
    <cfRule type="cellIs" dxfId="5465" priority="5466" stopIfTrue="1" operator="equal">
      <formula>$AX$142</formula>
    </cfRule>
  </conditionalFormatting>
  <conditionalFormatting sqref="M166:O167">
    <cfRule type="cellIs" dxfId="5464" priority="5465" stopIfTrue="1" operator="equal">
      <formula>$AX$142</formula>
    </cfRule>
  </conditionalFormatting>
  <conditionalFormatting sqref="C166:D167">
    <cfRule type="cellIs" dxfId="5463" priority="5464" stopIfTrue="1" operator="equal">
      <formula>$AX$142</formula>
    </cfRule>
  </conditionalFormatting>
  <conditionalFormatting sqref="F168:L192">
    <cfRule type="cellIs" dxfId="5462" priority="5463" stopIfTrue="1" operator="equal">
      <formula>$AX$142</formula>
    </cfRule>
  </conditionalFormatting>
  <conditionalFormatting sqref="AJ168:AJ192">
    <cfRule type="cellIs" dxfId="5461" priority="5462" stopIfTrue="1" operator="equal">
      <formula>$AX$142</formula>
    </cfRule>
  </conditionalFormatting>
  <conditionalFormatting sqref="Y168:Y192">
    <cfRule type="cellIs" dxfId="5460" priority="5461" stopIfTrue="1" operator="equal">
      <formula>$AX$142</formula>
    </cfRule>
  </conditionalFormatting>
  <conditionalFormatting sqref="R168:R192">
    <cfRule type="cellIs" dxfId="5459" priority="5460" stopIfTrue="1" operator="equal">
      <formula>$AX$142</formula>
    </cfRule>
  </conditionalFormatting>
  <conditionalFormatting sqref="Q168:Q192">
    <cfRule type="cellIs" dxfId="5458" priority="5459" stopIfTrue="1" operator="equal">
      <formula>$AX$142</formula>
    </cfRule>
  </conditionalFormatting>
  <conditionalFormatting sqref="V168:V192">
    <cfRule type="cellIs" dxfId="5457" priority="5458" stopIfTrue="1" operator="equal">
      <formula>$AX$142</formula>
    </cfRule>
  </conditionalFormatting>
  <conditionalFormatting sqref="AB168:AB192">
    <cfRule type="cellIs" dxfId="5456" priority="5457" stopIfTrue="1" operator="equal">
      <formula>$AX$142</formula>
    </cfRule>
  </conditionalFormatting>
  <conditionalFormatting sqref="W168:W192">
    <cfRule type="cellIs" dxfId="5455" priority="5456" stopIfTrue="1" operator="equal">
      <formula>$AX$142</formula>
    </cfRule>
  </conditionalFormatting>
  <conditionalFormatting sqref="S168:S192">
    <cfRule type="cellIs" dxfId="5454" priority="5455" stopIfTrue="1" operator="equal">
      <formula>$AX$142</formula>
    </cfRule>
  </conditionalFormatting>
  <conditionalFormatting sqref="AE168:AI192">
    <cfRule type="cellIs" dxfId="5453" priority="5454" stopIfTrue="1" operator="equal">
      <formula>$AX$142</formula>
    </cfRule>
  </conditionalFormatting>
  <conditionalFormatting sqref="AC168:AC192">
    <cfRule type="cellIs" dxfId="5452" priority="5453" stopIfTrue="1" operator="equal">
      <formula>$AX$142</formula>
    </cfRule>
  </conditionalFormatting>
  <conditionalFormatting sqref="Z168:AA192">
    <cfRule type="cellIs" dxfId="5451" priority="5452" stopIfTrue="1" operator="equal">
      <formula>$AX$142</formula>
    </cfRule>
  </conditionalFormatting>
  <conditionalFormatting sqref="E168:E192">
    <cfRule type="cellIs" dxfId="5450" priority="5451" stopIfTrue="1" operator="equal">
      <formula>$AX$142</formula>
    </cfRule>
  </conditionalFormatting>
  <conditionalFormatting sqref="M168:O192">
    <cfRule type="cellIs" dxfId="5449" priority="5450" stopIfTrue="1" operator="equal">
      <formula>$AX$142</formula>
    </cfRule>
  </conditionalFormatting>
  <conditionalFormatting sqref="C168:D192">
    <cfRule type="cellIs" dxfId="5448" priority="5449" stopIfTrue="1" operator="equal">
      <formula>$AX$142</formula>
    </cfRule>
  </conditionalFormatting>
  <conditionalFormatting sqref="F194">
    <cfRule type="cellIs" dxfId="5447" priority="5448" stopIfTrue="1" operator="equal">
      <formula>$AX$142</formula>
    </cfRule>
  </conditionalFormatting>
  <conditionalFormatting sqref="AH193:AH194">
    <cfRule type="cellIs" dxfId="5446" priority="5447" stopIfTrue="1" operator="equal">
      <formula>$AX$142</formula>
    </cfRule>
  </conditionalFormatting>
  <conditionalFormatting sqref="AK193">
    <cfRule type="cellIs" dxfId="5445" priority="5446" stopIfTrue="1" operator="equal">
      <formula>$AX$142</formula>
    </cfRule>
  </conditionalFormatting>
  <conditionalFormatting sqref="G193:L193">
    <cfRule type="cellIs" dxfId="5444" priority="5445" stopIfTrue="1" operator="equal">
      <formula>$AX$142</formula>
    </cfRule>
  </conditionalFormatting>
  <conditionalFormatting sqref="AJ193">
    <cfRule type="cellIs" dxfId="5443" priority="5444" stopIfTrue="1" operator="equal">
      <formula>$AX$142</formula>
    </cfRule>
  </conditionalFormatting>
  <conditionalFormatting sqref="Y193">
    <cfRule type="cellIs" dxfId="5442" priority="5443" stopIfTrue="1" operator="equal">
      <formula>$AX$142</formula>
    </cfRule>
  </conditionalFormatting>
  <conditionalFormatting sqref="Q193">
    <cfRule type="cellIs" dxfId="5441" priority="5442" stopIfTrue="1" operator="equal">
      <formula>$AX$142</formula>
    </cfRule>
  </conditionalFormatting>
  <conditionalFormatting sqref="V193">
    <cfRule type="cellIs" dxfId="5440" priority="5441" stopIfTrue="1" operator="equal">
      <formula>$AX$142</formula>
    </cfRule>
  </conditionalFormatting>
  <conditionalFormatting sqref="AB193">
    <cfRule type="cellIs" dxfId="5439" priority="5440" stopIfTrue="1" operator="equal">
      <formula>$AX$142</formula>
    </cfRule>
  </conditionalFormatting>
  <conditionalFormatting sqref="W193">
    <cfRule type="cellIs" dxfId="5438" priority="5439" stopIfTrue="1" operator="equal">
      <formula>$AX$142</formula>
    </cfRule>
  </conditionalFormatting>
  <conditionalFormatting sqref="S193">
    <cfRule type="cellIs" dxfId="5437" priority="5438" stopIfTrue="1" operator="equal">
      <formula>$AX$142</formula>
    </cfRule>
  </conditionalFormatting>
  <conditionalFormatting sqref="AE193:AG193">
    <cfRule type="cellIs" dxfId="5436" priority="5437" stopIfTrue="1" operator="equal">
      <formula>$AX$142</formula>
    </cfRule>
  </conditionalFormatting>
  <conditionalFormatting sqref="AC193">
    <cfRule type="cellIs" dxfId="5435" priority="5436" stopIfTrue="1" operator="equal">
      <formula>$AX$142</formula>
    </cfRule>
  </conditionalFormatting>
  <conditionalFormatting sqref="Z193:AA193">
    <cfRule type="cellIs" dxfId="5434" priority="5435" stopIfTrue="1" operator="equal">
      <formula>$AX$142</formula>
    </cfRule>
  </conditionalFormatting>
  <conditionalFormatting sqref="E193">
    <cfRule type="cellIs" dxfId="5433" priority="5434" stopIfTrue="1" operator="equal">
      <formula>$AX$142</formula>
    </cfRule>
  </conditionalFormatting>
  <conditionalFormatting sqref="M193:O193">
    <cfRule type="cellIs" dxfId="5432" priority="5433" stopIfTrue="1" operator="equal">
      <formula>$AX$142</formula>
    </cfRule>
  </conditionalFormatting>
  <conditionalFormatting sqref="C193:D193">
    <cfRule type="cellIs" dxfId="5431" priority="5432" stopIfTrue="1" operator="equal">
      <formula>$AX$142</formula>
    </cfRule>
  </conditionalFormatting>
  <conditionalFormatting sqref="AK194">
    <cfRule type="cellIs" dxfId="5430" priority="5431" stopIfTrue="1" operator="equal">
      <formula>$AX$142</formula>
    </cfRule>
  </conditionalFormatting>
  <conditionalFormatting sqref="G194:L194">
    <cfRule type="cellIs" dxfId="5429" priority="5430" stopIfTrue="1" operator="equal">
      <formula>$AX$142</formula>
    </cfRule>
  </conditionalFormatting>
  <conditionalFormatting sqref="AJ194:AJ196">
    <cfRule type="cellIs" dxfId="5428" priority="5429" stopIfTrue="1" operator="equal">
      <formula>$AX$142</formula>
    </cfRule>
  </conditionalFormatting>
  <conditionalFormatting sqref="Y194">
    <cfRule type="cellIs" dxfId="5427" priority="5428" stopIfTrue="1" operator="equal">
      <formula>$AX$142</formula>
    </cfRule>
  </conditionalFormatting>
  <conditionalFormatting sqref="Q194">
    <cfRule type="cellIs" dxfId="5426" priority="5427" stopIfTrue="1" operator="equal">
      <formula>$AX$142</formula>
    </cfRule>
  </conditionalFormatting>
  <conditionalFormatting sqref="V194">
    <cfRule type="cellIs" dxfId="5425" priority="5426" stopIfTrue="1" operator="equal">
      <formula>$AX$142</formula>
    </cfRule>
  </conditionalFormatting>
  <conditionalFormatting sqref="AB194">
    <cfRule type="cellIs" dxfId="5424" priority="5425" stopIfTrue="1" operator="equal">
      <formula>$AX$142</formula>
    </cfRule>
  </conditionalFormatting>
  <conditionalFormatting sqref="W194">
    <cfRule type="cellIs" dxfId="5423" priority="5424" stopIfTrue="1" operator="equal">
      <formula>$AX$142</formula>
    </cfRule>
  </conditionalFormatting>
  <conditionalFormatting sqref="S194">
    <cfRule type="cellIs" dxfId="5422" priority="5423" stopIfTrue="1" operator="equal">
      <formula>$AX$142</formula>
    </cfRule>
  </conditionalFormatting>
  <conditionalFormatting sqref="AE194:AG194">
    <cfRule type="cellIs" dxfId="5421" priority="5422" stopIfTrue="1" operator="equal">
      <formula>$AX$142</formula>
    </cfRule>
  </conditionalFormatting>
  <conditionalFormatting sqref="AC194">
    <cfRule type="cellIs" dxfId="5420" priority="5421" stopIfTrue="1" operator="equal">
      <formula>$AX$142</formula>
    </cfRule>
  </conditionalFormatting>
  <conditionalFormatting sqref="Z194:AA194">
    <cfRule type="cellIs" dxfId="5419" priority="5420" stopIfTrue="1" operator="equal">
      <formula>$AX$142</formula>
    </cfRule>
  </conditionalFormatting>
  <conditionalFormatting sqref="E194">
    <cfRule type="cellIs" dxfId="5418" priority="5419" stopIfTrue="1" operator="equal">
      <formula>$AX$142</formula>
    </cfRule>
  </conditionalFormatting>
  <conditionalFormatting sqref="M194:O194">
    <cfRule type="cellIs" dxfId="5417" priority="5418" stopIfTrue="1" operator="equal">
      <formula>$AX$142</formula>
    </cfRule>
  </conditionalFormatting>
  <conditionalFormatting sqref="C194:D194">
    <cfRule type="cellIs" dxfId="5416" priority="5417" stopIfTrue="1" operator="equal">
      <formula>$AX$142</formula>
    </cfRule>
  </conditionalFormatting>
  <conditionalFormatting sqref="F195">
    <cfRule type="cellIs" dxfId="5415" priority="5416" stopIfTrue="1" operator="equal">
      <formula>$AX$142</formula>
    </cfRule>
  </conditionalFormatting>
  <conditionalFormatting sqref="AH195">
    <cfRule type="cellIs" dxfId="5414" priority="5415" stopIfTrue="1" operator="equal">
      <formula>$AX$142</formula>
    </cfRule>
  </conditionalFormatting>
  <conditionalFormatting sqref="AK195">
    <cfRule type="cellIs" dxfId="5413" priority="5414" stopIfTrue="1" operator="equal">
      <formula>$AX$142</formula>
    </cfRule>
  </conditionalFormatting>
  <conditionalFormatting sqref="G195:L195">
    <cfRule type="cellIs" dxfId="5412" priority="5413" stopIfTrue="1" operator="equal">
      <formula>$AX$142</formula>
    </cfRule>
  </conditionalFormatting>
  <conditionalFormatting sqref="Y195">
    <cfRule type="cellIs" dxfId="5411" priority="5412" stopIfTrue="1" operator="equal">
      <formula>$AX$142</formula>
    </cfRule>
  </conditionalFormatting>
  <conditionalFormatting sqref="Q195">
    <cfRule type="cellIs" dxfId="5410" priority="5411" stopIfTrue="1" operator="equal">
      <formula>$AX$142</formula>
    </cfRule>
  </conditionalFormatting>
  <conditionalFormatting sqref="V195">
    <cfRule type="cellIs" dxfId="5409" priority="5410" stopIfTrue="1" operator="equal">
      <formula>$AX$142</formula>
    </cfRule>
  </conditionalFormatting>
  <conditionalFormatting sqref="AB195">
    <cfRule type="cellIs" dxfId="5408" priority="5409" stopIfTrue="1" operator="equal">
      <formula>$AX$142</formula>
    </cfRule>
  </conditionalFormatting>
  <conditionalFormatting sqref="W195">
    <cfRule type="cellIs" dxfId="5407" priority="5408" stopIfTrue="1" operator="equal">
      <formula>$AX$142</formula>
    </cfRule>
  </conditionalFormatting>
  <conditionalFormatting sqref="S195">
    <cfRule type="cellIs" dxfId="5406" priority="5407" stopIfTrue="1" operator="equal">
      <formula>$AX$142</formula>
    </cfRule>
  </conditionalFormatting>
  <conditionalFormatting sqref="AE195:AG195">
    <cfRule type="cellIs" dxfId="5405" priority="5406" stopIfTrue="1" operator="equal">
      <formula>$AX$142</formula>
    </cfRule>
  </conditionalFormatting>
  <conditionalFormatting sqref="AC195">
    <cfRule type="cellIs" dxfId="5404" priority="5405" stopIfTrue="1" operator="equal">
      <formula>$AX$142</formula>
    </cfRule>
  </conditionalFormatting>
  <conditionalFormatting sqref="Z195:AA195">
    <cfRule type="cellIs" dxfId="5403" priority="5404" stopIfTrue="1" operator="equal">
      <formula>$AX$142</formula>
    </cfRule>
  </conditionalFormatting>
  <conditionalFormatting sqref="E195">
    <cfRule type="cellIs" dxfId="5402" priority="5403" stopIfTrue="1" operator="equal">
      <formula>$AX$142</formula>
    </cfRule>
  </conditionalFormatting>
  <conditionalFormatting sqref="M195:O195">
    <cfRule type="cellIs" dxfId="5401" priority="5402" stopIfTrue="1" operator="equal">
      <formula>$AX$142</formula>
    </cfRule>
  </conditionalFormatting>
  <conditionalFormatting sqref="C195:D195">
    <cfRule type="cellIs" dxfId="5400" priority="5401" stopIfTrue="1" operator="equal">
      <formula>$AX$142</formula>
    </cfRule>
  </conditionalFormatting>
  <conditionalFormatting sqref="T196:U196">
    <cfRule type="cellIs" dxfId="5399" priority="5400" stopIfTrue="1" operator="equal">
      <formula>$AX$142</formula>
    </cfRule>
  </conditionalFormatting>
  <conditionalFormatting sqref="F196">
    <cfRule type="cellIs" dxfId="5398" priority="5399" stopIfTrue="1" operator="equal">
      <formula>$AX$142</formula>
    </cfRule>
  </conditionalFormatting>
  <conditionalFormatting sqref="AH196">
    <cfRule type="cellIs" dxfId="5397" priority="5398" stopIfTrue="1" operator="equal">
      <formula>$AX$142</formula>
    </cfRule>
  </conditionalFormatting>
  <conditionalFormatting sqref="AK196">
    <cfRule type="cellIs" dxfId="5396" priority="5397" stopIfTrue="1" operator="equal">
      <formula>$AX$142</formula>
    </cfRule>
  </conditionalFormatting>
  <conditionalFormatting sqref="G196:L196">
    <cfRule type="cellIs" dxfId="5395" priority="5396" stopIfTrue="1" operator="equal">
      <formula>$AX$142</formula>
    </cfRule>
  </conditionalFormatting>
  <conditionalFormatting sqref="Y196">
    <cfRule type="cellIs" dxfId="5394" priority="5395" stopIfTrue="1" operator="equal">
      <formula>$AX$142</formula>
    </cfRule>
  </conditionalFormatting>
  <conditionalFormatting sqref="Q196">
    <cfRule type="cellIs" dxfId="5393" priority="5394" stopIfTrue="1" operator="equal">
      <formula>$AX$142</formula>
    </cfRule>
  </conditionalFormatting>
  <conditionalFormatting sqref="V196">
    <cfRule type="cellIs" dxfId="5392" priority="5393" stopIfTrue="1" operator="equal">
      <formula>$AX$142</formula>
    </cfRule>
  </conditionalFormatting>
  <conditionalFormatting sqref="AB196">
    <cfRule type="cellIs" dxfId="5391" priority="5392" stopIfTrue="1" operator="equal">
      <formula>$AX$142</formula>
    </cfRule>
  </conditionalFormatting>
  <conditionalFormatting sqref="W196">
    <cfRule type="cellIs" dxfId="5390" priority="5391" stopIfTrue="1" operator="equal">
      <formula>$AX$142</formula>
    </cfRule>
  </conditionalFormatting>
  <conditionalFormatting sqref="S196">
    <cfRule type="cellIs" dxfId="5389" priority="5390" stopIfTrue="1" operator="equal">
      <formula>$AX$142</formula>
    </cfRule>
  </conditionalFormatting>
  <conditionalFormatting sqref="AE196:AG196">
    <cfRule type="cellIs" dxfId="5388" priority="5389" stopIfTrue="1" operator="equal">
      <formula>$AX$142</formula>
    </cfRule>
  </conditionalFormatting>
  <conditionalFormatting sqref="AC196">
    <cfRule type="cellIs" dxfId="5387" priority="5388" stopIfTrue="1" operator="equal">
      <formula>$AX$142</formula>
    </cfRule>
  </conditionalFormatting>
  <conditionalFormatting sqref="Z196:AA196">
    <cfRule type="cellIs" dxfId="5386" priority="5387" stopIfTrue="1" operator="equal">
      <formula>$AX$142</formula>
    </cfRule>
  </conditionalFormatting>
  <conditionalFormatting sqref="E196">
    <cfRule type="cellIs" dxfId="5385" priority="5386" stopIfTrue="1" operator="equal">
      <formula>$AX$142</formula>
    </cfRule>
  </conditionalFormatting>
  <conditionalFormatting sqref="M196:O196">
    <cfRule type="cellIs" dxfId="5384" priority="5385" stopIfTrue="1" operator="equal">
      <formula>$AX$142</formula>
    </cfRule>
  </conditionalFormatting>
  <conditionalFormatting sqref="C196:D196">
    <cfRule type="cellIs" dxfId="5383" priority="5384" stopIfTrue="1" operator="equal">
      <formula>$AX$142</formula>
    </cfRule>
  </conditionalFormatting>
  <conditionalFormatting sqref="AJ197">
    <cfRule type="cellIs" dxfId="5382" priority="5383" stopIfTrue="1" operator="equal">
      <formula>$AX$142</formula>
    </cfRule>
  </conditionalFormatting>
  <conditionalFormatting sqref="T197:U197">
    <cfRule type="cellIs" dxfId="5381" priority="5382" stopIfTrue="1" operator="equal">
      <formula>$AX$142</formula>
    </cfRule>
  </conditionalFormatting>
  <conditionalFormatting sqref="F197">
    <cfRule type="cellIs" dxfId="5380" priority="5381" stopIfTrue="1" operator="equal">
      <formula>$AX$142</formula>
    </cfRule>
  </conditionalFormatting>
  <conditionalFormatting sqref="AH197">
    <cfRule type="cellIs" dxfId="5379" priority="5380" stopIfTrue="1" operator="equal">
      <formula>$AX$142</formula>
    </cfRule>
  </conditionalFormatting>
  <conditionalFormatting sqref="AK197">
    <cfRule type="cellIs" dxfId="5378" priority="5379" stopIfTrue="1" operator="equal">
      <formula>$AX$142</formula>
    </cfRule>
  </conditionalFormatting>
  <conditionalFormatting sqref="G197:L197">
    <cfRule type="cellIs" dxfId="5377" priority="5378" stopIfTrue="1" operator="equal">
      <formula>$AX$142</formula>
    </cfRule>
  </conditionalFormatting>
  <conditionalFormatting sqref="Y197:Y199">
    <cfRule type="cellIs" dxfId="5376" priority="5377" stopIfTrue="1" operator="equal">
      <formula>$AX$142</formula>
    </cfRule>
  </conditionalFormatting>
  <conditionalFormatting sqref="Q197:Q199">
    <cfRule type="cellIs" dxfId="5375" priority="5376" stopIfTrue="1" operator="equal">
      <formula>$AX$142</formula>
    </cfRule>
  </conditionalFormatting>
  <conditionalFormatting sqref="V197">
    <cfRule type="cellIs" dxfId="5374" priority="5375" stopIfTrue="1" operator="equal">
      <formula>$AX$142</formula>
    </cfRule>
  </conditionalFormatting>
  <conditionalFormatting sqref="AB197">
    <cfRule type="cellIs" dxfId="5373" priority="5374" stopIfTrue="1" operator="equal">
      <formula>$AX$142</formula>
    </cfRule>
  </conditionalFormatting>
  <conditionalFormatting sqref="W197">
    <cfRule type="cellIs" dxfId="5372" priority="5373" stopIfTrue="1" operator="equal">
      <formula>$AX$142</formula>
    </cfRule>
  </conditionalFormatting>
  <conditionalFormatting sqref="S197">
    <cfRule type="cellIs" dxfId="5371" priority="5372" stopIfTrue="1" operator="equal">
      <formula>$AX$142</formula>
    </cfRule>
  </conditionalFormatting>
  <conditionalFormatting sqref="AE197:AG197">
    <cfRule type="cellIs" dxfId="5370" priority="5371" stopIfTrue="1" operator="equal">
      <formula>$AX$142</formula>
    </cfRule>
  </conditionalFormatting>
  <conditionalFormatting sqref="AC197">
    <cfRule type="cellIs" dxfId="5369" priority="5370" stopIfTrue="1" operator="equal">
      <formula>$AX$142</formula>
    </cfRule>
  </conditionalFormatting>
  <conditionalFormatting sqref="Z197:AA197">
    <cfRule type="cellIs" dxfId="5368" priority="5369" stopIfTrue="1" operator="equal">
      <formula>$AX$142</formula>
    </cfRule>
  </conditionalFormatting>
  <conditionalFormatting sqref="E197">
    <cfRule type="cellIs" dxfId="5367" priority="5368" stopIfTrue="1" operator="equal">
      <formula>$AX$142</formula>
    </cfRule>
  </conditionalFormatting>
  <conditionalFormatting sqref="M197:O197">
    <cfRule type="cellIs" dxfId="5366" priority="5367" stopIfTrue="1" operator="equal">
      <formula>$AX$142</formula>
    </cfRule>
  </conditionalFormatting>
  <conditionalFormatting sqref="C197:D197">
    <cfRule type="cellIs" dxfId="5365" priority="5366" stopIfTrue="1" operator="equal">
      <formula>$AX$142</formula>
    </cfRule>
  </conditionalFormatting>
  <conditionalFormatting sqref="F193">
    <cfRule type="cellIs" dxfId="5364" priority="5365" stopIfTrue="1" operator="equal">
      <formula>$AX$142</formula>
    </cfRule>
  </conditionalFormatting>
  <conditionalFormatting sqref="AJ198">
    <cfRule type="cellIs" dxfId="5363" priority="5364" stopIfTrue="1" operator="equal">
      <formula>$AX$142</formula>
    </cfRule>
  </conditionalFormatting>
  <conditionalFormatting sqref="T198:U198">
    <cfRule type="cellIs" dxfId="5362" priority="5363" stopIfTrue="1" operator="equal">
      <formula>$AX$142</formula>
    </cfRule>
  </conditionalFormatting>
  <conditionalFormatting sqref="F198">
    <cfRule type="cellIs" dxfId="5361" priority="5362" stopIfTrue="1" operator="equal">
      <formula>$AX$142</formula>
    </cfRule>
  </conditionalFormatting>
  <conditionalFormatting sqref="AH198">
    <cfRule type="cellIs" dxfId="5360" priority="5361" stopIfTrue="1" operator="equal">
      <formula>$AX$142</formula>
    </cfRule>
  </conditionalFormatting>
  <conditionalFormatting sqref="AK198">
    <cfRule type="cellIs" dxfId="5359" priority="5360" stopIfTrue="1" operator="equal">
      <formula>$AX$142</formula>
    </cfRule>
  </conditionalFormatting>
  <conditionalFormatting sqref="G198:L198">
    <cfRule type="cellIs" dxfId="5358" priority="5359" stopIfTrue="1" operator="equal">
      <formula>$AX$142</formula>
    </cfRule>
  </conditionalFormatting>
  <conditionalFormatting sqref="V198">
    <cfRule type="cellIs" dxfId="5357" priority="5358" stopIfTrue="1" operator="equal">
      <formula>$AX$142</formula>
    </cfRule>
  </conditionalFormatting>
  <conditionalFormatting sqref="AB198">
    <cfRule type="cellIs" dxfId="5356" priority="5357" stopIfTrue="1" operator="equal">
      <formula>$AX$142</formula>
    </cfRule>
  </conditionalFormatting>
  <conditionalFormatting sqref="W198">
    <cfRule type="cellIs" dxfId="5355" priority="5356" stopIfTrue="1" operator="equal">
      <formula>$AX$142</formula>
    </cfRule>
  </conditionalFormatting>
  <conditionalFormatting sqref="S198">
    <cfRule type="cellIs" dxfId="5354" priority="5355" stopIfTrue="1" operator="equal">
      <formula>$AX$142</formula>
    </cfRule>
  </conditionalFormatting>
  <conditionalFormatting sqref="AE198:AG198">
    <cfRule type="cellIs" dxfId="5353" priority="5354" stopIfTrue="1" operator="equal">
      <formula>$AX$142</formula>
    </cfRule>
  </conditionalFormatting>
  <conditionalFormatting sqref="AC198">
    <cfRule type="cellIs" dxfId="5352" priority="5353" stopIfTrue="1" operator="equal">
      <formula>$AX$142</formula>
    </cfRule>
  </conditionalFormatting>
  <conditionalFormatting sqref="Z198:AA198">
    <cfRule type="cellIs" dxfId="5351" priority="5352" stopIfTrue="1" operator="equal">
      <formula>$AX$142</formula>
    </cfRule>
  </conditionalFormatting>
  <conditionalFormatting sqref="E198">
    <cfRule type="cellIs" dxfId="5350" priority="5351" stopIfTrue="1" operator="equal">
      <formula>$AX$142</formula>
    </cfRule>
  </conditionalFormatting>
  <conditionalFormatting sqref="M198:O198">
    <cfRule type="cellIs" dxfId="5349" priority="5350" stopIfTrue="1" operator="equal">
      <formula>$AX$142</formula>
    </cfRule>
  </conditionalFormatting>
  <conditionalFormatting sqref="C198:D198">
    <cfRule type="cellIs" dxfId="5348" priority="5349" stopIfTrue="1" operator="equal">
      <formula>$AX$142</formula>
    </cfRule>
  </conditionalFormatting>
  <conditionalFormatting sqref="AJ199">
    <cfRule type="cellIs" dxfId="5347" priority="5348" stopIfTrue="1" operator="equal">
      <formula>$AX$142</formula>
    </cfRule>
  </conditionalFormatting>
  <conditionalFormatting sqref="T199:U199">
    <cfRule type="cellIs" dxfId="5346" priority="5347" stopIfTrue="1" operator="equal">
      <formula>$AX$142</formula>
    </cfRule>
  </conditionalFormatting>
  <conditionalFormatting sqref="F199">
    <cfRule type="cellIs" dxfId="5345" priority="5346" stopIfTrue="1" operator="equal">
      <formula>$AX$142</formula>
    </cfRule>
  </conditionalFormatting>
  <conditionalFormatting sqref="AH199">
    <cfRule type="cellIs" dxfId="5344" priority="5345" stopIfTrue="1" operator="equal">
      <formula>$AX$142</formula>
    </cfRule>
  </conditionalFormatting>
  <conditionalFormatting sqref="AK199">
    <cfRule type="cellIs" dxfId="5343" priority="5344" stopIfTrue="1" operator="equal">
      <formula>$AX$142</formula>
    </cfRule>
  </conditionalFormatting>
  <conditionalFormatting sqref="G199:L199">
    <cfRule type="cellIs" dxfId="5342" priority="5343" stopIfTrue="1" operator="equal">
      <formula>$AX$142</formula>
    </cfRule>
  </conditionalFormatting>
  <conditionalFormatting sqref="V199">
    <cfRule type="cellIs" dxfId="5341" priority="5342" stopIfTrue="1" operator="equal">
      <formula>$AX$142</formula>
    </cfRule>
  </conditionalFormatting>
  <conditionalFormatting sqref="AB199">
    <cfRule type="cellIs" dxfId="5340" priority="5341" stopIfTrue="1" operator="equal">
      <formula>$AX$142</formula>
    </cfRule>
  </conditionalFormatting>
  <conditionalFormatting sqref="W199">
    <cfRule type="cellIs" dxfId="5339" priority="5340" stopIfTrue="1" operator="equal">
      <formula>$AX$142</formula>
    </cfRule>
  </conditionalFormatting>
  <conditionalFormatting sqref="S199">
    <cfRule type="cellIs" dxfId="5338" priority="5339" stopIfTrue="1" operator="equal">
      <formula>$AX$142</formula>
    </cfRule>
  </conditionalFormatting>
  <conditionalFormatting sqref="AE199:AG199">
    <cfRule type="cellIs" dxfId="5337" priority="5338" stopIfTrue="1" operator="equal">
      <formula>$AX$142</formula>
    </cfRule>
  </conditionalFormatting>
  <conditionalFormatting sqref="AC199">
    <cfRule type="cellIs" dxfId="5336" priority="5337" stopIfTrue="1" operator="equal">
      <formula>$AX$142</formula>
    </cfRule>
  </conditionalFormatting>
  <conditionalFormatting sqref="Z199:AA199">
    <cfRule type="cellIs" dxfId="5335" priority="5336" stopIfTrue="1" operator="equal">
      <formula>$AX$142</formula>
    </cfRule>
  </conditionalFormatting>
  <conditionalFormatting sqref="E199">
    <cfRule type="cellIs" dxfId="5334" priority="5335" stopIfTrue="1" operator="equal">
      <formula>$AX$142</formula>
    </cfRule>
  </conditionalFormatting>
  <conditionalFormatting sqref="M199:O199">
    <cfRule type="cellIs" dxfId="5333" priority="5334" stopIfTrue="1" operator="equal">
      <formula>$AX$142</formula>
    </cfRule>
  </conditionalFormatting>
  <conditionalFormatting sqref="C199:D199">
    <cfRule type="cellIs" dxfId="5332" priority="5333" stopIfTrue="1" operator="equal">
      <formula>$AX$142</formula>
    </cfRule>
  </conditionalFormatting>
  <conditionalFormatting sqref="Y200">
    <cfRule type="cellIs" dxfId="5331" priority="5332" stopIfTrue="1" operator="equal">
      <formula>$AX$142</formula>
    </cfRule>
  </conditionalFormatting>
  <conditionalFormatting sqref="Q200">
    <cfRule type="cellIs" dxfId="5330" priority="5331" stopIfTrue="1" operator="equal">
      <formula>$AX$142</formula>
    </cfRule>
  </conditionalFormatting>
  <conditionalFormatting sqref="AJ200">
    <cfRule type="cellIs" dxfId="5329" priority="5330" stopIfTrue="1" operator="equal">
      <formula>$AX$142</formula>
    </cfRule>
  </conditionalFormatting>
  <conditionalFormatting sqref="T200:U200">
    <cfRule type="cellIs" dxfId="5328" priority="5329" stopIfTrue="1" operator="equal">
      <formula>$AX$142</formula>
    </cfRule>
  </conditionalFormatting>
  <conditionalFormatting sqref="F200">
    <cfRule type="cellIs" dxfId="5327" priority="5328" stopIfTrue="1" operator="equal">
      <formula>$AX$142</formula>
    </cfRule>
  </conditionalFormatting>
  <conditionalFormatting sqref="AH200">
    <cfRule type="cellIs" dxfId="5326" priority="5327" stopIfTrue="1" operator="equal">
      <formula>$AX$142</formula>
    </cfRule>
  </conditionalFormatting>
  <conditionalFormatting sqref="AK200">
    <cfRule type="cellIs" dxfId="5325" priority="5326" stopIfTrue="1" operator="equal">
      <formula>$AX$142</formula>
    </cfRule>
  </conditionalFormatting>
  <conditionalFormatting sqref="G200:L200">
    <cfRule type="cellIs" dxfId="5324" priority="5325" stopIfTrue="1" operator="equal">
      <formula>$AX$142</formula>
    </cfRule>
  </conditionalFormatting>
  <conditionalFormatting sqref="V200">
    <cfRule type="cellIs" dxfId="5323" priority="5324" stopIfTrue="1" operator="equal">
      <formula>$AX$142</formula>
    </cfRule>
  </conditionalFormatting>
  <conditionalFormatting sqref="AB200">
    <cfRule type="cellIs" dxfId="5322" priority="5323" stopIfTrue="1" operator="equal">
      <formula>$AX$142</formula>
    </cfRule>
  </conditionalFormatting>
  <conditionalFormatting sqref="W200">
    <cfRule type="cellIs" dxfId="5321" priority="5322" stopIfTrue="1" operator="equal">
      <formula>$AX$142</formula>
    </cfRule>
  </conditionalFormatting>
  <conditionalFormatting sqref="S200">
    <cfRule type="cellIs" dxfId="5320" priority="5321" stopIfTrue="1" operator="equal">
      <formula>$AX$142</formula>
    </cfRule>
  </conditionalFormatting>
  <conditionalFormatting sqref="AE200:AG200">
    <cfRule type="cellIs" dxfId="5319" priority="5320" stopIfTrue="1" operator="equal">
      <formula>$AX$142</formula>
    </cfRule>
  </conditionalFormatting>
  <conditionalFormatting sqref="AC200">
    <cfRule type="cellIs" dxfId="5318" priority="5319" stopIfTrue="1" operator="equal">
      <formula>$AX$142</formula>
    </cfRule>
  </conditionalFormatting>
  <conditionalFormatting sqref="Z200:AA200">
    <cfRule type="cellIs" dxfId="5317" priority="5318" stopIfTrue="1" operator="equal">
      <formula>$AX$142</formula>
    </cfRule>
  </conditionalFormatting>
  <conditionalFormatting sqref="E200">
    <cfRule type="cellIs" dxfId="5316" priority="5317" stopIfTrue="1" operator="equal">
      <formula>$AX$142</formula>
    </cfRule>
  </conditionalFormatting>
  <conditionalFormatting sqref="M200:O200">
    <cfRule type="cellIs" dxfId="5315" priority="5316" stopIfTrue="1" operator="equal">
      <formula>$AX$142</formula>
    </cfRule>
  </conditionalFormatting>
  <conditionalFormatting sqref="C200:D200">
    <cfRule type="cellIs" dxfId="5314" priority="5315" stopIfTrue="1" operator="equal">
      <formula>$AX$142</formula>
    </cfRule>
  </conditionalFormatting>
  <conditionalFormatting sqref="Y201">
    <cfRule type="cellIs" dxfId="5313" priority="5314" stopIfTrue="1" operator="equal">
      <formula>$AX$142</formula>
    </cfRule>
  </conditionalFormatting>
  <conditionalFormatting sqref="Q201">
    <cfRule type="cellIs" dxfId="5312" priority="5313" stopIfTrue="1" operator="equal">
      <formula>$AX$142</formula>
    </cfRule>
  </conditionalFormatting>
  <conditionalFormatting sqref="AJ201">
    <cfRule type="cellIs" dxfId="5311" priority="5312" stopIfTrue="1" operator="equal">
      <formula>$AX$142</formula>
    </cfRule>
  </conditionalFormatting>
  <conditionalFormatting sqref="T201:U201">
    <cfRule type="cellIs" dxfId="5310" priority="5311" stopIfTrue="1" operator="equal">
      <formula>$AX$142</formula>
    </cfRule>
  </conditionalFormatting>
  <conditionalFormatting sqref="F201">
    <cfRule type="cellIs" dxfId="5309" priority="5310" stopIfTrue="1" operator="equal">
      <formula>$AX$142</formula>
    </cfRule>
  </conditionalFormatting>
  <conditionalFormatting sqref="AH201">
    <cfRule type="cellIs" dxfId="5308" priority="5309" stopIfTrue="1" operator="equal">
      <formula>$AX$142</formula>
    </cfRule>
  </conditionalFormatting>
  <conditionalFormatting sqref="AK201">
    <cfRule type="cellIs" dxfId="5307" priority="5308" stopIfTrue="1" operator="equal">
      <formula>$AX$142</formula>
    </cfRule>
  </conditionalFormatting>
  <conditionalFormatting sqref="G201:L201">
    <cfRule type="cellIs" dxfId="5306" priority="5307" stopIfTrue="1" operator="equal">
      <formula>$AX$142</formula>
    </cfRule>
  </conditionalFormatting>
  <conditionalFormatting sqref="V201">
    <cfRule type="cellIs" dxfId="5305" priority="5306" stopIfTrue="1" operator="equal">
      <formula>$AX$142</formula>
    </cfRule>
  </conditionalFormatting>
  <conditionalFormatting sqref="AB201">
    <cfRule type="cellIs" dxfId="5304" priority="5305" stopIfTrue="1" operator="equal">
      <formula>$AX$142</formula>
    </cfRule>
  </conditionalFormatting>
  <conditionalFormatting sqref="W201">
    <cfRule type="cellIs" dxfId="5303" priority="5304" stopIfTrue="1" operator="equal">
      <formula>$AX$142</formula>
    </cfRule>
  </conditionalFormatting>
  <conditionalFormatting sqref="S201">
    <cfRule type="cellIs" dxfId="5302" priority="5303" stopIfTrue="1" operator="equal">
      <formula>$AX$142</formula>
    </cfRule>
  </conditionalFormatting>
  <conditionalFormatting sqref="AE201:AG201">
    <cfRule type="cellIs" dxfId="5301" priority="5302" stopIfTrue="1" operator="equal">
      <formula>$AX$142</formula>
    </cfRule>
  </conditionalFormatting>
  <conditionalFormatting sqref="AC201">
    <cfRule type="cellIs" dxfId="5300" priority="5301" stopIfTrue="1" operator="equal">
      <formula>$AX$142</formula>
    </cfRule>
  </conditionalFormatting>
  <conditionalFormatting sqref="Z201:AA201">
    <cfRule type="cellIs" dxfId="5299" priority="5300" stopIfTrue="1" operator="equal">
      <formula>$AX$142</formula>
    </cfRule>
  </conditionalFormatting>
  <conditionalFormatting sqref="E201">
    <cfRule type="cellIs" dxfId="5298" priority="5299" stopIfTrue="1" operator="equal">
      <formula>$AX$142</formula>
    </cfRule>
  </conditionalFormatting>
  <conditionalFormatting sqref="M201:O201">
    <cfRule type="cellIs" dxfId="5297" priority="5298" stopIfTrue="1" operator="equal">
      <formula>$AX$142</formula>
    </cfRule>
  </conditionalFormatting>
  <conditionalFormatting sqref="C201:D201">
    <cfRule type="cellIs" dxfId="5296" priority="5297" stopIfTrue="1" operator="equal">
      <formula>$AX$142</formula>
    </cfRule>
  </conditionalFormatting>
  <conditionalFormatting sqref="Y202">
    <cfRule type="cellIs" dxfId="5295" priority="5296" stopIfTrue="1" operator="equal">
      <formula>$AX$142</formula>
    </cfRule>
  </conditionalFormatting>
  <conditionalFormatting sqref="Q202">
    <cfRule type="cellIs" dxfId="5294" priority="5295" stopIfTrue="1" operator="equal">
      <formula>$AX$142</formula>
    </cfRule>
  </conditionalFormatting>
  <conditionalFormatting sqref="AJ202">
    <cfRule type="cellIs" dxfId="5293" priority="5294" stopIfTrue="1" operator="equal">
      <formula>$AX$142</formula>
    </cfRule>
  </conditionalFormatting>
  <conditionalFormatting sqref="T202:U202">
    <cfRule type="cellIs" dxfId="5292" priority="5293" stopIfTrue="1" operator="equal">
      <formula>$AX$142</formula>
    </cfRule>
  </conditionalFormatting>
  <conditionalFormatting sqref="F202">
    <cfRule type="cellIs" dxfId="5291" priority="5292" stopIfTrue="1" operator="equal">
      <formula>$AX$142</formula>
    </cfRule>
  </conditionalFormatting>
  <conditionalFormatting sqref="AH202">
    <cfRule type="cellIs" dxfId="5290" priority="5291" stopIfTrue="1" operator="equal">
      <formula>$AX$142</formula>
    </cfRule>
  </conditionalFormatting>
  <conditionalFormatting sqref="AK202">
    <cfRule type="cellIs" dxfId="5289" priority="5290" stopIfTrue="1" operator="equal">
      <formula>$AX$142</formula>
    </cfRule>
  </conditionalFormatting>
  <conditionalFormatting sqref="G202:L202">
    <cfRule type="cellIs" dxfId="5288" priority="5289" stopIfTrue="1" operator="equal">
      <formula>$AX$142</formula>
    </cfRule>
  </conditionalFormatting>
  <conditionalFormatting sqref="V202">
    <cfRule type="cellIs" dxfId="5287" priority="5288" stopIfTrue="1" operator="equal">
      <formula>$AX$142</formula>
    </cfRule>
  </conditionalFormatting>
  <conditionalFormatting sqref="AB202">
    <cfRule type="cellIs" dxfId="5286" priority="5287" stopIfTrue="1" operator="equal">
      <formula>$AX$142</formula>
    </cfRule>
  </conditionalFormatting>
  <conditionalFormatting sqref="W202">
    <cfRule type="cellIs" dxfId="5285" priority="5286" stopIfTrue="1" operator="equal">
      <formula>$AX$142</formula>
    </cfRule>
  </conditionalFormatting>
  <conditionalFormatting sqref="S202">
    <cfRule type="cellIs" dxfId="5284" priority="5285" stopIfTrue="1" operator="equal">
      <formula>$AX$142</formula>
    </cfRule>
  </conditionalFormatting>
  <conditionalFormatting sqref="AE202:AG202">
    <cfRule type="cellIs" dxfId="5283" priority="5284" stopIfTrue="1" operator="equal">
      <formula>$AX$142</formula>
    </cfRule>
  </conditionalFormatting>
  <conditionalFormatting sqref="AC202">
    <cfRule type="cellIs" dxfId="5282" priority="5283" stopIfTrue="1" operator="equal">
      <formula>$AX$142</formula>
    </cfRule>
  </conditionalFormatting>
  <conditionalFormatting sqref="Z202:AA202">
    <cfRule type="cellIs" dxfId="5281" priority="5282" stopIfTrue="1" operator="equal">
      <formula>$AX$142</formula>
    </cfRule>
  </conditionalFormatting>
  <conditionalFormatting sqref="E202">
    <cfRule type="cellIs" dxfId="5280" priority="5281" stopIfTrue="1" operator="equal">
      <formula>$AX$142</formula>
    </cfRule>
  </conditionalFormatting>
  <conditionalFormatting sqref="M202:O202">
    <cfRule type="cellIs" dxfId="5279" priority="5280" stopIfTrue="1" operator="equal">
      <formula>$AX$142</formula>
    </cfRule>
  </conditionalFormatting>
  <conditionalFormatting sqref="C202:D202">
    <cfRule type="cellIs" dxfId="5278" priority="5279" stopIfTrue="1" operator="equal">
      <formula>$AX$142</formula>
    </cfRule>
  </conditionalFormatting>
  <conditionalFormatting sqref="Y203">
    <cfRule type="cellIs" dxfId="5277" priority="5278" stopIfTrue="1" operator="equal">
      <formula>$AX$142</formula>
    </cfRule>
  </conditionalFormatting>
  <conditionalFormatting sqref="Q203">
    <cfRule type="cellIs" dxfId="5276" priority="5277" stopIfTrue="1" operator="equal">
      <formula>$AX$142</formula>
    </cfRule>
  </conditionalFormatting>
  <conditionalFormatting sqref="AJ203">
    <cfRule type="cellIs" dxfId="5275" priority="5276" stopIfTrue="1" operator="equal">
      <formula>$AX$142</formula>
    </cfRule>
  </conditionalFormatting>
  <conditionalFormatting sqref="T203:U203">
    <cfRule type="cellIs" dxfId="5274" priority="5275" stopIfTrue="1" operator="equal">
      <formula>$AX$142</formula>
    </cfRule>
  </conditionalFormatting>
  <conditionalFormatting sqref="F203">
    <cfRule type="cellIs" dxfId="5273" priority="5274" stopIfTrue="1" operator="equal">
      <formula>$AX$142</formula>
    </cfRule>
  </conditionalFormatting>
  <conditionalFormatting sqref="AH203">
    <cfRule type="cellIs" dxfId="5272" priority="5273" stopIfTrue="1" operator="equal">
      <formula>$AX$142</formula>
    </cfRule>
  </conditionalFormatting>
  <conditionalFormatting sqref="AK203">
    <cfRule type="cellIs" dxfId="5271" priority="5272" stopIfTrue="1" operator="equal">
      <formula>$AX$142</formula>
    </cfRule>
  </conditionalFormatting>
  <conditionalFormatting sqref="G203:K203">
    <cfRule type="cellIs" dxfId="5270" priority="5271" stopIfTrue="1" operator="equal">
      <formula>$AX$142</formula>
    </cfRule>
  </conditionalFormatting>
  <conditionalFormatting sqref="V203">
    <cfRule type="cellIs" dxfId="5269" priority="5270" stopIfTrue="1" operator="equal">
      <formula>$AX$142</formula>
    </cfRule>
  </conditionalFormatting>
  <conditionalFormatting sqref="AB203">
    <cfRule type="cellIs" dxfId="5268" priority="5269" stopIfTrue="1" operator="equal">
      <formula>$AX$142</formula>
    </cfRule>
  </conditionalFormatting>
  <conditionalFormatting sqref="W203">
    <cfRule type="cellIs" dxfId="5267" priority="5268" stopIfTrue="1" operator="equal">
      <formula>$AX$142</formula>
    </cfRule>
  </conditionalFormatting>
  <conditionalFormatting sqref="S203">
    <cfRule type="cellIs" dxfId="5266" priority="5267" stopIfTrue="1" operator="equal">
      <formula>$AX$142</formula>
    </cfRule>
  </conditionalFormatting>
  <conditionalFormatting sqref="AE203:AG203">
    <cfRule type="cellIs" dxfId="5265" priority="5266" stopIfTrue="1" operator="equal">
      <formula>$AX$142</formula>
    </cfRule>
  </conditionalFormatting>
  <conditionalFormatting sqref="AC203">
    <cfRule type="cellIs" dxfId="5264" priority="5265" stopIfTrue="1" operator="equal">
      <formula>$AX$142</formula>
    </cfRule>
  </conditionalFormatting>
  <conditionalFormatting sqref="Z203:AA203">
    <cfRule type="cellIs" dxfId="5263" priority="5264" stopIfTrue="1" operator="equal">
      <formula>$AX$142</formula>
    </cfRule>
  </conditionalFormatting>
  <conditionalFormatting sqref="E203">
    <cfRule type="cellIs" dxfId="5262" priority="5263" stopIfTrue="1" operator="equal">
      <formula>$AX$142</formula>
    </cfRule>
  </conditionalFormatting>
  <conditionalFormatting sqref="M203:O203">
    <cfRule type="cellIs" dxfId="5261" priority="5262" stopIfTrue="1" operator="equal">
      <formula>$AX$142</formula>
    </cfRule>
  </conditionalFormatting>
  <conditionalFormatting sqref="C203:D203">
    <cfRule type="cellIs" dxfId="5260" priority="5261" stopIfTrue="1" operator="equal">
      <formula>$AX$142</formula>
    </cfRule>
  </conditionalFormatting>
  <conditionalFormatting sqref="Y204">
    <cfRule type="cellIs" dxfId="5259" priority="5260" stopIfTrue="1" operator="equal">
      <formula>$AX$142</formula>
    </cfRule>
  </conditionalFormatting>
  <conditionalFormatting sqref="Q204">
    <cfRule type="cellIs" dxfId="5258" priority="5259" stopIfTrue="1" operator="equal">
      <formula>$AX$142</formula>
    </cfRule>
  </conditionalFormatting>
  <conditionalFormatting sqref="AJ204">
    <cfRule type="cellIs" dxfId="5257" priority="5258" stopIfTrue="1" operator="equal">
      <formula>$AX$142</formula>
    </cfRule>
  </conditionalFormatting>
  <conditionalFormatting sqref="T204:U204">
    <cfRule type="cellIs" dxfId="5256" priority="5257" stopIfTrue="1" operator="equal">
      <formula>$AX$142</formula>
    </cfRule>
  </conditionalFormatting>
  <conditionalFormatting sqref="F204">
    <cfRule type="cellIs" dxfId="5255" priority="5256" stopIfTrue="1" operator="equal">
      <formula>$AX$142</formula>
    </cfRule>
  </conditionalFormatting>
  <conditionalFormatting sqref="AH204">
    <cfRule type="cellIs" dxfId="5254" priority="5255" stopIfTrue="1" operator="equal">
      <formula>$AX$142</formula>
    </cfRule>
  </conditionalFormatting>
  <conditionalFormatting sqref="AK204">
    <cfRule type="cellIs" dxfId="5253" priority="5254" stopIfTrue="1" operator="equal">
      <formula>$AX$142</formula>
    </cfRule>
  </conditionalFormatting>
  <conditionalFormatting sqref="G204:L204">
    <cfRule type="cellIs" dxfId="5252" priority="5253" stopIfTrue="1" operator="equal">
      <formula>$AX$142</formula>
    </cfRule>
  </conditionalFormatting>
  <conditionalFormatting sqref="V204">
    <cfRule type="cellIs" dxfId="5251" priority="5252" stopIfTrue="1" operator="equal">
      <formula>$AX$142</formula>
    </cfRule>
  </conditionalFormatting>
  <conditionalFormatting sqref="AB204">
    <cfRule type="cellIs" dxfId="5250" priority="5251" stopIfTrue="1" operator="equal">
      <formula>$AX$142</formula>
    </cfRule>
  </conditionalFormatting>
  <conditionalFormatting sqref="W204">
    <cfRule type="cellIs" dxfId="5249" priority="5250" stopIfTrue="1" operator="equal">
      <formula>$AX$142</formula>
    </cfRule>
  </conditionalFormatting>
  <conditionalFormatting sqref="S204">
    <cfRule type="cellIs" dxfId="5248" priority="5249" stopIfTrue="1" operator="equal">
      <formula>$AX$142</formula>
    </cfRule>
  </conditionalFormatting>
  <conditionalFormatting sqref="AF204:AG204">
    <cfRule type="cellIs" dxfId="5247" priority="5248" stopIfTrue="1" operator="equal">
      <formula>$AX$142</formula>
    </cfRule>
  </conditionalFormatting>
  <conditionalFormatting sqref="AC204">
    <cfRule type="cellIs" dxfId="5246" priority="5247" stopIfTrue="1" operator="equal">
      <formula>$AX$142</formula>
    </cfRule>
  </conditionalFormatting>
  <conditionalFormatting sqref="Z204:AA204">
    <cfRule type="cellIs" dxfId="5245" priority="5246" stopIfTrue="1" operator="equal">
      <formula>$AX$142</formula>
    </cfRule>
  </conditionalFormatting>
  <conditionalFormatting sqref="E204">
    <cfRule type="cellIs" dxfId="5244" priority="5245" stopIfTrue="1" operator="equal">
      <formula>$AX$142</formula>
    </cfRule>
  </conditionalFormatting>
  <conditionalFormatting sqref="M204:O204">
    <cfRule type="cellIs" dxfId="5243" priority="5244" stopIfTrue="1" operator="equal">
      <formula>$AX$142</formula>
    </cfRule>
  </conditionalFormatting>
  <conditionalFormatting sqref="C204:D204">
    <cfRule type="cellIs" dxfId="5242" priority="5243" stopIfTrue="1" operator="equal">
      <formula>$AX$142</formula>
    </cfRule>
  </conditionalFormatting>
  <conditionalFormatting sqref="AE205">
    <cfRule type="cellIs" dxfId="5241" priority="5242" stopIfTrue="1" operator="equal">
      <formula>$AX$142</formula>
    </cfRule>
  </conditionalFormatting>
  <conditionalFormatting sqref="Y205">
    <cfRule type="cellIs" dxfId="5240" priority="5241" stopIfTrue="1" operator="equal">
      <formula>$AX$142</formula>
    </cfRule>
  </conditionalFormatting>
  <conditionalFormatting sqref="Q205">
    <cfRule type="cellIs" dxfId="5239" priority="5240" stopIfTrue="1" operator="equal">
      <formula>$AX$142</formula>
    </cfRule>
  </conditionalFormatting>
  <conditionalFormatting sqref="AJ205">
    <cfRule type="cellIs" dxfId="5238" priority="5239" stopIfTrue="1" operator="equal">
      <formula>$AX$142</formula>
    </cfRule>
  </conditionalFormatting>
  <conditionalFormatting sqref="T205:U205">
    <cfRule type="cellIs" dxfId="5237" priority="5238" stopIfTrue="1" operator="equal">
      <formula>$AX$142</formula>
    </cfRule>
  </conditionalFormatting>
  <conditionalFormatting sqref="F205">
    <cfRule type="cellIs" dxfId="5236" priority="5237" stopIfTrue="1" operator="equal">
      <formula>$AX$142</formula>
    </cfRule>
  </conditionalFormatting>
  <conditionalFormatting sqref="AH205">
    <cfRule type="cellIs" dxfId="5235" priority="5236" stopIfTrue="1" operator="equal">
      <formula>$AX$142</formula>
    </cfRule>
  </conditionalFormatting>
  <conditionalFormatting sqref="AK205">
    <cfRule type="cellIs" dxfId="5234" priority="5235" stopIfTrue="1" operator="equal">
      <formula>$AX$142</formula>
    </cfRule>
  </conditionalFormatting>
  <conditionalFormatting sqref="G205:K205">
    <cfRule type="cellIs" dxfId="5233" priority="5234" stopIfTrue="1" operator="equal">
      <formula>$AX$142</formula>
    </cfRule>
  </conditionalFormatting>
  <conditionalFormatting sqref="V205">
    <cfRule type="cellIs" dxfId="5232" priority="5233" stopIfTrue="1" operator="equal">
      <formula>$AX$142</formula>
    </cfRule>
  </conditionalFormatting>
  <conditionalFormatting sqref="AB205">
    <cfRule type="cellIs" dxfId="5231" priority="5232" stopIfTrue="1" operator="equal">
      <formula>$AX$142</formula>
    </cfRule>
  </conditionalFormatting>
  <conditionalFormatting sqref="W205">
    <cfRule type="cellIs" dxfId="5230" priority="5231" stopIfTrue="1" operator="equal">
      <formula>$AX$142</formula>
    </cfRule>
  </conditionalFormatting>
  <conditionalFormatting sqref="S205">
    <cfRule type="cellIs" dxfId="5229" priority="5230" stopIfTrue="1" operator="equal">
      <formula>$AX$142</formula>
    </cfRule>
  </conditionalFormatting>
  <conditionalFormatting sqref="AF205:AG205">
    <cfRule type="cellIs" dxfId="5228" priority="5229" stopIfTrue="1" operator="equal">
      <formula>$AX$142</formula>
    </cfRule>
  </conditionalFormatting>
  <conditionalFormatting sqref="AC205">
    <cfRule type="cellIs" dxfId="5227" priority="5228" stopIfTrue="1" operator="equal">
      <formula>$AX$142</formula>
    </cfRule>
  </conditionalFormatting>
  <conditionalFormatting sqref="Z205:AA205">
    <cfRule type="cellIs" dxfId="5226" priority="5227" stopIfTrue="1" operator="equal">
      <formula>$AX$142</formula>
    </cfRule>
  </conditionalFormatting>
  <conditionalFormatting sqref="E205">
    <cfRule type="cellIs" dxfId="5225" priority="5226" stopIfTrue="1" operator="equal">
      <formula>$AX$142</formula>
    </cfRule>
  </conditionalFormatting>
  <conditionalFormatting sqref="M205:O205">
    <cfRule type="cellIs" dxfId="5224" priority="5225" stopIfTrue="1" operator="equal">
      <formula>$AX$142</formula>
    </cfRule>
  </conditionalFormatting>
  <conditionalFormatting sqref="C205:D205">
    <cfRule type="cellIs" dxfId="5223" priority="5224" stopIfTrue="1" operator="equal">
      <formula>$AX$142</formula>
    </cfRule>
  </conditionalFormatting>
  <conditionalFormatting sqref="AN12:AN458">
    <cfRule type="iconSet" priority="522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5222" priority="5222" stopIfTrue="1" operator="equal">
      <formula>$AX$142</formula>
    </cfRule>
  </conditionalFormatting>
  <conditionalFormatting sqref="Y206">
    <cfRule type="cellIs" dxfId="5221" priority="5221" stopIfTrue="1" operator="equal">
      <formula>$AX$142</formula>
    </cfRule>
  </conditionalFormatting>
  <conditionalFormatting sqref="Q206">
    <cfRule type="cellIs" dxfId="5220" priority="5220" stopIfTrue="1" operator="equal">
      <formula>$AX$142</formula>
    </cfRule>
  </conditionalFormatting>
  <conditionalFormatting sqref="AJ206">
    <cfRule type="cellIs" dxfId="5219" priority="5219" stopIfTrue="1" operator="equal">
      <formula>$AX$142</formula>
    </cfRule>
  </conditionalFormatting>
  <conditionalFormatting sqref="T206:U206">
    <cfRule type="cellIs" dxfId="5218" priority="5218" stopIfTrue="1" operator="equal">
      <formula>$AX$142</formula>
    </cfRule>
  </conditionalFormatting>
  <conditionalFormatting sqref="F206">
    <cfRule type="cellIs" dxfId="5217" priority="5217" stopIfTrue="1" operator="equal">
      <formula>$AX$142</formula>
    </cfRule>
  </conditionalFormatting>
  <conditionalFormatting sqref="AH206">
    <cfRule type="cellIs" dxfId="5216" priority="5216" stopIfTrue="1" operator="equal">
      <formula>$AX$142</formula>
    </cfRule>
  </conditionalFormatting>
  <conditionalFormatting sqref="AK206">
    <cfRule type="cellIs" dxfId="5215" priority="5215" stopIfTrue="1" operator="equal">
      <formula>$AX$142</formula>
    </cfRule>
  </conditionalFormatting>
  <conditionalFormatting sqref="G206:K206">
    <cfRule type="cellIs" dxfId="5214" priority="5214" stopIfTrue="1" operator="equal">
      <formula>$AX$142</formula>
    </cfRule>
  </conditionalFormatting>
  <conditionalFormatting sqref="V206">
    <cfRule type="cellIs" dxfId="5213" priority="5213" stopIfTrue="1" operator="equal">
      <formula>$AX$142</formula>
    </cfRule>
  </conditionalFormatting>
  <conditionalFormatting sqref="AB206">
    <cfRule type="cellIs" dxfId="5212" priority="5212" stopIfTrue="1" operator="equal">
      <formula>$AX$142</formula>
    </cfRule>
  </conditionalFormatting>
  <conditionalFormatting sqref="W206">
    <cfRule type="cellIs" dxfId="5211" priority="5211" stopIfTrue="1" operator="equal">
      <formula>$AX$142</formula>
    </cfRule>
  </conditionalFormatting>
  <conditionalFormatting sqref="S206">
    <cfRule type="cellIs" dxfId="5210" priority="5210" stopIfTrue="1" operator="equal">
      <formula>$AX$142</formula>
    </cfRule>
  </conditionalFormatting>
  <conditionalFormatting sqref="AF206:AG206">
    <cfRule type="cellIs" dxfId="5209" priority="5209" stopIfTrue="1" operator="equal">
      <formula>$AX$142</formula>
    </cfRule>
  </conditionalFormatting>
  <conditionalFormatting sqref="AC206">
    <cfRule type="cellIs" dxfId="5208" priority="5208" stopIfTrue="1" operator="equal">
      <formula>$AX$142</formula>
    </cfRule>
  </conditionalFormatting>
  <conditionalFormatting sqref="Z206:AA206">
    <cfRule type="cellIs" dxfId="5207" priority="5207" stopIfTrue="1" operator="equal">
      <formula>$AX$142</formula>
    </cfRule>
  </conditionalFormatting>
  <conditionalFormatting sqref="E206">
    <cfRule type="cellIs" dxfId="5206" priority="5206" stopIfTrue="1" operator="equal">
      <formula>$AX$142</formula>
    </cfRule>
  </conditionalFormatting>
  <conditionalFormatting sqref="M206:O206">
    <cfRule type="cellIs" dxfId="5205" priority="5205" stopIfTrue="1" operator="equal">
      <formula>$AX$142</formula>
    </cfRule>
  </conditionalFormatting>
  <conditionalFormatting sqref="C206:D206">
    <cfRule type="cellIs" dxfId="5204" priority="5204" stopIfTrue="1" operator="equal">
      <formula>$AX$142</formula>
    </cfRule>
  </conditionalFormatting>
  <conditionalFormatting sqref="AE207">
    <cfRule type="cellIs" dxfId="5203" priority="5203" stopIfTrue="1" operator="equal">
      <formula>$AX$142</formula>
    </cfRule>
  </conditionalFormatting>
  <conditionalFormatting sqref="Y207">
    <cfRule type="cellIs" dxfId="5202" priority="5202" stopIfTrue="1" operator="equal">
      <formula>$AX$142</formula>
    </cfRule>
  </conditionalFormatting>
  <conditionalFormatting sqref="Q207">
    <cfRule type="cellIs" dxfId="5201" priority="5201" stopIfTrue="1" operator="equal">
      <formula>$AX$142</formula>
    </cfRule>
  </conditionalFormatting>
  <conditionalFormatting sqref="AJ207">
    <cfRule type="cellIs" dxfId="5200" priority="5200" stopIfTrue="1" operator="equal">
      <formula>$AX$142</formula>
    </cfRule>
  </conditionalFormatting>
  <conditionalFormatting sqref="T207:U207">
    <cfRule type="cellIs" dxfId="5199" priority="5199" stopIfTrue="1" operator="equal">
      <formula>$AX$142</formula>
    </cfRule>
  </conditionalFormatting>
  <conditionalFormatting sqref="F207">
    <cfRule type="cellIs" dxfId="5198" priority="5198" stopIfTrue="1" operator="equal">
      <formula>$AX$142</formula>
    </cfRule>
  </conditionalFormatting>
  <conditionalFormatting sqref="AH207">
    <cfRule type="cellIs" dxfId="5197" priority="5197" stopIfTrue="1" operator="equal">
      <formula>$AX$142</formula>
    </cfRule>
  </conditionalFormatting>
  <conditionalFormatting sqref="AK207">
    <cfRule type="cellIs" dxfId="5196" priority="5196" stopIfTrue="1" operator="equal">
      <formula>$AX$142</formula>
    </cfRule>
  </conditionalFormatting>
  <conditionalFormatting sqref="G207:K207">
    <cfRule type="cellIs" dxfId="5195" priority="5195" stopIfTrue="1" operator="equal">
      <formula>$AX$142</formula>
    </cfRule>
  </conditionalFormatting>
  <conditionalFormatting sqref="V207">
    <cfRule type="cellIs" dxfId="5194" priority="5194" stopIfTrue="1" operator="equal">
      <formula>$AX$142</formula>
    </cfRule>
  </conditionalFormatting>
  <conditionalFormatting sqref="AB207">
    <cfRule type="cellIs" dxfId="5193" priority="5193" stopIfTrue="1" operator="equal">
      <formula>$AX$142</formula>
    </cfRule>
  </conditionalFormatting>
  <conditionalFormatting sqref="W207">
    <cfRule type="cellIs" dxfId="5192" priority="5192" stopIfTrue="1" operator="equal">
      <formula>$AX$142</formula>
    </cfRule>
  </conditionalFormatting>
  <conditionalFormatting sqref="S207">
    <cfRule type="cellIs" dxfId="5191" priority="5191" stopIfTrue="1" operator="equal">
      <formula>$AX$142</formula>
    </cfRule>
  </conditionalFormatting>
  <conditionalFormatting sqref="AF207:AG207">
    <cfRule type="cellIs" dxfId="5190" priority="5190" stopIfTrue="1" operator="equal">
      <formula>$AX$142</formula>
    </cfRule>
  </conditionalFormatting>
  <conditionalFormatting sqref="AC207">
    <cfRule type="cellIs" dxfId="5189" priority="5189" stopIfTrue="1" operator="equal">
      <formula>$AX$142</formula>
    </cfRule>
  </conditionalFormatting>
  <conditionalFormatting sqref="Z207:AA207">
    <cfRule type="cellIs" dxfId="5188" priority="5188" stopIfTrue="1" operator="equal">
      <formula>$AX$142</formula>
    </cfRule>
  </conditionalFormatting>
  <conditionalFormatting sqref="E207">
    <cfRule type="cellIs" dxfId="5187" priority="5187" stopIfTrue="1" operator="equal">
      <formula>$AX$142</formula>
    </cfRule>
  </conditionalFormatting>
  <conditionalFormatting sqref="M207:O207">
    <cfRule type="cellIs" dxfId="5186" priority="5186" stopIfTrue="1" operator="equal">
      <formula>$AX$142</formula>
    </cfRule>
  </conditionalFormatting>
  <conditionalFormatting sqref="C207:D207">
    <cfRule type="cellIs" dxfId="5185" priority="5185" stopIfTrue="1" operator="equal">
      <formula>$AX$142</formula>
    </cfRule>
  </conditionalFormatting>
  <conditionalFormatting sqref="AE208">
    <cfRule type="cellIs" dxfId="5184" priority="5184" stopIfTrue="1" operator="equal">
      <formula>$AX$142</formula>
    </cfRule>
  </conditionalFormatting>
  <conditionalFormatting sqref="Y208">
    <cfRule type="cellIs" dxfId="5183" priority="5183" stopIfTrue="1" operator="equal">
      <formula>$AX$142</formula>
    </cfRule>
  </conditionalFormatting>
  <conditionalFormatting sqref="Q208">
    <cfRule type="cellIs" dxfId="5182" priority="5182" stopIfTrue="1" operator="equal">
      <formula>$AX$142</formula>
    </cfRule>
  </conditionalFormatting>
  <conditionalFormatting sqref="AJ208">
    <cfRule type="cellIs" dxfId="5181" priority="5181" stopIfTrue="1" operator="equal">
      <formula>$AX$142</formula>
    </cfRule>
  </conditionalFormatting>
  <conditionalFormatting sqref="T208:U208">
    <cfRule type="cellIs" dxfId="5180" priority="5180" stopIfTrue="1" operator="equal">
      <formula>$AX$142</formula>
    </cfRule>
  </conditionalFormatting>
  <conditionalFormatting sqref="F208">
    <cfRule type="cellIs" dxfId="5179" priority="5179" stopIfTrue="1" operator="equal">
      <formula>$AX$142</formula>
    </cfRule>
  </conditionalFormatting>
  <conditionalFormatting sqref="AH208">
    <cfRule type="cellIs" dxfId="5178" priority="5178" stopIfTrue="1" operator="equal">
      <formula>$AX$142</formula>
    </cfRule>
  </conditionalFormatting>
  <conditionalFormatting sqref="AK208">
    <cfRule type="cellIs" dxfId="5177" priority="5177" stopIfTrue="1" operator="equal">
      <formula>$AX$142</formula>
    </cfRule>
  </conditionalFormatting>
  <conditionalFormatting sqref="G208:K208">
    <cfRule type="cellIs" dxfId="5176" priority="5176" stopIfTrue="1" operator="equal">
      <formula>$AX$142</formula>
    </cfRule>
  </conditionalFormatting>
  <conditionalFormatting sqref="V208">
    <cfRule type="cellIs" dxfId="5175" priority="5175" stopIfTrue="1" operator="equal">
      <formula>$AX$142</formula>
    </cfRule>
  </conditionalFormatting>
  <conditionalFormatting sqref="AB208">
    <cfRule type="cellIs" dxfId="5174" priority="5174" stopIfTrue="1" operator="equal">
      <formula>$AX$142</formula>
    </cfRule>
  </conditionalFormatting>
  <conditionalFormatting sqref="W208">
    <cfRule type="cellIs" dxfId="5173" priority="5173" stopIfTrue="1" operator="equal">
      <formula>$AX$142</formula>
    </cfRule>
  </conditionalFormatting>
  <conditionalFormatting sqref="S208">
    <cfRule type="cellIs" dxfId="5172" priority="5172" stopIfTrue="1" operator="equal">
      <formula>$AX$142</formula>
    </cfRule>
  </conditionalFormatting>
  <conditionalFormatting sqref="AF208:AG208">
    <cfRule type="cellIs" dxfId="5171" priority="5171" stopIfTrue="1" operator="equal">
      <formula>$AX$142</formula>
    </cfRule>
  </conditionalFormatting>
  <conditionalFormatting sqref="AC208">
    <cfRule type="cellIs" dxfId="5170" priority="5170" stopIfTrue="1" operator="equal">
      <formula>$AX$142</formula>
    </cfRule>
  </conditionalFormatting>
  <conditionalFormatting sqref="Z208:AA208">
    <cfRule type="cellIs" dxfId="5169" priority="5169" stopIfTrue="1" operator="equal">
      <formula>$AX$142</formula>
    </cfRule>
  </conditionalFormatting>
  <conditionalFormatting sqref="E208">
    <cfRule type="cellIs" dxfId="5168" priority="5168" stopIfTrue="1" operator="equal">
      <formula>$AX$142</formula>
    </cfRule>
  </conditionalFormatting>
  <conditionalFormatting sqref="M208:O208">
    <cfRule type="cellIs" dxfId="5167" priority="5167" stopIfTrue="1" operator="equal">
      <formula>$AX$142</formula>
    </cfRule>
  </conditionalFormatting>
  <conditionalFormatting sqref="C208:D208">
    <cfRule type="cellIs" dxfId="5166" priority="5166" stopIfTrue="1" operator="equal">
      <formula>$AX$142</formula>
    </cfRule>
  </conditionalFormatting>
  <conditionalFormatting sqref="AE209">
    <cfRule type="cellIs" dxfId="5165" priority="5165" stopIfTrue="1" operator="equal">
      <formula>$AX$142</formula>
    </cfRule>
  </conditionalFormatting>
  <conditionalFormatting sqref="Y209">
    <cfRule type="cellIs" dxfId="5164" priority="5164" stopIfTrue="1" operator="equal">
      <formula>$AX$142</formula>
    </cfRule>
  </conditionalFormatting>
  <conditionalFormatting sqref="Q209">
    <cfRule type="cellIs" dxfId="5163" priority="5163" stopIfTrue="1" operator="equal">
      <formula>$AX$142</formula>
    </cfRule>
  </conditionalFormatting>
  <conditionalFormatting sqref="AJ209">
    <cfRule type="cellIs" dxfId="5162" priority="5162" stopIfTrue="1" operator="equal">
      <formula>$AX$142</formula>
    </cfRule>
  </conditionalFormatting>
  <conditionalFormatting sqref="T209:U209">
    <cfRule type="cellIs" dxfId="5161" priority="5161" stopIfTrue="1" operator="equal">
      <formula>$AX$142</formula>
    </cfRule>
  </conditionalFormatting>
  <conditionalFormatting sqref="F209">
    <cfRule type="cellIs" dxfId="5160" priority="5160" stopIfTrue="1" operator="equal">
      <formula>$AX$142</formula>
    </cfRule>
  </conditionalFormatting>
  <conditionalFormatting sqref="AH209">
    <cfRule type="cellIs" dxfId="5159" priority="5159" stopIfTrue="1" operator="equal">
      <formula>$AX$142</formula>
    </cfRule>
  </conditionalFormatting>
  <conditionalFormatting sqref="AK209">
    <cfRule type="cellIs" dxfId="5158" priority="5158" stopIfTrue="1" operator="equal">
      <formula>$AX$142</formula>
    </cfRule>
  </conditionalFormatting>
  <conditionalFormatting sqref="G209:K209">
    <cfRule type="cellIs" dxfId="5157" priority="5157" stopIfTrue="1" operator="equal">
      <formula>$AX$142</formula>
    </cfRule>
  </conditionalFormatting>
  <conditionalFormatting sqref="V209">
    <cfRule type="cellIs" dxfId="5156" priority="5156" stopIfTrue="1" operator="equal">
      <formula>$AX$142</formula>
    </cfRule>
  </conditionalFormatting>
  <conditionalFormatting sqref="AB209">
    <cfRule type="cellIs" dxfId="5155" priority="5155" stopIfTrue="1" operator="equal">
      <formula>$AX$142</formula>
    </cfRule>
  </conditionalFormatting>
  <conditionalFormatting sqref="W209">
    <cfRule type="cellIs" dxfId="5154" priority="5154" stopIfTrue="1" operator="equal">
      <formula>$AX$142</formula>
    </cfRule>
  </conditionalFormatting>
  <conditionalFormatting sqref="S209">
    <cfRule type="cellIs" dxfId="5153" priority="5153" stopIfTrue="1" operator="equal">
      <formula>$AX$142</formula>
    </cfRule>
  </conditionalFormatting>
  <conditionalFormatting sqref="AF209:AG209">
    <cfRule type="cellIs" dxfId="5152" priority="5152" stopIfTrue="1" operator="equal">
      <formula>$AX$142</formula>
    </cfRule>
  </conditionalFormatting>
  <conditionalFormatting sqref="AC209">
    <cfRule type="cellIs" dxfId="5151" priority="5151" stopIfTrue="1" operator="equal">
      <formula>$AX$142</formula>
    </cfRule>
  </conditionalFormatting>
  <conditionalFormatting sqref="Z209:AA209">
    <cfRule type="cellIs" dxfId="5150" priority="5150" stopIfTrue="1" operator="equal">
      <formula>$AX$142</formula>
    </cfRule>
  </conditionalFormatting>
  <conditionalFormatting sqref="E209">
    <cfRule type="cellIs" dxfId="5149" priority="5149" stopIfTrue="1" operator="equal">
      <formula>$AX$142</formula>
    </cfRule>
  </conditionalFormatting>
  <conditionalFormatting sqref="M209:O209">
    <cfRule type="cellIs" dxfId="5148" priority="5148" stopIfTrue="1" operator="equal">
      <formula>$AX$142</formula>
    </cfRule>
  </conditionalFormatting>
  <conditionalFormatting sqref="C209:D209">
    <cfRule type="cellIs" dxfId="5147" priority="5147" stopIfTrue="1" operator="equal">
      <formula>$AX$142</formula>
    </cfRule>
  </conditionalFormatting>
  <conditionalFormatting sqref="AE210">
    <cfRule type="cellIs" dxfId="5146" priority="5146" stopIfTrue="1" operator="equal">
      <formula>$AX$142</formula>
    </cfRule>
  </conditionalFormatting>
  <conditionalFormatting sqref="Y210">
    <cfRule type="cellIs" dxfId="5145" priority="5145" stopIfTrue="1" operator="equal">
      <formula>$AX$142</formula>
    </cfRule>
  </conditionalFormatting>
  <conditionalFormatting sqref="Q210">
    <cfRule type="cellIs" dxfId="5144" priority="5144" stopIfTrue="1" operator="equal">
      <formula>$AX$142</formula>
    </cfRule>
  </conditionalFormatting>
  <conditionalFormatting sqref="AJ210">
    <cfRule type="cellIs" dxfId="5143" priority="5143" stopIfTrue="1" operator="equal">
      <formula>$AX$142</formula>
    </cfRule>
  </conditionalFormatting>
  <conditionalFormatting sqref="T210:U210">
    <cfRule type="cellIs" dxfId="5142" priority="5142" stopIfTrue="1" operator="equal">
      <formula>$AX$142</formula>
    </cfRule>
  </conditionalFormatting>
  <conditionalFormatting sqref="F210">
    <cfRule type="cellIs" dxfId="5141" priority="5141" stopIfTrue="1" operator="equal">
      <formula>$AX$142</formula>
    </cfRule>
  </conditionalFormatting>
  <conditionalFormatting sqref="AH210">
    <cfRule type="cellIs" dxfId="5140" priority="5140" stopIfTrue="1" operator="equal">
      <formula>$AX$142</formula>
    </cfRule>
  </conditionalFormatting>
  <conditionalFormatting sqref="AK210">
    <cfRule type="cellIs" dxfId="5139" priority="5139" stopIfTrue="1" operator="equal">
      <formula>$AX$142</formula>
    </cfRule>
  </conditionalFormatting>
  <conditionalFormatting sqref="G210:K210">
    <cfRule type="cellIs" dxfId="5138" priority="5138" stopIfTrue="1" operator="equal">
      <formula>$AX$142</formula>
    </cfRule>
  </conditionalFormatting>
  <conditionalFormatting sqref="V210">
    <cfRule type="cellIs" dxfId="5137" priority="5137" stopIfTrue="1" operator="equal">
      <formula>$AX$142</formula>
    </cfRule>
  </conditionalFormatting>
  <conditionalFormatting sqref="AB210">
    <cfRule type="cellIs" dxfId="5136" priority="5136" stopIfTrue="1" operator="equal">
      <formula>$AX$142</formula>
    </cfRule>
  </conditionalFormatting>
  <conditionalFormatting sqref="W210">
    <cfRule type="cellIs" dxfId="5135" priority="5135" stopIfTrue="1" operator="equal">
      <formula>$AX$142</formula>
    </cfRule>
  </conditionalFormatting>
  <conditionalFormatting sqref="S210">
    <cfRule type="cellIs" dxfId="5134" priority="5134" stopIfTrue="1" operator="equal">
      <formula>$AX$142</formula>
    </cfRule>
  </conditionalFormatting>
  <conditionalFormatting sqref="AF210:AG210">
    <cfRule type="cellIs" dxfId="5133" priority="5133" stopIfTrue="1" operator="equal">
      <formula>$AX$142</formula>
    </cfRule>
  </conditionalFormatting>
  <conditionalFormatting sqref="AC210">
    <cfRule type="cellIs" dxfId="5132" priority="5132" stopIfTrue="1" operator="equal">
      <formula>$AX$142</formula>
    </cfRule>
  </conditionalFormatting>
  <conditionalFormatting sqref="Z210:AA210">
    <cfRule type="cellIs" dxfId="5131" priority="5131" stopIfTrue="1" operator="equal">
      <formula>$AX$142</formula>
    </cfRule>
  </conditionalFormatting>
  <conditionalFormatting sqref="E210">
    <cfRule type="cellIs" dxfId="5130" priority="5130" stopIfTrue="1" operator="equal">
      <formula>$AX$142</formula>
    </cfRule>
  </conditionalFormatting>
  <conditionalFormatting sqref="M210:O210">
    <cfRule type="cellIs" dxfId="5129" priority="5129" stopIfTrue="1" operator="equal">
      <formula>$AX$142</formula>
    </cfRule>
  </conditionalFormatting>
  <conditionalFormatting sqref="C210:D210">
    <cfRule type="cellIs" dxfId="5128" priority="5128" stopIfTrue="1" operator="equal">
      <formula>$AX$142</formula>
    </cfRule>
  </conditionalFormatting>
  <conditionalFormatting sqref="AE211">
    <cfRule type="cellIs" dxfId="5127" priority="5127" stopIfTrue="1" operator="equal">
      <formula>$AX$142</formula>
    </cfRule>
  </conditionalFormatting>
  <conditionalFormatting sqref="Y211">
    <cfRule type="cellIs" dxfId="5126" priority="5126" stopIfTrue="1" operator="equal">
      <formula>$AX$142</formula>
    </cfRule>
  </conditionalFormatting>
  <conditionalFormatting sqref="Q211">
    <cfRule type="cellIs" dxfId="5125" priority="5125" stopIfTrue="1" operator="equal">
      <formula>$AX$142</formula>
    </cfRule>
  </conditionalFormatting>
  <conditionalFormatting sqref="AJ211">
    <cfRule type="cellIs" dxfId="5124" priority="5124" stopIfTrue="1" operator="equal">
      <formula>$AX$142</formula>
    </cfRule>
  </conditionalFormatting>
  <conditionalFormatting sqref="T211:U211">
    <cfRule type="cellIs" dxfId="5123" priority="5123" stopIfTrue="1" operator="equal">
      <formula>$AX$142</formula>
    </cfRule>
  </conditionalFormatting>
  <conditionalFormatting sqref="F211">
    <cfRule type="cellIs" dxfId="5122" priority="5122" stopIfTrue="1" operator="equal">
      <formula>$AX$142</formula>
    </cfRule>
  </conditionalFormatting>
  <conditionalFormatting sqref="AH211">
    <cfRule type="cellIs" dxfId="5121" priority="5121" stopIfTrue="1" operator="equal">
      <formula>$AX$142</formula>
    </cfRule>
  </conditionalFormatting>
  <conditionalFormatting sqref="AK211">
    <cfRule type="cellIs" dxfId="5120" priority="5120" stopIfTrue="1" operator="equal">
      <formula>$AX$142</formula>
    </cfRule>
  </conditionalFormatting>
  <conditionalFormatting sqref="G211:K211">
    <cfRule type="cellIs" dxfId="5119" priority="5119" stopIfTrue="1" operator="equal">
      <formula>$AX$142</formula>
    </cfRule>
  </conditionalFormatting>
  <conditionalFormatting sqref="V211">
    <cfRule type="cellIs" dxfId="5118" priority="5118" stopIfTrue="1" operator="equal">
      <formula>$AX$142</formula>
    </cfRule>
  </conditionalFormatting>
  <conditionalFormatting sqref="AB211">
    <cfRule type="cellIs" dxfId="5117" priority="5117" stopIfTrue="1" operator="equal">
      <formula>$AX$142</formula>
    </cfRule>
  </conditionalFormatting>
  <conditionalFormatting sqref="W211">
    <cfRule type="cellIs" dxfId="5116" priority="5116" stopIfTrue="1" operator="equal">
      <formula>$AX$142</formula>
    </cfRule>
  </conditionalFormatting>
  <conditionalFormatting sqref="S211">
    <cfRule type="cellIs" dxfId="5115" priority="5115" stopIfTrue="1" operator="equal">
      <formula>$AX$142</formula>
    </cfRule>
  </conditionalFormatting>
  <conditionalFormatting sqref="AF211:AG211">
    <cfRule type="cellIs" dxfId="5114" priority="5114" stopIfTrue="1" operator="equal">
      <formula>$AX$142</formula>
    </cfRule>
  </conditionalFormatting>
  <conditionalFormatting sqref="AC211">
    <cfRule type="cellIs" dxfId="5113" priority="5113" stopIfTrue="1" operator="equal">
      <formula>$AX$142</formula>
    </cfRule>
  </conditionalFormatting>
  <conditionalFormatting sqref="Z211:AA211">
    <cfRule type="cellIs" dxfId="5112" priority="5112" stopIfTrue="1" operator="equal">
      <formula>$AX$142</formula>
    </cfRule>
  </conditionalFormatting>
  <conditionalFormatting sqref="E211">
    <cfRule type="cellIs" dxfId="5111" priority="5111" stopIfTrue="1" operator="equal">
      <formula>$AX$142</formula>
    </cfRule>
  </conditionalFormatting>
  <conditionalFormatting sqref="M211:O211">
    <cfRule type="cellIs" dxfId="5110" priority="5110" stopIfTrue="1" operator="equal">
      <formula>$AX$142</formula>
    </cfRule>
  </conditionalFormatting>
  <conditionalFormatting sqref="C211:D211">
    <cfRule type="cellIs" dxfId="5109" priority="5109" stopIfTrue="1" operator="equal">
      <formula>$AX$142</formula>
    </cfRule>
  </conditionalFormatting>
  <conditionalFormatting sqref="AE212:AE221">
    <cfRule type="cellIs" dxfId="5108" priority="5108" stopIfTrue="1" operator="equal">
      <formula>$AX$142</formula>
    </cfRule>
  </conditionalFormatting>
  <conditionalFormatting sqref="Y212:Y221">
    <cfRule type="cellIs" dxfId="5107" priority="5107" stopIfTrue="1" operator="equal">
      <formula>$AX$142</formula>
    </cfRule>
  </conditionalFormatting>
  <conditionalFormatting sqref="Q212:Q221">
    <cfRule type="cellIs" dxfId="5106" priority="5106" stopIfTrue="1" operator="equal">
      <formula>$AX$142</formula>
    </cfRule>
  </conditionalFormatting>
  <conditionalFormatting sqref="AJ212:AJ221">
    <cfRule type="cellIs" dxfId="5105" priority="5105" stopIfTrue="1" operator="equal">
      <formula>$AX$142</formula>
    </cfRule>
  </conditionalFormatting>
  <conditionalFormatting sqref="T212:U221">
    <cfRule type="cellIs" dxfId="5104" priority="5104" stopIfTrue="1" operator="equal">
      <formula>$AX$142</formula>
    </cfRule>
  </conditionalFormatting>
  <conditionalFormatting sqref="F212:F221">
    <cfRule type="cellIs" dxfId="5103" priority="5103" stopIfTrue="1" operator="equal">
      <formula>$AX$142</formula>
    </cfRule>
  </conditionalFormatting>
  <conditionalFormatting sqref="AH212:AH221">
    <cfRule type="cellIs" dxfId="5102" priority="5102" stopIfTrue="1" operator="equal">
      <formula>$AX$142</formula>
    </cfRule>
  </conditionalFormatting>
  <conditionalFormatting sqref="AK212:AK221">
    <cfRule type="cellIs" dxfId="5101" priority="5101" stopIfTrue="1" operator="equal">
      <formula>$AX$142</formula>
    </cfRule>
  </conditionalFormatting>
  <conditionalFormatting sqref="G212:K221">
    <cfRule type="cellIs" dxfId="5100" priority="5100" stopIfTrue="1" operator="equal">
      <formula>$AX$142</formula>
    </cfRule>
  </conditionalFormatting>
  <conditionalFormatting sqref="V212:V221">
    <cfRule type="cellIs" dxfId="5099" priority="5099" stopIfTrue="1" operator="equal">
      <formula>$AX$142</formula>
    </cfRule>
  </conditionalFormatting>
  <conditionalFormatting sqref="AB212:AB221">
    <cfRule type="cellIs" dxfId="5098" priority="5098" stopIfTrue="1" operator="equal">
      <formula>$AX$142</formula>
    </cfRule>
  </conditionalFormatting>
  <conditionalFormatting sqref="W212:W221">
    <cfRule type="cellIs" dxfId="5097" priority="5097" stopIfTrue="1" operator="equal">
      <formula>$AX$142</formula>
    </cfRule>
  </conditionalFormatting>
  <conditionalFormatting sqref="Z212:AA221">
    <cfRule type="cellIs" dxfId="5096" priority="5094" stopIfTrue="1" operator="equal">
      <formula>$AX$142</formula>
    </cfRule>
  </conditionalFormatting>
  <conditionalFormatting sqref="AF212:AG221">
    <cfRule type="cellIs" dxfId="5095" priority="5096" stopIfTrue="1" operator="equal">
      <formula>$AX$142</formula>
    </cfRule>
  </conditionalFormatting>
  <conditionalFormatting sqref="AC212:AC221">
    <cfRule type="cellIs" dxfId="5094" priority="5095" stopIfTrue="1" operator="equal">
      <formula>$AX$142</formula>
    </cfRule>
  </conditionalFormatting>
  <conditionalFormatting sqref="E212:E221">
    <cfRule type="cellIs" dxfId="5093" priority="5093" stopIfTrue="1" operator="equal">
      <formula>$AX$142</formula>
    </cfRule>
  </conditionalFormatting>
  <conditionalFormatting sqref="M212:O221">
    <cfRule type="cellIs" dxfId="5092" priority="5092" stopIfTrue="1" operator="equal">
      <formula>$AX$142</formula>
    </cfRule>
  </conditionalFormatting>
  <conditionalFormatting sqref="C212:D221">
    <cfRule type="cellIs" dxfId="5091" priority="5091" stopIfTrue="1" operator="equal">
      <formula>$AX$142</formula>
    </cfRule>
  </conditionalFormatting>
  <conditionalFormatting sqref="S212:S221">
    <cfRule type="cellIs" dxfId="5090" priority="5090" stopIfTrue="1" operator="equal">
      <formula>$AX$141</formula>
    </cfRule>
  </conditionalFormatting>
  <conditionalFormatting sqref="AE222">
    <cfRule type="cellIs" dxfId="5089" priority="5089" stopIfTrue="1" operator="equal">
      <formula>$AX$142</formula>
    </cfRule>
  </conditionalFormatting>
  <conditionalFormatting sqref="Y222">
    <cfRule type="cellIs" dxfId="5088" priority="5088" stopIfTrue="1" operator="equal">
      <formula>$AX$142</formula>
    </cfRule>
  </conditionalFormatting>
  <conditionalFormatting sqref="Q222">
    <cfRule type="cellIs" dxfId="5087" priority="5087" stopIfTrue="1" operator="equal">
      <formula>$AX$142</formula>
    </cfRule>
  </conditionalFormatting>
  <conditionalFormatting sqref="AJ222">
    <cfRule type="cellIs" dxfId="5086" priority="5086" stopIfTrue="1" operator="equal">
      <formula>$AX$142</formula>
    </cfRule>
  </conditionalFormatting>
  <conditionalFormatting sqref="T222:U222">
    <cfRule type="cellIs" dxfId="5085" priority="5085" stopIfTrue="1" operator="equal">
      <formula>$AX$142</formula>
    </cfRule>
  </conditionalFormatting>
  <conditionalFormatting sqref="F222">
    <cfRule type="cellIs" dxfId="5084" priority="5084" stopIfTrue="1" operator="equal">
      <formula>$AX$142</formula>
    </cfRule>
  </conditionalFormatting>
  <conditionalFormatting sqref="AH222">
    <cfRule type="cellIs" dxfId="5083" priority="5083" stopIfTrue="1" operator="equal">
      <formula>$AX$142</formula>
    </cfRule>
  </conditionalFormatting>
  <conditionalFormatting sqref="AK222">
    <cfRule type="cellIs" dxfId="5082" priority="5082" stopIfTrue="1" operator="equal">
      <formula>$AX$142</formula>
    </cfRule>
  </conditionalFormatting>
  <conditionalFormatting sqref="G222:K222">
    <cfRule type="cellIs" dxfId="5081" priority="5081" stopIfTrue="1" operator="equal">
      <formula>$AX$142</formula>
    </cfRule>
  </conditionalFormatting>
  <conditionalFormatting sqref="V222">
    <cfRule type="cellIs" dxfId="5080" priority="5080" stopIfTrue="1" operator="equal">
      <formula>$AX$142</formula>
    </cfRule>
  </conditionalFormatting>
  <conditionalFormatting sqref="AB222">
    <cfRule type="cellIs" dxfId="5079" priority="5079" stopIfTrue="1" operator="equal">
      <formula>$AX$142</formula>
    </cfRule>
  </conditionalFormatting>
  <conditionalFormatting sqref="W222">
    <cfRule type="cellIs" dxfId="5078" priority="5078" stopIfTrue="1" operator="equal">
      <formula>$AX$142</formula>
    </cfRule>
  </conditionalFormatting>
  <conditionalFormatting sqref="Z222:AA222">
    <cfRule type="cellIs" dxfId="5077" priority="5075" stopIfTrue="1" operator="equal">
      <formula>$AX$142</formula>
    </cfRule>
  </conditionalFormatting>
  <conditionalFormatting sqref="AF222:AG222">
    <cfRule type="cellIs" dxfId="5076" priority="5077" stopIfTrue="1" operator="equal">
      <formula>$AX$142</formula>
    </cfRule>
  </conditionalFormatting>
  <conditionalFormatting sqref="AC222">
    <cfRule type="cellIs" dxfId="5075" priority="5076" stopIfTrue="1" operator="equal">
      <formula>$AX$142</formula>
    </cfRule>
  </conditionalFormatting>
  <conditionalFormatting sqref="E222">
    <cfRule type="cellIs" dxfId="5074" priority="5074" stopIfTrue="1" operator="equal">
      <formula>$AX$142</formula>
    </cfRule>
  </conditionalFormatting>
  <conditionalFormatting sqref="M222:O222">
    <cfRule type="cellIs" dxfId="5073" priority="5073" stopIfTrue="1" operator="equal">
      <formula>$AX$142</formula>
    </cfRule>
  </conditionalFormatting>
  <conditionalFormatting sqref="C222:D222">
    <cfRule type="cellIs" dxfId="5072" priority="5072" stopIfTrue="1" operator="equal">
      <formula>$AX$142</formula>
    </cfRule>
  </conditionalFormatting>
  <conditionalFormatting sqref="S222">
    <cfRule type="cellIs" dxfId="5071" priority="5071" stopIfTrue="1" operator="equal">
      <formula>$AX$141</formula>
    </cfRule>
  </conditionalFormatting>
  <conditionalFormatting sqref="AE223">
    <cfRule type="cellIs" dxfId="5070" priority="5070" stopIfTrue="1" operator="equal">
      <formula>$AX$142</formula>
    </cfRule>
  </conditionalFormatting>
  <conditionalFormatting sqref="Y223">
    <cfRule type="cellIs" dxfId="5069" priority="5069" stopIfTrue="1" operator="equal">
      <formula>$AX$142</formula>
    </cfRule>
  </conditionalFormatting>
  <conditionalFormatting sqref="Q223">
    <cfRule type="cellIs" dxfId="5068" priority="5068" stopIfTrue="1" operator="equal">
      <formula>$AX$142</formula>
    </cfRule>
  </conditionalFormatting>
  <conditionalFormatting sqref="AJ223">
    <cfRule type="cellIs" dxfId="5067" priority="5067" stopIfTrue="1" operator="equal">
      <formula>$AX$142</formula>
    </cfRule>
  </conditionalFormatting>
  <conditionalFormatting sqref="T223:U223">
    <cfRule type="cellIs" dxfId="5066" priority="5066" stopIfTrue="1" operator="equal">
      <formula>$AX$142</formula>
    </cfRule>
  </conditionalFormatting>
  <conditionalFormatting sqref="F223">
    <cfRule type="cellIs" dxfId="5065" priority="5065" stopIfTrue="1" operator="equal">
      <formula>$AX$142</formula>
    </cfRule>
  </conditionalFormatting>
  <conditionalFormatting sqref="AH223">
    <cfRule type="cellIs" dxfId="5064" priority="5064" stopIfTrue="1" operator="equal">
      <formula>$AX$142</formula>
    </cfRule>
  </conditionalFormatting>
  <conditionalFormatting sqref="AK223">
    <cfRule type="cellIs" dxfId="5063" priority="5063" stopIfTrue="1" operator="equal">
      <formula>$AX$142</formula>
    </cfRule>
  </conditionalFormatting>
  <conditionalFormatting sqref="G223:K223">
    <cfRule type="cellIs" dxfId="5062" priority="5062" stopIfTrue="1" operator="equal">
      <formula>$AX$142</formula>
    </cfRule>
  </conditionalFormatting>
  <conditionalFormatting sqref="V223">
    <cfRule type="cellIs" dxfId="5061" priority="5061" stopIfTrue="1" operator="equal">
      <formula>$AX$142</formula>
    </cfRule>
  </conditionalFormatting>
  <conditionalFormatting sqref="AB223">
    <cfRule type="cellIs" dxfId="5060" priority="5060" stopIfTrue="1" operator="equal">
      <formula>$AX$142</formula>
    </cfRule>
  </conditionalFormatting>
  <conditionalFormatting sqref="W223">
    <cfRule type="cellIs" dxfId="5059" priority="5059" stopIfTrue="1" operator="equal">
      <formula>$AX$142</formula>
    </cfRule>
  </conditionalFormatting>
  <conditionalFormatting sqref="Z223:AA223">
    <cfRule type="cellIs" dxfId="5058" priority="5056" stopIfTrue="1" operator="equal">
      <formula>$AX$142</formula>
    </cfRule>
  </conditionalFormatting>
  <conditionalFormatting sqref="AF223:AG223">
    <cfRule type="cellIs" dxfId="5057" priority="5058" stopIfTrue="1" operator="equal">
      <formula>$AX$142</formula>
    </cfRule>
  </conditionalFormatting>
  <conditionalFormatting sqref="AC223">
    <cfRule type="cellIs" dxfId="5056" priority="5057" stopIfTrue="1" operator="equal">
      <formula>$AX$142</formula>
    </cfRule>
  </conditionalFormatting>
  <conditionalFormatting sqref="E223">
    <cfRule type="cellIs" dxfId="5055" priority="5055" stopIfTrue="1" operator="equal">
      <formula>$AX$142</formula>
    </cfRule>
  </conditionalFormatting>
  <conditionalFormatting sqref="M223:O223">
    <cfRule type="cellIs" dxfId="5054" priority="5054" stopIfTrue="1" operator="equal">
      <formula>$AX$142</formula>
    </cfRule>
  </conditionalFormatting>
  <conditionalFormatting sqref="C223:D223">
    <cfRule type="cellIs" dxfId="5053" priority="5053" stopIfTrue="1" operator="equal">
      <formula>$AX$142</formula>
    </cfRule>
  </conditionalFormatting>
  <conditionalFormatting sqref="S223">
    <cfRule type="cellIs" dxfId="5052" priority="5052" stopIfTrue="1" operator="equal">
      <formula>$AX$141</formula>
    </cfRule>
  </conditionalFormatting>
  <conditionalFormatting sqref="AE224">
    <cfRule type="cellIs" dxfId="5051" priority="5051" stopIfTrue="1" operator="equal">
      <formula>$AX$142</formula>
    </cfRule>
  </conditionalFormatting>
  <conditionalFormatting sqref="Y224">
    <cfRule type="cellIs" dxfId="5050" priority="5050" stopIfTrue="1" operator="equal">
      <formula>$AX$142</formula>
    </cfRule>
  </conditionalFormatting>
  <conditionalFormatting sqref="Q224">
    <cfRule type="cellIs" dxfId="5049" priority="5049" stopIfTrue="1" operator="equal">
      <formula>$AX$142</formula>
    </cfRule>
  </conditionalFormatting>
  <conditionalFormatting sqref="AJ224">
    <cfRule type="cellIs" dxfId="5048" priority="5048" stopIfTrue="1" operator="equal">
      <formula>$AX$142</formula>
    </cfRule>
  </conditionalFormatting>
  <conditionalFormatting sqref="T224:U224">
    <cfRule type="cellIs" dxfId="5047" priority="5047" stopIfTrue="1" operator="equal">
      <formula>$AX$142</formula>
    </cfRule>
  </conditionalFormatting>
  <conditionalFormatting sqref="F224">
    <cfRule type="cellIs" dxfId="5046" priority="5046" stopIfTrue="1" operator="equal">
      <formula>$AX$142</formula>
    </cfRule>
  </conditionalFormatting>
  <conditionalFormatting sqref="AH224">
    <cfRule type="cellIs" dxfId="5045" priority="5045" stopIfTrue="1" operator="equal">
      <formula>$AX$142</formula>
    </cfRule>
  </conditionalFormatting>
  <conditionalFormatting sqref="AK224">
    <cfRule type="cellIs" dxfId="5044" priority="5044" stopIfTrue="1" operator="equal">
      <formula>$AX$142</formula>
    </cfRule>
  </conditionalFormatting>
  <conditionalFormatting sqref="G224:K224">
    <cfRule type="cellIs" dxfId="5043" priority="5043" stopIfTrue="1" operator="equal">
      <formula>$AX$142</formula>
    </cfRule>
  </conditionalFormatting>
  <conditionalFormatting sqref="V224">
    <cfRule type="cellIs" dxfId="5042" priority="5042" stopIfTrue="1" operator="equal">
      <formula>$AX$142</formula>
    </cfRule>
  </conditionalFormatting>
  <conditionalFormatting sqref="AB224">
    <cfRule type="cellIs" dxfId="5041" priority="5041" stopIfTrue="1" operator="equal">
      <formula>$AX$142</formula>
    </cfRule>
  </conditionalFormatting>
  <conditionalFormatting sqref="W224">
    <cfRule type="cellIs" dxfId="5040" priority="5040" stopIfTrue="1" operator="equal">
      <formula>$AX$142</formula>
    </cfRule>
  </conditionalFormatting>
  <conditionalFormatting sqref="Z224:AA224">
    <cfRule type="cellIs" dxfId="5039" priority="5037" stopIfTrue="1" operator="equal">
      <formula>$AX$142</formula>
    </cfRule>
  </conditionalFormatting>
  <conditionalFormatting sqref="AF224:AG224">
    <cfRule type="cellIs" dxfId="5038" priority="5039" stopIfTrue="1" operator="equal">
      <formula>$AX$142</formula>
    </cfRule>
  </conditionalFormatting>
  <conditionalFormatting sqref="AC224">
    <cfRule type="cellIs" dxfId="5037" priority="5038" stopIfTrue="1" operator="equal">
      <formula>$AX$142</formula>
    </cfRule>
  </conditionalFormatting>
  <conditionalFormatting sqref="E224">
    <cfRule type="cellIs" dxfId="5036" priority="5036" stopIfTrue="1" operator="equal">
      <formula>$AX$142</formula>
    </cfRule>
  </conditionalFormatting>
  <conditionalFormatting sqref="M224:O224">
    <cfRule type="cellIs" dxfId="5035" priority="5035" stopIfTrue="1" operator="equal">
      <formula>$AX$142</formula>
    </cfRule>
  </conditionalFormatting>
  <conditionalFormatting sqref="C224:D224">
    <cfRule type="cellIs" dxfId="5034" priority="5034" stopIfTrue="1" operator="equal">
      <formula>$AX$142</formula>
    </cfRule>
  </conditionalFormatting>
  <conditionalFormatting sqref="S224">
    <cfRule type="cellIs" dxfId="5033" priority="5033" stopIfTrue="1" operator="equal">
      <formula>$AX$141</formula>
    </cfRule>
  </conditionalFormatting>
  <conditionalFormatting sqref="AE225">
    <cfRule type="cellIs" dxfId="5032" priority="5032" stopIfTrue="1" operator="equal">
      <formula>$AX$142</formula>
    </cfRule>
  </conditionalFormatting>
  <conditionalFormatting sqref="Y225">
    <cfRule type="cellIs" dxfId="5031" priority="5031" stopIfTrue="1" operator="equal">
      <formula>$AX$142</formula>
    </cfRule>
  </conditionalFormatting>
  <conditionalFormatting sqref="Q225">
    <cfRule type="cellIs" dxfId="5030" priority="5030" stopIfTrue="1" operator="equal">
      <formula>$AX$142</formula>
    </cfRule>
  </conditionalFormatting>
  <conditionalFormatting sqref="AJ225">
    <cfRule type="cellIs" dxfId="5029" priority="5029" stopIfTrue="1" operator="equal">
      <formula>$AX$142</formula>
    </cfRule>
  </conditionalFormatting>
  <conditionalFormatting sqref="T225:U225">
    <cfRule type="cellIs" dxfId="5028" priority="5028" stopIfTrue="1" operator="equal">
      <formula>$AX$142</formula>
    </cfRule>
  </conditionalFormatting>
  <conditionalFormatting sqref="F225">
    <cfRule type="cellIs" dxfId="5027" priority="5027" stopIfTrue="1" operator="equal">
      <formula>$AX$142</formula>
    </cfRule>
  </conditionalFormatting>
  <conditionalFormatting sqref="AH225">
    <cfRule type="cellIs" dxfId="5026" priority="5026" stopIfTrue="1" operator="equal">
      <formula>$AX$142</formula>
    </cfRule>
  </conditionalFormatting>
  <conditionalFormatting sqref="AK225">
    <cfRule type="cellIs" dxfId="5025" priority="5025" stopIfTrue="1" operator="equal">
      <formula>$AX$142</formula>
    </cfRule>
  </conditionalFormatting>
  <conditionalFormatting sqref="G225:K225">
    <cfRule type="cellIs" dxfId="5024" priority="5024" stopIfTrue="1" operator="equal">
      <formula>$AX$142</formula>
    </cfRule>
  </conditionalFormatting>
  <conditionalFormatting sqref="V225">
    <cfRule type="cellIs" dxfId="5023" priority="5023" stopIfTrue="1" operator="equal">
      <formula>$AX$142</formula>
    </cfRule>
  </conditionalFormatting>
  <conditionalFormatting sqref="AB225">
    <cfRule type="cellIs" dxfId="5022" priority="5022" stopIfTrue="1" operator="equal">
      <formula>$AX$142</formula>
    </cfRule>
  </conditionalFormatting>
  <conditionalFormatting sqref="W225">
    <cfRule type="cellIs" dxfId="5021" priority="5021" stopIfTrue="1" operator="equal">
      <formula>$AX$142</formula>
    </cfRule>
  </conditionalFormatting>
  <conditionalFormatting sqref="Z225:AA225">
    <cfRule type="cellIs" dxfId="5020" priority="5018" stopIfTrue="1" operator="equal">
      <formula>$AX$142</formula>
    </cfRule>
  </conditionalFormatting>
  <conditionalFormatting sqref="AF225:AG225">
    <cfRule type="cellIs" dxfId="5019" priority="5020" stopIfTrue="1" operator="equal">
      <formula>$AX$142</formula>
    </cfRule>
  </conditionalFormatting>
  <conditionalFormatting sqref="AC225">
    <cfRule type="cellIs" dxfId="5018" priority="5019" stopIfTrue="1" operator="equal">
      <formula>$AX$142</formula>
    </cfRule>
  </conditionalFormatting>
  <conditionalFormatting sqref="E225">
    <cfRule type="cellIs" dxfId="5017" priority="5017" stopIfTrue="1" operator="equal">
      <formula>$AX$142</formula>
    </cfRule>
  </conditionalFormatting>
  <conditionalFormatting sqref="M225:O225">
    <cfRule type="cellIs" dxfId="5016" priority="5016" stopIfTrue="1" operator="equal">
      <formula>$AX$142</formula>
    </cfRule>
  </conditionalFormatting>
  <conditionalFormatting sqref="C225:D225">
    <cfRule type="cellIs" dxfId="5015" priority="5015" stopIfTrue="1" operator="equal">
      <formula>$AX$142</formula>
    </cfRule>
  </conditionalFormatting>
  <conditionalFormatting sqref="S225">
    <cfRule type="cellIs" dxfId="5014" priority="5014" stopIfTrue="1" operator="equal">
      <formula>$AX$141</formula>
    </cfRule>
  </conditionalFormatting>
  <conditionalFormatting sqref="AE226">
    <cfRule type="cellIs" dxfId="5013" priority="5013" stopIfTrue="1" operator="equal">
      <formula>$AX$142</formula>
    </cfRule>
  </conditionalFormatting>
  <conditionalFormatting sqref="Y226">
    <cfRule type="cellIs" dxfId="5012" priority="5012" stopIfTrue="1" operator="equal">
      <formula>$AX$142</formula>
    </cfRule>
  </conditionalFormatting>
  <conditionalFormatting sqref="Q226">
    <cfRule type="cellIs" dxfId="5011" priority="5011" stopIfTrue="1" operator="equal">
      <formula>$AX$142</formula>
    </cfRule>
  </conditionalFormatting>
  <conditionalFormatting sqref="AJ226">
    <cfRule type="cellIs" dxfId="5010" priority="5010" stopIfTrue="1" operator="equal">
      <formula>$AX$142</formula>
    </cfRule>
  </conditionalFormatting>
  <conditionalFormatting sqref="T226:U226">
    <cfRule type="cellIs" dxfId="5009" priority="5009" stopIfTrue="1" operator="equal">
      <formula>$AX$142</formula>
    </cfRule>
  </conditionalFormatting>
  <conditionalFormatting sqref="F226">
    <cfRule type="cellIs" dxfId="5008" priority="5008" stopIfTrue="1" operator="equal">
      <formula>$AX$142</formula>
    </cfRule>
  </conditionalFormatting>
  <conditionalFormatting sqref="AH226">
    <cfRule type="cellIs" dxfId="5007" priority="5007" stopIfTrue="1" operator="equal">
      <formula>$AX$142</formula>
    </cfRule>
  </conditionalFormatting>
  <conditionalFormatting sqref="AK226">
    <cfRule type="cellIs" dxfId="5006" priority="5006" stopIfTrue="1" operator="equal">
      <formula>$AX$142</formula>
    </cfRule>
  </conditionalFormatting>
  <conditionalFormatting sqref="G226:K226">
    <cfRule type="cellIs" dxfId="5005" priority="5005" stopIfTrue="1" operator="equal">
      <formula>$AX$142</formula>
    </cfRule>
  </conditionalFormatting>
  <conditionalFormatting sqref="V226">
    <cfRule type="cellIs" dxfId="5004" priority="5004" stopIfTrue="1" operator="equal">
      <formula>$AX$142</formula>
    </cfRule>
  </conditionalFormatting>
  <conditionalFormatting sqref="AB226">
    <cfRule type="cellIs" dxfId="5003" priority="5003" stopIfTrue="1" operator="equal">
      <formula>$AX$142</formula>
    </cfRule>
  </conditionalFormatting>
  <conditionalFormatting sqref="W226">
    <cfRule type="cellIs" dxfId="5002" priority="5002" stopIfTrue="1" operator="equal">
      <formula>$AX$142</formula>
    </cfRule>
  </conditionalFormatting>
  <conditionalFormatting sqref="Z226:AA226">
    <cfRule type="cellIs" dxfId="5001" priority="4999" stopIfTrue="1" operator="equal">
      <formula>$AX$142</formula>
    </cfRule>
  </conditionalFormatting>
  <conditionalFormatting sqref="AF226:AG226">
    <cfRule type="cellIs" dxfId="5000" priority="5001" stopIfTrue="1" operator="equal">
      <formula>$AX$142</formula>
    </cfRule>
  </conditionalFormatting>
  <conditionalFormatting sqref="AC226">
    <cfRule type="cellIs" dxfId="4999" priority="5000" stopIfTrue="1" operator="equal">
      <formula>$AX$142</formula>
    </cfRule>
  </conditionalFormatting>
  <conditionalFormatting sqref="E226">
    <cfRule type="cellIs" dxfId="4998" priority="4998" stopIfTrue="1" operator="equal">
      <formula>$AX$142</formula>
    </cfRule>
  </conditionalFormatting>
  <conditionalFormatting sqref="M226:O226">
    <cfRule type="cellIs" dxfId="4997" priority="4997" stopIfTrue="1" operator="equal">
      <formula>$AX$142</formula>
    </cfRule>
  </conditionalFormatting>
  <conditionalFormatting sqref="C226:D226">
    <cfRule type="cellIs" dxfId="4996" priority="4996" stopIfTrue="1" operator="equal">
      <formula>$AX$142</formula>
    </cfRule>
  </conditionalFormatting>
  <conditionalFormatting sqref="S226">
    <cfRule type="cellIs" dxfId="4995" priority="4995" stopIfTrue="1" operator="equal">
      <formula>$AX$141</formula>
    </cfRule>
  </conditionalFormatting>
  <conditionalFormatting sqref="AE227">
    <cfRule type="cellIs" dxfId="4994" priority="4994" stopIfTrue="1" operator="equal">
      <formula>$AX$142</formula>
    </cfRule>
  </conditionalFormatting>
  <conditionalFormatting sqref="Y227">
    <cfRule type="cellIs" dxfId="4993" priority="4993" stopIfTrue="1" operator="equal">
      <formula>$AX$142</formula>
    </cfRule>
  </conditionalFormatting>
  <conditionalFormatting sqref="Q227">
    <cfRule type="cellIs" dxfId="4992" priority="4992" stopIfTrue="1" operator="equal">
      <formula>$AX$142</formula>
    </cfRule>
  </conditionalFormatting>
  <conditionalFormatting sqref="AJ227">
    <cfRule type="cellIs" dxfId="4991" priority="4991" stopIfTrue="1" operator="equal">
      <formula>$AX$142</formula>
    </cfRule>
  </conditionalFormatting>
  <conditionalFormatting sqref="T227:U227">
    <cfRule type="cellIs" dxfId="4990" priority="4990" stopIfTrue="1" operator="equal">
      <formula>$AX$142</formula>
    </cfRule>
  </conditionalFormatting>
  <conditionalFormatting sqref="F227">
    <cfRule type="cellIs" dxfId="4989" priority="4989" stopIfTrue="1" operator="equal">
      <formula>$AX$142</formula>
    </cfRule>
  </conditionalFormatting>
  <conditionalFormatting sqref="AH227">
    <cfRule type="cellIs" dxfId="4988" priority="4988" stopIfTrue="1" operator="equal">
      <formula>$AX$142</formula>
    </cfRule>
  </conditionalFormatting>
  <conditionalFormatting sqref="AK227">
    <cfRule type="cellIs" dxfId="4987" priority="4987" stopIfTrue="1" operator="equal">
      <formula>$AX$142</formula>
    </cfRule>
  </conditionalFormatting>
  <conditionalFormatting sqref="G227">
    <cfRule type="cellIs" dxfId="4986" priority="4986" stopIfTrue="1" operator="equal">
      <formula>$AX$142</formula>
    </cfRule>
  </conditionalFormatting>
  <conditionalFormatting sqref="V227">
    <cfRule type="cellIs" dxfId="4985" priority="4985" stopIfTrue="1" operator="equal">
      <formula>$AX$142</formula>
    </cfRule>
  </conditionalFormatting>
  <conditionalFormatting sqref="AB227">
    <cfRule type="cellIs" dxfId="4984" priority="4984" stopIfTrue="1" operator="equal">
      <formula>$AX$142</formula>
    </cfRule>
  </conditionalFormatting>
  <conditionalFormatting sqref="W227">
    <cfRule type="cellIs" dxfId="4983" priority="4983" stopIfTrue="1" operator="equal">
      <formula>$AX$142</formula>
    </cfRule>
  </conditionalFormatting>
  <conditionalFormatting sqref="Z227:AA227">
    <cfRule type="cellIs" dxfId="4982" priority="4980" stopIfTrue="1" operator="equal">
      <formula>$AX$142</formula>
    </cfRule>
  </conditionalFormatting>
  <conditionalFormatting sqref="AF227:AG227">
    <cfRule type="cellIs" dxfId="4981" priority="4982" stopIfTrue="1" operator="equal">
      <formula>$AX$142</formula>
    </cfRule>
  </conditionalFormatting>
  <conditionalFormatting sqref="AC227">
    <cfRule type="cellIs" dxfId="4980" priority="4981" stopIfTrue="1" operator="equal">
      <formula>$AX$142</formula>
    </cfRule>
  </conditionalFormatting>
  <conditionalFormatting sqref="E227">
    <cfRule type="cellIs" dxfId="4979" priority="4979" stopIfTrue="1" operator="equal">
      <formula>$AX$142</formula>
    </cfRule>
  </conditionalFormatting>
  <conditionalFormatting sqref="M227:O227">
    <cfRule type="cellIs" dxfId="4978" priority="4978" stopIfTrue="1" operator="equal">
      <formula>$AX$142</formula>
    </cfRule>
  </conditionalFormatting>
  <conditionalFormatting sqref="C227:D227">
    <cfRule type="cellIs" dxfId="4977" priority="4977" stopIfTrue="1" operator="equal">
      <formula>$AX$142</formula>
    </cfRule>
  </conditionalFormatting>
  <conditionalFormatting sqref="S227">
    <cfRule type="cellIs" dxfId="4976" priority="4976" stopIfTrue="1" operator="equal">
      <formula>$AX$141</formula>
    </cfRule>
  </conditionalFormatting>
  <conditionalFormatting sqref="H228">
    <cfRule type="cellIs" dxfId="4975" priority="4975" stopIfTrue="1" operator="equal">
      <formula>$AX$142</formula>
    </cfRule>
  </conditionalFormatting>
  <conditionalFormatting sqref="AE228">
    <cfRule type="cellIs" dxfId="4974" priority="4974" stopIfTrue="1" operator="equal">
      <formula>$AX$142</formula>
    </cfRule>
  </conditionalFormatting>
  <conditionalFormatting sqref="Y228">
    <cfRule type="cellIs" dxfId="4973" priority="4973" stopIfTrue="1" operator="equal">
      <formula>$AX$142</formula>
    </cfRule>
  </conditionalFormatting>
  <conditionalFormatting sqref="Q228">
    <cfRule type="cellIs" dxfId="4972" priority="4972" stopIfTrue="1" operator="equal">
      <formula>$AX$142</formula>
    </cfRule>
  </conditionalFormatting>
  <conditionalFormatting sqref="AJ228">
    <cfRule type="cellIs" dxfId="4971" priority="4971" stopIfTrue="1" operator="equal">
      <formula>$AX$142</formula>
    </cfRule>
  </conditionalFormatting>
  <conditionalFormatting sqref="T228:U228">
    <cfRule type="cellIs" dxfId="4970" priority="4970" stopIfTrue="1" operator="equal">
      <formula>$AX$142</formula>
    </cfRule>
  </conditionalFormatting>
  <conditionalFormatting sqref="F228">
    <cfRule type="cellIs" dxfId="4969" priority="4969" stopIfTrue="1" operator="equal">
      <formula>$AX$142</formula>
    </cfRule>
  </conditionalFormatting>
  <conditionalFormatting sqref="AH228">
    <cfRule type="cellIs" dxfId="4968" priority="4968" stopIfTrue="1" operator="equal">
      <formula>$AX$142</formula>
    </cfRule>
  </conditionalFormatting>
  <conditionalFormatting sqref="AK228">
    <cfRule type="cellIs" dxfId="4967" priority="4967" stopIfTrue="1" operator="equal">
      <formula>$AX$142</formula>
    </cfRule>
  </conditionalFormatting>
  <conditionalFormatting sqref="G228">
    <cfRule type="cellIs" dxfId="4966" priority="4966" stopIfTrue="1" operator="equal">
      <formula>$AX$142</formula>
    </cfRule>
  </conditionalFormatting>
  <conditionalFormatting sqref="V228">
    <cfRule type="cellIs" dxfId="4965" priority="4965" stopIfTrue="1" operator="equal">
      <formula>$AX$142</formula>
    </cfRule>
  </conditionalFormatting>
  <conditionalFormatting sqref="AB228">
    <cfRule type="cellIs" dxfId="4964" priority="4964" stopIfTrue="1" operator="equal">
      <formula>$AX$142</formula>
    </cfRule>
  </conditionalFormatting>
  <conditionalFormatting sqref="W228">
    <cfRule type="cellIs" dxfId="4963" priority="4963" stopIfTrue="1" operator="equal">
      <formula>$AX$142</formula>
    </cfRule>
  </conditionalFormatting>
  <conditionalFormatting sqref="Z228:AA228">
    <cfRule type="cellIs" dxfId="4962" priority="4960" stopIfTrue="1" operator="equal">
      <formula>$AX$142</formula>
    </cfRule>
  </conditionalFormatting>
  <conditionalFormatting sqref="AF228:AG228">
    <cfRule type="cellIs" dxfId="4961" priority="4962" stopIfTrue="1" operator="equal">
      <formula>$AX$142</formula>
    </cfRule>
  </conditionalFormatting>
  <conditionalFormatting sqref="AC228">
    <cfRule type="cellIs" dxfId="4960" priority="4961" stopIfTrue="1" operator="equal">
      <formula>$AX$142</formula>
    </cfRule>
  </conditionalFormatting>
  <conditionalFormatting sqref="E228">
    <cfRule type="cellIs" dxfId="4959" priority="4959" stopIfTrue="1" operator="equal">
      <formula>$AX$142</formula>
    </cfRule>
  </conditionalFormatting>
  <conditionalFormatting sqref="M228:O228">
    <cfRule type="cellIs" dxfId="4958" priority="4958" stopIfTrue="1" operator="equal">
      <formula>$AX$142</formula>
    </cfRule>
  </conditionalFormatting>
  <conditionalFormatting sqref="C228:D228">
    <cfRule type="cellIs" dxfId="4957" priority="4957" stopIfTrue="1" operator="equal">
      <formula>$AX$142</formula>
    </cfRule>
  </conditionalFormatting>
  <conditionalFormatting sqref="S228">
    <cfRule type="cellIs" dxfId="4956" priority="4956" stopIfTrue="1" operator="equal">
      <formula>$AX$141</formula>
    </cfRule>
  </conditionalFormatting>
  <conditionalFormatting sqref="H229">
    <cfRule type="cellIs" dxfId="4955" priority="4955" stopIfTrue="1" operator="equal">
      <formula>$AX$142</formula>
    </cfRule>
  </conditionalFormatting>
  <conditionalFormatting sqref="AE229">
    <cfRule type="cellIs" dxfId="4954" priority="4954" stopIfTrue="1" operator="equal">
      <formula>$AX$142</formula>
    </cfRule>
  </conditionalFormatting>
  <conditionalFormatting sqref="Y229">
    <cfRule type="cellIs" dxfId="4953" priority="4953" stopIfTrue="1" operator="equal">
      <formula>$AX$142</formula>
    </cfRule>
  </conditionalFormatting>
  <conditionalFormatting sqref="Q229">
    <cfRule type="cellIs" dxfId="4952" priority="4952" stopIfTrue="1" operator="equal">
      <formula>$AX$142</formula>
    </cfRule>
  </conditionalFormatting>
  <conditionalFormatting sqref="AJ229">
    <cfRule type="cellIs" dxfId="4951" priority="4951" stopIfTrue="1" operator="equal">
      <formula>$AX$142</formula>
    </cfRule>
  </conditionalFormatting>
  <conditionalFormatting sqref="T229:U229">
    <cfRule type="cellIs" dxfId="4950" priority="4950" stopIfTrue="1" operator="equal">
      <formula>$AX$142</formula>
    </cfRule>
  </conditionalFormatting>
  <conditionalFormatting sqref="F229">
    <cfRule type="cellIs" dxfId="4949" priority="4949" stopIfTrue="1" operator="equal">
      <formula>$AX$142</formula>
    </cfRule>
  </conditionalFormatting>
  <conditionalFormatting sqref="AH229">
    <cfRule type="cellIs" dxfId="4948" priority="4948" stopIfTrue="1" operator="equal">
      <formula>$AX$142</formula>
    </cfRule>
  </conditionalFormatting>
  <conditionalFormatting sqref="AK229">
    <cfRule type="cellIs" dxfId="4947" priority="4947" stopIfTrue="1" operator="equal">
      <formula>$AX$142</formula>
    </cfRule>
  </conditionalFormatting>
  <conditionalFormatting sqref="G229">
    <cfRule type="cellIs" dxfId="4946" priority="4946" stopIfTrue="1" operator="equal">
      <formula>$AX$142</formula>
    </cfRule>
  </conditionalFormatting>
  <conditionalFormatting sqref="V229">
    <cfRule type="cellIs" dxfId="4945" priority="4945" stopIfTrue="1" operator="equal">
      <formula>$AX$142</formula>
    </cfRule>
  </conditionalFormatting>
  <conditionalFormatting sqref="AB229">
    <cfRule type="cellIs" dxfId="4944" priority="4944" stopIfTrue="1" operator="equal">
      <formula>$AX$142</formula>
    </cfRule>
  </conditionalFormatting>
  <conditionalFormatting sqref="W229">
    <cfRule type="cellIs" dxfId="4943" priority="4943" stopIfTrue="1" operator="equal">
      <formula>$AX$142</formula>
    </cfRule>
  </conditionalFormatting>
  <conditionalFormatting sqref="Z229:AA229">
    <cfRule type="cellIs" dxfId="4942" priority="4940" stopIfTrue="1" operator="equal">
      <formula>$AX$142</formula>
    </cfRule>
  </conditionalFormatting>
  <conditionalFormatting sqref="AF229:AG229">
    <cfRule type="cellIs" dxfId="4941" priority="4942" stopIfTrue="1" operator="equal">
      <formula>$AX$142</formula>
    </cfRule>
  </conditionalFormatting>
  <conditionalFormatting sqref="AC229">
    <cfRule type="cellIs" dxfId="4940" priority="4941" stopIfTrue="1" operator="equal">
      <formula>$AX$142</formula>
    </cfRule>
  </conditionalFormatting>
  <conditionalFormatting sqref="E229">
    <cfRule type="cellIs" dxfId="4939" priority="4939" stopIfTrue="1" operator="equal">
      <formula>$AX$142</formula>
    </cfRule>
  </conditionalFormatting>
  <conditionalFormatting sqref="M229:O229">
    <cfRule type="cellIs" dxfId="4938" priority="4938" stopIfTrue="1" operator="equal">
      <formula>$AX$142</formula>
    </cfRule>
  </conditionalFormatting>
  <conditionalFormatting sqref="C229:D229">
    <cfRule type="cellIs" dxfId="4937" priority="4937" stopIfTrue="1" operator="equal">
      <formula>$AX$142</formula>
    </cfRule>
  </conditionalFormatting>
  <conditionalFormatting sqref="S229">
    <cfRule type="cellIs" dxfId="4936" priority="4936" stopIfTrue="1" operator="equal">
      <formula>$AX$141</formula>
    </cfRule>
  </conditionalFormatting>
  <conditionalFormatting sqref="H230">
    <cfRule type="cellIs" dxfId="4935" priority="4935" stopIfTrue="1" operator="equal">
      <formula>$AX$142</formula>
    </cfRule>
  </conditionalFormatting>
  <conditionalFormatting sqref="AE230">
    <cfRule type="cellIs" dxfId="4934" priority="4934" stopIfTrue="1" operator="equal">
      <formula>$AX$142</formula>
    </cfRule>
  </conditionalFormatting>
  <conditionalFormatting sqref="Y230">
    <cfRule type="cellIs" dxfId="4933" priority="4933" stopIfTrue="1" operator="equal">
      <formula>$AX$142</formula>
    </cfRule>
  </conditionalFormatting>
  <conditionalFormatting sqref="Q230">
    <cfRule type="cellIs" dxfId="4932" priority="4932" stopIfTrue="1" operator="equal">
      <formula>$AX$142</formula>
    </cfRule>
  </conditionalFormatting>
  <conditionalFormatting sqref="AJ230">
    <cfRule type="cellIs" dxfId="4931" priority="4931" stopIfTrue="1" operator="equal">
      <formula>$AX$142</formula>
    </cfRule>
  </conditionalFormatting>
  <conditionalFormatting sqref="T230:U230">
    <cfRule type="cellIs" dxfId="4930" priority="4930" stopIfTrue="1" operator="equal">
      <formula>$AX$142</formula>
    </cfRule>
  </conditionalFormatting>
  <conditionalFormatting sqref="F230">
    <cfRule type="cellIs" dxfId="4929" priority="4929" stopIfTrue="1" operator="equal">
      <formula>$AX$142</formula>
    </cfRule>
  </conditionalFormatting>
  <conditionalFormatting sqref="AH230">
    <cfRule type="cellIs" dxfId="4928" priority="4928" stopIfTrue="1" operator="equal">
      <formula>$AX$142</formula>
    </cfRule>
  </conditionalFormatting>
  <conditionalFormatting sqref="AK230">
    <cfRule type="cellIs" dxfId="4927" priority="4927" stopIfTrue="1" operator="equal">
      <formula>$AX$142</formula>
    </cfRule>
  </conditionalFormatting>
  <conditionalFormatting sqref="G230">
    <cfRule type="cellIs" dxfId="4926" priority="4926" stopIfTrue="1" operator="equal">
      <formula>$AX$142</formula>
    </cfRule>
  </conditionalFormatting>
  <conditionalFormatting sqref="V230">
    <cfRule type="cellIs" dxfId="4925" priority="4925" stopIfTrue="1" operator="equal">
      <formula>$AX$142</formula>
    </cfRule>
  </conditionalFormatting>
  <conditionalFormatting sqref="AB230">
    <cfRule type="cellIs" dxfId="4924" priority="4924" stopIfTrue="1" operator="equal">
      <formula>$AX$142</formula>
    </cfRule>
  </conditionalFormatting>
  <conditionalFormatting sqref="W230">
    <cfRule type="cellIs" dxfId="4923" priority="4923" stopIfTrue="1" operator="equal">
      <formula>$AX$142</formula>
    </cfRule>
  </conditionalFormatting>
  <conditionalFormatting sqref="Z230:AA230">
    <cfRule type="cellIs" dxfId="4922" priority="4920" stopIfTrue="1" operator="equal">
      <formula>$AX$142</formula>
    </cfRule>
  </conditionalFormatting>
  <conditionalFormatting sqref="AF230:AG230">
    <cfRule type="cellIs" dxfId="4921" priority="4922" stopIfTrue="1" operator="equal">
      <formula>$AX$142</formula>
    </cfRule>
  </conditionalFormatting>
  <conditionalFormatting sqref="AC230">
    <cfRule type="cellIs" dxfId="4920" priority="4921" stopIfTrue="1" operator="equal">
      <formula>$AX$142</formula>
    </cfRule>
  </conditionalFormatting>
  <conditionalFormatting sqref="E230">
    <cfRule type="cellIs" dxfId="4919" priority="4919" stopIfTrue="1" operator="equal">
      <formula>$AX$142</formula>
    </cfRule>
  </conditionalFormatting>
  <conditionalFormatting sqref="M230:O230">
    <cfRule type="cellIs" dxfId="4918" priority="4918" stopIfTrue="1" operator="equal">
      <formula>$AX$142</formula>
    </cfRule>
  </conditionalFormatting>
  <conditionalFormatting sqref="C230:D230">
    <cfRule type="cellIs" dxfId="4917" priority="4917" stopIfTrue="1" operator="equal">
      <formula>$AX$142</formula>
    </cfRule>
  </conditionalFormatting>
  <conditionalFormatting sqref="S230">
    <cfRule type="cellIs" dxfId="4916" priority="4916" stopIfTrue="1" operator="equal">
      <formula>$AX$141</formula>
    </cfRule>
  </conditionalFormatting>
  <conditionalFormatting sqref="H231">
    <cfRule type="cellIs" dxfId="4915" priority="4915" stopIfTrue="1" operator="equal">
      <formula>$AX$142</formula>
    </cfRule>
  </conditionalFormatting>
  <conditionalFormatting sqref="AE231">
    <cfRule type="cellIs" dxfId="4914" priority="4914" stopIfTrue="1" operator="equal">
      <formula>$AX$142</formula>
    </cfRule>
  </conditionalFormatting>
  <conditionalFormatting sqref="Y231">
    <cfRule type="cellIs" dxfId="4913" priority="4913" stopIfTrue="1" operator="equal">
      <formula>$AX$142</formula>
    </cfRule>
  </conditionalFormatting>
  <conditionalFormatting sqref="Q231">
    <cfRule type="cellIs" dxfId="4912" priority="4912" stopIfTrue="1" operator="equal">
      <formula>$AX$142</formula>
    </cfRule>
  </conditionalFormatting>
  <conditionalFormatting sqref="AJ231">
    <cfRule type="cellIs" dxfId="4911" priority="4911" stopIfTrue="1" operator="equal">
      <formula>$AX$142</formula>
    </cfRule>
  </conditionalFormatting>
  <conditionalFormatting sqref="T231:U231">
    <cfRule type="cellIs" dxfId="4910" priority="4910" stopIfTrue="1" operator="equal">
      <formula>$AX$142</formula>
    </cfRule>
  </conditionalFormatting>
  <conditionalFormatting sqref="F231">
    <cfRule type="cellIs" dxfId="4909" priority="4909" stopIfTrue="1" operator="equal">
      <formula>$AX$142</formula>
    </cfRule>
  </conditionalFormatting>
  <conditionalFormatting sqref="AH231">
    <cfRule type="cellIs" dxfId="4908" priority="4908" stopIfTrue="1" operator="equal">
      <formula>$AX$142</formula>
    </cfRule>
  </conditionalFormatting>
  <conditionalFormatting sqref="AK231">
    <cfRule type="cellIs" dxfId="4907" priority="4907" stopIfTrue="1" operator="equal">
      <formula>$AX$142</formula>
    </cfRule>
  </conditionalFormatting>
  <conditionalFormatting sqref="G231">
    <cfRule type="cellIs" dxfId="4906" priority="4906" stopIfTrue="1" operator="equal">
      <formula>$AX$142</formula>
    </cfRule>
  </conditionalFormatting>
  <conditionalFormatting sqref="V231">
    <cfRule type="cellIs" dxfId="4905" priority="4905" stopIfTrue="1" operator="equal">
      <formula>$AX$142</formula>
    </cfRule>
  </conditionalFormatting>
  <conditionalFormatting sqref="AB231">
    <cfRule type="cellIs" dxfId="4904" priority="4904" stopIfTrue="1" operator="equal">
      <formula>$AX$142</formula>
    </cfRule>
  </conditionalFormatting>
  <conditionalFormatting sqref="W231">
    <cfRule type="cellIs" dxfId="4903" priority="4903" stopIfTrue="1" operator="equal">
      <formula>$AX$142</formula>
    </cfRule>
  </conditionalFormatting>
  <conditionalFormatting sqref="Z231:AA231">
    <cfRule type="cellIs" dxfId="4902" priority="4900" stopIfTrue="1" operator="equal">
      <formula>$AX$142</formula>
    </cfRule>
  </conditionalFormatting>
  <conditionalFormatting sqref="AF231:AG231">
    <cfRule type="cellIs" dxfId="4901" priority="4902" stopIfTrue="1" operator="equal">
      <formula>$AX$142</formula>
    </cfRule>
  </conditionalFormatting>
  <conditionalFormatting sqref="AC231">
    <cfRule type="cellIs" dxfId="4900" priority="4901" stopIfTrue="1" operator="equal">
      <formula>$AX$142</formula>
    </cfRule>
  </conditionalFormatting>
  <conditionalFormatting sqref="E231">
    <cfRule type="cellIs" dxfId="4899" priority="4899" stopIfTrue="1" operator="equal">
      <formula>$AX$142</formula>
    </cfRule>
  </conditionalFormatting>
  <conditionalFormatting sqref="M231:O231">
    <cfRule type="cellIs" dxfId="4898" priority="4898" stopIfTrue="1" operator="equal">
      <formula>$AX$142</formula>
    </cfRule>
  </conditionalFormatting>
  <conditionalFormatting sqref="C231:D231">
    <cfRule type="cellIs" dxfId="4897" priority="4897" stopIfTrue="1" operator="equal">
      <formula>$AX$142</formula>
    </cfRule>
  </conditionalFormatting>
  <conditionalFormatting sqref="S231">
    <cfRule type="cellIs" dxfId="4896" priority="4896" stopIfTrue="1" operator="equal">
      <formula>$AX$141</formula>
    </cfRule>
  </conditionalFormatting>
  <conditionalFormatting sqref="H232">
    <cfRule type="cellIs" dxfId="4895" priority="4895" stopIfTrue="1" operator="equal">
      <formula>$AX$142</formula>
    </cfRule>
  </conditionalFormatting>
  <conditionalFormatting sqref="AE232">
    <cfRule type="cellIs" dxfId="4894" priority="4894" stopIfTrue="1" operator="equal">
      <formula>$AX$142</formula>
    </cfRule>
  </conditionalFormatting>
  <conditionalFormatting sqref="Y232">
    <cfRule type="cellIs" dxfId="4893" priority="4893" stopIfTrue="1" operator="equal">
      <formula>$AX$142</formula>
    </cfRule>
  </conditionalFormatting>
  <conditionalFormatting sqref="Q232">
    <cfRule type="cellIs" dxfId="4892" priority="4892" stopIfTrue="1" operator="equal">
      <formula>$AX$142</formula>
    </cfRule>
  </conditionalFormatting>
  <conditionalFormatting sqref="AJ232">
    <cfRule type="cellIs" dxfId="4891" priority="4891" stopIfTrue="1" operator="equal">
      <formula>$AX$142</formula>
    </cfRule>
  </conditionalFormatting>
  <conditionalFormatting sqref="T232:U232">
    <cfRule type="cellIs" dxfId="4890" priority="4890" stopIfTrue="1" operator="equal">
      <formula>$AX$142</formula>
    </cfRule>
  </conditionalFormatting>
  <conditionalFormatting sqref="F232">
    <cfRule type="cellIs" dxfId="4889" priority="4889" stopIfTrue="1" operator="equal">
      <formula>$AX$142</formula>
    </cfRule>
  </conditionalFormatting>
  <conditionalFormatting sqref="AH232">
    <cfRule type="cellIs" dxfId="4888" priority="4888" stopIfTrue="1" operator="equal">
      <formula>$AX$142</formula>
    </cfRule>
  </conditionalFormatting>
  <conditionalFormatting sqref="AK232">
    <cfRule type="cellIs" dxfId="4887" priority="4887" stopIfTrue="1" operator="equal">
      <formula>$AX$142</formula>
    </cfRule>
  </conditionalFormatting>
  <conditionalFormatting sqref="G232">
    <cfRule type="cellIs" dxfId="4886" priority="4886" stopIfTrue="1" operator="equal">
      <formula>$AX$142</formula>
    </cfRule>
  </conditionalFormatting>
  <conditionalFormatting sqref="V232">
    <cfRule type="cellIs" dxfId="4885" priority="4885" stopIfTrue="1" operator="equal">
      <formula>$AX$142</formula>
    </cfRule>
  </conditionalFormatting>
  <conditionalFormatting sqref="AB232">
    <cfRule type="cellIs" dxfId="4884" priority="4884" stopIfTrue="1" operator="equal">
      <formula>$AX$142</formula>
    </cfRule>
  </conditionalFormatting>
  <conditionalFormatting sqref="W232">
    <cfRule type="cellIs" dxfId="4883" priority="4883" stopIfTrue="1" operator="equal">
      <formula>$AX$142</formula>
    </cfRule>
  </conditionalFormatting>
  <conditionalFormatting sqref="Z232:AA232">
    <cfRule type="cellIs" dxfId="4882" priority="4880" stopIfTrue="1" operator="equal">
      <formula>$AX$142</formula>
    </cfRule>
  </conditionalFormatting>
  <conditionalFormatting sqref="AF232:AG232">
    <cfRule type="cellIs" dxfId="4881" priority="4882" stopIfTrue="1" operator="equal">
      <formula>$AX$142</formula>
    </cfRule>
  </conditionalFormatting>
  <conditionalFormatting sqref="AC232">
    <cfRule type="cellIs" dxfId="4880" priority="4881" stopIfTrue="1" operator="equal">
      <formula>$AX$142</formula>
    </cfRule>
  </conditionalFormatting>
  <conditionalFormatting sqref="E232">
    <cfRule type="cellIs" dxfId="4879" priority="4879" stopIfTrue="1" operator="equal">
      <formula>$AX$142</formula>
    </cfRule>
  </conditionalFormatting>
  <conditionalFormatting sqref="M232:O232">
    <cfRule type="cellIs" dxfId="4878" priority="4878" stopIfTrue="1" operator="equal">
      <formula>$AX$142</formula>
    </cfRule>
  </conditionalFormatting>
  <conditionalFormatting sqref="C232:D232">
    <cfRule type="cellIs" dxfId="4877" priority="4877" stopIfTrue="1" operator="equal">
      <formula>$AX$142</formula>
    </cfRule>
  </conditionalFormatting>
  <conditionalFormatting sqref="S232">
    <cfRule type="cellIs" dxfId="4876" priority="4876" stopIfTrue="1" operator="equal">
      <formula>$AX$141</formula>
    </cfRule>
  </conditionalFormatting>
  <conditionalFormatting sqref="H233">
    <cfRule type="cellIs" dxfId="4875" priority="4875" stopIfTrue="1" operator="equal">
      <formula>$AX$142</formula>
    </cfRule>
  </conditionalFormatting>
  <conditionalFormatting sqref="AE233">
    <cfRule type="cellIs" dxfId="4874" priority="4874" stopIfTrue="1" operator="equal">
      <formula>$AX$142</formula>
    </cfRule>
  </conditionalFormatting>
  <conditionalFormatting sqref="Y233">
    <cfRule type="cellIs" dxfId="4873" priority="4873" stopIfTrue="1" operator="equal">
      <formula>$AX$142</formula>
    </cfRule>
  </conditionalFormatting>
  <conditionalFormatting sqref="Q233">
    <cfRule type="cellIs" dxfId="4872" priority="4872" stopIfTrue="1" operator="equal">
      <formula>$AX$142</formula>
    </cfRule>
  </conditionalFormatting>
  <conditionalFormatting sqref="AJ233">
    <cfRule type="cellIs" dxfId="4871" priority="4871" stopIfTrue="1" operator="equal">
      <formula>$AX$142</formula>
    </cfRule>
  </conditionalFormatting>
  <conditionalFormatting sqref="T233:U233">
    <cfRule type="cellIs" dxfId="4870" priority="4870" stopIfTrue="1" operator="equal">
      <formula>$AX$142</formula>
    </cfRule>
  </conditionalFormatting>
  <conditionalFormatting sqref="F233">
    <cfRule type="cellIs" dxfId="4869" priority="4869" stopIfTrue="1" operator="equal">
      <formula>$AX$142</formula>
    </cfRule>
  </conditionalFormatting>
  <conditionalFormatting sqref="AH233">
    <cfRule type="cellIs" dxfId="4868" priority="4868" stopIfTrue="1" operator="equal">
      <formula>$AX$142</formula>
    </cfRule>
  </conditionalFormatting>
  <conditionalFormatting sqref="AK233">
    <cfRule type="cellIs" dxfId="4867" priority="4867" stopIfTrue="1" operator="equal">
      <formula>$AX$142</formula>
    </cfRule>
  </conditionalFormatting>
  <conditionalFormatting sqref="G233">
    <cfRule type="cellIs" dxfId="4866" priority="4866" stopIfTrue="1" operator="equal">
      <formula>$AX$142</formula>
    </cfRule>
  </conditionalFormatting>
  <conditionalFormatting sqref="V233">
    <cfRule type="cellIs" dxfId="4865" priority="4865" stopIfTrue="1" operator="equal">
      <formula>$AX$142</formula>
    </cfRule>
  </conditionalFormatting>
  <conditionalFormatting sqref="AB233">
    <cfRule type="cellIs" dxfId="4864" priority="4864" stopIfTrue="1" operator="equal">
      <formula>$AX$142</formula>
    </cfRule>
  </conditionalFormatting>
  <conditionalFormatting sqref="W233">
    <cfRule type="cellIs" dxfId="4863" priority="4863" stopIfTrue="1" operator="equal">
      <formula>$AX$142</formula>
    </cfRule>
  </conditionalFormatting>
  <conditionalFormatting sqref="Z233:AA233">
    <cfRule type="cellIs" dxfId="4862" priority="4860" stopIfTrue="1" operator="equal">
      <formula>$AX$142</formula>
    </cfRule>
  </conditionalFormatting>
  <conditionalFormatting sqref="AF233:AG233">
    <cfRule type="cellIs" dxfId="4861" priority="4862" stopIfTrue="1" operator="equal">
      <formula>$AX$142</formula>
    </cfRule>
  </conditionalFormatting>
  <conditionalFormatting sqref="AC233">
    <cfRule type="cellIs" dxfId="4860" priority="4861" stopIfTrue="1" operator="equal">
      <formula>$AX$142</formula>
    </cfRule>
  </conditionalFormatting>
  <conditionalFormatting sqref="E233">
    <cfRule type="cellIs" dxfId="4859" priority="4859" stopIfTrue="1" operator="equal">
      <formula>$AX$142</formula>
    </cfRule>
  </conditionalFormatting>
  <conditionalFormatting sqref="M233:O233">
    <cfRule type="cellIs" dxfId="4858" priority="4858" stopIfTrue="1" operator="equal">
      <formula>$AX$142</formula>
    </cfRule>
  </conditionalFormatting>
  <conditionalFormatting sqref="C233:D233">
    <cfRule type="cellIs" dxfId="4857" priority="4857" stopIfTrue="1" operator="equal">
      <formula>$AX$142</formula>
    </cfRule>
  </conditionalFormatting>
  <conditionalFormatting sqref="S233">
    <cfRule type="cellIs" dxfId="4856" priority="4856" stopIfTrue="1" operator="equal">
      <formula>$AX$141</formula>
    </cfRule>
  </conditionalFormatting>
  <conditionalFormatting sqref="H234">
    <cfRule type="cellIs" dxfId="4855" priority="4855" stopIfTrue="1" operator="equal">
      <formula>$AX$142</formula>
    </cfRule>
  </conditionalFormatting>
  <conditionalFormatting sqref="AE234">
    <cfRule type="cellIs" dxfId="4854" priority="4854" stopIfTrue="1" operator="equal">
      <formula>$AX$142</formula>
    </cfRule>
  </conditionalFormatting>
  <conditionalFormatting sqref="Y234">
    <cfRule type="cellIs" dxfId="4853" priority="4853" stopIfTrue="1" operator="equal">
      <formula>$AX$142</formula>
    </cfRule>
  </conditionalFormatting>
  <conditionalFormatting sqref="Q234">
    <cfRule type="cellIs" dxfId="4852" priority="4852" stopIfTrue="1" operator="equal">
      <formula>$AX$142</formula>
    </cfRule>
  </conditionalFormatting>
  <conditionalFormatting sqref="AJ234">
    <cfRule type="cellIs" dxfId="4851" priority="4851" stopIfTrue="1" operator="equal">
      <formula>$AX$142</formula>
    </cfRule>
  </conditionalFormatting>
  <conditionalFormatting sqref="T234:U234">
    <cfRule type="cellIs" dxfId="4850" priority="4850" stopIfTrue="1" operator="equal">
      <formula>$AX$142</formula>
    </cfRule>
  </conditionalFormatting>
  <conditionalFormatting sqref="F234">
    <cfRule type="cellIs" dxfId="4849" priority="4849" stopIfTrue="1" operator="equal">
      <formula>$AX$142</formula>
    </cfRule>
  </conditionalFormatting>
  <conditionalFormatting sqref="AH234">
    <cfRule type="cellIs" dxfId="4848" priority="4848" stopIfTrue="1" operator="equal">
      <formula>$AX$142</formula>
    </cfRule>
  </conditionalFormatting>
  <conditionalFormatting sqref="AK234">
    <cfRule type="cellIs" dxfId="4847" priority="4847" stopIfTrue="1" operator="equal">
      <formula>$AX$142</formula>
    </cfRule>
  </conditionalFormatting>
  <conditionalFormatting sqref="G234">
    <cfRule type="cellIs" dxfId="4846" priority="4846" stopIfTrue="1" operator="equal">
      <formula>$AX$142</formula>
    </cfRule>
  </conditionalFormatting>
  <conditionalFormatting sqref="V234">
    <cfRule type="cellIs" dxfId="4845" priority="4845" stopIfTrue="1" operator="equal">
      <formula>$AX$142</formula>
    </cfRule>
  </conditionalFormatting>
  <conditionalFormatting sqref="AB234">
    <cfRule type="cellIs" dxfId="4844" priority="4844" stopIfTrue="1" operator="equal">
      <formula>$AX$142</formula>
    </cfRule>
  </conditionalFormatting>
  <conditionalFormatting sqref="W234">
    <cfRule type="cellIs" dxfId="4843" priority="4843" stopIfTrue="1" operator="equal">
      <formula>$AX$142</formula>
    </cfRule>
  </conditionalFormatting>
  <conditionalFormatting sqref="Z234:AA234">
    <cfRule type="cellIs" dxfId="4842" priority="4840" stopIfTrue="1" operator="equal">
      <formula>$AX$142</formula>
    </cfRule>
  </conditionalFormatting>
  <conditionalFormatting sqref="AF234:AG234">
    <cfRule type="cellIs" dxfId="4841" priority="4842" stopIfTrue="1" operator="equal">
      <formula>$AX$142</formula>
    </cfRule>
  </conditionalFormatting>
  <conditionalFormatting sqref="AC234">
    <cfRule type="cellIs" dxfId="4840" priority="4841" stopIfTrue="1" operator="equal">
      <formula>$AX$142</formula>
    </cfRule>
  </conditionalFormatting>
  <conditionalFormatting sqref="E234">
    <cfRule type="cellIs" dxfId="4839" priority="4839" stopIfTrue="1" operator="equal">
      <formula>$AX$142</formula>
    </cfRule>
  </conditionalFormatting>
  <conditionalFormatting sqref="M234:O234">
    <cfRule type="cellIs" dxfId="4838" priority="4838" stopIfTrue="1" operator="equal">
      <formula>$AX$142</formula>
    </cfRule>
  </conditionalFormatting>
  <conditionalFormatting sqref="C234:D234">
    <cfRule type="cellIs" dxfId="4837" priority="4837" stopIfTrue="1" operator="equal">
      <formula>$AX$142</formula>
    </cfRule>
  </conditionalFormatting>
  <conditionalFormatting sqref="S234">
    <cfRule type="cellIs" dxfId="4836" priority="4836" stopIfTrue="1" operator="equal">
      <formula>$AX$141</formula>
    </cfRule>
  </conditionalFormatting>
  <conditionalFormatting sqref="H235">
    <cfRule type="cellIs" dxfId="4835" priority="4835" stopIfTrue="1" operator="equal">
      <formula>$AX$142</formula>
    </cfRule>
  </conditionalFormatting>
  <conditionalFormatting sqref="AE235">
    <cfRule type="cellIs" dxfId="4834" priority="4834" stopIfTrue="1" operator="equal">
      <formula>$AX$142</formula>
    </cfRule>
  </conditionalFormatting>
  <conditionalFormatting sqref="Y235">
    <cfRule type="cellIs" dxfId="4833" priority="4833" stopIfTrue="1" operator="equal">
      <formula>$AX$142</formula>
    </cfRule>
  </conditionalFormatting>
  <conditionalFormatting sqref="Q235">
    <cfRule type="cellIs" dxfId="4832" priority="4832" stopIfTrue="1" operator="equal">
      <formula>$AX$142</formula>
    </cfRule>
  </conditionalFormatting>
  <conditionalFormatting sqref="AJ235">
    <cfRule type="cellIs" dxfId="4831" priority="4831" stopIfTrue="1" operator="equal">
      <formula>$AX$142</formula>
    </cfRule>
  </conditionalFormatting>
  <conditionalFormatting sqref="T235:U235">
    <cfRule type="cellIs" dxfId="4830" priority="4830" stopIfTrue="1" operator="equal">
      <formula>$AX$142</formula>
    </cfRule>
  </conditionalFormatting>
  <conditionalFormatting sqref="F235">
    <cfRule type="cellIs" dxfId="4829" priority="4829" stopIfTrue="1" operator="equal">
      <formula>$AX$142</formula>
    </cfRule>
  </conditionalFormatting>
  <conditionalFormatting sqref="AH235">
    <cfRule type="cellIs" dxfId="4828" priority="4828" stopIfTrue="1" operator="equal">
      <formula>$AX$142</formula>
    </cfRule>
  </conditionalFormatting>
  <conditionalFormatting sqref="AK235">
    <cfRule type="cellIs" dxfId="4827" priority="4827" stopIfTrue="1" operator="equal">
      <formula>$AX$142</formula>
    </cfRule>
  </conditionalFormatting>
  <conditionalFormatting sqref="G235">
    <cfRule type="cellIs" dxfId="4826" priority="4826" stopIfTrue="1" operator="equal">
      <formula>$AX$142</formula>
    </cfRule>
  </conditionalFormatting>
  <conditionalFormatting sqref="V235">
    <cfRule type="cellIs" dxfId="4825" priority="4825" stopIfTrue="1" operator="equal">
      <formula>$AX$142</formula>
    </cfRule>
  </conditionalFormatting>
  <conditionalFormatting sqref="AB235">
    <cfRule type="cellIs" dxfId="4824" priority="4824" stopIfTrue="1" operator="equal">
      <formula>$AX$142</formula>
    </cfRule>
  </conditionalFormatting>
  <conditionalFormatting sqref="W235">
    <cfRule type="cellIs" dxfId="4823" priority="4823" stopIfTrue="1" operator="equal">
      <formula>$AX$142</formula>
    </cfRule>
  </conditionalFormatting>
  <conditionalFormatting sqref="Z235:AA235">
    <cfRule type="cellIs" dxfId="4822" priority="4820" stopIfTrue="1" operator="equal">
      <formula>$AX$142</formula>
    </cfRule>
  </conditionalFormatting>
  <conditionalFormatting sqref="AF235:AG235">
    <cfRule type="cellIs" dxfId="4821" priority="4822" stopIfTrue="1" operator="equal">
      <formula>$AX$142</formula>
    </cfRule>
  </conditionalFormatting>
  <conditionalFormatting sqref="AC235">
    <cfRule type="cellIs" dxfId="4820" priority="4821" stopIfTrue="1" operator="equal">
      <formula>$AX$142</formula>
    </cfRule>
  </conditionalFormatting>
  <conditionalFormatting sqref="E235">
    <cfRule type="cellIs" dxfId="4819" priority="4819" stopIfTrue="1" operator="equal">
      <formula>$AX$142</formula>
    </cfRule>
  </conditionalFormatting>
  <conditionalFormatting sqref="M235:O235">
    <cfRule type="cellIs" dxfId="4818" priority="4818" stopIfTrue="1" operator="equal">
      <formula>$AX$142</formula>
    </cfRule>
  </conditionalFormatting>
  <conditionalFormatting sqref="C235:D235">
    <cfRule type="cellIs" dxfId="4817" priority="4817" stopIfTrue="1" operator="equal">
      <formula>$AX$142</formula>
    </cfRule>
  </conditionalFormatting>
  <conditionalFormatting sqref="S235">
    <cfRule type="cellIs" dxfId="4816" priority="4816" stopIfTrue="1" operator="equal">
      <formula>$AX$141</formula>
    </cfRule>
  </conditionalFormatting>
  <conditionalFormatting sqref="H236">
    <cfRule type="cellIs" dxfId="4815" priority="4815" stopIfTrue="1" operator="equal">
      <formula>$AX$142</formula>
    </cfRule>
  </conditionalFormatting>
  <conditionalFormatting sqref="AE236">
    <cfRule type="cellIs" dxfId="4814" priority="4814" stopIfTrue="1" operator="equal">
      <formula>$AX$142</formula>
    </cfRule>
  </conditionalFormatting>
  <conditionalFormatting sqref="Y236">
    <cfRule type="cellIs" dxfId="4813" priority="4813" stopIfTrue="1" operator="equal">
      <formula>$AX$142</formula>
    </cfRule>
  </conditionalFormatting>
  <conditionalFormatting sqref="Q236">
    <cfRule type="cellIs" dxfId="4812" priority="4812" stopIfTrue="1" operator="equal">
      <formula>$AX$142</formula>
    </cfRule>
  </conditionalFormatting>
  <conditionalFormatting sqref="AJ236">
    <cfRule type="cellIs" dxfId="4811" priority="4811" stopIfTrue="1" operator="equal">
      <formula>$AX$142</formula>
    </cfRule>
  </conditionalFormatting>
  <conditionalFormatting sqref="T236:U236">
    <cfRule type="cellIs" dxfId="4810" priority="4810" stopIfTrue="1" operator="equal">
      <formula>$AX$142</formula>
    </cfRule>
  </conditionalFormatting>
  <conditionalFormatting sqref="F236">
    <cfRule type="cellIs" dxfId="4809" priority="4809" stopIfTrue="1" operator="equal">
      <formula>$AX$142</formula>
    </cfRule>
  </conditionalFormatting>
  <conditionalFormatting sqref="AH236">
    <cfRule type="cellIs" dxfId="4808" priority="4808" stopIfTrue="1" operator="equal">
      <formula>$AX$142</formula>
    </cfRule>
  </conditionalFormatting>
  <conditionalFormatting sqref="AK236">
    <cfRule type="cellIs" dxfId="4807" priority="4807" stopIfTrue="1" operator="equal">
      <formula>$AX$142</formula>
    </cfRule>
  </conditionalFormatting>
  <conditionalFormatting sqref="G236">
    <cfRule type="cellIs" dxfId="4806" priority="4806" stopIfTrue="1" operator="equal">
      <formula>$AX$142</formula>
    </cfRule>
  </conditionalFormatting>
  <conditionalFormatting sqref="V236">
    <cfRule type="cellIs" dxfId="4805" priority="4805" stopIfTrue="1" operator="equal">
      <formula>$AX$142</formula>
    </cfRule>
  </conditionalFormatting>
  <conditionalFormatting sqref="AB236">
    <cfRule type="cellIs" dxfId="4804" priority="4804" stopIfTrue="1" operator="equal">
      <formula>$AX$142</formula>
    </cfRule>
  </conditionalFormatting>
  <conditionalFormatting sqref="W236">
    <cfRule type="cellIs" dxfId="4803" priority="4803" stopIfTrue="1" operator="equal">
      <formula>$AX$142</formula>
    </cfRule>
  </conditionalFormatting>
  <conditionalFormatting sqref="Z236:AA236">
    <cfRule type="cellIs" dxfId="4802" priority="4800" stopIfTrue="1" operator="equal">
      <formula>$AX$142</formula>
    </cfRule>
  </conditionalFormatting>
  <conditionalFormatting sqref="AF236:AG236">
    <cfRule type="cellIs" dxfId="4801" priority="4802" stopIfTrue="1" operator="equal">
      <formula>$AX$142</formula>
    </cfRule>
  </conditionalFormatting>
  <conditionalFormatting sqref="AC236">
    <cfRule type="cellIs" dxfId="4800" priority="4801" stopIfTrue="1" operator="equal">
      <formula>$AX$142</formula>
    </cfRule>
  </conditionalFormatting>
  <conditionalFormatting sqref="E236">
    <cfRule type="cellIs" dxfId="4799" priority="4799" stopIfTrue="1" operator="equal">
      <formula>$AX$142</formula>
    </cfRule>
  </conditionalFormatting>
  <conditionalFormatting sqref="M236:O236">
    <cfRule type="cellIs" dxfId="4798" priority="4798" stopIfTrue="1" operator="equal">
      <formula>$AX$142</formula>
    </cfRule>
  </conditionalFormatting>
  <conditionalFormatting sqref="C236:D236">
    <cfRule type="cellIs" dxfId="4797" priority="4797" stopIfTrue="1" operator="equal">
      <formula>$AX$142</formula>
    </cfRule>
  </conditionalFormatting>
  <conditionalFormatting sqref="S236">
    <cfRule type="cellIs" dxfId="4796" priority="4796" stopIfTrue="1" operator="equal">
      <formula>$AX$141</formula>
    </cfRule>
  </conditionalFormatting>
  <conditionalFormatting sqref="H237">
    <cfRule type="cellIs" dxfId="4795" priority="4795" stopIfTrue="1" operator="equal">
      <formula>$AX$142</formula>
    </cfRule>
  </conditionalFormatting>
  <conditionalFormatting sqref="AE237">
    <cfRule type="cellIs" dxfId="4794" priority="4794" stopIfTrue="1" operator="equal">
      <formula>$AX$142</formula>
    </cfRule>
  </conditionalFormatting>
  <conditionalFormatting sqref="Y237">
    <cfRule type="cellIs" dxfId="4793" priority="4793" stopIfTrue="1" operator="equal">
      <formula>$AX$142</formula>
    </cfRule>
  </conditionalFormatting>
  <conditionalFormatting sqref="Q237">
    <cfRule type="cellIs" dxfId="4792" priority="4792" stopIfTrue="1" operator="equal">
      <formula>$AX$142</formula>
    </cfRule>
  </conditionalFormatting>
  <conditionalFormatting sqref="AJ237">
    <cfRule type="cellIs" dxfId="4791" priority="4791" stopIfTrue="1" operator="equal">
      <formula>$AX$142</formula>
    </cfRule>
  </conditionalFormatting>
  <conditionalFormatting sqref="T237:U237">
    <cfRule type="cellIs" dxfId="4790" priority="4790" stopIfTrue="1" operator="equal">
      <formula>$AX$142</formula>
    </cfRule>
  </conditionalFormatting>
  <conditionalFormatting sqref="F237">
    <cfRule type="cellIs" dxfId="4789" priority="4789" stopIfTrue="1" operator="equal">
      <formula>$AX$142</formula>
    </cfRule>
  </conditionalFormatting>
  <conditionalFormatting sqref="AH237">
    <cfRule type="cellIs" dxfId="4788" priority="4788" stopIfTrue="1" operator="equal">
      <formula>$AX$142</formula>
    </cfRule>
  </conditionalFormatting>
  <conditionalFormatting sqref="AK237">
    <cfRule type="cellIs" dxfId="4787" priority="4787" stopIfTrue="1" operator="equal">
      <formula>$AX$142</formula>
    </cfRule>
  </conditionalFormatting>
  <conditionalFormatting sqref="G237">
    <cfRule type="cellIs" dxfId="4786" priority="4786" stopIfTrue="1" operator="equal">
      <formula>$AX$142</formula>
    </cfRule>
  </conditionalFormatting>
  <conditionalFormatting sqref="V237">
    <cfRule type="cellIs" dxfId="4785" priority="4785" stopIfTrue="1" operator="equal">
      <formula>$AX$142</formula>
    </cfRule>
  </conditionalFormatting>
  <conditionalFormatting sqref="AB237">
    <cfRule type="cellIs" dxfId="4784" priority="4784" stopIfTrue="1" operator="equal">
      <formula>$AX$142</formula>
    </cfRule>
  </conditionalFormatting>
  <conditionalFormatting sqref="W237">
    <cfRule type="cellIs" dxfId="4783" priority="4783" stopIfTrue="1" operator="equal">
      <formula>$AX$142</formula>
    </cfRule>
  </conditionalFormatting>
  <conditionalFormatting sqref="Z237:AA237">
    <cfRule type="cellIs" dxfId="4782" priority="4780" stopIfTrue="1" operator="equal">
      <formula>$AX$142</formula>
    </cfRule>
  </conditionalFormatting>
  <conditionalFormatting sqref="AF237:AG237">
    <cfRule type="cellIs" dxfId="4781" priority="4782" stopIfTrue="1" operator="equal">
      <formula>$AX$142</formula>
    </cfRule>
  </conditionalFormatting>
  <conditionalFormatting sqref="AC237">
    <cfRule type="cellIs" dxfId="4780" priority="4781" stopIfTrue="1" operator="equal">
      <formula>$AX$142</formula>
    </cfRule>
  </conditionalFormatting>
  <conditionalFormatting sqref="E237">
    <cfRule type="cellIs" dxfId="4779" priority="4779" stopIfTrue="1" operator="equal">
      <formula>$AX$142</formula>
    </cfRule>
  </conditionalFormatting>
  <conditionalFormatting sqref="M237:O237">
    <cfRule type="cellIs" dxfId="4778" priority="4778" stopIfTrue="1" operator="equal">
      <formula>$AX$142</formula>
    </cfRule>
  </conditionalFormatting>
  <conditionalFormatting sqref="C237:D237">
    <cfRule type="cellIs" dxfId="4777" priority="4777" stopIfTrue="1" operator="equal">
      <formula>$AX$142</formula>
    </cfRule>
  </conditionalFormatting>
  <conditionalFormatting sqref="S237">
    <cfRule type="cellIs" dxfId="4776" priority="4776" stopIfTrue="1" operator="equal">
      <formula>$AX$141</formula>
    </cfRule>
  </conditionalFormatting>
  <conditionalFormatting sqref="H238">
    <cfRule type="cellIs" dxfId="4775" priority="4775" stopIfTrue="1" operator="equal">
      <formula>$AX$142</formula>
    </cfRule>
  </conditionalFormatting>
  <conditionalFormatting sqref="AE238">
    <cfRule type="cellIs" dxfId="4774" priority="4774" stopIfTrue="1" operator="equal">
      <formula>$AX$142</formula>
    </cfRule>
  </conditionalFormatting>
  <conditionalFormatting sqref="Y238">
    <cfRule type="cellIs" dxfId="4773" priority="4773" stopIfTrue="1" operator="equal">
      <formula>$AX$142</formula>
    </cfRule>
  </conditionalFormatting>
  <conditionalFormatting sqref="Q238">
    <cfRule type="cellIs" dxfId="4772" priority="4772" stopIfTrue="1" operator="equal">
      <formula>$AX$142</formula>
    </cfRule>
  </conditionalFormatting>
  <conditionalFormatting sqref="AJ238">
    <cfRule type="cellIs" dxfId="4771" priority="4771" stopIfTrue="1" operator="equal">
      <formula>$AX$142</formula>
    </cfRule>
  </conditionalFormatting>
  <conditionalFormatting sqref="T238:U238">
    <cfRule type="cellIs" dxfId="4770" priority="4770" stopIfTrue="1" operator="equal">
      <formula>$AX$142</formula>
    </cfRule>
  </conditionalFormatting>
  <conditionalFormatting sqref="F238">
    <cfRule type="cellIs" dxfId="4769" priority="4769" stopIfTrue="1" operator="equal">
      <formula>$AX$142</formula>
    </cfRule>
  </conditionalFormatting>
  <conditionalFormatting sqref="AH238">
    <cfRule type="cellIs" dxfId="4768" priority="4768" stopIfTrue="1" operator="equal">
      <formula>$AX$142</formula>
    </cfRule>
  </conditionalFormatting>
  <conditionalFormatting sqref="AK238">
    <cfRule type="cellIs" dxfId="4767" priority="4767" stopIfTrue="1" operator="equal">
      <formula>$AX$142</formula>
    </cfRule>
  </conditionalFormatting>
  <conditionalFormatting sqref="G238">
    <cfRule type="cellIs" dxfId="4766" priority="4766" stopIfTrue="1" operator="equal">
      <formula>$AX$142</formula>
    </cfRule>
  </conditionalFormatting>
  <conditionalFormatting sqref="V238">
    <cfRule type="cellIs" dxfId="4765" priority="4765" stopIfTrue="1" operator="equal">
      <formula>$AX$142</formula>
    </cfRule>
  </conditionalFormatting>
  <conditionalFormatting sqref="AB238">
    <cfRule type="cellIs" dxfId="4764" priority="4764" stopIfTrue="1" operator="equal">
      <formula>$AX$142</formula>
    </cfRule>
  </conditionalFormatting>
  <conditionalFormatting sqref="W238">
    <cfRule type="cellIs" dxfId="4763" priority="4763" stopIfTrue="1" operator="equal">
      <formula>$AX$142</formula>
    </cfRule>
  </conditionalFormatting>
  <conditionalFormatting sqref="Z238:AA238">
    <cfRule type="cellIs" dxfId="4762" priority="4760" stopIfTrue="1" operator="equal">
      <formula>$AX$142</formula>
    </cfRule>
  </conditionalFormatting>
  <conditionalFormatting sqref="AF238:AG238">
    <cfRule type="cellIs" dxfId="4761" priority="4762" stopIfTrue="1" operator="equal">
      <formula>$AX$142</formula>
    </cfRule>
  </conditionalFormatting>
  <conditionalFormatting sqref="AC238">
    <cfRule type="cellIs" dxfId="4760" priority="4761" stopIfTrue="1" operator="equal">
      <formula>$AX$142</formula>
    </cfRule>
  </conditionalFormatting>
  <conditionalFormatting sqref="E238">
    <cfRule type="cellIs" dxfId="4759" priority="4759" stopIfTrue="1" operator="equal">
      <formula>$AX$142</formula>
    </cfRule>
  </conditionalFormatting>
  <conditionalFormatting sqref="M238:O238">
    <cfRule type="cellIs" dxfId="4758" priority="4758" stopIfTrue="1" operator="equal">
      <formula>$AX$142</formula>
    </cfRule>
  </conditionalFormatting>
  <conditionalFormatting sqref="C238:D238">
    <cfRule type="cellIs" dxfId="4757" priority="4757" stopIfTrue="1" operator="equal">
      <formula>$AX$142</formula>
    </cfRule>
  </conditionalFormatting>
  <conditionalFormatting sqref="S238">
    <cfRule type="cellIs" dxfId="4756" priority="4756" stopIfTrue="1" operator="equal">
      <formula>$AX$141</formula>
    </cfRule>
  </conditionalFormatting>
  <conditionalFormatting sqref="H239">
    <cfRule type="cellIs" dxfId="4755" priority="4755" stopIfTrue="1" operator="equal">
      <formula>$AX$142</formula>
    </cfRule>
  </conditionalFormatting>
  <conditionalFormatting sqref="AE239">
    <cfRule type="cellIs" dxfId="4754" priority="4754" stopIfTrue="1" operator="equal">
      <formula>$AX$142</formula>
    </cfRule>
  </conditionalFormatting>
  <conditionalFormatting sqref="Y239">
    <cfRule type="cellIs" dxfId="4753" priority="4753" stopIfTrue="1" operator="equal">
      <formula>$AX$142</formula>
    </cfRule>
  </conditionalFormatting>
  <conditionalFormatting sqref="Q239">
    <cfRule type="cellIs" dxfId="4752" priority="4752" stopIfTrue="1" operator="equal">
      <formula>$AX$142</formula>
    </cfRule>
  </conditionalFormatting>
  <conditionalFormatting sqref="AJ239">
    <cfRule type="cellIs" dxfId="4751" priority="4751" stopIfTrue="1" operator="equal">
      <formula>$AX$142</formula>
    </cfRule>
  </conditionalFormatting>
  <conditionalFormatting sqref="T239:U239">
    <cfRule type="cellIs" dxfId="4750" priority="4750" stopIfTrue="1" operator="equal">
      <formula>$AX$142</formula>
    </cfRule>
  </conditionalFormatting>
  <conditionalFormatting sqref="F239">
    <cfRule type="cellIs" dxfId="4749" priority="4749" stopIfTrue="1" operator="equal">
      <formula>$AX$142</formula>
    </cfRule>
  </conditionalFormatting>
  <conditionalFormatting sqref="AH239">
    <cfRule type="cellIs" dxfId="4748" priority="4748" stopIfTrue="1" operator="equal">
      <formula>$AX$142</formula>
    </cfRule>
  </conditionalFormatting>
  <conditionalFormatting sqref="AK239">
    <cfRule type="cellIs" dxfId="4747" priority="4747" stopIfTrue="1" operator="equal">
      <formula>$AX$142</formula>
    </cfRule>
  </conditionalFormatting>
  <conditionalFormatting sqref="G239">
    <cfRule type="cellIs" dxfId="4746" priority="4746" stopIfTrue="1" operator="equal">
      <formula>$AX$142</formula>
    </cfRule>
  </conditionalFormatting>
  <conditionalFormatting sqref="V239">
    <cfRule type="cellIs" dxfId="4745" priority="4745" stopIfTrue="1" operator="equal">
      <formula>$AX$142</formula>
    </cfRule>
  </conditionalFormatting>
  <conditionalFormatting sqref="AB239">
    <cfRule type="cellIs" dxfId="4744" priority="4744" stopIfTrue="1" operator="equal">
      <formula>$AX$142</formula>
    </cfRule>
  </conditionalFormatting>
  <conditionalFormatting sqref="W239">
    <cfRule type="cellIs" dxfId="4743" priority="4743" stopIfTrue="1" operator="equal">
      <formula>$AX$142</formula>
    </cfRule>
  </conditionalFormatting>
  <conditionalFormatting sqref="Z239:AA239">
    <cfRule type="cellIs" dxfId="4742" priority="4740" stopIfTrue="1" operator="equal">
      <formula>$AX$142</formula>
    </cfRule>
  </conditionalFormatting>
  <conditionalFormatting sqref="AF239:AG239">
    <cfRule type="cellIs" dxfId="4741" priority="4742" stopIfTrue="1" operator="equal">
      <formula>$AX$142</formula>
    </cfRule>
  </conditionalFormatting>
  <conditionalFormatting sqref="AC239">
    <cfRule type="cellIs" dxfId="4740" priority="4741" stopIfTrue="1" operator="equal">
      <formula>$AX$142</formula>
    </cfRule>
  </conditionalFormatting>
  <conditionalFormatting sqref="E239">
    <cfRule type="cellIs" dxfId="4739" priority="4739" stopIfTrue="1" operator="equal">
      <formula>$AX$142</formula>
    </cfRule>
  </conditionalFormatting>
  <conditionalFormatting sqref="M239:O239">
    <cfRule type="cellIs" dxfId="4738" priority="4738" stopIfTrue="1" operator="equal">
      <formula>$AX$142</formula>
    </cfRule>
  </conditionalFormatting>
  <conditionalFormatting sqref="C239:D239">
    <cfRule type="cellIs" dxfId="4737" priority="4737" stopIfTrue="1" operator="equal">
      <formula>$AX$142</formula>
    </cfRule>
  </conditionalFormatting>
  <conditionalFormatting sqref="S239">
    <cfRule type="cellIs" dxfId="4736" priority="4736" stopIfTrue="1" operator="equal">
      <formula>$AX$141</formula>
    </cfRule>
  </conditionalFormatting>
  <conditionalFormatting sqref="H240">
    <cfRule type="cellIs" dxfId="4735" priority="4735" stopIfTrue="1" operator="equal">
      <formula>$AX$142</formula>
    </cfRule>
  </conditionalFormatting>
  <conditionalFormatting sqref="AE240">
    <cfRule type="cellIs" dxfId="4734" priority="4734" stopIfTrue="1" operator="equal">
      <formula>$AX$142</formula>
    </cfRule>
  </conditionalFormatting>
  <conditionalFormatting sqref="Y240">
    <cfRule type="cellIs" dxfId="4733" priority="4733" stopIfTrue="1" operator="equal">
      <formula>$AX$142</formula>
    </cfRule>
  </conditionalFormatting>
  <conditionalFormatting sqref="Q240">
    <cfRule type="cellIs" dxfId="4732" priority="4732" stopIfTrue="1" operator="equal">
      <formula>$AX$142</formula>
    </cfRule>
  </conditionalFormatting>
  <conditionalFormatting sqref="AJ240">
    <cfRule type="cellIs" dxfId="4731" priority="4731" stopIfTrue="1" operator="equal">
      <formula>$AX$142</formula>
    </cfRule>
  </conditionalFormatting>
  <conditionalFormatting sqref="T240:U240">
    <cfRule type="cellIs" dxfId="4730" priority="4730" stopIfTrue="1" operator="equal">
      <formula>$AX$142</formula>
    </cfRule>
  </conditionalFormatting>
  <conditionalFormatting sqref="F240">
    <cfRule type="cellIs" dxfId="4729" priority="4729" stopIfTrue="1" operator="equal">
      <formula>$AX$142</formula>
    </cfRule>
  </conditionalFormatting>
  <conditionalFormatting sqref="AH240">
    <cfRule type="cellIs" dxfId="4728" priority="4728" stopIfTrue="1" operator="equal">
      <formula>$AX$142</formula>
    </cfRule>
  </conditionalFormatting>
  <conditionalFormatting sqref="AK240">
    <cfRule type="cellIs" dxfId="4727" priority="4727" stopIfTrue="1" operator="equal">
      <formula>$AX$142</formula>
    </cfRule>
  </conditionalFormatting>
  <conditionalFormatting sqref="G240">
    <cfRule type="cellIs" dxfId="4726" priority="4726" stopIfTrue="1" operator="equal">
      <formula>$AX$142</formula>
    </cfRule>
  </conditionalFormatting>
  <conditionalFormatting sqref="V240">
    <cfRule type="cellIs" dxfId="4725" priority="4725" stopIfTrue="1" operator="equal">
      <formula>$AX$142</formula>
    </cfRule>
  </conditionalFormatting>
  <conditionalFormatting sqref="AB240">
    <cfRule type="cellIs" dxfId="4724" priority="4724" stopIfTrue="1" operator="equal">
      <formula>$AX$142</formula>
    </cfRule>
  </conditionalFormatting>
  <conditionalFormatting sqref="W240">
    <cfRule type="cellIs" dxfId="4723" priority="4723" stopIfTrue="1" operator="equal">
      <formula>$AX$142</formula>
    </cfRule>
  </conditionalFormatting>
  <conditionalFormatting sqref="Z240:AA240">
    <cfRule type="cellIs" dxfId="4722" priority="4720" stopIfTrue="1" operator="equal">
      <formula>$AX$142</formula>
    </cfRule>
  </conditionalFormatting>
  <conditionalFormatting sqref="AF240:AG240">
    <cfRule type="cellIs" dxfId="4721" priority="4722" stopIfTrue="1" operator="equal">
      <formula>$AX$142</formula>
    </cfRule>
  </conditionalFormatting>
  <conditionalFormatting sqref="AC240">
    <cfRule type="cellIs" dxfId="4720" priority="4721" stopIfTrue="1" operator="equal">
      <formula>$AX$142</formula>
    </cfRule>
  </conditionalFormatting>
  <conditionalFormatting sqref="E240">
    <cfRule type="cellIs" dxfId="4719" priority="4719" stopIfTrue="1" operator="equal">
      <formula>$AX$142</formula>
    </cfRule>
  </conditionalFormatting>
  <conditionalFormatting sqref="M240:O240">
    <cfRule type="cellIs" dxfId="4718" priority="4718" stopIfTrue="1" operator="equal">
      <formula>$AX$142</formula>
    </cfRule>
  </conditionalFormatting>
  <conditionalFormatting sqref="C240:D240">
    <cfRule type="cellIs" dxfId="4717" priority="4717" stopIfTrue="1" operator="equal">
      <formula>$AX$142</formula>
    </cfRule>
  </conditionalFormatting>
  <conditionalFormatting sqref="S240">
    <cfRule type="cellIs" dxfId="4716" priority="4716" stopIfTrue="1" operator="equal">
      <formula>$AX$141</formula>
    </cfRule>
  </conditionalFormatting>
  <conditionalFormatting sqref="H241">
    <cfRule type="cellIs" dxfId="4715" priority="4715" stopIfTrue="1" operator="equal">
      <formula>$AX$142</formula>
    </cfRule>
  </conditionalFormatting>
  <conditionalFormatting sqref="AE241">
    <cfRule type="cellIs" dxfId="4714" priority="4714" stopIfTrue="1" operator="equal">
      <formula>$AX$142</formula>
    </cfRule>
  </conditionalFormatting>
  <conditionalFormatting sqref="Y241">
    <cfRule type="cellIs" dxfId="4713" priority="4713" stopIfTrue="1" operator="equal">
      <formula>$AX$142</formula>
    </cfRule>
  </conditionalFormatting>
  <conditionalFormatting sqref="Q241">
    <cfRule type="cellIs" dxfId="4712" priority="4712" stopIfTrue="1" operator="equal">
      <formula>$AX$142</formula>
    </cfRule>
  </conditionalFormatting>
  <conditionalFormatting sqref="AJ241">
    <cfRule type="cellIs" dxfId="4711" priority="4711" stopIfTrue="1" operator="equal">
      <formula>$AX$142</formula>
    </cfRule>
  </conditionalFormatting>
  <conditionalFormatting sqref="T241:U241">
    <cfRule type="cellIs" dxfId="4710" priority="4710" stopIfTrue="1" operator="equal">
      <formula>$AX$142</formula>
    </cfRule>
  </conditionalFormatting>
  <conditionalFormatting sqref="F241">
    <cfRule type="cellIs" dxfId="4709" priority="4709" stopIfTrue="1" operator="equal">
      <formula>$AX$142</formula>
    </cfRule>
  </conditionalFormatting>
  <conditionalFormatting sqref="AH241">
    <cfRule type="cellIs" dxfId="4708" priority="4708" stopIfTrue="1" operator="equal">
      <formula>$AX$142</formula>
    </cfRule>
  </conditionalFormatting>
  <conditionalFormatting sqref="AK241">
    <cfRule type="cellIs" dxfId="4707" priority="4707" stopIfTrue="1" operator="equal">
      <formula>$AX$142</formula>
    </cfRule>
  </conditionalFormatting>
  <conditionalFormatting sqref="G241">
    <cfRule type="cellIs" dxfId="4706" priority="4706" stopIfTrue="1" operator="equal">
      <formula>$AX$142</formula>
    </cfRule>
  </conditionalFormatting>
  <conditionalFormatting sqref="V241">
    <cfRule type="cellIs" dxfId="4705" priority="4705" stopIfTrue="1" operator="equal">
      <formula>$AX$142</formula>
    </cfRule>
  </conditionalFormatting>
  <conditionalFormatting sqref="AB241">
    <cfRule type="cellIs" dxfId="4704" priority="4704" stopIfTrue="1" operator="equal">
      <formula>$AX$142</formula>
    </cfRule>
  </conditionalFormatting>
  <conditionalFormatting sqref="W241">
    <cfRule type="cellIs" dxfId="4703" priority="4703" stopIfTrue="1" operator="equal">
      <formula>$AX$142</formula>
    </cfRule>
  </conditionalFormatting>
  <conditionalFormatting sqref="Z241:AA241">
    <cfRule type="cellIs" dxfId="4702" priority="4700" stopIfTrue="1" operator="equal">
      <formula>$AX$142</formula>
    </cfRule>
  </conditionalFormatting>
  <conditionalFormatting sqref="AF241:AG241">
    <cfRule type="cellIs" dxfId="4701" priority="4702" stopIfTrue="1" operator="equal">
      <formula>$AX$142</formula>
    </cfRule>
  </conditionalFormatting>
  <conditionalFormatting sqref="AC241">
    <cfRule type="cellIs" dxfId="4700" priority="4701" stopIfTrue="1" operator="equal">
      <formula>$AX$142</formula>
    </cfRule>
  </conditionalFormatting>
  <conditionalFormatting sqref="E241">
    <cfRule type="cellIs" dxfId="4699" priority="4699" stopIfTrue="1" operator="equal">
      <formula>$AX$142</formula>
    </cfRule>
  </conditionalFormatting>
  <conditionalFormatting sqref="M241:O241">
    <cfRule type="cellIs" dxfId="4698" priority="4698" stopIfTrue="1" operator="equal">
      <formula>$AX$142</formula>
    </cfRule>
  </conditionalFormatting>
  <conditionalFormatting sqref="C241:D241">
    <cfRule type="cellIs" dxfId="4697" priority="4697" stopIfTrue="1" operator="equal">
      <formula>$AX$142</formula>
    </cfRule>
  </conditionalFormatting>
  <conditionalFormatting sqref="S241">
    <cfRule type="cellIs" dxfId="4696" priority="4696" stopIfTrue="1" operator="equal">
      <formula>$AX$141</formula>
    </cfRule>
  </conditionalFormatting>
  <conditionalFormatting sqref="H242">
    <cfRule type="cellIs" dxfId="4695" priority="4695" stopIfTrue="1" operator="equal">
      <formula>$AX$142</formula>
    </cfRule>
  </conditionalFormatting>
  <conditionalFormatting sqref="AE242">
    <cfRule type="cellIs" dxfId="4694" priority="4694" stopIfTrue="1" operator="equal">
      <formula>$AX$142</formula>
    </cfRule>
  </conditionalFormatting>
  <conditionalFormatting sqref="Y242">
    <cfRule type="cellIs" dxfId="4693" priority="4693" stopIfTrue="1" operator="equal">
      <formula>$AX$142</formula>
    </cfRule>
  </conditionalFormatting>
  <conditionalFormatting sqref="Q242">
    <cfRule type="cellIs" dxfId="4692" priority="4692" stopIfTrue="1" operator="equal">
      <formula>$AX$142</formula>
    </cfRule>
  </conditionalFormatting>
  <conditionalFormatting sqref="AJ242">
    <cfRule type="cellIs" dxfId="4691" priority="4691" stopIfTrue="1" operator="equal">
      <formula>$AX$142</formula>
    </cfRule>
  </conditionalFormatting>
  <conditionalFormatting sqref="T242:U242">
    <cfRule type="cellIs" dxfId="4690" priority="4690" stopIfTrue="1" operator="equal">
      <formula>$AX$142</formula>
    </cfRule>
  </conditionalFormatting>
  <conditionalFormatting sqref="F242">
    <cfRule type="cellIs" dxfId="4689" priority="4689" stopIfTrue="1" operator="equal">
      <formula>$AX$142</formula>
    </cfRule>
  </conditionalFormatting>
  <conditionalFormatting sqref="AH242">
    <cfRule type="cellIs" dxfId="4688" priority="4688" stopIfTrue="1" operator="equal">
      <formula>$AX$142</formula>
    </cfRule>
  </conditionalFormatting>
  <conditionalFormatting sqref="AK242">
    <cfRule type="cellIs" dxfId="4687" priority="4687" stopIfTrue="1" operator="equal">
      <formula>$AX$142</formula>
    </cfRule>
  </conditionalFormatting>
  <conditionalFormatting sqref="G242">
    <cfRule type="cellIs" dxfId="4686" priority="4686" stopIfTrue="1" operator="equal">
      <formula>$AX$142</formula>
    </cfRule>
  </conditionalFormatting>
  <conditionalFormatting sqref="V242">
    <cfRule type="cellIs" dxfId="4685" priority="4685" stopIfTrue="1" operator="equal">
      <formula>$AX$142</formula>
    </cfRule>
  </conditionalFormatting>
  <conditionalFormatting sqref="AB242">
    <cfRule type="cellIs" dxfId="4684" priority="4684" stopIfTrue="1" operator="equal">
      <formula>$AX$142</formula>
    </cfRule>
  </conditionalFormatting>
  <conditionalFormatting sqref="W242">
    <cfRule type="cellIs" dxfId="4683" priority="4683" stopIfTrue="1" operator="equal">
      <formula>$AX$142</formula>
    </cfRule>
  </conditionalFormatting>
  <conditionalFormatting sqref="Z242:AA242">
    <cfRule type="cellIs" dxfId="4682" priority="4680" stopIfTrue="1" operator="equal">
      <formula>$AX$142</formula>
    </cfRule>
  </conditionalFormatting>
  <conditionalFormatting sqref="AF242:AG242">
    <cfRule type="cellIs" dxfId="4681" priority="4682" stopIfTrue="1" operator="equal">
      <formula>$AX$142</formula>
    </cfRule>
  </conditionalFormatting>
  <conditionalFormatting sqref="AC242">
    <cfRule type="cellIs" dxfId="4680" priority="4681" stopIfTrue="1" operator="equal">
      <formula>$AX$142</formula>
    </cfRule>
  </conditionalFormatting>
  <conditionalFormatting sqref="E242">
    <cfRule type="cellIs" dxfId="4679" priority="4679" stopIfTrue="1" operator="equal">
      <formula>$AX$142</formula>
    </cfRule>
  </conditionalFormatting>
  <conditionalFormatting sqref="M242:O242">
    <cfRule type="cellIs" dxfId="4678" priority="4678" stopIfTrue="1" operator="equal">
      <formula>$AX$142</formula>
    </cfRule>
  </conditionalFormatting>
  <conditionalFormatting sqref="C242:D242">
    <cfRule type="cellIs" dxfId="4677" priority="4677" stopIfTrue="1" operator="equal">
      <formula>$AX$142</formula>
    </cfRule>
  </conditionalFormatting>
  <conditionalFormatting sqref="S242">
    <cfRule type="cellIs" dxfId="4676" priority="4676" stopIfTrue="1" operator="equal">
      <formula>$AX$141</formula>
    </cfRule>
  </conditionalFormatting>
  <conditionalFormatting sqref="P243">
    <cfRule type="cellIs" dxfId="4675" priority="4675" stopIfTrue="1" operator="equal">
      <formula>$AX$142</formula>
    </cfRule>
  </conditionalFormatting>
  <conditionalFormatting sqref="H243">
    <cfRule type="cellIs" dxfId="4674" priority="4674" stopIfTrue="1" operator="equal">
      <formula>$AX$142</formula>
    </cfRule>
  </conditionalFormatting>
  <conditionalFormatting sqref="AE243">
    <cfRule type="cellIs" dxfId="4673" priority="4673" stopIfTrue="1" operator="equal">
      <formula>$AX$142</formula>
    </cfRule>
  </conditionalFormatting>
  <conditionalFormatting sqref="Y243">
    <cfRule type="cellIs" dxfId="4672" priority="4672" stopIfTrue="1" operator="equal">
      <formula>$AX$142</formula>
    </cfRule>
  </conditionalFormatting>
  <conditionalFormatting sqref="Q243">
    <cfRule type="cellIs" dxfId="4671" priority="4671" stopIfTrue="1" operator="equal">
      <formula>$AX$142</formula>
    </cfRule>
  </conditionalFormatting>
  <conditionalFormatting sqref="AJ243">
    <cfRule type="cellIs" dxfId="4670" priority="4670" stopIfTrue="1" operator="equal">
      <formula>$AX$142</formula>
    </cfRule>
  </conditionalFormatting>
  <conditionalFormatting sqref="T243:U243">
    <cfRule type="cellIs" dxfId="4669" priority="4669" stopIfTrue="1" operator="equal">
      <formula>$AX$142</formula>
    </cfRule>
  </conditionalFormatting>
  <conditionalFormatting sqref="F243">
    <cfRule type="cellIs" dxfId="4668" priority="4668" stopIfTrue="1" operator="equal">
      <formula>$AX$142</formula>
    </cfRule>
  </conditionalFormatting>
  <conditionalFormatting sqref="AH243">
    <cfRule type="cellIs" dxfId="4667" priority="4667" stopIfTrue="1" operator="equal">
      <formula>$AX$142</formula>
    </cfRule>
  </conditionalFormatting>
  <conditionalFormatting sqref="AK243">
    <cfRule type="cellIs" dxfId="4666" priority="4666" stopIfTrue="1" operator="equal">
      <formula>$AX$142</formula>
    </cfRule>
  </conditionalFormatting>
  <conditionalFormatting sqref="G243">
    <cfRule type="cellIs" dxfId="4665" priority="4665" stopIfTrue="1" operator="equal">
      <formula>$AX$142</formula>
    </cfRule>
  </conditionalFormatting>
  <conditionalFormatting sqref="V243">
    <cfRule type="cellIs" dxfId="4664" priority="4664" stopIfTrue="1" operator="equal">
      <formula>$AX$142</formula>
    </cfRule>
  </conditionalFormatting>
  <conditionalFormatting sqref="AB243">
    <cfRule type="cellIs" dxfId="4663" priority="4663" stopIfTrue="1" operator="equal">
      <formula>$AX$142</formula>
    </cfRule>
  </conditionalFormatting>
  <conditionalFormatting sqref="W243">
    <cfRule type="cellIs" dxfId="4662" priority="4662" stopIfTrue="1" operator="equal">
      <formula>$AX$142</formula>
    </cfRule>
  </conditionalFormatting>
  <conditionalFormatting sqref="Z243:AA243">
    <cfRule type="cellIs" dxfId="4661" priority="4659" stopIfTrue="1" operator="equal">
      <formula>$AX$142</formula>
    </cfRule>
  </conditionalFormatting>
  <conditionalFormatting sqref="AF243:AG243">
    <cfRule type="cellIs" dxfId="4660" priority="4661" stopIfTrue="1" operator="equal">
      <formula>$AX$142</formula>
    </cfRule>
  </conditionalFormatting>
  <conditionalFormatting sqref="AC243">
    <cfRule type="cellIs" dxfId="4659" priority="4660" stopIfTrue="1" operator="equal">
      <formula>$AX$142</formula>
    </cfRule>
  </conditionalFormatting>
  <conditionalFormatting sqref="E243">
    <cfRule type="cellIs" dxfId="4658" priority="4658" stopIfTrue="1" operator="equal">
      <formula>$AX$142</formula>
    </cfRule>
  </conditionalFormatting>
  <conditionalFormatting sqref="M243:O243">
    <cfRule type="cellIs" dxfId="4657" priority="4657" stopIfTrue="1" operator="equal">
      <formula>$AX$142</formula>
    </cfRule>
  </conditionalFormatting>
  <conditionalFormatting sqref="C243:D243">
    <cfRule type="cellIs" dxfId="4656" priority="4656" stopIfTrue="1" operator="equal">
      <formula>$AX$142</formula>
    </cfRule>
  </conditionalFormatting>
  <conditionalFormatting sqref="S243">
    <cfRule type="cellIs" dxfId="4655" priority="4655" stopIfTrue="1" operator="equal">
      <formula>$AX$141</formula>
    </cfRule>
  </conditionalFormatting>
  <conditionalFormatting sqref="P244">
    <cfRule type="cellIs" dxfId="4654" priority="4654" stopIfTrue="1" operator="equal">
      <formula>$AX$142</formula>
    </cfRule>
  </conditionalFormatting>
  <conditionalFormatting sqref="H244">
    <cfRule type="cellIs" dxfId="4653" priority="4653" stopIfTrue="1" operator="equal">
      <formula>$AX$142</formula>
    </cfRule>
  </conditionalFormatting>
  <conditionalFormatting sqref="AE244">
    <cfRule type="cellIs" dxfId="4652" priority="4652" stopIfTrue="1" operator="equal">
      <formula>$AX$142</formula>
    </cfRule>
  </conditionalFormatting>
  <conditionalFormatting sqref="Y244">
    <cfRule type="cellIs" dxfId="4651" priority="4651" stopIfTrue="1" operator="equal">
      <formula>$AX$142</formula>
    </cfRule>
  </conditionalFormatting>
  <conditionalFormatting sqref="Q244">
    <cfRule type="cellIs" dxfId="4650" priority="4650" stopIfTrue="1" operator="equal">
      <formula>$AX$142</formula>
    </cfRule>
  </conditionalFormatting>
  <conditionalFormatting sqref="AJ244">
    <cfRule type="cellIs" dxfId="4649" priority="4649" stopIfTrue="1" operator="equal">
      <formula>$AX$142</formula>
    </cfRule>
  </conditionalFormatting>
  <conditionalFormatting sqref="T244:U244">
    <cfRule type="cellIs" dxfId="4648" priority="4648" stopIfTrue="1" operator="equal">
      <formula>$AX$142</formula>
    </cfRule>
  </conditionalFormatting>
  <conditionalFormatting sqref="F244">
    <cfRule type="cellIs" dxfId="4647" priority="4647" stopIfTrue="1" operator="equal">
      <formula>$AX$142</formula>
    </cfRule>
  </conditionalFormatting>
  <conditionalFormatting sqref="AH244">
    <cfRule type="cellIs" dxfId="4646" priority="4646" stopIfTrue="1" operator="equal">
      <formula>$AX$142</formula>
    </cfRule>
  </conditionalFormatting>
  <conditionalFormatting sqref="AK244">
    <cfRule type="cellIs" dxfId="4645" priority="4645" stopIfTrue="1" operator="equal">
      <formula>$AX$142</formula>
    </cfRule>
  </conditionalFormatting>
  <conditionalFormatting sqref="G244">
    <cfRule type="cellIs" dxfId="4644" priority="4644" stopIfTrue="1" operator="equal">
      <formula>$AX$142</formula>
    </cfRule>
  </conditionalFormatting>
  <conditionalFormatting sqref="V244">
    <cfRule type="cellIs" dxfId="4643" priority="4643" stopIfTrue="1" operator="equal">
      <formula>$AX$142</formula>
    </cfRule>
  </conditionalFormatting>
  <conditionalFormatting sqref="AB244">
    <cfRule type="cellIs" dxfId="4642" priority="4642" stopIfTrue="1" operator="equal">
      <formula>$AX$142</formula>
    </cfRule>
  </conditionalFormatting>
  <conditionalFormatting sqref="W244">
    <cfRule type="cellIs" dxfId="4641" priority="4641" stopIfTrue="1" operator="equal">
      <formula>$AX$142</formula>
    </cfRule>
  </conditionalFormatting>
  <conditionalFormatting sqref="Z244:AA244">
    <cfRule type="cellIs" dxfId="4640" priority="4638" stopIfTrue="1" operator="equal">
      <formula>$AX$142</formula>
    </cfRule>
  </conditionalFormatting>
  <conditionalFormatting sqref="AF244:AG244">
    <cfRule type="cellIs" dxfId="4639" priority="4640" stopIfTrue="1" operator="equal">
      <formula>$AX$142</formula>
    </cfRule>
  </conditionalFormatting>
  <conditionalFormatting sqref="AC244">
    <cfRule type="cellIs" dxfId="4638" priority="4639" stopIfTrue="1" operator="equal">
      <formula>$AX$142</formula>
    </cfRule>
  </conditionalFormatting>
  <conditionalFormatting sqref="E244">
    <cfRule type="cellIs" dxfId="4637" priority="4637" stopIfTrue="1" operator="equal">
      <formula>$AX$142</formula>
    </cfRule>
  </conditionalFormatting>
  <conditionalFormatting sqref="M244:O244">
    <cfRule type="cellIs" dxfId="4636" priority="4636" stopIfTrue="1" operator="equal">
      <formula>$AX$142</formula>
    </cfRule>
  </conditionalFormatting>
  <conditionalFormatting sqref="C244:D244">
    <cfRule type="cellIs" dxfId="4635" priority="4635" stopIfTrue="1" operator="equal">
      <formula>$AX$142</formula>
    </cfRule>
  </conditionalFormatting>
  <conditionalFormatting sqref="S244">
    <cfRule type="cellIs" dxfId="4634" priority="4634" stopIfTrue="1" operator="equal">
      <formula>$AX$141</formula>
    </cfRule>
  </conditionalFormatting>
  <conditionalFormatting sqref="P245">
    <cfRule type="cellIs" dxfId="4633" priority="4633" stopIfTrue="1" operator="equal">
      <formula>$AX$142</formula>
    </cfRule>
  </conditionalFormatting>
  <conditionalFormatting sqref="H245">
    <cfRule type="cellIs" dxfId="4632" priority="4632" stopIfTrue="1" operator="equal">
      <formula>$AX$142</formula>
    </cfRule>
  </conditionalFormatting>
  <conditionalFormatting sqref="AE245">
    <cfRule type="cellIs" dxfId="4631" priority="4631" stopIfTrue="1" operator="equal">
      <formula>$AX$142</formula>
    </cfRule>
  </conditionalFormatting>
  <conditionalFormatting sqref="Y245">
    <cfRule type="cellIs" dxfId="4630" priority="4630" stopIfTrue="1" operator="equal">
      <formula>$AX$142</formula>
    </cfRule>
  </conditionalFormatting>
  <conditionalFormatting sqref="Q245">
    <cfRule type="cellIs" dxfId="4629" priority="4629" stopIfTrue="1" operator="equal">
      <formula>$AX$142</formula>
    </cfRule>
  </conditionalFormatting>
  <conditionalFormatting sqref="AJ245">
    <cfRule type="cellIs" dxfId="4628" priority="4628" stopIfTrue="1" operator="equal">
      <formula>$AX$142</formula>
    </cfRule>
  </conditionalFormatting>
  <conditionalFormatting sqref="T245:U245">
    <cfRule type="cellIs" dxfId="4627" priority="4627" stopIfTrue="1" operator="equal">
      <formula>$AX$142</formula>
    </cfRule>
  </conditionalFormatting>
  <conditionalFormatting sqref="F245">
    <cfRule type="cellIs" dxfId="4626" priority="4626" stopIfTrue="1" operator="equal">
      <formula>$AX$142</formula>
    </cfRule>
  </conditionalFormatting>
  <conditionalFormatting sqref="AH245">
    <cfRule type="cellIs" dxfId="4625" priority="4625" stopIfTrue="1" operator="equal">
      <formula>$AX$142</formula>
    </cfRule>
  </conditionalFormatting>
  <conditionalFormatting sqref="AK245">
    <cfRule type="cellIs" dxfId="4624" priority="4624" stopIfTrue="1" operator="equal">
      <formula>$AX$142</formula>
    </cfRule>
  </conditionalFormatting>
  <conditionalFormatting sqref="G245">
    <cfRule type="cellIs" dxfId="4623" priority="4623" stopIfTrue="1" operator="equal">
      <formula>$AX$142</formula>
    </cfRule>
  </conditionalFormatting>
  <conditionalFormatting sqref="V245">
    <cfRule type="cellIs" dxfId="4622" priority="4622" stopIfTrue="1" operator="equal">
      <formula>$AX$142</formula>
    </cfRule>
  </conditionalFormatting>
  <conditionalFormatting sqref="AB245">
    <cfRule type="cellIs" dxfId="4621" priority="4621" stopIfTrue="1" operator="equal">
      <formula>$AX$142</formula>
    </cfRule>
  </conditionalFormatting>
  <conditionalFormatting sqref="W245">
    <cfRule type="cellIs" dxfId="4620" priority="4620" stopIfTrue="1" operator="equal">
      <formula>$AX$142</formula>
    </cfRule>
  </conditionalFormatting>
  <conditionalFormatting sqref="Z245:AA245">
    <cfRule type="cellIs" dxfId="4619" priority="4617" stopIfTrue="1" operator="equal">
      <formula>$AX$142</formula>
    </cfRule>
  </conditionalFormatting>
  <conditionalFormatting sqref="AF245:AG245">
    <cfRule type="cellIs" dxfId="4618" priority="4619" stopIfTrue="1" operator="equal">
      <formula>$AX$142</formula>
    </cfRule>
  </conditionalFormatting>
  <conditionalFormatting sqref="AC245">
    <cfRule type="cellIs" dxfId="4617" priority="4618" stopIfTrue="1" operator="equal">
      <formula>$AX$142</formula>
    </cfRule>
  </conditionalFormatting>
  <conditionalFormatting sqref="E245">
    <cfRule type="cellIs" dxfId="4616" priority="4616" stopIfTrue="1" operator="equal">
      <formula>$AX$142</formula>
    </cfRule>
  </conditionalFormatting>
  <conditionalFormatting sqref="M245:O245">
    <cfRule type="cellIs" dxfId="4615" priority="4615" stopIfTrue="1" operator="equal">
      <formula>$AX$142</formula>
    </cfRule>
  </conditionalFormatting>
  <conditionalFormatting sqref="C245:D245">
    <cfRule type="cellIs" dxfId="4614" priority="4614" stopIfTrue="1" operator="equal">
      <formula>$AX$142</formula>
    </cfRule>
  </conditionalFormatting>
  <conditionalFormatting sqref="S245">
    <cfRule type="cellIs" dxfId="4613" priority="4613" stopIfTrue="1" operator="equal">
      <formula>$AX$141</formula>
    </cfRule>
  </conditionalFormatting>
  <conditionalFormatting sqref="P246">
    <cfRule type="cellIs" dxfId="4612" priority="4612" stopIfTrue="1" operator="equal">
      <formula>$AX$142</formula>
    </cfRule>
  </conditionalFormatting>
  <conditionalFormatting sqref="H246">
    <cfRule type="cellIs" dxfId="4611" priority="4611" stopIfTrue="1" operator="equal">
      <formula>$AX$142</formula>
    </cfRule>
  </conditionalFormatting>
  <conditionalFormatting sqref="AE246">
    <cfRule type="cellIs" dxfId="4610" priority="4610" stopIfTrue="1" operator="equal">
      <formula>$AX$142</formula>
    </cfRule>
  </conditionalFormatting>
  <conditionalFormatting sqref="Y246">
    <cfRule type="cellIs" dxfId="4609" priority="4609" stopIfTrue="1" operator="equal">
      <formula>$AX$142</formula>
    </cfRule>
  </conditionalFormatting>
  <conditionalFormatting sqref="Q246">
    <cfRule type="cellIs" dxfId="4608" priority="4608" stopIfTrue="1" operator="equal">
      <formula>$AX$142</formula>
    </cfRule>
  </conditionalFormatting>
  <conditionalFormatting sqref="AJ246">
    <cfRule type="cellIs" dxfId="4607" priority="4607" stopIfTrue="1" operator="equal">
      <formula>$AX$142</formula>
    </cfRule>
  </conditionalFormatting>
  <conditionalFormatting sqref="T246:U246">
    <cfRule type="cellIs" dxfId="4606" priority="4606" stopIfTrue="1" operator="equal">
      <formula>$AX$142</formula>
    </cfRule>
  </conditionalFormatting>
  <conditionalFormatting sqref="F246">
    <cfRule type="cellIs" dxfId="4605" priority="4605" stopIfTrue="1" operator="equal">
      <formula>$AX$142</formula>
    </cfRule>
  </conditionalFormatting>
  <conditionalFormatting sqref="AH246">
    <cfRule type="cellIs" dxfId="4604" priority="4604" stopIfTrue="1" operator="equal">
      <formula>$AX$142</formula>
    </cfRule>
  </conditionalFormatting>
  <conditionalFormatting sqref="AK246">
    <cfRule type="cellIs" dxfId="4603" priority="4603" stopIfTrue="1" operator="equal">
      <formula>$AX$142</formula>
    </cfRule>
  </conditionalFormatting>
  <conditionalFormatting sqref="G246">
    <cfRule type="cellIs" dxfId="4602" priority="4602" stopIfTrue="1" operator="equal">
      <formula>$AX$142</formula>
    </cfRule>
  </conditionalFormatting>
  <conditionalFormatting sqref="V246">
    <cfRule type="cellIs" dxfId="4601" priority="4601" stopIfTrue="1" operator="equal">
      <formula>$AX$142</formula>
    </cfRule>
  </conditionalFormatting>
  <conditionalFormatting sqref="AB246">
    <cfRule type="cellIs" dxfId="4600" priority="4600" stopIfTrue="1" operator="equal">
      <formula>$AX$142</formula>
    </cfRule>
  </conditionalFormatting>
  <conditionalFormatting sqref="W246">
    <cfRule type="cellIs" dxfId="4599" priority="4599" stopIfTrue="1" operator="equal">
      <formula>$AX$142</formula>
    </cfRule>
  </conditionalFormatting>
  <conditionalFormatting sqref="Z246:AA246">
    <cfRule type="cellIs" dxfId="4598" priority="4596" stopIfTrue="1" operator="equal">
      <formula>$AX$142</formula>
    </cfRule>
  </conditionalFormatting>
  <conditionalFormatting sqref="AF246:AG246">
    <cfRule type="cellIs" dxfId="4597" priority="4598" stopIfTrue="1" operator="equal">
      <formula>$AX$142</formula>
    </cfRule>
  </conditionalFormatting>
  <conditionalFormatting sqref="AC246">
    <cfRule type="cellIs" dxfId="4596" priority="4597" stopIfTrue="1" operator="equal">
      <formula>$AX$142</formula>
    </cfRule>
  </conditionalFormatting>
  <conditionalFormatting sqref="E246">
    <cfRule type="cellIs" dxfId="4595" priority="4595" stopIfTrue="1" operator="equal">
      <formula>$AX$142</formula>
    </cfRule>
  </conditionalFormatting>
  <conditionalFormatting sqref="M246:O246">
    <cfRule type="cellIs" dxfId="4594" priority="4594" stopIfTrue="1" operator="equal">
      <formula>$AX$142</formula>
    </cfRule>
  </conditionalFormatting>
  <conditionalFormatting sqref="C246:D246">
    <cfRule type="cellIs" dxfId="4593" priority="4593" stopIfTrue="1" operator="equal">
      <formula>$AX$142</formula>
    </cfRule>
  </conditionalFormatting>
  <conditionalFormatting sqref="S246">
    <cfRule type="cellIs" dxfId="4592" priority="4592" stopIfTrue="1" operator="equal">
      <formula>$AX$141</formula>
    </cfRule>
  </conditionalFormatting>
  <conditionalFormatting sqref="P247">
    <cfRule type="cellIs" dxfId="4591" priority="4591" stopIfTrue="1" operator="equal">
      <formula>$AX$142</formula>
    </cfRule>
  </conditionalFormatting>
  <conditionalFormatting sqref="H247">
    <cfRule type="cellIs" dxfId="4590" priority="4590" stopIfTrue="1" operator="equal">
      <formula>$AX$142</formula>
    </cfRule>
  </conditionalFormatting>
  <conditionalFormatting sqref="AE247">
    <cfRule type="cellIs" dxfId="4589" priority="4589" stopIfTrue="1" operator="equal">
      <formula>$AX$142</formula>
    </cfRule>
  </conditionalFormatting>
  <conditionalFormatting sqref="Y247">
    <cfRule type="cellIs" dxfId="4588" priority="4588" stopIfTrue="1" operator="equal">
      <formula>$AX$142</formula>
    </cfRule>
  </conditionalFormatting>
  <conditionalFormatting sqref="Q247">
    <cfRule type="cellIs" dxfId="4587" priority="4587" stopIfTrue="1" operator="equal">
      <formula>$AX$142</formula>
    </cfRule>
  </conditionalFormatting>
  <conditionalFormatting sqref="AJ247">
    <cfRule type="cellIs" dxfId="4586" priority="4586" stopIfTrue="1" operator="equal">
      <formula>$AX$142</formula>
    </cfRule>
  </conditionalFormatting>
  <conditionalFormatting sqref="T247:U247">
    <cfRule type="cellIs" dxfId="4585" priority="4585" stopIfTrue="1" operator="equal">
      <formula>$AX$142</formula>
    </cfRule>
  </conditionalFormatting>
  <conditionalFormatting sqref="F247">
    <cfRule type="cellIs" dxfId="4584" priority="4584" stopIfTrue="1" operator="equal">
      <formula>$AX$142</formula>
    </cfRule>
  </conditionalFormatting>
  <conditionalFormatting sqref="AH247">
    <cfRule type="cellIs" dxfId="4583" priority="4583" stopIfTrue="1" operator="equal">
      <formula>$AX$142</formula>
    </cfRule>
  </conditionalFormatting>
  <conditionalFormatting sqref="AK247">
    <cfRule type="cellIs" dxfId="4582" priority="4582" stopIfTrue="1" operator="equal">
      <formula>$AX$142</formula>
    </cfRule>
  </conditionalFormatting>
  <conditionalFormatting sqref="G247">
    <cfRule type="cellIs" dxfId="4581" priority="4581" stopIfTrue="1" operator="equal">
      <formula>$AX$142</formula>
    </cfRule>
  </conditionalFormatting>
  <conditionalFormatting sqref="V247">
    <cfRule type="cellIs" dxfId="4580" priority="4580" stopIfTrue="1" operator="equal">
      <formula>$AX$142</formula>
    </cfRule>
  </conditionalFormatting>
  <conditionalFormatting sqref="AB247">
    <cfRule type="cellIs" dxfId="4579" priority="4579" stopIfTrue="1" operator="equal">
      <formula>$AX$142</formula>
    </cfRule>
  </conditionalFormatting>
  <conditionalFormatting sqref="W247">
    <cfRule type="cellIs" dxfId="4578" priority="4578" stopIfTrue="1" operator="equal">
      <formula>$AX$142</formula>
    </cfRule>
  </conditionalFormatting>
  <conditionalFormatting sqref="Z247:AA247">
    <cfRule type="cellIs" dxfId="4577" priority="4575" stopIfTrue="1" operator="equal">
      <formula>$AX$142</formula>
    </cfRule>
  </conditionalFormatting>
  <conditionalFormatting sqref="AF247:AG247">
    <cfRule type="cellIs" dxfId="4576" priority="4577" stopIfTrue="1" operator="equal">
      <formula>$AX$142</formula>
    </cfRule>
  </conditionalFormatting>
  <conditionalFormatting sqref="AC247">
    <cfRule type="cellIs" dxfId="4575" priority="4576" stopIfTrue="1" operator="equal">
      <formula>$AX$142</formula>
    </cfRule>
  </conditionalFormatting>
  <conditionalFormatting sqref="E247">
    <cfRule type="cellIs" dxfId="4574" priority="4574" stopIfTrue="1" operator="equal">
      <formula>$AX$142</formula>
    </cfRule>
  </conditionalFormatting>
  <conditionalFormatting sqref="M247:O247">
    <cfRule type="cellIs" dxfId="4573" priority="4573" stopIfTrue="1" operator="equal">
      <formula>$AX$142</formula>
    </cfRule>
  </conditionalFormatting>
  <conditionalFormatting sqref="C247:D247">
    <cfRule type="cellIs" dxfId="4572" priority="4572" stopIfTrue="1" operator="equal">
      <formula>$AX$142</formula>
    </cfRule>
  </conditionalFormatting>
  <conditionalFormatting sqref="S247">
    <cfRule type="cellIs" dxfId="4571" priority="4571" stopIfTrue="1" operator="equal">
      <formula>$AX$141</formula>
    </cfRule>
  </conditionalFormatting>
  <conditionalFormatting sqref="P248">
    <cfRule type="cellIs" dxfId="4570" priority="4570" stopIfTrue="1" operator="equal">
      <formula>$AX$142</formula>
    </cfRule>
  </conditionalFormatting>
  <conditionalFormatting sqref="H248">
    <cfRule type="cellIs" dxfId="4569" priority="4569" stopIfTrue="1" operator="equal">
      <formula>$AX$142</formula>
    </cfRule>
  </conditionalFormatting>
  <conditionalFormatting sqref="AE248">
    <cfRule type="cellIs" dxfId="4568" priority="4568" stopIfTrue="1" operator="equal">
      <formula>$AX$142</formula>
    </cfRule>
  </conditionalFormatting>
  <conditionalFormatting sqref="Y248">
    <cfRule type="cellIs" dxfId="4567" priority="4567" stopIfTrue="1" operator="equal">
      <formula>$AX$142</formula>
    </cfRule>
  </conditionalFormatting>
  <conditionalFormatting sqref="Q248">
    <cfRule type="cellIs" dxfId="4566" priority="4566" stopIfTrue="1" operator="equal">
      <formula>$AX$142</formula>
    </cfRule>
  </conditionalFormatting>
  <conditionalFormatting sqref="AJ248">
    <cfRule type="cellIs" dxfId="4565" priority="4565" stopIfTrue="1" operator="equal">
      <formula>$AX$142</formula>
    </cfRule>
  </conditionalFormatting>
  <conditionalFormatting sqref="T248:U248">
    <cfRule type="cellIs" dxfId="4564" priority="4564" stopIfTrue="1" operator="equal">
      <formula>$AX$142</formula>
    </cfRule>
  </conditionalFormatting>
  <conditionalFormatting sqref="F248">
    <cfRule type="cellIs" dxfId="4563" priority="4563" stopIfTrue="1" operator="equal">
      <formula>$AX$142</formula>
    </cfRule>
  </conditionalFormatting>
  <conditionalFormatting sqref="AH248">
    <cfRule type="cellIs" dxfId="4562" priority="4562" stopIfTrue="1" operator="equal">
      <formula>$AX$142</formula>
    </cfRule>
  </conditionalFormatting>
  <conditionalFormatting sqref="AK248">
    <cfRule type="cellIs" dxfId="4561" priority="4561" stopIfTrue="1" operator="equal">
      <formula>$AX$142</formula>
    </cfRule>
  </conditionalFormatting>
  <conditionalFormatting sqref="G248">
    <cfRule type="cellIs" dxfId="4560" priority="4560" stopIfTrue="1" operator="equal">
      <formula>$AX$142</formula>
    </cfRule>
  </conditionalFormatting>
  <conditionalFormatting sqref="V248">
    <cfRule type="cellIs" dxfId="4559" priority="4559" stopIfTrue="1" operator="equal">
      <formula>$AX$142</formula>
    </cfRule>
  </conditionalFormatting>
  <conditionalFormatting sqref="AB248">
    <cfRule type="cellIs" dxfId="4558" priority="4558" stopIfTrue="1" operator="equal">
      <formula>$AX$142</formula>
    </cfRule>
  </conditionalFormatting>
  <conditionalFormatting sqref="W248">
    <cfRule type="cellIs" dxfId="4557" priority="4557" stopIfTrue="1" operator="equal">
      <formula>$AX$142</formula>
    </cfRule>
  </conditionalFormatting>
  <conditionalFormatting sqref="Z248:AA248">
    <cfRule type="cellIs" dxfId="4556" priority="4554" stopIfTrue="1" operator="equal">
      <formula>$AX$142</formula>
    </cfRule>
  </conditionalFormatting>
  <conditionalFormatting sqref="AF248:AG248">
    <cfRule type="cellIs" dxfId="4555" priority="4556" stopIfTrue="1" operator="equal">
      <formula>$AX$142</formula>
    </cfRule>
  </conditionalFormatting>
  <conditionalFormatting sqref="AC248">
    <cfRule type="cellIs" dxfId="4554" priority="4555" stopIfTrue="1" operator="equal">
      <formula>$AX$142</formula>
    </cfRule>
  </conditionalFormatting>
  <conditionalFormatting sqref="E248">
    <cfRule type="cellIs" dxfId="4553" priority="4553" stopIfTrue="1" operator="equal">
      <formula>$AX$142</formula>
    </cfRule>
  </conditionalFormatting>
  <conditionalFormatting sqref="M248:O248">
    <cfRule type="cellIs" dxfId="4552" priority="4552" stopIfTrue="1" operator="equal">
      <formula>$AX$142</formula>
    </cfRule>
  </conditionalFormatting>
  <conditionalFormatting sqref="C248:D248">
    <cfRule type="cellIs" dxfId="4551" priority="4551" stopIfTrue="1" operator="equal">
      <formula>$AX$142</formula>
    </cfRule>
  </conditionalFormatting>
  <conditionalFormatting sqref="S248">
    <cfRule type="cellIs" dxfId="4550" priority="4550" stopIfTrue="1" operator="equal">
      <formula>$AX$141</formula>
    </cfRule>
  </conditionalFormatting>
  <conditionalFormatting sqref="P249">
    <cfRule type="cellIs" dxfId="4549" priority="4549" stopIfTrue="1" operator="equal">
      <formula>$AX$142</formula>
    </cfRule>
  </conditionalFormatting>
  <conditionalFormatting sqref="H249">
    <cfRule type="cellIs" dxfId="4548" priority="4548" stopIfTrue="1" operator="equal">
      <formula>$AX$142</formula>
    </cfRule>
  </conditionalFormatting>
  <conditionalFormatting sqref="AE249">
    <cfRule type="cellIs" dxfId="4547" priority="4547" stopIfTrue="1" operator="equal">
      <formula>$AX$142</formula>
    </cfRule>
  </conditionalFormatting>
  <conditionalFormatting sqref="Y249">
    <cfRule type="cellIs" dxfId="4546" priority="4546" stopIfTrue="1" operator="equal">
      <formula>$AX$142</formula>
    </cfRule>
  </conditionalFormatting>
  <conditionalFormatting sqref="Q249">
    <cfRule type="cellIs" dxfId="4545" priority="4545" stopIfTrue="1" operator="equal">
      <formula>$AX$142</formula>
    </cfRule>
  </conditionalFormatting>
  <conditionalFormatting sqref="AJ249">
    <cfRule type="cellIs" dxfId="4544" priority="4544" stopIfTrue="1" operator="equal">
      <formula>$AX$142</formula>
    </cfRule>
  </conditionalFormatting>
  <conditionalFormatting sqref="T249:U249">
    <cfRule type="cellIs" dxfId="4543" priority="4543" stopIfTrue="1" operator="equal">
      <formula>$AX$142</formula>
    </cfRule>
  </conditionalFormatting>
  <conditionalFormatting sqref="F249">
    <cfRule type="cellIs" dxfId="4542" priority="4542" stopIfTrue="1" operator="equal">
      <formula>$AX$142</formula>
    </cfRule>
  </conditionalFormatting>
  <conditionalFormatting sqref="AH249">
    <cfRule type="cellIs" dxfId="4541" priority="4541" stopIfTrue="1" operator="equal">
      <formula>$AX$142</formula>
    </cfRule>
  </conditionalFormatting>
  <conditionalFormatting sqref="AK249">
    <cfRule type="cellIs" dxfId="4540" priority="4540" stopIfTrue="1" operator="equal">
      <formula>$AX$142</formula>
    </cfRule>
  </conditionalFormatting>
  <conditionalFormatting sqref="G249">
    <cfRule type="cellIs" dxfId="4539" priority="4539" stopIfTrue="1" operator="equal">
      <formula>$AX$142</formula>
    </cfRule>
  </conditionalFormatting>
  <conditionalFormatting sqref="V249">
    <cfRule type="cellIs" dxfId="4538" priority="4538" stopIfTrue="1" operator="equal">
      <formula>$AX$142</formula>
    </cfRule>
  </conditionalFormatting>
  <conditionalFormatting sqref="AB249">
    <cfRule type="cellIs" dxfId="4537" priority="4537" stopIfTrue="1" operator="equal">
      <formula>$AX$142</formula>
    </cfRule>
  </conditionalFormatting>
  <conditionalFormatting sqref="W249">
    <cfRule type="cellIs" dxfId="4536" priority="4536" stopIfTrue="1" operator="equal">
      <formula>$AX$142</formula>
    </cfRule>
  </conditionalFormatting>
  <conditionalFormatting sqref="Z249:AA249">
    <cfRule type="cellIs" dxfId="4535" priority="4533" stopIfTrue="1" operator="equal">
      <formula>$AX$142</formula>
    </cfRule>
  </conditionalFormatting>
  <conditionalFormatting sqref="AF249:AG249">
    <cfRule type="cellIs" dxfId="4534" priority="4535" stopIfTrue="1" operator="equal">
      <formula>$AX$142</formula>
    </cfRule>
  </conditionalFormatting>
  <conditionalFormatting sqref="AC249">
    <cfRule type="cellIs" dxfId="4533" priority="4534" stopIfTrue="1" operator="equal">
      <formula>$AX$142</formula>
    </cfRule>
  </conditionalFormatting>
  <conditionalFormatting sqref="E249">
    <cfRule type="cellIs" dxfId="4532" priority="4532" stopIfTrue="1" operator="equal">
      <formula>$AX$142</formula>
    </cfRule>
  </conditionalFormatting>
  <conditionalFormatting sqref="M249:O249">
    <cfRule type="cellIs" dxfId="4531" priority="4531" stopIfTrue="1" operator="equal">
      <formula>$AX$142</formula>
    </cfRule>
  </conditionalFormatting>
  <conditionalFormatting sqref="C249:D249">
    <cfRule type="cellIs" dxfId="4530" priority="4530" stopIfTrue="1" operator="equal">
      <formula>$AX$142</formula>
    </cfRule>
  </conditionalFormatting>
  <conditionalFormatting sqref="S249">
    <cfRule type="cellIs" dxfId="4529" priority="4529" stopIfTrue="1" operator="equal">
      <formula>$AX$141</formula>
    </cfRule>
  </conditionalFormatting>
  <conditionalFormatting sqref="P250">
    <cfRule type="cellIs" dxfId="4528" priority="4528" stopIfTrue="1" operator="equal">
      <formula>$AX$142</formula>
    </cfRule>
  </conditionalFormatting>
  <conditionalFormatting sqref="H250">
    <cfRule type="cellIs" dxfId="4527" priority="4527" stopIfTrue="1" operator="equal">
      <formula>$AX$142</formula>
    </cfRule>
  </conditionalFormatting>
  <conditionalFormatting sqref="AE250">
    <cfRule type="cellIs" dxfId="4526" priority="4526" stopIfTrue="1" operator="equal">
      <formula>$AX$142</formula>
    </cfRule>
  </conditionalFormatting>
  <conditionalFormatting sqref="Y250">
    <cfRule type="cellIs" dxfId="4525" priority="4525" stopIfTrue="1" operator="equal">
      <formula>$AX$142</formula>
    </cfRule>
  </conditionalFormatting>
  <conditionalFormatting sqref="Q250">
    <cfRule type="cellIs" dxfId="4524" priority="4524" stopIfTrue="1" operator="equal">
      <formula>$AX$142</formula>
    </cfRule>
  </conditionalFormatting>
  <conditionalFormatting sqref="AJ250">
    <cfRule type="cellIs" dxfId="4523" priority="4523" stopIfTrue="1" operator="equal">
      <formula>$AX$142</formula>
    </cfRule>
  </conditionalFormatting>
  <conditionalFormatting sqref="T250:U250">
    <cfRule type="cellIs" dxfId="4522" priority="4522" stopIfTrue="1" operator="equal">
      <formula>$AX$142</formula>
    </cfRule>
  </conditionalFormatting>
  <conditionalFormatting sqref="F250">
    <cfRule type="cellIs" dxfId="4521" priority="4521" stopIfTrue="1" operator="equal">
      <formula>$AX$142</formula>
    </cfRule>
  </conditionalFormatting>
  <conditionalFormatting sqref="AH250">
    <cfRule type="cellIs" dxfId="4520" priority="4520" stopIfTrue="1" operator="equal">
      <formula>$AX$142</formula>
    </cfRule>
  </conditionalFormatting>
  <conditionalFormatting sqref="AK250">
    <cfRule type="cellIs" dxfId="4519" priority="4519" stopIfTrue="1" operator="equal">
      <formula>$AX$142</formula>
    </cfRule>
  </conditionalFormatting>
  <conditionalFormatting sqref="G250">
    <cfRule type="cellIs" dxfId="4518" priority="4518" stopIfTrue="1" operator="equal">
      <formula>$AX$142</formula>
    </cfRule>
  </conditionalFormatting>
  <conditionalFormatting sqref="V250">
    <cfRule type="cellIs" dxfId="4517" priority="4517" stopIfTrue="1" operator="equal">
      <formula>$AX$142</formula>
    </cfRule>
  </conditionalFormatting>
  <conditionalFormatting sqref="AB250">
    <cfRule type="cellIs" dxfId="4516" priority="4516" stopIfTrue="1" operator="equal">
      <formula>$AX$142</formula>
    </cfRule>
  </conditionalFormatting>
  <conditionalFormatting sqref="W250">
    <cfRule type="cellIs" dxfId="4515" priority="4515" stopIfTrue="1" operator="equal">
      <formula>$AX$142</formula>
    </cfRule>
  </conditionalFormatting>
  <conditionalFormatting sqref="Z250:AA250">
    <cfRule type="cellIs" dxfId="4514" priority="4512" stopIfTrue="1" operator="equal">
      <formula>$AX$142</formula>
    </cfRule>
  </conditionalFormatting>
  <conditionalFormatting sqref="AF250:AG250">
    <cfRule type="cellIs" dxfId="4513" priority="4514" stopIfTrue="1" operator="equal">
      <formula>$AX$142</formula>
    </cfRule>
  </conditionalFormatting>
  <conditionalFormatting sqref="AC250">
    <cfRule type="cellIs" dxfId="4512" priority="4513" stopIfTrue="1" operator="equal">
      <formula>$AX$142</formula>
    </cfRule>
  </conditionalFormatting>
  <conditionalFormatting sqref="E250">
    <cfRule type="cellIs" dxfId="4511" priority="4511" stopIfTrue="1" operator="equal">
      <formula>$AX$142</formula>
    </cfRule>
  </conditionalFormatting>
  <conditionalFormatting sqref="M250:O250">
    <cfRule type="cellIs" dxfId="4510" priority="4510" stopIfTrue="1" operator="equal">
      <formula>$AX$142</formula>
    </cfRule>
  </conditionalFormatting>
  <conditionalFormatting sqref="C250:D250">
    <cfRule type="cellIs" dxfId="4509" priority="4509" stopIfTrue="1" operator="equal">
      <formula>$AX$142</formula>
    </cfRule>
  </conditionalFormatting>
  <conditionalFormatting sqref="S250">
    <cfRule type="cellIs" dxfId="4508" priority="4508" stopIfTrue="1" operator="equal">
      <formula>$AX$141</formula>
    </cfRule>
  </conditionalFormatting>
  <conditionalFormatting sqref="P251">
    <cfRule type="cellIs" dxfId="4507" priority="4507" stopIfTrue="1" operator="equal">
      <formula>$AX$142</formula>
    </cfRule>
  </conditionalFormatting>
  <conditionalFormatting sqref="H251">
    <cfRule type="cellIs" dxfId="4506" priority="4506" stopIfTrue="1" operator="equal">
      <formula>$AX$142</formula>
    </cfRule>
  </conditionalFormatting>
  <conditionalFormatting sqref="AE251">
    <cfRule type="cellIs" dxfId="4505" priority="4505" stopIfTrue="1" operator="equal">
      <formula>$AX$142</formula>
    </cfRule>
  </conditionalFormatting>
  <conditionalFormatting sqref="Y251">
    <cfRule type="cellIs" dxfId="4504" priority="4504" stopIfTrue="1" operator="equal">
      <formula>$AX$142</formula>
    </cfRule>
  </conditionalFormatting>
  <conditionalFormatting sqref="Q251">
    <cfRule type="cellIs" dxfId="4503" priority="4503" stopIfTrue="1" operator="equal">
      <formula>$AX$142</formula>
    </cfRule>
  </conditionalFormatting>
  <conditionalFormatting sqref="AJ251">
    <cfRule type="cellIs" dxfId="4502" priority="4502" stopIfTrue="1" operator="equal">
      <formula>$AX$142</formula>
    </cfRule>
  </conditionalFormatting>
  <conditionalFormatting sqref="T251:U251">
    <cfRule type="cellIs" dxfId="4501" priority="4501" stopIfTrue="1" operator="equal">
      <formula>$AX$142</formula>
    </cfRule>
  </conditionalFormatting>
  <conditionalFormatting sqref="F251">
    <cfRule type="cellIs" dxfId="4500" priority="4500" stopIfTrue="1" operator="equal">
      <formula>$AX$142</formula>
    </cfRule>
  </conditionalFormatting>
  <conditionalFormatting sqref="AH251">
    <cfRule type="cellIs" dxfId="4499" priority="4499" stopIfTrue="1" operator="equal">
      <formula>$AX$142</formula>
    </cfRule>
  </conditionalFormatting>
  <conditionalFormatting sqref="AK251">
    <cfRule type="cellIs" dxfId="4498" priority="4498" stopIfTrue="1" operator="equal">
      <formula>$AX$142</formula>
    </cfRule>
  </conditionalFormatting>
  <conditionalFormatting sqref="G251">
    <cfRule type="cellIs" dxfId="4497" priority="4497" stopIfTrue="1" operator="equal">
      <formula>$AX$142</formula>
    </cfRule>
  </conditionalFormatting>
  <conditionalFormatting sqref="V251">
    <cfRule type="cellIs" dxfId="4496" priority="4496" stopIfTrue="1" operator="equal">
      <formula>$AX$142</formula>
    </cfRule>
  </conditionalFormatting>
  <conditionalFormatting sqref="AB251">
    <cfRule type="cellIs" dxfId="4495" priority="4495" stopIfTrue="1" operator="equal">
      <formula>$AX$142</formula>
    </cfRule>
  </conditionalFormatting>
  <conditionalFormatting sqref="W251">
    <cfRule type="cellIs" dxfId="4494" priority="4494" stopIfTrue="1" operator="equal">
      <formula>$AX$142</formula>
    </cfRule>
  </conditionalFormatting>
  <conditionalFormatting sqref="Z251:AA251">
    <cfRule type="cellIs" dxfId="4493" priority="4491" stopIfTrue="1" operator="equal">
      <formula>$AX$142</formula>
    </cfRule>
  </conditionalFormatting>
  <conditionalFormatting sqref="AF251:AG251">
    <cfRule type="cellIs" dxfId="4492" priority="4493" stopIfTrue="1" operator="equal">
      <formula>$AX$142</formula>
    </cfRule>
  </conditionalFormatting>
  <conditionalFormatting sqref="AC251">
    <cfRule type="cellIs" dxfId="4491" priority="4492" stopIfTrue="1" operator="equal">
      <formula>$AX$142</formula>
    </cfRule>
  </conditionalFormatting>
  <conditionalFormatting sqref="E251">
    <cfRule type="cellIs" dxfId="4490" priority="4490" stopIfTrue="1" operator="equal">
      <formula>$AX$142</formula>
    </cfRule>
  </conditionalFormatting>
  <conditionalFormatting sqref="M251:O251">
    <cfRule type="cellIs" dxfId="4489" priority="4489" stopIfTrue="1" operator="equal">
      <formula>$AX$142</formula>
    </cfRule>
  </conditionalFormatting>
  <conditionalFormatting sqref="C251:D251">
    <cfRule type="cellIs" dxfId="4488" priority="4488" stopIfTrue="1" operator="equal">
      <formula>$AX$142</formula>
    </cfRule>
  </conditionalFormatting>
  <conditionalFormatting sqref="S251">
    <cfRule type="cellIs" dxfId="4487" priority="4487" stopIfTrue="1" operator="equal">
      <formula>$AX$141</formula>
    </cfRule>
  </conditionalFormatting>
  <conditionalFormatting sqref="P252">
    <cfRule type="cellIs" dxfId="4486" priority="4486" stopIfTrue="1" operator="equal">
      <formula>$AX$142</formula>
    </cfRule>
  </conditionalFormatting>
  <conditionalFormatting sqref="H252">
    <cfRule type="cellIs" dxfId="4485" priority="4485" stopIfTrue="1" operator="equal">
      <formula>$AX$142</formula>
    </cfRule>
  </conditionalFormatting>
  <conditionalFormatting sqref="AE252">
    <cfRule type="cellIs" dxfId="4484" priority="4484" stopIfTrue="1" operator="equal">
      <formula>$AX$142</formula>
    </cfRule>
  </conditionalFormatting>
  <conditionalFormatting sqref="Y252">
    <cfRule type="cellIs" dxfId="4483" priority="4483" stopIfTrue="1" operator="equal">
      <formula>$AX$142</formula>
    </cfRule>
  </conditionalFormatting>
  <conditionalFormatting sqref="Q252">
    <cfRule type="cellIs" dxfId="4482" priority="4482" stopIfTrue="1" operator="equal">
      <formula>$AX$142</formula>
    </cfRule>
  </conditionalFormatting>
  <conditionalFormatting sqref="AJ252">
    <cfRule type="cellIs" dxfId="4481" priority="4481" stopIfTrue="1" operator="equal">
      <formula>$AX$142</formula>
    </cfRule>
  </conditionalFormatting>
  <conditionalFormatting sqref="T252:U252">
    <cfRule type="cellIs" dxfId="4480" priority="4480" stopIfTrue="1" operator="equal">
      <formula>$AX$142</formula>
    </cfRule>
  </conditionalFormatting>
  <conditionalFormatting sqref="F252">
    <cfRule type="cellIs" dxfId="4479" priority="4479" stopIfTrue="1" operator="equal">
      <formula>$AX$142</formula>
    </cfRule>
  </conditionalFormatting>
  <conditionalFormatting sqref="AH252">
    <cfRule type="cellIs" dxfId="4478" priority="4478" stopIfTrue="1" operator="equal">
      <formula>$AX$142</formula>
    </cfRule>
  </conditionalFormatting>
  <conditionalFormatting sqref="AK252">
    <cfRule type="cellIs" dxfId="4477" priority="4477" stopIfTrue="1" operator="equal">
      <formula>$AX$142</formula>
    </cfRule>
  </conditionalFormatting>
  <conditionalFormatting sqref="G252">
    <cfRule type="cellIs" dxfId="4476" priority="4476" stopIfTrue="1" operator="equal">
      <formula>$AX$142</formula>
    </cfRule>
  </conditionalFormatting>
  <conditionalFormatting sqref="V252">
    <cfRule type="cellIs" dxfId="4475" priority="4475" stopIfTrue="1" operator="equal">
      <formula>$AX$142</formula>
    </cfRule>
  </conditionalFormatting>
  <conditionalFormatting sqref="AB252">
    <cfRule type="cellIs" dxfId="4474" priority="4474" stopIfTrue="1" operator="equal">
      <formula>$AX$142</formula>
    </cfRule>
  </conditionalFormatting>
  <conditionalFormatting sqref="W252">
    <cfRule type="cellIs" dxfId="4473" priority="4473" stopIfTrue="1" operator="equal">
      <formula>$AX$142</formula>
    </cfRule>
  </conditionalFormatting>
  <conditionalFormatting sqref="Z252:AA252">
    <cfRule type="cellIs" dxfId="4472" priority="4470" stopIfTrue="1" operator="equal">
      <formula>$AX$142</formula>
    </cfRule>
  </conditionalFormatting>
  <conditionalFormatting sqref="AF252:AG252">
    <cfRule type="cellIs" dxfId="4471" priority="4472" stopIfTrue="1" operator="equal">
      <formula>$AX$142</formula>
    </cfRule>
  </conditionalFormatting>
  <conditionalFormatting sqref="AC252">
    <cfRule type="cellIs" dxfId="4470" priority="4471" stopIfTrue="1" operator="equal">
      <formula>$AX$142</formula>
    </cfRule>
  </conditionalFormatting>
  <conditionalFormatting sqref="E252">
    <cfRule type="cellIs" dxfId="4469" priority="4469" stopIfTrue="1" operator="equal">
      <formula>$AX$142</formula>
    </cfRule>
  </conditionalFormatting>
  <conditionalFormatting sqref="M252:O252">
    <cfRule type="cellIs" dxfId="4468" priority="4468" stopIfTrue="1" operator="equal">
      <formula>$AX$142</formula>
    </cfRule>
  </conditionalFormatting>
  <conditionalFormatting sqref="C252:D252">
    <cfRule type="cellIs" dxfId="4467" priority="4467" stopIfTrue="1" operator="equal">
      <formula>$AX$142</formula>
    </cfRule>
  </conditionalFormatting>
  <conditionalFormatting sqref="S252">
    <cfRule type="cellIs" dxfId="4466" priority="4466" stopIfTrue="1" operator="equal">
      <formula>$AX$141</formula>
    </cfRule>
  </conditionalFormatting>
  <conditionalFormatting sqref="P253">
    <cfRule type="cellIs" dxfId="4465" priority="4465" stopIfTrue="1" operator="equal">
      <formula>$AX$142</formula>
    </cfRule>
  </conditionalFormatting>
  <conditionalFormatting sqref="H253">
    <cfRule type="cellIs" dxfId="4464" priority="4464" stopIfTrue="1" operator="equal">
      <formula>$AX$142</formula>
    </cfRule>
  </conditionalFormatting>
  <conditionalFormatting sqref="AE253">
    <cfRule type="cellIs" dxfId="4463" priority="4463" stopIfTrue="1" operator="equal">
      <formula>$AX$142</formula>
    </cfRule>
  </conditionalFormatting>
  <conditionalFormatting sqref="Y253">
    <cfRule type="cellIs" dxfId="4462" priority="4462" stopIfTrue="1" operator="equal">
      <formula>$AX$142</formula>
    </cfRule>
  </conditionalFormatting>
  <conditionalFormatting sqref="Q253">
    <cfRule type="cellIs" dxfId="4461" priority="4461" stopIfTrue="1" operator="equal">
      <formula>$AX$142</formula>
    </cfRule>
  </conditionalFormatting>
  <conditionalFormatting sqref="AJ253">
    <cfRule type="cellIs" dxfId="4460" priority="4460" stopIfTrue="1" operator="equal">
      <formula>$AX$142</formula>
    </cfRule>
  </conditionalFormatting>
  <conditionalFormatting sqref="T253:U253">
    <cfRule type="cellIs" dxfId="4459" priority="4459" stopIfTrue="1" operator="equal">
      <formula>$AX$142</formula>
    </cfRule>
  </conditionalFormatting>
  <conditionalFormatting sqref="F253">
    <cfRule type="cellIs" dxfId="4458" priority="4458" stopIfTrue="1" operator="equal">
      <formula>$AX$142</formula>
    </cfRule>
  </conditionalFormatting>
  <conditionalFormatting sqref="AH253">
    <cfRule type="cellIs" dxfId="4457" priority="4457" stopIfTrue="1" operator="equal">
      <formula>$AX$142</formula>
    </cfRule>
  </conditionalFormatting>
  <conditionalFormatting sqref="AK253">
    <cfRule type="cellIs" dxfId="4456" priority="4456" stopIfTrue="1" operator="equal">
      <formula>$AX$142</formula>
    </cfRule>
  </conditionalFormatting>
  <conditionalFormatting sqref="G253">
    <cfRule type="cellIs" dxfId="4455" priority="4455" stopIfTrue="1" operator="equal">
      <formula>$AX$142</formula>
    </cfRule>
  </conditionalFormatting>
  <conditionalFormatting sqref="V253">
    <cfRule type="cellIs" dxfId="4454" priority="4454" stopIfTrue="1" operator="equal">
      <formula>$AX$142</formula>
    </cfRule>
  </conditionalFormatting>
  <conditionalFormatting sqref="AB253">
    <cfRule type="cellIs" dxfId="4453" priority="4453" stopIfTrue="1" operator="equal">
      <formula>$AX$142</formula>
    </cfRule>
  </conditionalFormatting>
  <conditionalFormatting sqref="W253">
    <cfRule type="cellIs" dxfId="4452" priority="4452" stopIfTrue="1" operator="equal">
      <formula>$AX$142</formula>
    </cfRule>
  </conditionalFormatting>
  <conditionalFormatting sqref="Z253:AA253">
    <cfRule type="cellIs" dxfId="4451" priority="4449" stopIfTrue="1" operator="equal">
      <formula>$AX$142</formula>
    </cfRule>
  </conditionalFormatting>
  <conditionalFormatting sqref="AF253:AG253">
    <cfRule type="cellIs" dxfId="4450" priority="4451" stopIfTrue="1" operator="equal">
      <formula>$AX$142</formula>
    </cfRule>
  </conditionalFormatting>
  <conditionalFormatting sqref="AC253">
    <cfRule type="cellIs" dxfId="4449" priority="4450" stopIfTrue="1" operator="equal">
      <formula>$AX$142</formula>
    </cfRule>
  </conditionalFormatting>
  <conditionalFormatting sqref="E253">
    <cfRule type="cellIs" dxfId="4448" priority="4448" stopIfTrue="1" operator="equal">
      <formula>$AX$142</formula>
    </cfRule>
  </conditionalFormatting>
  <conditionalFormatting sqref="M253:O253">
    <cfRule type="cellIs" dxfId="4447" priority="4447" stopIfTrue="1" operator="equal">
      <formula>$AX$142</formula>
    </cfRule>
  </conditionalFormatting>
  <conditionalFormatting sqref="C253:D253">
    <cfRule type="cellIs" dxfId="4446" priority="4446" stopIfTrue="1" operator="equal">
      <formula>$AX$142</formula>
    </cfRule>
  </conditionalFormatting>
  <conditionalFormatting sqref="S253">
    <cfRule type="cellIs" dxfId="4445" priority="4445" stopIfTrue="1" operator="equal">
      <formula>$AX$141</formula>
    </cfRule>
  </conditionalFormatting>
  <conditionalFormatting sqref="P254">
    <cfRule type="cellIs" dxfId="4444" priority="4444" stopIfTrue="1" operator="equal">
      <formula>$AX$142</formula>
    </cfRule>
  </conditionalFormatting>
  <conditionalFormatting sqref="H254">
    <cfRule type="cellIs" dxfId="4443" priority="4443" stopIfTrue="1" operator="equal">
      <formula>$AX$142</formula>
    </cfRule>
  </conditionalFormatting>
  <conditionalFormatting sqref="AE254">
    <cfRule type="cellIs" dxfId="4442" priority="4442" stopIfTrue="1" operator="equal">
      <formula>$AX$142</formula>
    </cfRule>
  </conditionalFormatting>
  <conditionalFormatting sqref="Y254">
    <cfRule type="cellIs" dxfId="4441" priority="4441" stopIfTrue="1" operator="equal">
      <formula>$AX$142</formula>
    </cfRule>
  </conditionalFormatting>
  <conditionalFormatting sqref="Q254">
    <cfRule type="cellIs" dxfId="4440" priority="4440" stopIfTrue="1" operator="equal">
      <formula>$AX$142</formula>
    </cfRule>
  </conditionalFormatting>
  <conditionalFormatting sqref="AJ254">
    <cfRule type="cellIs" dxfId="4439" priority="4439" stopIfTrue="1" operator="equal">
      <formula>$AX$142</formula>
    </cfRule>
  </conditionalFormatting>
  <conditionalFormatting sqref="T254:U254">
    <cfRule type="cellIs" dxfId="4438" priority="4438" stopIfTrue="1" operator="equal">
      <formula>$AX$142</formula>
    </cfRule>
  </conditionalFormatting>
  <conditionalFormatting sqref="F254">
    <cfRule type="cellIs" dxfId="4437" priority="4437" stopIfTrue="1" operator="equal">
      <formula>$AX$142</formula>
    </cfRule>
  </conditionalFormatting>
  <conditionalFormatting sqref="AH254">
    <cfRule type="cellIs" dxfId="4436" priority="4436" stopIfTrue="1" operator="equal">
      <formula>$AX$142</formula>
    </cfRule>
  </conditionalFormatting>
  <conditionalFormatting sqref="AK254">
    <cfRule type="cellIs" dxfId="4435" priority="4435" stopIfTrue="1" operator="equal">
      <formula>$AX$142</formula>
    </cfRule>
  </conditionalFormatting>
  <conditionalFormatting sqref="G254">
    <cfRule type="cellIs" dxfId="4434" priority="4434" stopIfTrue="1" operator="equal">
      <formula>$AX$142</formula>
    </cfRule>
  </conditionalFormatting>
  <conditionalFormatting sqref="V254">
    <cfRule type="cellIs" dxfId="4433" priority="4433" stopIfTrue="1" operator="equal">
      <formula>$AX$142</formula>
    </cfRule>
  </conditionalFormatting>
  <conditionalFormatting sqref="AB254">
    <cfRule type="cellIs" dxfId="4432" priority="4432" stopIfTrue="1" operator="equal">
      <formula>$AX$142</formula>
    </cfRule>
  </conditionalFormatting>
  <conditionalFormatting sqref="W254">
    <cfRule type="cellIs" dxfId="4431" priority="4431" stopIfTrue="1" operator="equal">
      <formula>$AX$142</formula>
    </cfRule>
  </conditionalFormatting>
  <conditionalFormatting sqref="Z254:AA254">
    <cfRule type="cellIs" dxfId="4430" priority="4428" stopIfTrue="1" operator="equal">
      <formula>$AX$142</formula>
    </cfRule>
  </conditionalFormatting>
  <conditionalFormatting sqref="AF254:AG254">
    <cfRule type="cellIs" dxfId="4429" priority="4430" stopIfTrue="1" operator="equal">
      <formula>$AX$142</formula>
    </cfRule>
  </conditionalFormatting>
  <conditionalFormatting sqref="AC254">
    <cfRule type="cellIs" dxfId="4428" priority="4429" stopIfTrue="1" operator="equal">
      <formula>$AX$142</formula>
    </cfRule>
  </conditionalFormatting>
  <conditionalFormatting sqref="E254">
    <cfRule type="cellIs" dxfId="4427" priority="4427" stopIfTrue="1" operator="equal">
      <formula>$AX$142</formula>
    </cfRule>
  </conditionalFormatting>
  <conditionalFormatting sqref="M254:O254">
    <cfRule type="cellIs" dxfId="4426" priority="4426" stopIfTrue="1" operator="equal">
      <formula>$AX$142</formula>
    </cfRule>
  </conditionalFormatting>
  <conditionalFormatting sqref="C254:D254">
    <cfRule type="cellIs" dxfId="4425" priority="4425" stopIfTrue="1" operator="equal">
      <formula>$AX$142</formula>
    </cfRule>
  </conditionalFormatting>
  <conditionalFormatting sqref="S254">
    <cfRule type="cellIs" dxfId="4424" priority="4424" stopIfTrue="1" operator="equal">
      <formula>$AX$141</formula>
    </cfRule>
  </conditionalFormatting>
  <conditionalFormatting sqref="P255">
    <cfRule type="cellIs" dxfId="4423" priority="4423" stopIfTrue="1" operator="equal">
      <formula>$AX$142</formula>
    </cfRule>
  </conditionalFormatting>
  <conditionalFormatting sqref="H255">
    <cfRule type="cellIs" dxfId="4422" priority="4422" stopIfTrue="1" operator="equal">
      <formula>$AX$142</formula>
    </cfRule>
  </conditionalFormatting>
  <conditionalFormatting sqref="AE255">
    <cfRule type="cellIs" dxfId="4421" priority="4421" stopIfTrue="1" operator="equal">
      <formula>$AX$142</formula>
    </cfRule>
  </conditionalFormatting>
  <conditionalFormatting sqref="Y255">
    <cfRule type="cellIs" dxfId="4420" priority="4420" stopIfTrue="1" operator="equal">
      <formula>$AX$142</formula>
    </cfRule>
  </conditionalFormatting>
  <conditionalFormatting sqref="Q255">
    <cfRule type="cellIs" dxfId="4419" priority="4419" stopIfTrue="1" operator="equal">
      <formula>$AX$142</formula>
    </cfRule>
  </conditionalFormatting>
  <conditionalFormatting sqref="AJ255">
    <cfRule type="cellIs" dxfId="4418" priority="4418" stopIfTrue="1" operator="equal">
      <formula>$AX$142</formula>
    </cfRule>
  </conditionalFormatting>
  <conditionalFormatting sqref="T255:U255">
    <cfRule type="cellIs" dxfId="4417" priority="4417" stopIfTrue="1" operator="equal">
      <formula>$AX$142</formula>
    </cfRule>
  </conditionalFormatting>
  <conditionalFormatting sqref="F255">
    <cfRule type="cellIs" dxfId="4416" priority="4416" stopIfTrue="1" operator="equal">
      <formula>$AX$142</formula>
    </cfRule>
  </conditionalFormatting>
  <conditionalFormatting sqref="AH255">
    <cfRule type="cellIs" dxfId="4415" priority="4415" stopIfTrue="1" operator="equal">
      <formula>$AX$142</formula>
    </cfRule>
  </conditionalFormatting>
  <conditionalFormatting sqref="AK255">
    <cfRule type="cellIs" dxfId="4414" priority="4414" stopIfTrue="1" operator="equal">
      <formula>$AX$142</formula>
    </cfRule>
  </conditionalFormatting>
  <conditionalFormatting sqref="G255">
    <cfRule type="cellIs" dxfId="4413" priority="4413" stopIfTrue="1" operator="equal">
      <formula>$AX$142</formula>
    </cfRule>
  </conditionalFormatting>
  <conditionalFormatting sqref="V255">
    <cfRule type="cellIs" dxfId="4412" priority="4412" stopIfTrue="1" operator="equal">
      <formula>$AX$142</formula>
    </cfRule>
  </conditionalFormatting>
  <conditionalFormatting sqref="AB255">
    <cfRule type="cellIs" dxfId="4411" priority="4411" stopIfTrue="1" operator="equal">
      <formula>$AX$142</formula>
    </cfRule>
  </conditionalFormatting>
  <conditionalFormatting sqref="W255">
    <cfRule type="cellIs" dxfId="4410" priority="4410" stopIfTrue="1" operator="equal">
      <formula>$AX$142</formula>
    </cfRule>
  </conditionalFormatting>
  <conditionalFormatting sqref="Z255:AA255">
    <cfRule type="cellIs" dxfId="4409" priority="4407" stopIfTrue="1" operator="equal">
      <formula>$AX$142</formula>
    </cfRule>
  </conditionalFormatting>
  <conditionalFormatting sqref="AF255:AG255">
    <cfRule type="cellIs" dxfId="4408" priority="4409" stopIfTrue="1" operator="equal">
      <formula>$AX$142</formula>
    </cfRule>
  </conditionalFormatting>
  <conditionalFormatting sqref="AC255">
    <cfRule type="cellIs" dxfId="4407" priority="4408" stopIfTrue="1" operator="equal">
      <formula>$AX$142</formula>
    </cfRule>
  </conditionalFormatting>
  <conditionalFormatting sqref="E255">
    <cfRule type="cellIs" dxfId="4406" priority="4406" stopIfTrue="1" operator="equal">
      <formula>$AX$142</formula>
    </cfRule>
  </conditionalFormatting>
  <conditionalFormatting sqref="M255:O255">
    <cfRule type="cellIs" dxfId="4405" priority="4405" stopIfTrue="1" operator="equal">
      <formula>$AX$142</formula>
    </cfRule>
  </conditionalFormatting>
  <conditionalFormatting sqref="C255:D255">
    <cfRule type="cellIs" dxfId="4404" priority="4404" stopIfTrue="1" operator="equal">
      <formula>$AX$142</formula>
    </cfRule>
  </conditionalFormatting>
  <conditionalFormatting sqref="S255">
    <cfRule type="cellIs" dxfId="4403" priority="4403" stopIfTrue="1" operator="equal">
      <formula>$AX$141</formula>
    </cfRule>
  </conditionalFormatting>
  <conditionalFormatting sqref="P256">
    <cfRule type="cellIs" dxfId="4402" priority="4402" stopIfTrue="1" operator="equal">
      <formula>$AX$142</formula>
    </cfRule>
  </conditionalFormatting>
  <conditionalFormatting sqref="H256">
    <cfRule type="cellIs" dxfId="4401" priority="4401" stopIfTrue="1" operator="equal">
      <formula>$AX$142</formula>
    </cfRule>
  </conditionalFormatting>
  <conditionalFormatting sqref="AE256">
    <cfRule type="cellIs" dxfId="4400" priority="4400" stopIfTrue="1" operator="equal">
      <formula>$AX$142</formula>
    </cfRule>
  </conditionalFormatting>
  <conditionalFormatting sqref="Y256">
    <cfRule type="cellIs" dxfId="4399" priority="4399" stopIfTrue="1" operator="equal">
      <formula>$AX$142</formula>
    </cfRule>
  </conditionalFormatting>
  <conditionalFormatting sqref="Q256">
    <cfRule type="cellIs" dxfId="4398" priority="4398" stopIfTrue="1" operator="equal">
      <formula>$AX$142</formula>
    </cfRule>
  </conditionalFormatting>
  <conditionalFormatting sqref="AJ256">
    <cfRule type="cellIs" dxfId="4397" priority="4397" stopIfTrue="1" operator="equal">
      <formula>$AX$142</formula>
    </cfRule>
  </conditionalFormatting>
  <conditionalFormatting sqref="T256:U256">
    <cfRule type="cellIs" dxfId="4396" priority="4396" stopIfTrue="1" operator="equal">
      <formula>$AX$142</formula>
    </cfRule>
  </conditionalFormatting>
  <conditionalFormatting sqref="F256">
    <cfRule type="cellIs" dxfId="4395" priority="4395" stopIfTrue="1" operator="equal">
      <formula>$AX$142</formula>
    </cfRule>
  </conditionalFormatting>
  <conditionalFormatting sqref="AH256">
    <cfRule type="cellIs" dxfId="4394" priority="4394" stopIfTrue="1" operator="equal">
      <formula>$AX$142</formula>
    </cfRule>
  </conditionalFormatting>
  <conditionalFormatting sqref="AK256">
    <cfRule type="cellIs" dxfId="4393" priority="4393" stopIfTrue="1" operator="equal">
      <formula>$AX$142</formula>
    </cfRule>
  </conditionalFormatting>
  <conditionalFormatting sqref="G256">
    <cfRule type="cellIs" dxfId="4392" priority="4392" stopIfTrue="1" operator="equal">
      <formula>$AX$142</formula>
    </cfRule>
  </conditionalFormatting>
  <conditionalFormatting sqref="V256">
    <cfRule type="cellIs" dxfId="4391" priority="4391" stopIfTrue="1" operator="equal">
      <formula>$AX$142</formula>
    </cfRule>
  </conditionalFormatting>
  <conditionalFormatting sqref="AB256">
    <cfRule type="cellIs" dxfId="4390" priority="4390" stopIfTrue="1" operator="equal">
      <formula>$AX$142</formula>
    </cfRule>
  </conditionalFormatting>
  <conditionalFormatting sqref="W256">
    <cfRule type="cellIs" dxfId="4389" priority="4389" stopIfTrue="1" operator="equal">
      <formula>$AX$142</formula>
    </cfRule>
  </conditionalFormatting>
  <conditionalFormatting sqref="Z256:AA256">
    <cfRule type="cellIs" dxfId="4388" priority="4386" stopIfTrue="1" operator="equal">
      <formula>$AX$142</formula>
    </cfRule>
  </conditionalFormatting>
  <conditionalFormatting sqref="AF256:AG256">
    <cfRule type="cellIs" dxfId="4387" priority="4388" stopIfTrue="1" operator="equal">
      <formula>$AX$142</formula>
    </cfRule>
  </conditionalFormatting>
  <conditionalFormatting sqref="AC256">
    <cfRule type="cellIs" dxfId="4386" priority="4387" stopIfTrue="1" operator="equal">
      <formula>$AX$142</formula>
    </cfRule>
  </conditionalFormatting>
  <conditionalFormatting sqref="E256">
    <cfRule type="cellIs" dxfId="4385" priority="4385" stopIfTrue="1" operator="equal">
      <formula>$AX$142</formula>
    </cfRule>
  </conditionalFormatting>
  <conditionalFormatting sqref="M256:O256">
    <cfRule type="cellIs" dxfId="4384" priority="4384" stopIfTrue="1" operator="equal">
      <formula>$AX$142</formula>
    </cfRule>
  </conditionalFormatting>
  <conditionalFormatting sqref="C256:D256">
    <cfRule type="cellIs" dxfId="4383" priority="4383" stopIfTrue="1" operator="equal">
      <formula>$AX$142</formula>
    </cfRule>
  </conditionalFormatting>
  <conditionalFormatting sqref="S256">
    <cfRule type="cellIs" dxfId="4382" priority="4382" stopIfTrue="1" operator="equal">
      <formula>$AX$141</formula>
    </cfRule>
  </conditionalFormatting>
  <conditionalFormatting sqref="P257">
    <cfRule type="cellIs" dxfId="4381" priority="4381" stopIfTrue="1" operator="equal">
      <formula>$AX$142</formula>
    </cfRule>
  </conditionalFormatting>
  <conditionalFormatting sqref="H257">
    <cfRule type="cellIs" dxfId="4380" priority="4380" stopIfTrue="1" operator="equal">
      <formula>$AX$142</formula>
    </cfRule>
  </conditionalFormatting>
  <conditionalFormatting sqref="AE257">
    <cfRule type="cellIs" dxfId="4379" priority="4379" stopIfTrue="1" operator="equal">
      <formula>$AX$142</formula>
    </cfRule>
  </conditionalFormatting>
  <conditionalFormatting sqref="Y257">
    <cfRule type="cellIs" dxfId="4378" priority="4378" stopIfTrue="1" operator="equal">
      <formula>$AX$142</formula>
    </cfRule>
  </conditionalFormatting>
  <conditionalFormatting sqref="Q257">
    <cfRule type="cellIs" dxfId="4377" priority="4377" stopIfTrue="1" operator="equal">
      <formula>$AX$142</formula>
    </cfRule>
  </conditionalFormatting>
  <conditionalFormatting sqref="AJ257">
    <cfRule type="cellIs" dxfId="4376" priority="4376" stopIfTrue="1" operator="equal">
      <formula>$AX$142</formula>
    </cfRule>
  </conditionalFormatting>
  <conditionalFormatting sqref="T257:U257">
    <cfRule type="cellIs" dxfId="4375" priority="4375" stopIfTrue="1" operator="equal">
      <formula>$AX$142</formula>
    </cfRule>
  </conditionalFormatting>
  <conditionalFormatting sqref="F257">
    <cfRule type="cellIs" dxfId="4374" priority="4374" stopIfTrue="1" operator="equal">
      <formula>$AX$142</formula>
    </cfRule>
  </conditionalFormatting>
  <conditionalFormatting sqref="AH257">
    <cfRule type="cellIs" dxfId="4373" priority="4373" stopIfTrue="1" operator="equal">
      <formula>$AX$142</formula>
    </cfRule>
  </conditionalFormatting>
  <conditionalFormatting sqref="AK257">
    <cfRule type="cellIs" dxfId="4372" priority="4372" stopIfTrue="1" operator="equal">
      <formula>$AX$142</formula>
    </cfRule>
  </conditionalFormatting>
  <conditionalFormatting sqref="G257">
    <cfRule type="cellIs" dxfId="4371" priority="4371" stopIfTrue="1" operator="equal">
      <formula>$AX$142</formula>
    </cfRule>
  </conditionalFormatting>
  <conditionalFormatting sqref="V257">
    <cfRule type="cellIs" dxfId="4370" priority="4370" stopIfTrue="1" operator="equal">
      <formula>$AX$142</formula>
    </cfRule>
  </conditionalFormatting>
  <conditionalFormatting sqref="AB257">
    <cfRule type="cellIs" dxfId="4369" priority="4369" stopIfTrue="1" operator="equal">
      <formula>$AX$142</formula>
    </cfRule>
  </conditionalFormatting>
  <conditionalFormatting sqref="W257">
    <cfRule type="cellIs" dxfId="4368" priority="4368" stopIfTrue="1" operator="equal">
      <formula>$AX$142</formula>
    </cfRule>
  </conditionalFormatting>
  <conditionalFormatting sqref="Z257:AA257">
    <cfRule type="cellIs" dxfId="4367" priority="4365" stopIfTrue="1" operator="equal">
      <formula>$AX$142</formula>
    </cfRule>
  </conditionalFormatting>
  <conditionalFormatting sqref="AF257:AG257">
    <cfRule type="cellIs" dxfId="4366" priority="4367" stopIfTrue="1" operator="equal">
      <formula>$AX$142</formula>
    </cfRule>
  </conditionalFormatting>
  <conditionalFormatting sqref="AC257">
    <cfRule type="cellIs" dxfId="4365" priority="4366" stopIfTrue="1" operator="equal">
      <formula>$AX$142</formula>
    </cfRule>
  </conditionalFormatting>
  <conditionalFormatting sqref="E257">
    <cfRule type="cellIs" dxfId="4364" priority="4364" stopIfTrue="1" operator="equal">
      <formula>$AX$142</formula>
    </cfRule>
  </conditionalFormatting>
  <conditionalFormatting sqref="M257:O257">
    <cfRule type="cellIs" dxfId="4363" priority="4363" stopIfTrue="1" operator="equal">
      <formula>$AX$142</formula>
    </cfRule>
  </conditionalFormatting>
  <conditionalFormatting sqref="C257:D257">
    <cfRule type="cellIs" dxfId="4362" priority="4362" stopIfTrue="1" operator="equal">
      <formula>$AX$142</formula>
    </cfRule>
  </conditionalFormatting>
  <conditionalFormatting sqref="S257">
    <cfRule type="cellIs" dxfId="4361" priority="4361" stopIfTrue="1" operator="equal">
      <formula>$AX$141</formula>
    </cfRule>
  </conditionalFormatting>
  <conditionalFormatting sqref="P258">
    <cfRule type="cellIs" dxfId="4360" priority="4360" stopIfTrue="1" operator="equal">
      <formula>$AX$142</formula>
    </cfRule>
  </conditionalFormatting>
  <conditionalFormatting sqref="H258">
    <cfRule type="cellIs" dxfId="4359" priority="4359" stopIfTrue="1" operator="equal">
      <formula>$AX$142</formula>
    </cfRule>
  </conditionalFormatting>
  <conditionalFormatting sqref="AE258">
    <cfRule type="cellIs" dxfId="4358" priority="4358" stopIfTrue="1" operator="equal">
      <formula>$AX$142</formula>
    </cfRule>
  </conditionalFormatting>
  <conditionalFormatting sqref="Y258">
    <cfRule type="cellIs" dxfId="4357" priority="4357" stopIfTrue="1" operator="equal">
      <formula>$AX$142</formula>
    </cfRule>
  </conditionalFormatting>
  <conditionalFormatting sqref="Q258">
    <cfRule type="cellIs" dxfId="4356" priority="4356" stopIfTrue="1" operator="equal">
      <formula>$AX$142</formula>
    </cfRule>
  </conditionalFormatting>
  <conditionalFormatting sqref="AJ258">
    <cfRule type="cellIs" dxfId="4355" priority="4355" stopIfTrue="1" operator="equal">
      <formula>$AX$142</formula>
    </cfRule>
  </conditionalFormatting>
  <conditionalFormatting sqref="T258:U258">
    <cfRule type="cellIs" dxfId="4354" priority="4354" stopIfTrue="1" operator="equal">
      <formula>$AX$142</formula>
    </cfRule>
  </conditionalFormatting>
  <conditionalFormatting sqref="F258">
    <cfRule type="cellIs" dxfId="4353" priority="4353" stopIfTrue="1" operator="equal">
      <formula>$AX$142</formula>
    </cfRule>
  </conditionalFormatting>
  <conditionalFormatting sqref="AH258">
    <cfRule type="cellIs" dxfId="4352" priority="4352" stopIfTrue="1" operator="equal">
      <formula>$AX$142</formula>
    </cfRule>
  </conditionalFormatting>
  <conditionalFormatting sqref="AK258">
    <cfRule type="cellIs" dxfId="4351" priority="4351" stopIfTrue="1" operator="equal">
      <formula>$AX$142</formula>
    </cfRule>
  </conditionalFormatting>
  <conditionalFormatting sqref="G258">
    <cfRule type="cellIs" dxfId="4350" priority="4350" stopIfTrue="1" operator="equal">
      <formula>$AX$142</formula>
    </cfRule>
  </conditionalFormatting>
  <conditionalFormatting sqref="V258">
    <cfRule type="cellIs" dxfId="4349" priority="4349" stopIfTrue="1" operator="equal">
      <formula>$AX$142</formula>
    </cfRule>
  </conditionalFormatting>
  <conditionalFormatting sqref="AB258">
    <cfRule type="cellIs" dxfId="4348" priority="4348" stopIfTrue="1" operator="equal">
      <formula>$AX$142</formula>
    </cfRule>
  </conditionalFormatting>
  <conditionalFormatting sqref="W258">
    <cfRule type="cellIs" dxfId="4347" priority="4347" stopIfTrue="1" operator="equal">
      <formula>$AX$142</formula>
    </cfRule>
  </conditionalFormatting>
  <conditionalFormatting sqref="Z258:AA258">
    <cfRule type="cellIs" dxfId="4346" priority="4344" stopIfTrue="1" operator="equal">
      <formula>$AX$142</formula>
    </cfRule>
  </conditionalFormatting>
  <conditionalFormatting sqref="AF258:AG258">
    <cfRule type="cellIs" dxfId="4345" priority="4346" stopIfTrue="1" operator="equal">
      <formula>$AX$142</formula>
    </cfRule>
  </conditionalFormatting>
  <conditionalFormatting sqref="AC258">
    <cfRule type="cellIs" dxfId="4344" priority="4345" stopIfTrue="1" operator="equal">
      <formula>$AX$142</formula>
    </cfRule>
  </conditionalFormatting>
  <conditionalFormatting sqref="E258">
    <cfRule type="cellIs" dxfId="4343" priority="4343" stopIfTrue="1" operator="equal">
      <formula>$AX$142</formula>
    </cfRule>
  </conditionalFormatting>
  <conditionalFormatting sqref="M258:O258">
    <cfRule type="cellIs" dxfId="4342" priority="4342" stopIfTrue="1" operator="equal">
      <formula>$AX$142</formula>
    </cfRule>
  </conditionalFormatting>
  <conditionalFormatting sqref="C258:D258">
    <cfRule type="cellIs" dxfId="4341" priority="4341" stopIfTrue="1" operator="equal">
      <formula>$AX$142</formula>
    </cfRule>
  </conditionalFormatting>
  <conditionalFormatting sqref="S258">
    <cfRule type="cellIs" dxfId="4340" priority="4340" stopIfTrue="1" operator="equal">
      <formula>$AX$141</formula>
    </cfRule>
  </conditionalFormatting>
  <conditionalFormatting sqref="P259">
    <cfRule type="cellIs" dxfId="4339" priority="4339" stopIfTrue="1" operator="equal">
      <formula>$AX$142</formula>
    </cfRule>
  </conditionalFormatting>
  <conditionalFormatting sqref="H259">
    <cfRule type="cellIs" dxfId="4338" priority="4338" stopIfTrue="1" operator="equal">
      <formula>$AX$142</formula>
    </cfRule>
  </conditionalFormatting>
  <conditionalFormatting sqref="AE259">
    <cfRule type="cellIs" dxfId="4337" priority="4337" stopIfTrue="1" operator="equal">
      <formula>$AX$142</formula>
    </cfRule>
  </conditionalFormatting>
  <conditionalFormatting sqref="Y259">
    <cfRule type="cellIs" dxfId="4336" priority="4336" stopIfTrue="1" operator="equal">
      <formula>$AX$142</formula>
    </cfRule>
  </conditionalFormatting>
  <conditionalFormatting sqref="Q259">
    <cfRule type="cellIs" dxfId="4335" priority="4335" stopIfTrue="1" operator="equal">
      <formula>$AX$142</formula>
    </cfRule>
  </conditionalFormatting>
  <conditionalFormatting sqref="AJ259">
    <cfRule type="cellIs" dxfId="4334" priority="4334" stopIfTrue="1" operator="equal">
      <formula>$AX$142</formula>
    </cfRule>
  </conditionalFormatting>
  <conditionalFormatting sqref="T259:U259">
    <cfRule type="cellIs" dxfId="4333" priority="4333" stopIfTrue="1" operator="equal">
      <formula>$AX$142</formula>
    </cfRule>
  </conditionalFormatting>
  <conditionalFormatting sqref="F259">
    <cfRule type="cellIs" dxfId="4332" priority="4332" stopIfTrue="1" operator="equal">
      <formula>$AX$142</formula>
    </cfRule>
  </conditionalFormatting>
  <conditionalFormatting sqref="AH259">
    <cfRule type="cellIs" dxfId="4331" priority="4331" stopIfTrue="1" operator="equal">
      <formula>$AX$142</formula>
    </cfRule>
  </conditionalFormatting>
  <conditionalFormatting sqref="AK259">
    <cfRule type="cellIs" dxfId="4330" priority="4330" stopIfTrue="1" operator="equal">
      <formula>$AX$142</formula>
    </cfRule>
  </conditionalFormatting>
  <conditionalFormatting sqref="G259">
    <cfRule type="cellIs" dxfId="4329" priority="4329" stopIfTrue="1" operator="equal">
      <formula>$AX$142</formula>
    </cfRule>
  </conditionalFormatting>
  <conditionalFormatting sqref="V259">
    <cfRule type="cellIs" dxfId="4328" priority="4328" stopIfTrue="1" operator="equal">
      <formula>$AX$142</formula>
    </cfRule>
  </conditionalFormatting>
  <conditionalFormatting sqref="AB259">
    <cfRule type="cellIs" dxfId="4327" priority="4327" stopIfTrue="1" operator="equal">
      <formula>$AX$142</formula>
    </cfRule>
  </conditionalFormatting>
  <conditionalFormatting sqref="W259">
    <cfRule type="cellIs" dxfId="4326" priority="4326" stopIfTrue="1" operator="equal">
      <formula>$AX$142</formula>
    </cfRule>
  </conditionalFormatting>
  <conditionalFormatting sqref="Z259:AA259">
    <cfRule type="cellIs" dxfId="4325" priority="4323" stopIfTrue="1" operator="equal">
      <formula>$AX$142</formula>
    </cfRule>
  </conditionalFormatting>
  <conditionalFormatting sqref="AF259:AG259">
    <cfRule type="cellIs" dxfId="4324" priority="4325" stopIfTrue="1" operator="equal">
      <formula>$AX$142</formula>
    </cfRule>
  </conditionalFormatting>
  <conditionalFormatting sqref="AC259">
    <cfRule type="cellIs" dxfId="4323" priority="4324" stopIfTrue="1" operator="equal">
      <formula>$AX$142</formula>
    </cfRule>
  </conditionalFormatting>
  <conditionalFormatting sqref="E259">
    <cfRule type="cellIs" dxfId="4322" priority="4322" stopIfTrue="1" operator="equal">
      <formula>$AX$142</formula>
    </cfRule>
  </conditionalFormatting>
  <conditionalFormatting sqref="M259:O259">
    <cfRule type="cellIs" dxfId="4321" priority="4321" stopIfTrue="1" operator="equal">
      <formula>$AX$142</formula>
    </cfRule>
  </conditionalFormatting>
  <conditionalFormatting sqref="C259:D259">
    <cfRule type="cellIs" dxfId="4320" priority="4320" stopIfTrue="1" operator="equal">
      <formula>$AX$142</formula>
    </cfRule>
  </conditionalFormatting>
  <conditionalFormatting sqref="S259">
    <cfRule type="cellIs" dxfId="4319" priority="4319" stopIfTrue="1" operator="equal">
      <formula>$AX$141</formula>
    </cfRule>
  </conditionalFormatting>
  <conditionalFormatting sqref="P260">
    <cfRule type="cellIs" dxfId="4318" priority="4318" stopIfTrue="1" operator="equal">
      <formula>$AX$142</formula>
    </cfRule>
  </conditionalFormatting>
  <conditionalFormatting sqref="H260">
    <cfRule type="cellIs" dxfId="4317" priority="4317" stopIfTrue="1" operator="equal">
      <formula>$AX$142</formula>
    </cfRule>
  </conditionalFormatting>
  <conditionalFormatting sqref="AE260">
    <cfRule type="cellIs" dxfId="4316" priority="4316" stopIfTrue="1" operator="equal">
      <formula>$AX$142</formula>
    </cfRule>
  </conditionalFormatting>
  <conditionalFormatting sqref="Y260">
    <cfRule type="cellIs" dxfId="4315" priority="4315" stopIfTrue="1" operator="equal">
      <formula>$AX$142</formula>
    </cfRule>
  </conditionalFormatting>
  <conditionalFormatting sqref="Q260">
    <cfRule type="cellIs" dxfId="4314" priority="4314" stopIfTrue="1" operator="equal">
      <formula>$AX$142</formula>
    </cfRule>
  </conditionalFormatting>
  <conditionalFormatting sqref="AJ260">
    <cfRule type="cellIs" dxfId="4313" priority="4313" stopIfTrue="1" operator="equal">
      <formula>$AX$142</formula>
    </cfRule>
  </conditionalFormatting>
  <conditionalFormatting sqref="T260:U260">
    <cfRule type="cellIs" dxfId="4312" priority="4312" stopIfTrue="1" operator="equal">
      <formula>$AX$142</formula>
    </cfRule>
  </conditionalFormatting>
  <conditionalFormatting sqref="F260">
    <cfRule type="cellIs" dxfId="4311" priority="4311" stopIfTrue="1" operator="equal">
      <formula>$AX$142</formula>
    </cfRule>
  </conditionalFormatting>
  <conditionalFormatting sqref="AH260">
    <cfRule type="cellIs" dxfId="4310" priority="4310" stopIfTrue="1" operator="equal">
      <formula>$AX$142</formula>
    </cfRule>
  </conditionalFormatting>
  <conditionalFormatting sqref="AK260">
    <cfRule type="cellIs" dxfId="4309" priority="4309" stopIfTrue="1" operator="equal">
      <formula>$AX$142</formula>
    </cfRule>
  </conditionalFormatting>
  <conditionalFormatting sqref="G260">
    <cfRule type="cellIs" dxfId="4308" priority="4308" stopIfTrue="1" operator="equal">
      <formula>$AX$142</formula>
    </cfRule>
  </conditionalFormatting>
  <conditionalFormatting sqref="V260">
    <cfRule type="cellIs" dxfId="4307" priority="4307" stopIfTrue="1" operator="equal">
      <formula>$AX$142</formula>
    </cfRule>
  </conditionalFormatting>
  <conditionalFormatting sqref="AB260">
    <cfRule type="cellIs" dxfId="4306" priority="4306" stopIfTrue="1" operator="equal">
      <formula>$AX$142</formula>
    </cfRule>
  </conditionalFormatting>
  <conditionalFormatting sqref="W260">
    <cfRule type="cellIs" dxfId="4305" priority="4305" stopIfTrue="1" operator="equal">
      <formula>$AX$142</formula>
    </cfRule>
  </conditionalFormatting>
  <conditionalFormatting sqref="Z260:AA260">
    <cfRule type="cellIs" dxfId="4304" priority="4302" stopIfTrue="1" operator="equal">
      <formula>$AX$142</formula>
    </cfRule>
  </conditionalFormatting>
  <conditionalFormatting sqref="AF260:AG260">
    <cfRule type="cellIs" dxfId="4303" priority="4304" stopIfTrue="1" operator="equal">
      <formula>$AX$142</formula>
    </cfRule>
  </conditionalFormatting>
  <conditionalFormatting sqref="AC260">
    <cfRule type="cellIs" dxfId="4302" priority="4303" stopIfTrue="1" operator="equal">
      <formula>$AX$142</formula>
    </cfRule>
  </conditionalFormatting>
  <conditionalFormatting sqref="E260">
    <cfRule type="cellIs" dxfId="4301" priority="4301" stopIfTrue="1" operator="equal">
      <formula>$AX$142</formula>
    </cfRule>
  </conditionalFormatting>
  <conditionalFormatting sqref="M260:O260">
    <cfRule type="cellIs" dxfId="4300" priority="4300" stopIfTrue="1" operator="equal">
      <formula>$AX$142</formula>
    </cfRule>
  </conditionalFormatting>
  <conditionalFormatting sqref="C260:D260">
    <cfRule type="cellIs" dxfId="4299" priority="4299" stopIfTrue="1" operator="equal">
      <formula>$AX$142</formula>
    </cfRule>
  </conditionalFormatting>
  <conditionalFormatting sqref="S260">
    <cfRule type="cellIs" dxfId="4298" priority="4298" stopIfTrue="1" operator="equal">
      <formula>$AX$141</formula>
    </cfRule>
  </conditionalFormatting>
  <conditionalFormatting sqref="P261">
    <cfRule type="cellIs" dxfId="4297" priority="4297" stopIfTrue="1" operator="equal">
      <formula>$AX$142</formula>
    </cfRule>
  </conditionalFormatting>
  <conditionalFormatting sqref="H261">
    <cfRule type="cellIs" dxfId="4296" priority="4296" stopIfTrue="1" operator="equal">
      <formula>$AX$142</formula>
    </cfRule>
  </conditionalFormatting>
  <conditionalFormatting sqref="AE261">
    <cfRule type="cellIs" dxfId="4295" priority="4295" stopIfTrue="1" operator="equal">
      <formula>$AX$142</formula>
    </cfRule>
  </conditionalFormatting>
  <conditionalFormatting sqref="Y261">
    <cfRule type="cellIs" dxfId="4294" priority="4294" stopIfTrue="1" operator="equal">
      <formula>$AX$142</formula>
    </cfRule>
  </conditionalFormatting>
  <conditionalFormatting sqref="Q261">
    <cfRule type="cellIs" dxfId="4293" priority="4293" stopIfTrue="1" operator="equal">
      <formula>$AX$142</formula>
    </cfRule>
  </conditionalFormatting>
  <conditionalFormatting sqref="AJ261">
    <cfRule type="cellIs" dxfId="4292" priority="4292" stopIfTrue="1" operator="equal">
      <formula>$AX$142</formula>
    </cfRule>
  </conditionalFormatting>
  <conditionalFormatting sqref="T261:U261">
    <cfRule type="cellIs" dxfId="4291" priority="4291" stopIfTrue="1" operator="equal">
      <formula>$AX$142</formula>
    </cfRule>
  </conditionalFormatting>
  <conditionalFormatting sqref="F261">
    <cfRule type="cellIs" dxfId="4290" priority="4290" stopIfTrue="1" operator="equal">
      <formula>$AX$142</formula>
    </cfRule>
  </conditionalFormatting>
  <conditionalFormatting sqref="AH261">
    <cfRule type="cellIs" dxfId="4289" priority="4289" stopIfTrue="1" operator="equal">
      <formula>$AX$142</formula>
    </cfRule>
  </conditionalFormatting>
  <conditionalFormatting sqref="AK261">
    <cfRule type="cellIs" dxfId="4288" priority="4288" stopIfTrue="1" operator="equal">
      <formula>$AX$142</formula>
    </cfRule>
  </conditionalFormatting>
  <conditionalFormatting sqref="G261">
    <cfRule type="cellIs" dxfId="4287" priority="4287" stopIfTrue="1" operator="equal">
      <formula>$AX$142</formula>
    </cfRule>
  </conditionalFormatting>
  <conditionalFormatting sqref="V261">
    <cfRule type="cellIs" dxfId="4286" priority="4286" stopIfTrue="1" operator="equal">
      <formula>$AX$142</formula>
    </cfRule>
  </conditionalFormatting>
  <conditionalFormatting sqref="AB261">
    <cfRule type="cellIs" dxfId="4285" priority="4285" stopIfTrue="1" operator="equal">
      <formula>$AX$142</formula>
    </cfRule>
  </conditionalFormatting>
  <conditionalFormatting sqref="W261">
    <cfRule type="cellIs" dxfId="4284" priority="4284" stopIfTrue="1" operator="equal">
      <formula>$AX$142</formula>
    </cfRule>
  </conditionalFormatting>
  <conditionalFormatting sqref="Z261:AA261">
    <cfRule type="cellIs" dxfId="4283" priority="4281" stopIfTrue="1" operator="equal">
      <formula>$AX$142</formula>
    </cfRule>
  </conditionalFormatting>
  <conditionalFormatting sqref="AF261:AG261">
    <cfRule type="cellIs" dxfId="4282" priority="4283" stopIfTrue="1" operator="equal">
      <formula>$AX$142</formula>
    </cfRule>
  </conditionalFormatting>
  <conditionalFormatting sqref="AC261">
    <cfRule type="cellIs" dxfId="4281" priority="4282" stopIfTrue="1" operator="equal">
      <formula>$AX$142</formula>
    </cfRule>
  </conditionalFormatting>
  <conditionalFormatting sqref="E261">
    <cfRule type="cellIs" dxfId="4280" priority="4280" stopIfTrue="1" operator="equal">
      <formula>$AX$142</formula>
    </cfRule>
  </conditionalFormatting>
  <conditionalFormatting sqref="M261:O261">
    <cfRule type="cellIs" dxfId="4279" priority="4279" stopIfTrue="1" operator="equal">
      <formula>$AX$142</formula>
    </cfRule>
  </conditionalFormatting>
  <conditionalFormatting sqref="C261:D261">
    <cfRule type="cellIs" dxfId="4278" priority="4278" stopIfTrue="1" operator="equal">
      <formula>$AX$142</formula>
    </cfRule>
  </conditionalFormatting>
  <conditionalFormatting sqref="S261">
    <cfRule type="cellIs" dxfId="4277" priority="4277" stopIfTrue="1" operator="equal">
      <formula>$AX$141</formula>
    </cfRule>
  </conditionalFormatting>
  <conditionalFormatting sqref="P262">
    <cfRule type="cellIs" dxfId="4276" priority="4276" stopIfTrue="1" operator="equal">
      <formula>$AX$142</formula>
    </cfRule>
  </conditionalFormatting>
  <conditionalFormatting sqref="H262">
    <cfRule type="cellIs" dxfId="4275" priority="4275" stopIfTrue="1" operator="equal">
      <formula>$AX$142</formula>
    </cfRule>
  </conditionalFormatting>
  <conditionalFormatting sqref="AE262">
    <cfRule type="cellIs" dxfId="4274" priority="4274" stopIfTrue="1" operator="equal">
      <formula>$AX$142</formula>
    </cfRule>
  </conditionalFormatting>
  <conditionalFormatting sqref="Y262">
    <cfRule type="cellIs" dxfId="4273" priority="4273" stopIfTrue="1" operator="equal">
      <formula>$AX$142</formula>
    </cfRule>
  </conditionalFormatting>
  <conditionalFormatting sqref="Q262">
    <cfRule type="cellIs" dxfId="4272" priority="4272" stopIfTrue="1" operator="equal">
      <formula>$AX$142</formula>
    </cfRule>
  </conditionalFormatting>
  <conditionalFormatting sqref="AJ262">
    <cfRule type="cellIs" dxfId="4271" priority="4271" stopIfTrue="1" operator="equal">
      <formula>$AX$142</formula>
    </cfRule>
  </conditionalFormatting>
  <conditionalFormatting sqref="T262:U262">
    <cfRule type="cellIs" dxfId="4270" priority="4270" stopIfTrue="1" operator="equal">
      <formula>$AX$142</formula>
    </cfRule>
  </conditionalFormatting>
  <conditionalFormatting sqref="F262">
    <cfRule type="cellIs" dxfId="4269" priority="4269" stopIfTrue="1" operator="equal">
      <formula>$AX$142</formula>
    </cfRule>
  </conditionalFormatting>
  <conditionalFormatting sqref="AH262">
    <cfRule type="cellIs" dxfId="4268" priority="4268" stopIfTrue="1" operator="equal">
      <formula>$AX$142</formula>
    </cfRule>
  </conditionalFormatting>
  <conditionalFormatting sqref="AK262">
    <cfRule type="cellIs" dxfId="4267" priority="4267" stopIfTrue="1" operator="equal">
      <formula>$AX$142</formula>
    </cfRule>
  </conditionalFormatting>
  <conditionalFormatting sqref="G262">
    <cfRule type="cellIs" dxfId="4266" priority="4266" stopIfTrue="1" operator="equal">
      <formula>$AX$142</formula>
    </cfRule>
  </conditionalFormatting>
  <conditionalFormatting sqref="V262">
    <cfRule type="cellIs" dxfId="4265" priority="4265" stopIfTrue="1" operator="equal">
      <formula>$AX$142</formula>
    </cfRule>
  </conditionalFormatting>
  <conditionalFormatting sqref="AB262">
    <cfRule type="cellIs" dxfId="4264" priority="4264" stopIfTrue="1" operator="equal">
      <formula>$AX$142</formula>
    </cfRule>
  </conditionalFormatting>
  <conditionalFormatting sqref="W262">
    <cfRule type="cellIs" dxfId="4263" priority="4263" stopIfTrue="1" operator="equal">
      <formula>$AX$142</formula>
    </cfRule>
  </conditionalFormatting>
  <conditionalFormatting sqref="Z262:AA262">
    <cfRule type="cellIs" dxfId="4262" priority="4260" stopIfTrue="1" operator="equal">
      <formula>$AX$142</formula>
    </cfRule>
  </conditionalFormatting>
  <conditionalFormatting sqref="AF262:AG262">
    <cfRule type="cellIs" dxfId="4261" priority="4262" stopIfTrue="1" operator="equal">
      <formula>$AX$142</formula>
    </cfRule>
  </conditionalFormatting>
  <conditionalFormatting sqref="AC262">
    <cfRule type="cellIs" dxfId="4260" priority="4261" stopIfTrue="1" operator="equal">
      <formula>$AX$142</formula>
    </cfRule>
  </conditionalFormatting>
  <conditionalFormatting sqref="E262">
    <cfRule type="cellIs" dxfId="4259" priority="4259" stopIfTrue="1" operator="equal">
      <formula>$AX$142</formula>
    </cfRule>
  </conditionalFormatting>
  <conditionalFormatting sqref="M262:O262">
    <cfRule type="cellIs" dxfId="4258" priority="4258" stopIfTrue="1" operator="equal">
      <formula>$AX$142</formula>
    </cfRule>
  </conditionalFormatting>
  <conditionalFormatting sqref="C262:D262">
    <cfRule type="cellIs" dxfId="4257" priority="4257" stopIfTrue="1" operator="equal">
      <formula>$AX$142</formula>
    </cfRule>
  </conditionalFormatting>
  <conditionalFormatting sqref="S262">
    <cfRule type="cellIs" dxfId="4256" priority="4256" stopIfTrue="1" operator="equal">
      <formula>$AX$141</formula>
    </cfRule>
  </conditionalFormatting>
  <conditionalFormatting sqref="P263">
    <cfRule type="cellIs" dxfId="4255" priority="4255" stopIfTrue="1" operator="equal">
      <formula>$AX$142</formula>
    </cfRule>
  </conditionalFormatting>
  <conditionalFormatting sqref="H263">
    <cfRule type="cellIs" dxfId="4254" priority="4254" stopIfTrue="1" operator="equal">
      <formula>$AX$142</formula>
    </cfRule>
  </conditionalFormatting>
  <conditionalFormatting sqref="AE263">
    <cfRule type="cellIs" dxfId="4253" priority="4253" stopIfTrue="1" operator="equal">
      <formula>$AX$142</formula>
    </cfRule>
  </conditionalFormatting>
  <conditionalFormatting sqref="Q263">
    <cfRule type="cellIs" dxfId="4252" priority="4252" stopIfTrue="1" operator="equal">
      <formula>$AX$142</formula>
    </cfRule>
  </conditionalFormatting>
  <conditionalFormatting sqref="AJ263">
    <cfRule type="cellIs" dxfId="4251" priority="4251" stopIfTrue="1" operator="equal">
      <formula>$AX$142</formula>
    </cfRule>
  </conditionalFormatting>
  <conditionalFormatting sqref="T263:U263">
    <cfRule type="cellIs" dxfId="4250" priority="4250" stopIfTrue="1" operator="equal">
      <formula>$AX$142</formula>
    </cfRule>
  </conditionalFormatting>
  <conditionalFormatting sqref="F263">
    <cfRule type="cellIs" dxfId="4249" priority="4249" stopIfTrue="1" operator="equal">
      <formula>$AX$142</formula>
    </cfRule>
  </conditionalFormatting>
  <conditionalFormatting sqref="AH263">
    <cfRule type="cellIs" dxfId="4248" priority="4248" stopIfTrue="1" operator="equal">
      <formula>$AX$142</formula>
    </cfRule>
  </conditionalFormatting>
  <conditionalFormatting sqref="AK263">
    <cfRule type="cellIs" dxfId="4247" priority="4247" stopIfTrue="1" operator="equal">
      <formula>$AX$142</formula>
    </cfRule>
  </conditionalFormatting>
  <conditionalFormatting sqref="G263">
    <cfRule type="cellIs" dxfId="4246" priority="4246" stopIfTrue="1" operator="equal">
      <formula>$AX$142</formula>
    </cfRule>
  </conditionalFormatting>
  <conditionalFormatting sqref="V263">
    <cfRule type="cellIs" dxfId="4245" priority="4245" stopIfTrue="1" operator="equal">
      <formula>$AX$142</formula>
    </cfRule>
  </conditionalFormatting>
  <conditionalFormatting sqref="AB263">
    <cfRule type="cellIs" dxfId="4244" priority="4244" stopIfTrue="1" operator="equal">
      <formula>$AX$142</formula>
    </cfRule>
  </conditionalFormatting>
  <conditionalFormatting sqref="W263">
    <cfRule type="cellIs" dxfId="4243" priority="4243" stopIfTrue="1" operator="equal">
      <formula>$AX$142</formula>
    </cfRule>
  </conditionalFormatting>
  <conditionalFormatting sqref="Z263:AA263">
    <cfRule type="cellIs" dxfId="4242" priority="4240" stopIfTrue="1" operator="equal">
      <formula>$AX$142</formula>
    </cfRule>
  </conditionalFormatting>
  <conditionalFormatting sqref="AF263:AG263">
    <cfRule type="cellIs" dxfId="4241" priority="4242" stopIfTrue="1" operator="equal">
      <formula>$AX$142</formula>
    </cfRule>
  </conditionalFormatting>
  <conditionalFormatting sqref="AC263">
    <cfRule type="cellIs" dxfId="4240" priority="4241" stopIfTrue="1" operator="equal">
      <formula>$AX$142</formula>
    </cfRule>
  </conditionalFormatting>
  <conditionalFormatting sqref="E263">
    <cfRule type="cellIs" dxfId="4239" priority="4239" stopIfTrue="1" operator="equal">
      <formula>$AX$142</formula>
    </cfRule>
  </conditionalFormatting>
  <conditionalFormatting sqref="M263:O263">
    <cfRule type="cellIs" dxfId="4238" priority="4238" stopIfTrue="1" operator="equal">
      <formula>$AX$142</formula>
    </cfRule>
  </conditionalFormatting>
  <conditionalFormatting sqref="C263:D263">
    <cfRule type="cellIs" dxfId="4237" priority="4237" stopIfTrue="1" operator="equal">
      <formula>$AX$142</formula>
    </cfRule>
  </conditionalFormatting>
  <conditionalFormatting sqref="S263">
    <cfRule type="cellIs" dxfId="4236" priority="4236" stopIfTrue="1" operator="equal">
      <formula>$AX$141</formula>
    </cfRule>
  </conditionalFormatting>
  <conditionalFormatting sqref="P264">
    <cfRule type="cellIs" dxfId="4235" priority="4235" stopIfTrue="1" operator="equal">
      <formula>$AX$142</formula>
    </cfRule>
  </conditionalFormatting>
  <conditionalFormatting sqref="H264">
    <cfRule type="cellIs" dxfId="4234" priority="4234" stopIfTrue="1" operator="equal">
      <formula>$AX$142</formula>
    </cfRule>
  </conditionalFormatting>
  <conditionalFormatting sqref="AE264">
    <cfRule type="cellIs" dxfId="4233" priority="4233" stopIfTrue="1" operator="equal">
      <formula>$AX$142</formula>
    </cfRule>
  </conditionalFormatting>
  <conditionalFormatting sqref="Q264">
    <cfRule type="cellIs" dxfId="4232" priority="4232" stopIfTrue="1" operator="equal">
      <formula>$AX$142</formula>
    </cfRule>
  </conditionalFormatting>
  <conditionalFormatting sqref="AJ264">
    <cfRule type="cellIs" dxfId="4231" priority="4231" stopIfTrue="1" operator="equal">
      <formula>$AX$142</formula>
    </cfRule>
  </conditionalFormatting>
  <conditionalFormatting sqref="T264:U264">
    <cfRule type="cellIs" dxfId="4230" priority="4230" stopIfTrue="1" operator="equal">
      <formula>$AX$142</formula>
    </cfRule>
  </conditionalFormatting>
  <conditionalFormatting sqref="F264">
    <cfRule type="cellIs" dxfId="4229" priority="4229" stopIfTrue="1" operator="equal">
      <formula>$AX$142</formula>
    </cfRule>
  </conditionalFormatting>
  <conditionalFormatting sqref="AH264">
    <cfRule type="cellIs" dxfId="4228" priority="4228" stopIfTrue="1" operator="equal">
      <formula>$AX$142</formula>
    </cfRule>
  </conditionalFormatting>
  <conditionalFormatting sqref="AK264">
    <cfRule type="cellIs" dxfId="4227" priority="4227" stopIfTrue="1" operator="equal">
      <formula>$AX$142</formula>
    </cfRule>
  </conditionalFormatting>
  <conditionalFormatting sqref="G264">
    <cfRule type="cellIs" dxfId="4226" priority="4226" stopIfTrue="1" operator="equal">
      <formula>$AX$142</formula>
    </cfRule>
  </conditionalFormatting>
  <conditionalFormatting sqref="V264">
    <cfRule type="cellIs" dxfId="4225" priority="4225" stopIfTrue="1" operator="equal">
      <formula>$AX$142</formula>
    </cfRule>
  </conditionalFormatting>
  <conditionalFormatting sqref="AB264">
    <cfRule type="cellIs" dxfId="4224" priority="4224" stopIfTrue="1" operator="equal">
      <formula>$AX$142</formula>
    </cfRule>
  </conditionalFormatting>
  <conditionalFormatting sqref="W264">
    <cfRule type="cellIs" dxfId="4223" priority="4223" stopIfTrue="1" operator="equal">
      <formula>$AX$142</formula>
    </cfRule>
  </conditionalFormatting>
  <conditionalFormatting sqref="Z264:AA264">
    <cfRule type="cellIs" dxfId="4222" priority="4220" stopIfTrue="1" operator="equal">
      <formula>$AX$142</formula>
    </cfRule>
  </conditionalFormatting>
  <conditionalFormatting sqref="AF264:AG264">
    <cfRule type="cellIs" dxfId="4221" priority="4222" stopIfTrue="1" operator="equal">
      <formula>$AX$142</formula>
    </cfRule>
  </conditionalFormatting>
  <conditionalFormatting sqref="AC264">
    <cfRule type="cellIs" dxfId="4220" priority="4221" stopIfTrue="1" operator="equal">
      <formula>$AX$142</formula>
    </cfRule>
  </conditionalFormatting>
  <conditionalFormatting sqref="E264">
    <cfRule type="cellIs" dxfId="4219" priority="4219" stopIfTrue="1" operator="equal">
      <formula>$AX$142</formula>
    </cfRule>
  </conditionalFormatting>
  <conditionalFormatting sqref="M264:O264">
    <cfRule type="cellIs" dxfId="4218" priority="4218" stopIfTrue="1" operator="equal">
      <formula>$AX$142</formula>
    </cfRule>
  </conditionalFormatting>
  <conditionalFormatting sqref="C264:D264">
    <cfRule type="cellIs" dxfId="4217" priority="4217" stopIfTrue="1" operator="equal">
      <formula>$AX$142</formula>
    </cfRule>
  </conditionalFormatting>
  <conditionalFormatting sqref="S264">
    <cfRule type="cellIs" dxfId="4216" priority="4216" stopIfTrue="1" operator="equal">
      <formula>$AX$141</formula>
    </cfRule>
  </conditionalFormatting>
  <conditionalFormatting sqref="P265">
    <cfRule type="cellIs" dxfId="4215" priority="4215" stopIfTrue="1" operator="equal">
      <formula>$AX$142</formula>
    </cfRule>
  </conditionalFormatting>
  <conditionalFormatting sqref="H265">
    <cfRule type="cellIs" dxfId="4214" priority="4214" stopIfTrue="1" operator="equal">
      <formula>$AX$142</formula>
    </cfRule>
  </conditionalFormatting>
  <conditionalFormatting sqref="AE265">
    <cfRule type="cellIs" dxfId="4213" priority="4213" stopIfTrue="1" operator="equal">
      <formula>$AX$142</formula>
    </cfRule>
  </conditionalFormatting>
  <conditionalFormatting sqref="Q265">
    <cfRule type="cellIs" dxfId="4212" priority="4212" stopIfTrue="1" operator="equal">
      <formula>$AX$142</formula>
    </cfRule>
  </conditionalFormatting>
  <conditionalFormatting sqref="AJ265">
    <cfRule type="cellIs" dxfId="4211" priority="4211" stopIfTrue="1" operator="equal">
      <formula>$AX$142</formula>
    </cfRule>
  </conditionalFormatting>
  <conditionalFormatting sqref="T265:U265">
    <cfRule type="cellIs" dxfId="4210" priority="4210" stopIfTrue="1" operator="equal">
      <formula>$AX$142</formula>
    </cfRule>
  </conditionalFormatting>
  <conditionalFormatting sqref="F265">
    <cfRule type="cellIs" dxfId="4209" priority="4209" stopIfTrue="1" operator="equal">
      <formula>$AX$142</formula>
    </cfRule>
  </conditionalFormatting>
  <conditionalFormatting sqref="AH265">
    <cfRule type="cellIs" dxfId="4208" priority="4208" stopIfTrue="1" operator="equal">
      <formula>$AX$142</formula>
    </cfRule>
  </conditionalFormatting>
  <conditionalFormatting sqref="AK265">
    <cfRule type="cellIs" dxfId="4207" priority="4207" stopIfTrue="1" operator="equal">
      <formula>$AX$142</formula>
    </cfRule>
  </conditionalFormatting>
  <conditionalFormatting sqref="G265">
    <cfRule type="cellIs" dxfId="4206" priority="4206" stopIfTrue="1" operator="equal">
      <formula>$AX$142</formula>
    </cfRule>
  </conditionalFormatting>
  <conditionalFormatting sqref="V265">
    <cfRule type="cellIs" dxfId="4205" priority="4205" stopIfTrue="1" operator="equal">
      <formula>$AX$142</formula>
    </cfRule>
  </conditionalFormatting>
  <conditionalFormatting sqref="AB265">
    <cfRule type="cellIs" dxfId="4204" priority="4204" stopIfTrue="1" operator="equal">
      <formula>$AX$142</formula>
    </cfRule>
  </conditionalFormatting>
  <conditionalFormatting sqref="W265">
    <cfRule type="cellIs" dxfId="4203" priority="4203" stopIfTrue="1" operator="equal">
      <formula>$AX$142</formula>
    </cfRule>
  </conditionalFormatting>
  <conditionalFormatting sqref="Z265:AA265">
    <cfRule type="cellIs" dxfId="4202" priority="4200" stopIfTrue="1" operator="equal">
      <formula>$AX$142</formula>
    </cfRule>
  </conditionalFormatting>
  <conditionalFormatting sqref="AF265:AG265">
    <cfRule type="cellIs" dxfId="4201" priority="4202" stopIfTrue="1" operator="equal">
      <formula>$AX$142</formula>
    </cfRule>
  </conditionalFormatting>
  <conditionalFormatting sqref="AC265">
    <cfRule type="cellIs" dxfId="4200" priority="4201" stopIfTrue="1" operator="equal">
      <formula>$AX$142</formula>
    </cfRule>
  </conditionalFormatting>
  <conditionalFormatting sqref="E265">
    <cfRule type="cellIs" dxfId="4199" priority="4199" stopIfTrue="1" operator="equal">
      <formula>$AX$142</formula>
    </cfRule>
  </conditionalFormatting>
  <conditionalFormatting sqref="M265:O265">
    <cfRule type="cellIs" dxfId="4198" priority="4198" stopIfTrue="1" operator="equal">
      <formula>$AX$142</formula>
    </cfRule>
  </conditionalFormatting>
  <conditionalFormatting sqref="C265:D265">
    <cfRule type="cellIs" dxfId="4197" priority="4197" stopIfTrue="1" operator="equal">
      <formula>$AX$142</formula>
    </cfRule>
  </conditionalFormatting>
  <conditionalFormatting sqref="S265">
    <cfRule type="cellIs" dxfId="4196" priority="4196" stopIfTrue="1" operator="equal">
      <formula>$AX$141</formula>
    </cfRule>
  </conditionalFormatting>
  <conditionalFormatting sqref="P266">
    <cfRule type="cellIs" dxfId="4195" priority="4195" stopIfTrue="1" operator="equal">
      <formula>$AX$142</formula>
    </cfRule>
  </conditionalFormatting>
  <conditionalFormatting sqref="H266">
    <cfRule type="cellIs" dxfId="4194" priority="4194" stopIfTrue="1" operator="equal">
      <formula>$AX$142</formula>
    </cfRule>
  </conditionalFormatting>
  <conditionalFormatting sqref="AE266">
    <cfRule type="cellIs" dxfId="4193" priority="4193" stopIfTrue="1" operator="equal">
      <formula>$AX$142</formula>
    </cfRule>
  </conditionalFormatting>
  <conditionalFormatting sqref="Q266">
    <cfRule type="cellIs" dxfId="4192" priority="4192" stopIfTrue="1" operator="equal">
      <formula>$AX$142</formula>
    </cfRule>
  </conditionalFormatting>
  <conditionalFormatting sqref="AJ266">
    <cfRule type="cellIs" dxfId="4191" priority="4191" stopIfTrue="1" operator="equal">
      <formula>$AX$142</formula>
    </cfRule>
  </conditionalFormatting>
  <conditionalFormatting sqref="T266:U266">
    <cfRule type="cellIs" dxfId="4190" priority="4190" stopIfTrue="1" operator="equal">
      <formula>$AX$142</formula>
    </cfRule>
  </conditionalFormatting>
  <conditionalFormatting sqref="F266">
    <cfRule type="cellIs" dxfId="4189" priority="4189" stopIfTrue="1" operator="equal">
      <formula>$AX$142</formula>
    </cfRule>
  </conditionalFormatting>
  <conditionalFormatting sqref="AH266">
    <cfRule type="cellIs" dxfId="4188" priority="4188" stopIfTrue="1" operator="equal">
      <formula>$AX$142</formula>
    </cfRule>
  </conditionalFormatting>
  <conditionalFormatting sqref="AK266">
    <cfRule type="cellIs" dxfId="4187" priority="4187" stopIfTrue="1" operator="equal">
      <formula>$AX$142</formula>
    </cfRule>
  </conditionalFormatting>
  <conditionalFormatting sqref="G266">
    <cfRule type="cellIs" dxfId="4186" priority="4186" stopIfTrue="1" operator="equal">
      <formula>$AX$142</formula>
    </cfRule>
  </conditionalFormatting>
  <conditionalFormatting sqref="V266">
    <cfRule type="cellIs" dxfId="4185" priority="4185" stopIfTrue="1" operator="equal">
      <formula>$AX$142</formula>
    </cfRule>
  </conditionalFormatting>
  <conditionalFormatting sqref="AB266">
    <cfRule type="cellIs" dxfId="4184" priority="4184" stopIfTrue="1" operator="equal">
      <formula>$AX$142</formula>
    </cfRule>
  </conditionalFormatting>
  <conditionalFormatting sqref="W266">
    <cfRule type="cellIs" dxfId="4183" priority="4183" stopIfTrue="1" operator="equal">
      <formula>$AX$142</formula>
    </cfRule>
  </conditionalFormatting>
  <conditionalFormatting sqref="Z266:AA266">
    <cfRule type="cellIs" dxfId="4182" priority="4180" stopIfTrue="1" operator="equal">
      <formula>$AX$142</formula>
    </cfRule>
  </conditionalFormatting>
  <conditionalFormatting sqref="AF266:AG266">
    <cfRule type="cellIs" dxfId="4181" priority="4182" stopIfTrue="1" operator="equal">
      <formula>$AX$142</formula>
    </cfRule>
  </conditionalFormatting>
  <conditionalFormatting sqref="AC266">
    <cfRule type="cellIs" dxfId="4180" priority="4181" stopIfTrue="1" operator="equal">
      <formula>$AX$142</formula>
    </cfRule>
  </conditionalFormatting>
  <conditionalFormatting sqref="E266">
    <cfRule type="cellIs" dxfId="4179" priority="4179" stopIfTrue="1" operator="equal">
      <formula>$AX$142</formula>
    </cfRule>
  </conditionalFormatting>
  <conditionalFormatting sqref="M266:O266">
    <cfRule type="cellIs" dxfId="4178" priority="4178" stopIfTrue="1" operator="equal">
      <formula>$AX$142</formula>
    </cfRule>
  </conditionalFormatting>
  <conditionalFormatting sqref="C266:D266">
    <cfRule type="cellIs" dxfId="4177" priority="4177" stopIfTrue="1" operator="equal">
      <formula>$AX$142</formula>
    </cfRule>
  </conditionalFormatting>
  <conditionalFormatting sqref="S266">
    <cfRule type="cellIs" dxfId="4176" priority="4176" stopIfTrue="1" operator="equal">
      <formula>$AX$141</formula>
    </cfRule>
  </conditionalFormatting>
  <conditionalFormatting sqref="P267">
    <cfRule type="cellIs" dxfId="4175" priority="4175" stopIfTrue="1" operator="equal">
      <formula>$AX$142</formula>
    </cfRule>
  </conditionalFormatting>
  <conditionalFormatting sqref="H267">
    <cfRule type="cellIs" dxfId="4174" priority="4174" stopIfTrue="1" operator="equal">
      <formula>$AX$142</formula>
    </cfRule>
  </conditionalFormatting>
  <conditionalFormatting sqref="AE267">
    <cfRule type="cellIs" dxfId="4173" priority="4173" stopIfTrue="1" operator="equal">
      <formula>$AX$142</formula>
    </cfRule>
  </conditionalFormatting>
  <conditionalFormatting sqref="Q267">
    <cfRule type="cellIs" dxfId="4172" priority="4172" stopIfTrue="1" operator="equal">
      <formula>$AX$142</formula>
    </cfRule>
  </conditionalFormatting>
  <conditionalFormatting sqref="AJ267">
    <cfRule type="cellIs" dxfId="4171" priority="4171" stopIfTrue="1" operator="equal">
      <formula>$AX$142</formula>
    </cfRule>
  </conditionalFormatting>
  <conditionalFormatting sqref="T267:U267">
    <cfRule type="cellIs" dxfId="4170" priority="4170" stopIfTrue="1" operator="equal">
      <formula>$AX$142</formula>
    </cfRule>
  </conditionalFormatting>
  <conditionalFormatting sqref="F267">
    <cfRule type="cellIs" dxfId="4169" priority="4169" stopIfTrue="1" operator="equal">
      <formula>$AX$142</formula>
    </cfRule>
  </conditionalFormatting>
  <conditionalFormatting sqref="AH267">
    <cfRule type="cellIs" dxfId="4168" priority="4168" stopIfTrue="1" operator="equal">
      <formula>$AX$142</formula>
    </cfRule>
  </conditionalFormatting>
  <conditionalFormatting sqref="AK267">
    <cfRule type="cellIs" dxfId="4167" priority="4167" stopIfTrue="1" operator="equal">
      <formula>$AX$142</formula>
    </cfRule>
  </conditionalFormatting>
  <conditionalFormatting sqref="G267">
    <cfRule type="cellIs" dxfId="4166" priority="4166" stopIfTrue="1" operator="equal">
      <formula>$AX$142</formula>
    </cfRule>
  </conditionalFormatting>
  <conditionalFormatting sqref="V267">
    <cfRule type="cellIs" dxfId="4165" priority="4165" stopIfTrue="1" operator="equal">
      <formula>$AX$142</formula>
    </cfRule>
  </conditionalFormatting>
  <conditionalFormatting sqref="AB267">
    <cfRule type="cellIs" dxfId="4164" priority="4164" stopIfTrue="1" operator="equal">
      <formula>$AX$142</formula>
    </cfRule>
  </conditionalFormatting>
  <conditionalFormatting sqref="W267">
    <cfRule type="cellIs" dxfId="4163" priority="4163" stopIfTrue="1" operator="equal">
      <formula>$AX$142</formula>
    </cfRule>
  </conditionalFormatting>
  <conditionalFormatting sqref="Z267:AA267">
    <cfRule type="cellIs" dxfId="4162" priority="4160" stopIfTrue="1" operator="equal">
      <formula>$AX$142</formula>
    </cfRule>
  </conditionalFormatting>
  <conditionalFormatting sqref="AF267:AG267">
    <cfRule type="cellIs" dxfId="4161" priority="4162" stopIfTrue="1" operator="equal">
      <formula>$AX$142</formula>
    </cfRule>
  </conditionalFormatting>
  <conditionalFormatting sqref="AC267">
    <cfRule type="cellIs" dxfId="4160" priority="4161" stopIfTrue="1" operator="equal">
      <formula>$AX$142</formula>
    </cfRule>
  </conditionalFormatting>
  <conditionalFormatting sqref="E267">
    <cfRule type="cellIs" dxfId="4159" priority="4159" stopIfTrue="1" operator="equal">
      <formula>$AX$142</formula>
    </cfRule>
  </conditionalFormatting>
  <conditionalFormatting sqref="M267:O267">
    <cfRule type="cellIs" dxfId="4158" priority="4158" stopIfTrue="1" operator="equal">
      <formula>$AX$142</formula>
    </cfRule>
  </conditionalFormatting>
  <conditionalFormatting sqref="C267:D267">
    <cfRule type="cellIs" dxfId="4157" priority="4157" stopIfTrue="1" operator="equal">
      <formula>$AX$142</formula>
    </cfRule>
  </conditionalFormatting>
  <conditionalFormatting sqref="S267">
    <cfRule type="cellIs" dxfId="4156" priority="4156" stopIfTrue="1" operator="equal">
      <formula>$AX$141</formula>
    </cfRule>
  </conditionalFormatting>
  <conditionalFormatting sqref="P268">
    <cfRule type="cellIs" dxfId="4155" priority="4155" stopIfTrue="1" operator="equal">
      <formula>$AX$142</formula>
    </cfRule>
  </conditionalFormatting>
  <conditionalFormatting sqref="H268">
    <cfRule type="cellIs" dxfId="4154" priority="4154" stopIfTrue="1" operator="equal">
      <formula>$AX$142</formula>
    </cfRule>
  </conditionalFormatting>
  <conditionalFormatting sqref="AE268">
    <cfRule type="cellIs" dxfId="4153" priority="4153" stopIfTrue="1" operator="equal">
      <formula>$AX$142</formula>
    </cfRule>
  </conditionalFormatting>
  <conditionalFormatting sqref="Q268">
    <cfRule type="cellIs" dxfId="4152" priority="4152" stopIfTrue="1" operator="equal">
      <formula>$AX$142</formula>
    </cfRule>
  </conditionalFormatting>
  <conditionalFormatting sqref="AJ268">
    <cfRule type="cellIs" dxfId="4151" priority="4151" stopIfTrue="1" operator="equal">
      <formula>$AX$142</formula>
    </cfRule>
  </conditionalFormatting>
  <conditionalFormatting sqref="T268:U268">
    <cfRule type="cellIs" dxfId="4150" priority="4150" stopIfTrue="1" operator="equal">
      <formula>$AX$142</formula>
    </cfRule>
  </conditionalFormatting>
  <conditionalFormatting sqref="F268">
    <cfRule type="cellIs" dxfId="4149" priority="4149" stopIfTrue="1" operator="equal">
      <formula>$AX$142</formula>
    </cfRule>
  </conditionalFormatting>
  <conditionalFormatting sqref="AH268">
    <cfRule type="cellIs" dxfId="4148" priority="4148" stopIfTrue="1" operator="equal">
      <formula>$AX$142</formula>
    </cfRule>
  </conditionalFormatting>
  <conditionalFormatting sqref="AK268">
    <cfRule type="cellIs" dxfId="4147" priority="4147" stopIfTrue="1" operator="equal">
      <formula>$AX$142</formula>
    </cfRule>
  </conditionalFormatting>
  <conditionalFormatting sqref="G268">
    <cfRule type="cellIs" dxfId="4146" priority="4146" stopIfTrue="1" operator="equal">
      <formula>$AX$142</formula>
    </cfRule>
  </conditionalFormatting>
  <conditionalFormatting sqref="V268">
    <cfRule type="cellIs" dxfId="4145" priority="4145" stopIfTrue="1" operator="equal">
      <formula>$AX$142</formula>
    </cfRule>
  </conditionalFormatting>
  <conditionalFormatting sqref="AB268">
    <cfRule type="cellIs" dxfId="4144" priority="4144" stopIfTrue="1" operator="equal">
      <formula>$AX$142</formula>
    </cfRule>
  </conditionalFormatting>
  <conditionalFormatting sqref="W268">
    <cfRule type="cellIs" dxfId="4143" priority="4143" stopIfTrue="1" operator="equal">
      <formula>$AX$142</formula>
    </cfRule>
  </conditionalFormatting>
  <conditionalFormatting sqref="Z268:AA268">
    <cfRule type="cellIs" dxfId="4142" priority="4140" stopIfTrue="1" operator="equal">
      <formula>$AX$142</formula>
    </cfRule>
  </conditionalFormatting>
  <conditionalFormatting sqref="AF268:AG268">
    <cfRule type="cellIs" dxfId="4141" priority="4142" stopIfTrue="1" operator="equal">
      <formula>$AX$142</formula>
    </cfRule>
  </conditionalFormatting>
  <conditionalFormatting sqref="AC268">
    <cfRule type="cellIs" dxfId="4140" priority="4141" stopIfTrue="1" operator="equal">
      <formula>$AX$142</formula>
    </cfRule>
  </conditionalFormatting>
  <conditionalFormatting sqref="E268">
    <cfRule type="cellIs" dxfId="4139" priority="4139" stopIfTrue="1" operator="equal">
      <formula>$AX$142</formula>
    </cfRule>
  </conditionalFormatting>
  <conditionalFormatting sqref="M268:O268">
    <cfRule type="cellIs" dxfId="4138" priority="4138" stopIfTrue="1" operator="equal">
      <formula>$AX$142</formula>
    </cfRule>
  </conditionalFormatting>
  <conditionalFormatting sqref="C268:D268">
    <cfRule type="cellIs" dxfId="4137" priority="4137" stopIfTrue="1" operator="equal">
      <formula>$AX$142</formula>
    </cfRule>
  </conditionalFormatting>
  <conditionalFormatting sqref="S268">
    <cfRule type="cellIs" dxfId="4136" priority="4136" stopIfTrue="1" operator="equal">
      <formula>$AX$141</formula>
    </cfRule>
  </conditionalFormatting>
  <conditionalFormatting sqref="P269">
    <cfRule type="cellIs" dxfId="4135" priority="4135" stopIfTrue="1" operator="equal">
      <formula>$AX$142</formula>
    </cfRule>
  </conditionalFormatting>
  <conditionalFormatting sqref="H269">
    <cfRule type="cellIs" dxfId="4134" priority="4134" stopIfTrue="1" operator="equal">
      <formula>$AX$142</formula>
    </cfRule>
  </conditionalFormatting>
  <conditionalFormatting sqref="AE269">
    <cfRule type="cellIs" dxfId="4133" priority="4133" stopIfTrue="1" operator="equal">
      <formula>$AX$142</formula>
    </cfRule>
  </conditionalFormatting>
  <conditionalFormatting sqref="Q269">
    <cfRule type="cellIs" dxfId="4132" priority="4132" stopIfTrue="1" operator="equal">
      <formula>$AX$142</formula>
    </cfRule>
  </conditionalFormatting>
  <conditionalFormatting sqref="AJ269">
    <cfRule type="cellIs" dxfId="4131" priority="4131" stopIfTrue="1" operator="equal">
      <formula>$AX$142</formula>
    </cfRule>
  </conditionalFormatting>
  <conditionalFormatting sqref="T269:U269">
    <cfRule type="cellIs" dxfId="4130" priority="4130" stopIfTrue="1" operator="equal">
      <formula>$AX$142</formula>
    </cfRule>
  </conditionalFormatting>
  <conditionalFormatting sqref="F269">
    <cfRule type="cellIs" dxfId="4129" priority="4129" stopIfTrue="1" operator="equal">
      <formula>$AX$142</formula>
    </cfRule>
  </conditionalFormatting>
  <conditionalFormatting sqref="AH269">
    <cfRule type="cellIs" dxfId="4128" priority="4128" stopIfTrue="1" operator="equal">
      <formula>$AX$142</formula>
    </cfRule>
  </conditionalFormatting>
  <conditionalFormatting sqref="AK269">
    <cfRule type="cellIs" dxfId="4127" priority="4127" stopIfTrue="1" operator="equal">
      <formula>$AX$142</formula>
    </cfRule>
  </conditionalFormatting>
  <conditionalFormatting sqref="G269">
    <cfRule type="cellIs" dxfId="4126" priority="4126" stopIfTrue="1" operator="equal">
      <formula>$AX$142</formula>
    </cfRule>
  </conditionalFormatting>
  <conditionalFormatting sqref="V269">
    <cfRule type="cellIs" dxfId="4125" priority="4125" stopIfTrue="1" operator="equal">
      <formula>$AX$142</formula>
    </cfRule>
  </conditionalFormatting>
  <conditionalFormatting sqref="AB269">
    <cfRule type="cellIs" dxfId="4124" priority="4124" stopIfTrue="1" operator="equal">
      <formula>$AX$142</formula>
    </cfRule>
  </conditionalFormatting>
  <conditionalFormatting sqref="W269">
    <cfRule type="cellIs" dxfId="4123" priority="4123" stopIfTrue="1" operator="equal">
      <formula>$AX$142</formula>
    </cfRule>
  </conditionalFormatting>
  <conditionalFormatting sqref="Z269:AA269">
    <cfRule type="cellIs" dxfId="4122" priority="4120" stopIfTrue="1" operator="equal">
      <formula>$AX$142</formula>
    </cfRule>
  </conditionalFormatting>
  <conditionalFormatting sqref="AF269:AG269">
    <cfRule type="cellIs" dxfId="4121" priority="4122" stopIfTrue="1" operator="equal">
      <formula>$AX$142</formula>
    </cfRule>
  </conditionalFormatting>
  <conditionalFormatting sqref="AC269">
    <cfRule type="cellIs" dxfId="4120" priority="4121" stopIfTrue="1" operator="equal">
      <formula>$AX$142</formula>
    </cfRule>
  </conditionalFormatting>
  <conditionalFormatting sqref="E269">
    <cfRule type="cellIs" dxfId="4119" priority="4119" stopIfTrue="1" operator="equal">
      <formula>$AX$142</formula>
    </cfRule>
  </conditionalFormatting>
  <conditionalFormatting sqref="M269:O269">
    <cfRule type="cellIs" dxfId="4118" priority="4118" stopIfTrue="1" operator="equal">
      <formula>$AX$142</formula>
    </cfRule>
  </conditionalFormatting>
  <conditionalFormatting sqref="C269:D269">
    <cfRule type="cellIs" dxfId="4117" priority="4117" stopIfTrue="1" operator="equal">
      <formula>$AX$142</formula>
    </cfRule>
  </conditionalFormatting>
  <conditionalFormatting sqref="S269">
    <cfRule type="cellIs" dxfId="4116" priority="4116" stopIfTrue="1" operator="equal">
      <formula>$AX$141</formula>
    </cfRule>
  </conditionalFormatting>
  <conditionalFormatting sqref="P270">
    <cfRule type="cellIs" dxfId="4115" priority="4115" stopIfTrue="1" operator="equal">
      <formula>$AX$142</formula>
    </cfRule>
  </conditionalFormatting>
  <conditionalFormatting sqref="H270">
    <cfRule type="cellIs" dxfId="4114" priority="4114" stopIfTrue="1" operator="equal">
      <formula>$AX$142</formula>
    </cfRule>
  </conditionalFormatting>
  <conditionalFormatting sqref="AE270">
    <cfRule type="cellIs" dxfId="4113" priority="4113" stopIfTrue="1" operator="equal">
      <formula>$AX$142</formula>
    </cfRule>
  </conditionalFormatting>
  <conditionalFormatting sqref="Q270">
    <cfRule type="cellIs" dxfId="4112" priority="4112" stopIfTrue="1" operator="equal">
      <formula>$AX$142</formula>
    </cfRule>
  </conditionalFormatting>
  <conditionalFormatting sqref="AJ270">
    <cfRule type="cellIs" dxfId="4111" priority="4111" stopIfTrue="1" operator="equal">
      <formula>$AX$142</formula>
    </cfRule>
  </conditionalFormatting>
  <conditionalFormatting sqref="T270:U270">
    <cfRule type="cellIs" dxfId="4110" priority="4110" stopIfTrue="1" operator="equal">
      <formula>$AX$142</formula>
    </cfRule>
  </conditionalFormatting>
  <conditionalFormatting sqref="F270">
    <cfRule type="cellIs" dxfId="4109" priority="4109" stopIfTrue="1" operator="equal">
      <formula>$AX$142</formula>
    </cfRule>
  </conditionalFormatting>
  <conditionalFormatting sqref="AH270">
    <cfRule type="cellIs" dxfId="4108" priority="4108" stopIfTrue="1" operator="equal">
      <formula>$AX$142</formula>
    </cfRule>
  </conditionalFormatting>
  <conditionalFormatting sqref="AK270">
    <cfRule type="cellIs" dxfId="4107" priority="4107" stopIfTrue="1" operator="equal">
      <formula>$AX$142</formula>
    </cfRule>
  </conditionalFormatting>
  <conditionalFormatting sqref="G270">
    <cfRule type="cellIs" dxfId="4106" priority="4106" stopIfTrue="1" operator="equal">
      <formula>$AX$142</formula>
    </cfRule>
  </conditionalFormatting>
  <conditionalFormatting sqref="V270">
    <cfRule type="cellIs" dxfId="4105" priority="4105" stopIfTrue="1" operator="equal">
      <formula>$AX$142</formula>
    </cfRule>
  </conditionalFormatting>
  <conditionalFormatting sqref="AB270">
    <cfRule type="cellIs" dxfId="4104" priority="4104" stopIfTrue="1" operator="equal">
      <formula>$AX$142</formula>
    </cfRule>
  </conditionalFormatting>
  <conditionalFormatting sqref="W270">
    <cfRule type="cellIs" dxfId="4103" priority="4103" stopIfTrue="1" operator="equal">
      <formula>$AX$142</formula>
    </cfRule>
  </conditionalFormatting>
  <conditionalFormatting sqref="Z270:AA270">
    <cfRule type="cellIs" dxfId="4102" priority="4100" stopIfTrue="1" operator="equal">
      <formula>$AX$142</formula>
    </cfRule>
  </conditionalFormatting>
  <conditionalFormatting sqref="AF270:AG270">
    <cfRule type="cellIs" dxfId="4101" priority="4102" stopIfTrue="1" operator="equal">
      <formula>$AX$142</formula>
    </cfRule>
  </conditionalFormatting>
  <conditionalFormatting sqref="AC270">
    <cfRule type="cellIs" dxfId="4100" priority="4101" stopIfTrue="1" operator="equal">
      <formula>$AX$142</formula>
    </cfRule>
  </conditionalFormatting>
  <conditionalFormatting sqref="E270">
    <cfRule type="cellIs" dxfId="4099" priority="4099" stopIfTrue="1" operator="equal">
      <formula>$AX$142</formula>
    </cfRule>
  </conditionalFormatting>
  <conditionalFormatting sqref="M270:O270">
    <cfRule type="cellIs" dxfId="4098" priority="4098" stopIfTrue="1" operator="equal">
      <formula>$AX$142</formula>
    </cfRule>
  </conditionalFormatting>
  <conditionalFormatting sqref="C270:D270">
    <cfRule type="cellIs" dxfId="4097" priority="4097" stopIfTrue="1" operator="equal">
      <formula>$AX$142</formula>
    </cfRule>
  </conditionalFormatting>
  <conditionalFormatting sqref="S270">
    <cfRule type="cellIs" dxfId="4096" priority="4096" stopIfTrue="1" operator="equal">
      <formula>$AX$141</formula>
    </cfRule>
  </conditionalFormatting>
  <conditionalFormatting sqref="P271">
    <cfRule type="cellIs" dxfId="4095" priority="4095" stopIfTrue="1" operator="equal">
      <formula>$AX$142</formula>
    </cfRule>
  </conditionalFormatting>
  <conditionalFormatting sqref="H271">
    <cfRule type="cellIs" dxfId="4094" priority="4094" stopIfTrue="1" operator="equal">
      <formula>$AX$142</formula>
    </cfRule>
  </conditionalFormatting>
  <conditionalFormatting sqref="AE271">
    <cfRule type="cellIs" dxfId="4093" priority="4093" stopIfTrue="1" operator="equal">
      <formula>$AX$142</formula>
    </cfRule>
  </conditionalFormatting>
  <conditionalFormatting sqref="Q271">
    <cfRule type="cellIs" dxfId="4092" priority="4092" stopIfTrue="1" operator="equal">
      <formula>$AX$142</formula>
    </cfRule>
  </conditionalFormatting>
  <conditionalFormatting sqref="AJ271">
    <cfRule type="cellIs" dxfId="4091" priority="4091" stopIfTrue="1" operator="equal">
      <formula>$AX$142</formula>
    </cfRule>
  </conditionalFormatting>
  <conditionalFormatting sqref="T271:U271">
    <cfRule type="cellIs" dxfId="4090" priority="4090" stopIfTrue="1" operator="equal">
      <formula>$AX$142</formula>
    </cfRule>
  </conditionalFormatting>
  <conditionalFormatting sqref="F271">
    <cfRule type="cellIs" dxfId="4089" priority="4089" stopIfTrue="1" operator="equal">
      <formula>$AX$142</formula>
    </cfRule>
  </conditionalFormatting>
  <conditionalFormatting sqref="AH271">
    <cfRule type="cellIs" dxfId="4088" priority="4088" stopIfTrue="1" operator="equal">
      <formula>$AX$142</formula>
    </cfRule>
  </conditionalFormatting>
  <conditionalFormatting sqref="AK271">
    <cfRule type="cellIs" dxfId="4087" priority="4087" stopIfTrue="1" operator="equal">
      <formula>$AX$142</formula>
    </cfRule>
  </conditionalFormatting>
  <conditionalFormatting sqref="G271">
    <cfRule type="cellIs" dxfId="4086" priority="4086" stopIfTrue="1" operator="equal">
      <formula>$AX$142</formula>
    </cfRule>
  </conditionalFormatting>
  <conditionalFormatting sqref="V271">
    <cfRule type="cellIs" dxfId="4085" priority="4085" stopIfTrue="1" operator="equal">
      <formula>$AX$142</formula>
    </cfRule>
  </conditionalFormatting>
  <conditionalFormatting sqref="AB271">
    <cfRule type="cellIs" dxfId="4084" priority="4084" stopIfTrue="1" operator="equal">
      <formula>$AX$142</formula>
    </cfRule>
  </conditionalFormatting>
  <conditionalFormatting sqref="W271">
    <cfRule type="cellIs" dxfId="4083" priority="4083" stopIfTrue="1" operator="equal">
      <formula>$AX$142</formula>
    </cfRule>
  </conditionalFormatting>
  <conditionalFormatting sqref="Z271:AA271">
    <cfRule type="cellIs" dxfId="4082" priority="4080" stopIfTrue="1" operator="equal">
      <formula>$AX$142</formula>
    </cfRule>
  </conditionalFormatting>
  <conditionalFormatting sqref="AF271:AG271">
    <cfRule type="cellIs" dxfId="4081" priority="4082" stopIfTrue="1" operator="equal">
      <formula>$AX$142</formula>
    </cfRule>
  </conditionalFormatting>
  <conditionalFormatting sqref="AC271">
    <cfRule type="cellIs" dxfId="4080" priority="4081" stopIfTrue="1" operator="equal">
      <formula>$AX$142</formula>
    </cfRule>
  </conditionalFormatting>
  <conditionalFormatting sqref="E271">
    <cfRule type="cellIs" dxfId="4079" priority="4079" stopIfTrue="1" operator="equal">
      <formula>$AX$142</formula>
    </cfRule>
  </conditionalFormatting>
  <conditionalFormatting sqref="M271:O271">
    <cfRule type="cellIs" dxfId="4078" priority="4078" stopIfTrue="1" operator="equal">
      <formula>$AX$142</formula>
    </cfRule>
  </conditionalFormatting>
  <conditionalFormatting sqref="C271:D271">
    <cfRule type="cellIs" dxfId="4077" priority="4077" stopIfTrue="1" operator="equal">
      <formula>$AX$142</formula>
    </cfRule>
  </conditionalFormatting>
  <conditionalFormatting sqref="S271">
    <cfRule type="cellIs" dxfId="4076" priority="4076" stopIfTrue="1" operator="equal">
      <formula>$AX$141</formula>
    </cfRule>
  </conditionalFormatting>
  <conditionalFormatting sqref="P272">
    <cfRule type="cellIs" dxfId="4075" priority="4075" stopIfTrue="1" operator="equal">
      <formula>$AX$142</formula>
    </cfRule>
  </conditionalFormatting>
  <conditionalFormatting sqref="H272">
    <cfRule type="cellIs" dxfId="4074" priority="4074" stopIfTrue="1" operator="equal">
      <formula>$AX$142</formula>
    </cfRule>
  </conditionalFormatting>
  <conditionalFormatting sqref="AE272">
    <cfRule type="cellIs" dxfId="4073" priority="4073" stopIfTrue="1" operator="equal">
      <formula>$AX$142</formula>
    </cfRule>
  </conditionalFormatting>
  <conditionalFormatting sqref="Q272">
    <cfRule type="cellIs" dxfId="4072" priority="4072" stopIfTrue="1" operator="equal">
      <formula>$AX$142</formula>
    </cfRule>
  </conditionalFormatting>
  <conditionalFormatting sqref="AJ272">
    <cfRule type="cellIs" dxfId="4071" priority="4071" stopIfTrue="1" operator="equal">
      <formula>$AX$142</formula>
    </cfRule>
  </conditionalFormatting>
  <conditionalFormatting sqref="T272:U272">
    <cfRule type="cellIs" dxfId="4070" priority="4070" stopIfTrue="1" operator="equal">
      <formula>$AX$142</formula>
    </cfRule>
  </conditionalFormatting>
  <conditionalFormatting sqref="F272">
    <cfRule type="cellIs" dxfId="4069" priority="4069" stopIfTrue="1" operator="equal">
      <formula>$AX$142</formula>
    </cfRule>
  </conditionalFormatting>
  <conditionalFormatting sqref="AH272">
    <cfRule type="cellIs" dxfId="4068" priority="4068" stopIfTrue="1" operator="equal">
      <formula>$AX$142</formula>
    </cfRule>
  </conditionalFormatting>
  <conditionalFormatting sqref="AK272">
    <cfRule type="cellIs" dxfId="4067" priority="4067" stopIfTrue="1" operator="equal">
      <formula>$AX$142</formula>
    </cfRule>
  </conditionalFormatting>
  <conditionalFormatting sqref="G272">
    <cfRule type="cellIs" dxfId="4066" priority="4066" stopIfTrue="1" operator="equal">
      <formula>$AX$142</formula>
    </cfRule>
  </conditionalFormatting>
  <conditionalFormatting sqref="V272">
    <cfRule type="cellIs" dxfId="4065" priority="4065" stopIfTrue="1" operator="equal">
      <formula>$AX$142</formula>
    </cfRule>
  </conditionalFormatting>
  <conditionalFormatting sqref="AB272">
    <cfRule type="cellIs" dxfId="4064" priority="4064" stopIfTrue="1" operator="equal">
      <formula>$AX$142</formula>
    </cfRule>
  </conditionalFormatting>
  <conditionalFormatting sqref="W272">
    <cfRule type="cellIs" dxfId="4063" priority="4063" stopIfTrue="1" operator="equal">
      <formula>$AX$142</formula>
    </cfRule>
  </conditionalFormatting>
  <conditionalFormatting sqref="Z272:AA272">
    <cfRule type="cellIs" dxfId="4062" priority="4060" stopIfTrue="1" operator="equal">
      <formula>$AX$142</formula>
    </cfRule>
  </conditionalFormatting>
  <conditionalFormatting sqref="AF272:AG272">
    <cfRule type="cellIs" dxfId="4061" priority="4062" stopIfTrue="1" operator="equal">
      <formula>$AX$142</formula>
    </cfRule>
  </conditionalFormatting>
  <conditionalFormatting sqref="AC272">
    <cfRule type="cellIs" dxfId="4060" priority="4061" stopIfTrue="1" operator="equal">
      <formula>$AX$142</formula>
    </cfRule>
  </conditionalFormatting>
  <conditionalFormatting sqref="E272">
    <cfRule type="cellIs" dxfId="4059" priority="4059" stopIfTrue="1" operator="equal">
      <formula>$AX$142</formula>
    </cfRule>
  </conditionalFormatting>
  <conditionalFormatting sqref="M272:O272">
    <cfRule type="cellIs" dxfId="4058" priority="4058" stopIfTrue="1" operator="equal">
      <formula>$AX$142</formula>
    </cfRule>
  </conditionalFormatting>
  <conditionalFormatting sqref="C272:D272">
    <cfRule type="cellIs" dxfId="4057" priority="4057" stopIfTrue="1" operator="equal">
      <formula>$AX$142</formula>
    </cfRule>
  </conditionalFormatting>
  <conditionalFormatting sqref="S272">
    <cfRule type="cellIs" dxfId="4056" priority="4056" stopIfTrue="1" operator="equal">
      <formula>$AX$141</formula>
    </cfRule>
  </conditionalFormatting>
  <conditionalFormatting sqref="P273">
    <cfRule type="cellIs" dxfId="4055" priority="4055" stopIfTrue="1" operator="equal">
      <formula>$AX$142</formula>
    </cfRule>
  </conditionalFormatting>
  <conditionalFormatting sqref="H273">
    <cfRule type="cellIs" dxfId="4054" priority="4054" stopIfTrue="1" operator="equal">
      <formula>$AX$142</formula>
    </cfRule>
  </conditionalFormatting>
  <conditionalFormatting sqref="AE273">
    <cfRule type="cellIs" dxfId="4053" priority="4053" stopIfTrue="1" operator="equal">
      <formula>$AX$142</formula>
    </cfRule>
  </conditionalFormatting>
  <conditionalFormatting sqref="Q273">
    <cfRule type="cellIs" dxfId="4052" priority="4052" stopIfTrue="1" operator="equal">
      <formula>$AX$142</formula>
    </cfRule>
  </conditionalFormatting>
  <conditionalFormatting sqref="AJ273">
    <cfRule type="cellIs" dxfId="4051" priority="4051" stopIfTrue="1" operator="equal">
      <formula>$AX$142</formula>
    </cfRule>
  </conditionalFormatting>
  <conditionalFormatting sqref="T273:U273">
    <cfRule type="cellIs" dxfId="4050" priority="4050" stopIfTrue="1" operator="equal">
      <formula>$AX$142</formula>
    </cfRule>
  </conditionalFormatting>
  <conditionalFormatting sqref="F273">
    <cfRule type="cellIs" dxfId="4049" priority="4049" stopIfTrue="1" operator="equal">
      <formula>$AX$142</formula>
    </cfRule>
  </conditionalFormatting>
  <conditionalFormatting sqref="AH273">
    <cfRule type="cellIs" dxfId="4048" priority="4048" stopIfTrue="1" operator="equal">
      <formula>$AX$142</formula>
    </cfRule>
  </conditionalFormatting>
  <conditionalFormatting sqref="AK273">
    <cfRule type="cellIs" dxfId="4047" priority="4047" stopIfTrue="1" operator="equal">
      <formula>$AX$142</formula>
    </cfRule>
  </conditionalFormatting>
  <conditionalFormatting sqref="G273">
    <cfRule type="cellIs" dxfId="4046" priority="4046" stopIfTrue="1" operator="equal">
      <formula>$AX$142</formula>
    </cfRule>
  </conditionalFormatting>
  <conditionalFormatting sqref="V273">
    <cfRule type="cellIs" dxfId="4045" priority="4045" stopIfTrue="1" operator="equal">
      <formula>$AX$142</formula>
    </cfRule>
  </conditionalFormatting>
  <conditionalFormatting sqref="AB273">
    <cfRule type="cellIs" dxfId="4044" priority="4044" stopIfTrue="1" operator="equal">
      <formula>$AX$142</formula>
    </cfRule>
  </conditionalFormatting>
  <conditionalFormatting sqref="W273">
    <cfRule type="cellIs" dxfId="4043" priority="4043" stopIfTrue="1" operator="equal">
      <formula>$AX$142</formula>
    </cfRule>
  </conditionalFormatting>
  <conditionalFormatting sqref="Z273:AA273">
    <cfRule type="cellIs" dxfId="4042" priority="4040" stopIfTrue="1" operator="equal">
      <formula>$AX$142</formula>
    </cfRule>
  </conditionalFormatting>
  <conditionalFormatting sqref="AF273:AG273">
    <cfRule type="cellIs" dxfId="4041" priority="4042" stopIfTrue="1" operator="equal">
      <formula>$AX$142</formula>
    </cfRule>
  </conditionalFormatting>
  <conditionalFormatting sqref="AC273">
    <cfRule type="cellIs" dxfId="4040" priority="4041" stopIfTrue="1" operator="equal">
      <formula>$AX$142</formula>
    </cfRule>
  </conditionalFormatting>
  <conditionalFormatting sqref="E273">
    <cfRule type="cellIs" dxfId="4039" priority="4039" stopIfTrue="1" operator="equal">
      <formula>$AX$142</formula>
    </cfRule>
  </conditionalFormatting>
  <conditionalFormatting sqref="M273:O273">
    <cfRule type="cellIs" dxfId="4038" priority="4038" stopIfTrue="1" operator="equal">
      <formula>$AX$142</formula>
    </cfRule>
  </conditionalFormatting>
  <conditionalFormatting sqref="C273:D273">
    <cfRule type="cellIs" dxfId="4037" priority="4037" stopIfTrue="1" operator="equal">
      <formula>$AX$142</formula>
    </cfRule>
  </conditionalFormatting>
  <conditionalFormatting sqref="S273">
    <cfRule type="cellIs" dxfId="4036" priority="4036" stopIfTrue="1" operator="equal">
      <formula>$AX$141</formula>
    </cfRule>
  </conditionalFormatting>
  <conditionalFormatting sqref="P274">
    <cfRule type="cellIs" dxfId="4035" priority="4035" stopIfTrue="1" operator="equal">
      <formula>$AX$142</formula>
    </cfRule>
  </conditionalFormatting>
  <conditionalFormatting sqref="H274">
    <cfRule type="cellIs" dxfId="4034" priority="4034" stopIfTrue="1" operator="equal">
      <formula>$AX$142</formula>
    </cfRule>
  </conditionalFormatting>
  <conditionalFormatting sqref="AE274">
    <cfRule type="cellIs" dxfId="4033" priority="4033" stopIfTrue="1" operator="equal">
      <formula>$AX$142</formula>
    </cfRule>
  </conditionalFormatting>
  <conditionalFormatting sqref="Q274">
    <cfRule type="cellIs" dxfId="4032" priority="4032" stopIfTrue="1" operator="equal">
      <formula>$AX$142</formula>
    </cfRule>
  </conditionalFormatting>
  <conditionalFormatting sqref="AJ274">
    <cfRule type="cellIs" dxfId="4031" priority="4031" stopIfTrue="1" operator="equal">
      <formula>$AX$142</formula>
    </cfRule>
  </conditionalFormatting>
  <conditionalFormatting sqref="T274:U274">
    <cfRule type="cellIs" dxfId="4030" priority="4030" stopIfTrue="1" operator="equal">
      <formula>$AX$142</formula>
    </cfRule>
  </conditionalFormatting>
  <conditionalFormatting sqref="F274">
    <cfRule type="cellIs" dxfId="4029" priority="4029" stopIfTrue="1" operator="equal">
      <formula>$AX$142</formula>
    </cfRule>
  </conditionalFormatting>
  <conditionalFormatting sqref="AH274">
    <cfRule type="cellIs" dxfId="4028" priority="4028" stopIfTrue="1" operator="equal">
      <formula>$AX$142</formula>
    </cfRule>
  </conditionalFormatting>
  <conditionalFormatting sqref="AK274">
    <cfRule type="cellIs" dxfId="4027" priority="4027" stopIfTrue="1" operator="equal">
      <formula>$AX$142</formula>
    </cfRule>
  </conditionalFormatting>
  <conditionalFormatting sqref="G274">
    <cfRule type="cellIs" dxfId="4026" priority="4026" stopIfTrue="1" operator="equal">
      <formula>$AX$142</formula>
    </cfRule>
  </conditionalFormatting>
  <conditionalFormatting sqref="V274">
    <cfRule type="cellIs" dxfId="4025" priority="4025" stopIfTrue="1" operator="equal">
      <formula>$AX$142</formula>
    </cfRule>
  </conditionalFormatting>
  <conditionalFormatting sqref="AB274">
    <cfRule type="cellIs" dxfId="4024" priority="4024" stopIfTrue="1" operator="equal">
      <formula>$AX$142</formula>
    </cfRule>
  </conditionalFormatting>
  <conditionalFormatting sqref="W274">
    <cfRule type="cellIs" dxfId="4023" priority="4023" stopIfTrue="1" operator="equal">
      <formula>$AX$142</formula>
    </cfRule>
  </conditionalFormatting>
  <conditionalFormatting sqref="Z274:AA274">
    <cfRule type="cellIs" dxfId="4022" priority="4020" stopIfTrue="1" operator="equal">
      <formula>$AX$142</formula>
    </cfRule>
  </conditionalFormatting>
  <conditionalFormatting sqref="AF274:AG274">
    <cfRule type="cellIs" dxfId="4021" priority="4022" stopIfTrue="1" operator="equal">
      <formula>$AX$142</formula>
    </cfRule>
  </conditionalFormatting>
  <conditionalFormatting sqref="AC274">
    <cfRule type="cellIs" dxfId="4020" priority="4021" stopIfTrue="1" operator="equal">
      <formula>$AX$142</formula>
    </cfRule>
  </conditionalFormatting>
  <conditionalFormatting sqref="E274">
    <cfRule type="cellIs" dxfId="4019" priority="4019" stopIfTrue="1" operator="equal">
      <formula>$AX$142</formula>
    </cfRule>
  </conditionalFormatting>
  <conditionalFormatting sqref="M274:O274">
    <cfRule type="cellIs" dxfId="4018" priority="4018" stopIfTrue="1" operator="equal">
      <formula>$AX$142</formula>
    </cfRule>
  </conditionalFormatting>
  <conditionalFormatting sqref="C274:D274">
    <cfRule type="cellIs" dxfId="4017" priority="4017" stopIfTrue="1" operator="equal">
      <formula>$AX$142</formula>
    </cfRule>
  </conditionalFormatting>
  <conditionalFormatting sqref="S274">
    <cfRule type="cellIs" dxfId="4016" priority="4016" stopIfTrue="1" operator="equal">
      <formula>$AX$141</formula>
    </cfRule>
  </conditionalFormatting>
  <conditionalFormatting sqref="P275">
    <cfRule type="cellIs" dxfId="4015" priority="4015" stopIfTrue="1" operator="equal">
      <formula>$AX$142</formula>
    </cfRule>
  </conditionalFormatting>
  <conditionalFormatting sqref="H275">
    <cfRule type="cellIs" dxfId="4014" priority="4014" stopIfTrue="1" operator="equal">
      <formula>$AX$142</formula>
    </cfRule>
  </conditionalFormatting>
  <conditionalFormatting sqref="AE275">
    <cfRule type="cellIs" dxfId="4013" priority="4013" stopIfTrue="1" operator="equal">
      <formula>$AX$142</formula>
    </cfRule>
  </conditionalFormatting>
  <conditionalFormatting sqref="Q275">
    <cfRule type="cellIs" dxfId="4012" priority="4012" stopIfTrue="1" operator="equal">
      <formula>$AX$142</formula>
    </cfRule>
  </conditionalFormatting>
  <conditionalFormatting sqref="AJ275">
    <cfRule type="cellIs" dxfId="4011" priority="4011" stopIfTrue="1" operator="equal">
      <formula>$AX$142</formula>
    </cfRule>
  </conditionalFormatting>
  <conditionalFormatting sqref="T275:U275">
    <cfRule type="cellIs" dxfId="4010" priority="4010" stopIfTrue="1" operator="equal">
      <formula>$AX$142</formula>
    </cfRule>
  </conditionalFormatting>
  <conditionalFormatting sqref="F275">
    <cfRule type="cellIs" dxfId="4009" priority="4009" stopIfTrue="1" operator="equal">
      <formula>$AX$142</formula>
    </cfRule>
  </conditionalFormatting>
  <conditionalFormatting sqref="AH275">
    <cfRule type="cellIs" dxfId="4008" priority="4008" stopIfTrue="1" operator="equal">
      <formula>$AX$142</formula>
    </cfRule>
  </conditionalFormatting>
  <conditionalFormatting sqref="AK275">
    <cfRule type="cellIs" dxfId="4007" priority="4007" stopIfTrue="1" operator="equal">
      <formula>$AX$142</formula>
    </cfRule>
  </conditionalFormatting>
  <conditionalFormatting sqref="G275">
    <cfRule type="cellIs" dxfId="4006" priority="4006" stopIfTrue="1" operator="equal">
      <formula>$AX$142</formula>
    </cfRule>
  </conditionalFormatting>
  <conditionalFormatting sqref="V275">
    <cfRule type="cellIs" dxfId="4005" priority="4005" stopIfTrue="1" operator="equal">
      <formula>$AX$142</formula>
    </cfRule>
  </conditionalFormatting>
  <conditionalFormatting sqref="AB275">
    <cfRule type="cellIs" dxfId="4004" priority="4004" stopIfTrue="1" operator="equal">
      <formula>$AX$142</formula>
    </cfRule>
  </conditionalFormatting>
  <conditionalFormatting sqref="W275">
    <cfRule type="cellIs" dxfId="4003" priority="4003" stopIfTrue="1" operator="equal">
      <formula>$AX$142</formula>
    </cfRule>
  </conditionalFormatting>
  <conditionalFormatting sqref="Z275:AA275">
    <cfRule type="cellIs" dxfId="4002" priority="4000" stopIfTrue="1" operator="equal">
      <formula>$AX$142</formula>
    </cfRule>
  </conditionalFormatting>
  <conditionalFormatting sqref="AF275:AG275">
    <cfRule type="cellIs" dxfId="4001" priority="4002" stopIfTrue="1" operator="equal">
      <formula>$AX$142</formula>
    </cfRule>
  </conditionalFormatting>
  <conditionalFormatting sqref="AC275">
    <cfRule type="cellIs" dxfId="4000" priority="4001" stopIfTrue="1" operator="equal">
      <formula>$AX$142</formula>
    </cfRule>
  </conditionalFormatting>
  <conditionalFormatting sqref="E275">
    <cfRule type="cellIs" dxfId="3999" priority="3999" stopIfTrue="1" operator="equal">
      <formula>$AX$142</formula>
    </cfRule>
  </conditionalFormatting>
  <conditionalFormatting sqref="M275:O275">
    <cfRule type="cellIs" dxfId="3998" priority="3998" stopIfTrue="1" operator="equal">
      <formula>$AX$142</formula>
    </cfRule>
  </conditionalFormatting>
  <conditionalFormatting sqref="C275:D275">
    <cfRule type="cellIs" dxfId="3997" priority="3997" stopIfTrue="1" operator="equal">
      <formula>$AX$142</formula>
    </cfRule>
  </conditionalFormatting>
  <conditionalFormatting sqref="S275">
    <cfRule type="cellIs" dxfId="3996" priority="3996" stopIfTrue="1" operator="equal">
      <formula>$AX$141</formula>
    </cfRule>
  </conditionalFormatting>
  <conditionalFormatting sqref="P276">
    <cfRule type="cellIs" dxfId="3995" priority="3995" stopIfTrue="1" operator="equal">
      <formula>$AX$142</formula>
    </cfRule>
  </conditionalFormatting>
  <conditionalFormatting sqref="H276">
    <cfRule type="cellIs" dxfId="3994" priority="3994" stopIfTrue="1" operator="equal">
      <formula>$AX$142</formula>
    </cfRule>
  </conditionalFormatting>
  <conditionalFormatting sqref="AE276">
    <cfRule type="cellIs" dxfId="3993" priority="3993" stopIfTrue="1" operator="equal">
      <formula>$AX$142</formula>
    </cfRule>
  </conditionalFormatting>
  <conditionalFormatting sqref="Q276">
    <cfRule type="cellIs" dxfId="3992" priority="3992" stopIfTrue="1" operator="equal">
      <formula>$AX$142</formula>
    </cfRule>
  </conditionalFormatting>
  <conditionalFormatting sqref="AJ276">
    <cfRule type="cellIs" dxfId="3991" priority="3991" stopIfTrue="1" operator="equal">
      <formula>$AX$142</formula>
    </cfRule>
  </conditionalFormatting>
  <conditionalFormatting sqref="T276:U276">
    <cfRule type="cellIs" dxfId="3990" priority="3990" stopIfTrue="1" operator="equal">
      <formula>$AX$142</formula>
    </cfRule>
  </conditionalFormatting>
  <conditionalFormatting sqref="F276">
    <cfRule type="cellIs" dxfId="3989" priority="3989" stopIfTrue="1" operator="equal">
      <formula>$AX$142</formula>
    </cfRule>
  </conditionalFormatting>
  <conditionalFormatting sqref="AH276">
    <cfRule type="cellIs" dxfId="3988" priority="3988" stopIfTrue="1" operator="equal">
      <formula>$AX$142</formula>
    </cfRule>
  </conditionalFormatting>
  <conditionalFormatting sqref="AK276">
    <cfRule type="cellIs" dxfId="3987" priority="3987" stopIfTrue="1" operator="equal">
      <formula>$AX$142</formula>
    </cfRule>
  </conditionalFormatting>
  <conditionalFormatting sqref="G276">
    <cfRule type="cellIs" dxfId="3986" priority="3986" stopIfTrue="1" operator="equal">
      <formula>$AX$142</formula>
    </cfRule>
  </conditionalFormatting>
  <conditionalFormatting sqref="V276">
    <cfRule type="cellIs" dxfId="3985" priority="3985" stopIfTrue="1" operator="equal">
      <formula>$AX$142</formula>
    </cfRule>
  </conditionalFormatting>
  <conditionalFormatting sqref="AB276">
    <cfRule type="cellIs" dxfId="3984" priority="3984" stopIfTrue="1" operator="equal">
      <formula>$AX$142</formula>
    </cfRule>
  </conditionalFormatting>
  <conditionalFormatting sqref="W276">
    <cfRule type="cellIs" dxfId="3983" priority="3983" stopIfTrue="1" operator="equal">
      <formula>$AX$142</formula>
    </cfRule>
  </conditionalFormatting>
  <conditionalFormatting sqref="Z276:AA276">
    <cfRule type="cellIs" dxfId="3982" priority="3980" stopIfTrue="1" operator="equal">
      <formula>$AX$142</formula>
    </cfRule>
  </conditionalFormatting>
  <conditionalFormatting sqref="AF276:AG276">
    <cfRule type="cellIs" dxfId="3981" priority="3982" stopIfTrue="1" operator="equal">
      <formula>$AX$142</formula>
    </cfRule>
  </conditionalFormatting>
  <conditionalFormatting sqref="AC276">
    <cfRule type="cellIs" dxfId="3980" priority="3981" stopIfTrue="1" operator="equal">
      <formula>$AX$142</formula>
    </cfRule>
  </conditionalFormatting>
  <conditionalFormatting sqref="E276">
    <cfRule type="cellIs" dxfId="3979" priority="3979" stopIfTrue="1" operator="equal">
      <formula>$AX$142</formula>
    </cfRule>
  </conditionalFormatting>
  <conditionalFormatting sqref="M276:O276">
    <cfRule type="cellIs" dxfId="3978" priority="3978" stopIfTrue="1" operator="equal">
      <formula>$AX$142</formula>
    </cfRule>
  </conditionalFormatting>
  <conditionalFormatting sqref="C276:D276">
    <cfRule type="cellIs" dxfId="3977" priority="3977" stopIfTrue="1" operator="equal">
      <formula>$AX$142</formula>
    </cfRule>
  </conditionalFormatting>
  <conditionalFormatting sqref="S276">
    <cfRule type="cellIs" dxfId="3976" priority="3976" stopIfTrue="1" operator="equal">
      <formula>$AX$141</formula>
    </cfRule>
  </conditionalFormatting>
  <conditionalFormatting sqref="P277">
    <cfRule type="cellIs" dxfId="3975" priority="3975" stopIfTrue="1" operator="equal">
      <formula>$AX$142</formula>
    </cfRule>
  </conditionalFormatting>
  <conditionalFormatting sqref="H277">
    <cfRule type="cellIs" dxfId="3974" priority="3974" stopIfTrue="1" operator="equal">
      <formula>$AX$142</formula>
    </cfRule>
  </conditionalFormatting>
  <conditionalFormatting sqref="AE277">
    <cfRule type="cellIs" dxfId="3973" priority="3973" stopIfTrue="1" operator="equal">
      <formula>$AX$142</formula>
    </cfRule>
  </conditionalFormatting>
  <conditionalFormatting sqref="Q277">
    <cfRule type="cellIs" dxfId="3972" priority="3972" stopIfTrue="1" operator="equal">
      <formula>$AX$142</formula>
    </cfRule>
  </conditionalFormatting>
  <conditionalFormatting sqref="AJ277">
    <cfRule type="cellIs" dxfId="3971" priority="3971" stopIfTrue="1" operator="equal">
      <formula>$AX$142</formula>
    </cfRule>
  </conditionalFormatting>
  <conditionalFormatting sqref="T277:U277">
    <cfRule type="cellIs" dxfId="3970" priority="3970" stopIfTrue="1" operator="equal">
      <formula>$AX$142</formula>
    </cfRule>
  </conditionalFormatting>
  <conditionalFormatting sqref="F277">
    <cfRule type="cellIs" dxfId="3969" priority="3969" stopIfTrue="1" operator="equal">
      <formula>$AX$142</formula>
    </cfRule>
  </conditionalFormatting>
  <conditionalFormatting sqref="AH277">
    <cfRule type="cellIs" dxfId="3968" priority="3968" stopIfTrue="1" operator="equal">
      <formula>$AX$142</formula>
    </cfRule>
  </conditionalFormatting>
  <conditionalFormatting sqref="AK277">
    <cfRule type="cellIs" dxfId="3967" priority="3967" stopIfTrue="1" operator="equal">
      <formula>$AX$142</formula>
    </cfRule>
  </conditionalFormatting>
  <conditionalFormatting sqref="G277">
    <cfRule type="cellIs" dxfId="3966" priority="3966" stopIfTrue="1" operator="equal">
      <formula>$AX$142</formula>
    </cfRule>
  </conditionalFormatting>
  <conditionalFormatting sqref="V277">
    <cfRule type="cellIs" dxfId="3965" priority="3965" stopIfTrue="1" operator="equal">
      <formula>$AX$142</formula>
    </cfRule>
  </conditionalFormatting>
  <conditionalFormatting sqref="AB277">
    <cfRule type="cellIs" dxfId="3964" priority="3964" stopIfTrue="1" operator="equal">
      <formula>$AX$142</formula>
    </cfRule>
  </conditionalFormatting>
  <conditionalFormatting sqref="W277">
    <cfRule type="cellIs" dxfId="3963" priority="3963" stopIfTrue="1" operator="equal">
      <formula>$AX$142</formula>
    </cfRule>
  </conditionalFormatting>
  <conditionalFormatting sqref="Z277:AA277">
    <cfRule type="cellIs" dxfId="3962" priority="3960" stopIfTrue="1" operator="equal">
      <formula>$AX$142</formula>
    </cfRule>
  </conditionalFormatting>
  <conditionalFormatting sqref="AF277:AG277">
    <cfRule type="cellIs" dxfId="3961" priority="3962" stopIfTrue="1" operator="equal">
      <formula>$AX$142</formula>
    </cfRule>
  </conditionalFormatting>
  <conditionalFormatting sqref="AC277">
    <cfRule type="cellIs" dxfId="3960" priority="3961" stopIfTrue="1" operator="equal">
      <formula>$AX$142</formula>
    </cfRule>
  </conditionalFormatting>
  <conditionalFormatting sqref="E277">
    <cfRule type="cellIs" dxfId="3959" priority="3959" stopIfTrue="1" operator="equal">
      <formula>$AX$142</formula>
    </cfRule>
  </conditionalFormatting>
  <conditionalFormatting sqref="M277:O277">
    <cfRule type="cellIs" dxfId="3958" priority="3958" stopIfTrue="1" operator="equal">
      <formula>$AX$142</formula>
    </cfRule>
  </conditionalFormatting>
  <conditionalFormatting sqref="C277:D277">
    <cfRule type="cellIs" dxfId="3957" priority="3957" stopIfTrue="1" operator="equal">
      <formula>$AX$142</formula>
    </cfRule>
  </conditionalFormatting>
  <conditionalFormatting sqref="S277">
    <cfRule type="cellIs" dxfId="3956" priority="3956" stopIfTrue="1" operator="equal">
      <formula>$AX$141</formula>
    </cfRule>
  </conditionalFormatting>
  <conditionalFormatting sqref="P278">
    <cfRule type="cellIs" dxfId="3955" priority="3955" stopIfTrue="1" operator="equal">
      <formula>$AX$142</formula>
    </cfRule>
  </conditionalFormatting>
  <conditionalFormatting sqref="H278">
    <cfRule type="cellIs" dxfId="3954" priority="3954" stopIfTrue="1" operator="equal">
      <formula>$AX$142</formula>
    </cfRule>
  </conditionalFormatting>
  <conditionalFormatting sqref="AE278">
    <cfRule type="cellIs" dxfId="3953" priority="3953" stopIfTrue="1" operator="equal">
      <formula>$AX$142</formula>
    </cfRule>
  </conditionalFormatting>
  <conditionalFormatting sqref="Q278">
    <cfRule type="cellIs" dxfId="3952" priority="3952" stopIfTrue="1" operator="equal">
      <formula>$AX$142</formula>
    </cfRule>
  </conditionalFormatting>
  <conditionalFormatting sqref="AJ278">
    <cfRule type="cellIs" dxfId="3951" priority="3951" stopIfTrue="1" operator="equal">
      <formula>$AX$142</formula>
    </cfRule>
  </conditionalFormatting>
  <conditionalFormatting sqref="T278:U278">
    <cfRule type="cellIs" dxfId="3950" priority="3950" stopIfTrue="1" operator="equal">
      <formula>$AX$142</formula>
    </cfRule>
  </conditionalFormatting>
  <conditionalFormatting sqref="F278">
    <cfRule type="cellIs" dxfId="3949" priority="3949" stopIfTrue="1" operator="equal">
      <formula>$AX$142</formula>
    </cfRule>
  </conditionalFormatting>
  <conditionalFormatting sqref="AH278">
    <cfRule type="cellIs" dxfId="3948" priority="3948" stopIfTrue="1" operator="equal">
      <formula>$AX$142</formula>
    </cfRule>
  </conditionalFormatting>
  <conditionalFormatting sqref="AK278">
    <cfRule type="cellIs" dxfId="3947" priority="3947" stopIfTrue="1" operator="equal">
      <formula>$AX$142</formula>
    </cfRule>
  </conditionalFormatting>
  <conditionalFormatting sqref="G278">
    <cfRule type="cellIs" dxfId="3946" priority="3946" stopIfTrue="1" operator="equal">
      <formula>$AX$142</formula>
    </cfRule>
  </conditionalFormatting>
  <conditionalFormatting sqref="V278">
    <cfRule type="cellIs" dxfId="3945" priority="3945" stopIfTrue="1" operator="equal">
      <formula>$AX$142</formula>
    </cfRule>
  </conditionalFormatting>
  <conditionalFormatting sqref="AB278">
    <cfRule type="cellIs" dxfId="3944" priority="3944" stopIfTrue="1" operator="equal">
      <formula>$AX$142</formula>
    </cfRule>
  </conditionalFormatting>
  <conditionalFormatting sqref="W278">
    <cfRule type="cellIs" dxfId="3943" priority="3943" stopIfTrue="1" operator="equal">
      <formula>$AX$142</formula>
    </cfRule>
  </conditionalFormatting>
  <conditionalFormatting sqref="Z278:AA278">
    <cfRule type="cellIs" dxfId="3942" priority="3940" stopIfTrue="1" operator="equal">
      <formula>$AX$142</formula>
    </cfRule>
  </conditionalFormatting>
  <conditionalFormatting sqref="AF278:AG278">
    <cfRule type="cellIs" dxfId="3941" priority="3942" stopIfTrue="1" operator="equal">
      <formula>$AX$142</formula>
    </cfRule>
  </conditionalFormatting>
  <conditionalFormatting sqref="AC278">
    <cfRule type="cellIs" dxfId="3940" priority="3941" stopIfTrue="1" operator="equal">
      <formula>$AX$142</formula>
    </cfRule>
  </conditionalFormatting>
  <conditionalFormatting sqref="E278">
    <cfRule type="cellIs" dxfId="3939" priority="3939" stopIfTrue="1" operator="equal">
      <formula>$AX$142</formula>
    </cfRule>
  </conditionalFormatting>
  <conditionalFormatting sqref="M278:O278">
    <cfRule type="cellIs" dxfId="3938" priority="3938" stopIfTrue="1" operator="equal">
      <formula>$AX$142</formula>
    </cfRule>
  </conditionalFormatting>
  <conditionalFormatting sqref="C278:D278">
    <cfRule type="cellIs" dxfId="3937" priority="3937" stopIfTrue="1" operator="equal">
      <formula>$AX$142</formula>
    </cfRule>
  </conditionalFormatting>
  <conditionalFormatting sqref="S278">
    <cfRule type="cellIs" dxfId="3936" priority="3936" stopIfTrue="1" operator="equal">
      <formula>$AX$141</formula>
    </cfRule>
  </conditionalFormatting>
  <conditionalFormatting sqref="P279">
    <cfRule type="cellIs" dxfId="3935" priority="3935" stopIfTrue="1" operator="equal">
      <formula>$AX$142</formula>
    </cfRule>
  </conditionalFormatting>
  <conditionalFormatting sqref="H279">
    <cfRule type="cellIs" dxfId="3934" priority="3934" stopIfTrue="1" operator="equal">
      <formula>$AX$142</formula>
    </cfRule>
  </conditionalFormatting>
  <conditionalFormatting sqref="AE279">
    <cfRule type="cellIs" dxfId="3933" priority="3933" stopIfTrue="1" operator="equal">
      <formula>$AX$142</formula>
    </cfRule>
  </conditionalFormatting>
  <conditionalFormatting sqref="Q279">
    <cfRule type="cellIs" dxfId="3932" priority="3932" stopIfTrue="1" operator="equal">
      <formula>$AX$142</formula>
    </cfRule>
  </conditionalFormatting>
  <conditionalFormatting sqref="AJ279">
    <cfRule type="cellIs" dxfId="3931" priority="3931" stopIfTrue="1" operator="equal">
      <formula>$AX$142</formula>
    </cfRule>
  </conditionalFormatting>
  <conditionalFormatting sqref="T279:U279">
    <cfRule type="cellIs" dxfId="3930" priority="3930" stopIfTrue="1" operator="equal">
      <formula>$AX$142</formula>
    </cfRule>
  </conditionalFormatting>
  <conditionalFormatting sqref="F279">
    <cfRule type="cellIs" dxfId="3929" priority="3929" stopIfTrue="1" operator="equal">
      <formula>$AX$142</formula>
    </cfRule>
  </conditionalFormatting>
  <conditionalFormatting sqref="AH279">
    <cfRule type="cellIs" dxfId="3928" priority="3928" stopIfTrue="1" operator="equal">
      <formula>$AX$142</formula>
    </cfRule>
  </conditionalFormatting>
  <conditionalFormatting sqref="AK279">
    <cfRule type="cellIs" dxfId="3927" priority="3927" stopIfTrue="1" operator="equal">
      <formula>$AX$142</formula>
    </cfRule>
  </conditionalFormatting>
  <conditionalFormatting sqref="G279">
    <cfRule type="cellIs" dxfId="3926" priority="3926" stopIfTrue="1" operator="equal">
      <formula>$AX$142</formula>
    </cfRule>
  </conditionalFormatting>
  <conditionalFormatting sqref="V279">
    <cfRule type="cellIs" dxfId="3925" priority="3925" stopIfTrue="1" operator="equal">
      <formula>$AX$142</formula>
    </cfRule>
  </conditionalFormatting>
  <conditionalFormatting sqref="AB279">
    <cfRule type="cellIs" dxfId="3924" priority="3924" stopIfTrue="1" operator="equal">
      <formula>$AX$142</formula>
    </cfRule>
  </conditionalFormatting>
  <conditionalFormatting sqref="W279">
    <cfRule type="cellIs" dxfId="3923" priority="3923" stopIfTrue="1" operator="equal">
      <formula>$AX$142</formula>
    </cfRule>
  </conditionalFormatting>
  <conditionalFormatting sqref="Z279:AA279">
    <cfRule type="cellIs" dxfId="3922" priority="3920" stopIfTrue="1" operator="equal">
      <formula>$AX$142</formula>
    </cfRule>
  </conditionalFormatting>
  <conditionalFormatting sqref="AF279:AG279">
    <cfRule type="cellIs" dxfId="3921" priority="3922" stopIfTrue="1" operator="equal">
      <formula>$AX$142</formula>
    </cfRule>
  </conditionalFormatting>
  <conditionalFormatting sqref="AC279">
    <cfRule type="cellIs" dxfId="3920" priority="3921" stopIfTrue="1" operator="equal">
      <formula>$AX$142</formula>
    </cfRule>
  </conditionalFormatting>
  <conditionalFormatting sqref="E279">
    <cfRule type="cellIs" dxfId="3919" priority="3919" stopIfTrue="1" operator="equal">
      <formula>$AX$142</formula>
    </cfRule>
  </conditionalFormatting>
  <conditionalFormatting sqref="M279:O279">
    <cfRule type="cellIs" dxfId="3918" priority="3918" stopIfTrue="1" operator="equal">
      <formula>$AX$142</formula>
    </cfRule>
  </conditionalFormatting>
  <conditionalFormatting sqref="C279:D279">
    <cfRule type="cellIs" dxfId="3917" priority="3917" stopIfTrue="1" operator="equal">
      <formula>$AX$142</formula>
    </cfRule>
  </conditionalFormatting>
  <conditionalFormatting sqref="S279">
    <cfRule type="cellIs" dxfId="3916" priority="3916" stopIfTrue="1" operator="equal">
      <formula>$AX$141</formula>
    </cfRule>
  </conditionalFormatting>
  <conditionalFormatting sqref="P280">
    <cfRule type="cellIs" dxfId="3915" priority="3915" stopIfTrue="1" operator="equal">
      <formula>$AX$142</formula>
    </cfRule>
  </conditionalFormatting>
  <conditionalFormatting sqref="H280">
    <cfRule type="cellIs" dxfId="3914" priority="3914" stopIfTrue="1" operator="equal">
      <formula>$AX$142</formula>
    </cfRule>
  </conditionalFormatting>
  <conditionalFormatting sqref="AE280">
    <cfRule type="cellIs" dxfId="3913" priority="3913" stopIfTrue="1" operator="equal">
      <formula>$AX$142</formula>
    </cfRule>
  </conditionalFormatting>
  <conditionalFormatting sqref="Q280">
    <cfRule type="cellIs" dxfId="3912" priority="3912" stopIfTrue="1" operator="equal">
      <formula>$AX$142</formula>
    </cfRule>
  </conditionalFormatting>
  <conditionalFormatting sqref="AJ280">
    <cfRule type="cellIs" dxfId="3911" priority="3911" stopIfTrue="1" operator="equal">
      <formula>$AX$142</formula>
    </cfRule>
  </conditionalFormatting>
  <conditionalFormatting sqref="T280:U280">
    <cfRule type="cellIs" dxfId="3910" priority="3910" stopIfTrue="1" operator="equal">
      <formula>$AX$142</formula>
    </cfRule>
  </conditionalFormatting>
  <conditionalFormatting sqref="F280">
    <cfRule type="cellIs" dxfId="3909" priority="3909" stopIfTrue="1" operator="equal">
      <formula>$AX$142</formula>
    </cfRule>
  </conditionalFormatting>
  <conditionalFormatting sqref="AH280">
    <cfRule type="cellIs" dxfId="3908" priority="3908" stopIfTrue="1" operator="equal">
      <formula>$AX$142</formula>
    </cfRule>
  </conditionalFormatting>
  <conditionalFormatting sqref="AK280">
    <cfRule type="cellIs" dxfId="3907" priority="3907" stopIfTrue="1" operator="equal">
      <formula>$AX$142</formula>
    </cfRule>
  </conditionalFormatting>
  <conditionalFormatting sqref="G280">
    <cfRule type="cellIs" dxfId="3906" priority="3906" stopIfTrue="1" operator="equal">
      <formula>$AX$142</formula>
    </cfRule>
  </conditionalFormatting>
  <conditionalFormatting sqref="V280">
    <cfRule type="cellIs" dxfId="3905" priority="3905" stopIfTrue="1" operator="equal">
      <formula>$AX$142</formula>
    </cfRule>
  </conditionalFormatting>
  <conditionalFormatting sqref="AB280">
    <cfRule type="cellIs" dxfId="3904" priority="3904" stopIfTrue="1" operator="equal">
      <formula>$AX$142</formula>
    </cfRule>
  </conditionalFormatting>
  <conditionalFormatting sqref="W280">
    <cfRule type="cellIs" dxfId="3903" priority="3903" stopIfTrue="1" operator="equal">
      <formula>$AX$142</formula>
    </cfRule>
  </conditionalFormatting>
  <conditionalFormatting sqref="Z280:AA280">
    <cfRule type="cellIs" dxfId="3902" priority="3900" stopIfTrue="1" operator="equal">
      <formula>$AX$142</formula>
    </cfRule>
  </conditionalFormatting>
  <conditionalFormatting sqref="AF280:AG280">
    <cfRule type="cellIs" dxfId="3901" priority="3902" stopIfTrue="1" operator="equal">
      <formula>$AX$142</formula>
    </cfRule>
  </conditionalFormatting>
  <conditionalFormatting sqref="AC280">
    <cfRule type="cellIs" dxfId="3900" priority="3901" stopIfTrue="1" operator="equal">
      <formula>$AX$142</formula>
    </cfRule>
  </conditionalFormatting>
  <conditionalFormatting sqref="E280">
    <cfRule type="cellIs" dxfId="3899" priority="3899" stopIfTrue="1" operator="equal">
      <formula>$AX$142</formula>
    </cfRule>
  </conditionalFormatting>
  <conditionalFormatting sqref="M280:O280">
    <cfRule type="cellIs" dxfId="3898" priority="3898" stopIfTrue="1" operator="equal">
      <formula>$AX$142</formula>
    </cfRule>
  </conditionalFormatting>
  <conditionalFormatting sqref="C280:D280">
    <cfRule type="cellIs" dxfId="3897" priority="3897" stopIfTrue="1" operator="equal">
      <formula>$AX$142</formula>
    </cfRule>
  </conditionalFormatting>
  <conditionalFormatting sqref="S280">
    <cfRule type="cellIs" dxfId="3896" priority="3896" stopIfTrue="1" operator="equal">
      <formula>$AX$141</formula>
    </cfRule>
  </conditionalFormatting>
  <conditionalFormatting sqref="P281">
    <cfRule type="cellIs" dxfId="3895" priority="3895" stopIfTrue="1" operator="equal">
      <formula>$AX$142</formula>
    </cfRule>
  </conditionalFormatting>
  <conditionalFormatting sqref="H281">
    <cfRule type="cellIs" dxfId="3894" priority="3894" stopIfTrue="1" operator="equal">
      <formula>$AX$142</formula>
    </cfRule>
  </conditionalFormatting>
  <conditionalFormatting sqref="AE281">
    <cfRule type="cellIs" dxfId="3893" priority="3893" stopIfTrue="1" operator="equal">
      <formula>$AX$142</formula>
    </cfRule>
  </conditionalFormatting>
  <conditionalFormatting sqref="Q281">
    <cfRule type="cellIs" dxfId="3892" priority="3892" stopIfTrue="1" operator="equal">
      <formula>$AX$142</formula>
    </cfRule>
  </conditionalFormatting>
  <conditionalFormatting sqref="AJ281">
    <cfRule type="cellIs" dxfId="3891" priority="3891" stopIfTrue="1" operator="equal">
      <formula>$AX$142</formula>
    </cfRule>
  </conditionalFormatting>
  <conditionalFormatting sqref="T281:U281">
    <cfRule type="cellIs" dxfId="3890" priority="3890" stopIfTrue="1" operator="equal">
      <formula>$AX$142</formula>
    </cfRule>
  </conditionalFormatting>
  <conditionalFormatting sqref="F281">
    <cfRule type="cellIs" dxfId="3889" priority="3889" stopIfTrue="1" operator="equal">
      <formula>$AX$142</formula>
    </cfRule>
  </conditionalFormatting>
  <conditionalFormatting sqref="AH281">
    <cfRule type="cellIs" dxfId="3888" priority="3888" stopIfTrue="1" operator="equal">
      <formula>$AX$142</formula>
    </cfRule>
  </conditionalFormatting>
  <conditionalFormatting sqref="AK281">
    <cfRule type="cellIs" dxfId="3887" priority="3887" stopIfTrue="1" operator="equal">
      <formula>$AX$142</formula>
    </cfRule>
  </conditionalFormatting>
  <conditionalFormatting sqref="G281">
    <cfRule type="cellIs" dxfId="3886" priority="3886" stopIfTrue="1" operator="equal">
      <formula>$AX$142</formula>
    </cfRule>
  </conditionalFormatting>
  <conditionalFormatting sqref="V281">
    <cfRule type="cellIs" dxfId="3885" priority="3885" stopIfTrue="1" operator="equal">
      <formula>$AX$142</formula>
    </cfRule>
  </conditionalFormatting>
  <conditionalFormatting sqref="AB281">
    <cfRule type="cellIs" dxfId="3884" priority="3884" stopIfTrue="1" operator="equal">
      <formula>$AX$142</formula>
    </cfRule>
  </conditionalFormatting>
  <conditionalFormatting sqref="W281">
    <cfRule type="cellIs" dxfId="3883" priority="3883" stopIfTrue="1" operator="equal">
      <formula>$AX$142</formula>
    </cfRule>
  </conditionalFormatting>
  <conditionalFormatting sqref="Z281:AA281">
    <cfRule type="cellIs" dxfId="3882" priority="3880" stopIfTrue="1" operator="equal">
      <formula>$AX$142</formula>
    </cfRule>
  </conditionalFormatting>
  <conditionalFormatting sqref="AF281:AG281">
    <cfRule type="cellIs" dxfId="3881" priority="3882" stopIfTrue="1" operator="equal">
      <formula>$AX$142</formula>
    </cfRule>
  </conditionalFormatting>
  <conditionalFormatting sqref="AC281">
    <cfRule type="cellIs" dxfId="3880" priority="3881" stopIfTrue="1" operator="equal">
      <formula>$AX$142</formula>
    </cfRule>
  </conditionalFormatting>
  <conditionalFormatting sqref="E281">
    <cfRule type="cellIs" dxfId="3879" priority="3879" stopIfTrue="1" operator="equal">
      <formula>$AX$142</formula>
    </cfRule>
  </conditionalFormatting>
  <conditionalFormatting sqref="M281:O281">
    <cfRule type="cellIs" dxfId="3878" priority="3878" stopIfTrue="1" operator="equal">
      <formula>$AX$142</formula>
    </cfRule>
  </conditionalFormatting>
  <conditionalFormatting sqref="C281:D281">
    <cfRule type="cellIs" dxfId="3877" priority="3877" stopIfTrue="1" operator="equal">
      <formula>$AX$142</formula>
    </cfRule>
  </conditionalFormatting>
  <conditionalFormatting sqref="S281">
    <cfRule type="cellIs" dxfId="3876" priority="3876" stopIfTrue="1" operator="equal">
      <formula>$AX$141</formula>
    </cfRule>
  </conditionalFormatting>
  <conditionalFormatting sqref="P282">
    <cfRule type="cellIs" dxfId="3875" priority="3875" stopIfTrue="1" operator="equal">
      <formula>$AX$142</formula>
    </cfRule>
  </conditionalFormatting>
  <conditionalFormatting sqref="H282">
    <cfRule type="cellIs" dxfId="3874" priority="3874" stopIfTrue="1" operator="equal">
      <formula>$AX$142</formula>
    </cfRule>
  </conditionalFormatting>
  <conditionalFormatting sqref="AE282">
    <cfRule type="cellIs" dxfId="3873" priority="3873" stopIfTrue="1" operator="equal">
      <formula>$AX$142</formula>
    </cfRule>
  </conditionalFormatting>
  <conditionalFormatting sqref="Q282">
    <cfRule type="cellIs" dxfId="3872" priority="3872" stopIfTrue="1" operator="equal">
      <formula>$AX$142</formula>
    </cfRule>
  </conditionalFormatting>
  <conditionalFormatting sqref="AJ282">
    <cfRule type="cellIs" dxfId="3871" priority="3871" stopIfTrue="1" operator="equal">
      <formula>$AX$142</formula>
    </cfRule>
  </conditionalFormatting>
  <conditionalFormatting sqref="T282:U282">
    <cfRule type="cellIs" dxfId="3870" priority="3870" stopIfTrue="1" operator="equal">
      <formula>$AX$142</formula>
    </cfRule>
  </conditionalFormatting>
  <conditionalFormatting sqref="F282">
    <cfRule type="cellIs" dxfId="3869" priority="3869" stopIfTrue="1" operator="equal">
      <formula>$AX$142</formula>
    </cfRule>
  </conditionalFormatting>
  <conditionalFormatting sqref="AH282">
    <cfRule type="cellIs" dxfId="3868" priority="3868" stopIfTrue="1" operator="equal">
      <formula>$AX$142</formula>
    </cfRule>
  </conditionalFormatting>
  <conditionalFormatting sqref="AK282">
    <cfRule type="cellIs" dxfId="3867" priority="3867" stopIfTrue="1" operator="equal">
      <formula>$AX$142</formula>
    </cfRule>
  </conditionalFormatting>
  <conditionalFormatting sqref="G282">
    <cfRule type="cellIs" dxfId="3866" priority="3866" stopIfTrue="1" operator="equal">
      <formula>$AX$142</formula>
    </cfRule>
  </conditionalFormatting>
  <conditionalFormatting sqref="V282">
    <cfRule type="cellIs" dxfId="3865" priority="3865" stopIfTrue="1" operator="equal">
      <formula>$AX$142</formula>
    </cfRule>
  </conditionalFormatting>
  <conditionalFormatting sqref="AB282">
    <cfRule type="cellIs" dxfId="3864" priority="3864" stopIfTrue="1" operator="equal">
      <formula>$AX$142</formula>
    </cfRule>
  </conditionalFormatting>
  <conditionalFormatting sqref="W282">
    <cfRule type="cellIs" dxfId="3863" priority="3863" stopIfTrue="1" operator="equal">
      <formula>$AX$142</formula>
    </cfRule>
  </conditionalFormatting>
  <conditionalFormatting sqref="Z282:AA282">
    <cfRule type="cellIs" dxfId="3862" priority="3860" stopIfTrue="1" operator="equal">
      <formula>$AX$142</formula>
    </cfRule>
  </conditionalFormatting>
  <conditionalFormatting sqref="AF282:AG282">
    <cfRule type="cellIs" dxfId="3861" priority="3862" stopIfTrue="1" operator="equal">
      <formula>$AX$142</formula>
    </cfRule>
  </conditionalFormatting>
  <conditionalFormatting sqref="AC282">
    <cfRule type="cellIs" dxfId="3860" priority="3861" stopIfTrue="1" operator="equal">
      <formula>$AX$142</formula>
    </cfRule>
  </conditionalFormatting>
  <conditionalFormatting sqref="E282">
    <cfRule type="cellIs" dxfId="3859" priority="3859" stopIfTrue="1" operator="equal">
      <formula>$AX$142</formula>
    </cfRule>
  </conditionalFormatting>
  <conditionalFormatting sqref="M282:O282">
    <cfRule type="cellIs" dxfId="3858" priority="3858" stopIfTrue="1" operator="equal">
      <formula>$AX$142</formula>
    </cfRule>
  </conditionalFormatting>
  <conditionalFormatting sqref="C282:D282">
    <cfRule type="cellIs" dxfId="3857" priority="3857" stopIfTrue="1" operator="equal">
      <formula>$AX$142</formula>
    </cfRule>
  </conditionalFormatting>
  <conditionalFormatting sqref="S282">
    <cfRule type="cellIs" dxfId="3856" priority="3856" stopIfTrue="1" operator="equal">
      <formula>$AX$141</formula>
    </cfRule>
  </conditionalFormatting>
  <conditionalFormatting sqref="P283">
    <cfRule type="cellIs" dxfId="3855" priority="3855" stopIfTrue="1" operator="equal">
      <formula>$AX$142</formula>
    </cfRule>
  </conditionalFormatting>
  <conditionalFormatting sqref="H283">
    <cfRule type="cellIs" dxfId="3854" priority="3854" stopIfTrue="1" operator="equal">
      <formula>$AX$142</formula>
    </cfRule>
  </conditionalFormatting>
  <conditionalFormatting sqref="AE283">
    <cfRule type="cellIs" dxfId="3853" priority="3853" stopIfTrue="1" operator="equal">
      <formula>$AX$142</formula>
    </cfRule>
  </conditionalFormatting>
  <conditionalFormatting sqref="Q283">
    <cfRule type="cellIs" dxfId="3852" priority="3852" stopIfTrue="1" operator="equal">
      <formula>$AX$142</formula>
    </cfRule>
  </conditionalFormatting>
  <conditionalFormatting sqref="AJ283">
    <cfRule type="cellIs" dxfId="3851" priority="3851" stopIfTrue="1" operator="equal">
      <formula>$AX$142</formula>
    </cfRule>
  </conditionalFormatting>
  <conditionalFormatting sqref="T283:U283">
    <cfRule type="cellIs" dxfId="3850" priority="3850" stopIfTrue="1" operator="equal">
      <formula>$AX$142</formula>
    </cfRule>
  </conditionalFormatting>
  <conditionalFormatting sqref="F283">
    <cfRule type="cellIs" dxfId="3849" priority="3849" stopIfTrue="1" operator="equal">
      <formula>$AX$142</formula>
    </cfRule>
  </conditionalFormatting>
  <conditionalFormatting sqref="AH283">
    <cfRule type="cellIs" dxfId="3848" priority="3848" stopIfTrue="1" operator="equal">
      <formula>$AX$142</formula>
    </cfRule>
  </conditionalFormatting>
  <conditionalFormatting sqref="AK283">
    <cfRule type="cellIs" dxfId="3847" priority="3847" stopIfTrue="1" operator="equal">
      <formula>$AX$142</formula>
    </cfRule>
  </conditionalFormatting>
  <conditionalFormatting sqref="G283">
    <cfRule type="cellIs" dxfId="3846" priority="3846" stopIfTrue="1" operator="equal">
      <formula>$AX$142</formula>
    </cfRule>
  </conditionalFormatting>
  <conditionalFormatting sqref="V283">
    <cfRule type="cellIs" dxfId="3845" priority="3845" stopIfTrue="1" operator="equal">
      <formula>$AX$142</formula>
    </cfRule>
  </conditionalFormatting>
  <conditionalFormatting sqref="AB283">
    <cfRule type="cellIs" dxfId="3844" priority="3844" stopIfTrue="1" operator="equal">
      <formula>$AX$142</formula>
    </cfRule>
  </conditionalFormatting>
  <conditionalFormatting sqref="W283">
    <cfRule type="cellIs" dxfId="3843" priority="3843" stopIfTrue="1" operator="equal">
      <formula>$AX$142</formula>
    </cfRule>
  </conditionalFormatting>
  <conditionalFormatting sqref="Z283:AA283">
    <cfRule type="cellIs" dxfId="3842" priority="3840" stopIfTrue="1" operator="equal">
      <formula>$AX$142</formula>
    </cfRule>
  </conditionalFormatting>
  <conditionalFormatting sqref="AF283:AG283">
    <cfRule type="cellIs" dxfId="3841" priority="3842" stopIfTrue="1" operator="equal">
      <formula>$AX$142</formula>
    </cfRule>
  </conditionalFormatting>
  <conditionalFormatting sqref="AC283">
    <cfRule type="cellIs" dxfId="3840" priority="3841" stopIfTrue="1" operator="equal">
      <formula>$AX$142</formula>
    </cfRule>
  </conditionalFormatting>
  <conditionalFormatting sqref="E283">
    <cfRule type="cellIs" dxfId="3839" priority="3839" stopIfTrue="1" operator="equal">
      <formula>$AX$142</formula>
    </cfRule>
  </conditionalFormatting>
  <conditionalFormatting sqref="M283:O283">
    <cfRule type="cellIs" dxfId="3838" priority="3838" stopIfTrue="1" operator="equal">
      <formula>$AX$142</formula>
    </cfRule>
  </conditionalFormatting>
  <conditionalFormatting sqref="C283:D283">
    <cfRule type="cellIs" dxfId="3837" priority="3837" stopIfTrue="1" operator="equal">
      <formula>$AX$142</formula>
    </cfRule>
  </conditionalFormatting>
  <conditionalFormatting sqref="S283">
    <cfRule type="cellIs" dxfId="3836" priority="3836" stopIfTrue="1" operator="equal">
      <formula>$AX$141</formula>
    </cfRule>
  </conditionalFormatting>
  <conditionalFormatting sqref="P284">
    <cfRule type="cellIs" dxfId="3835" priority="3835" stopIfTrue="1" operator="equal">
      <formula>$AX$142</formula>
    </cfRule>
  </conditionalFormatting>
  <conditionalFormatting sqref="H284">
    <cfRule type="cellIs" dxfId="3834" priority="3834" stopIfTrue="1" operator="equal">
      <formula>$AX$142</formula>
    </cfRule>
  </conditionalFormatting>
  <conditionalFormatting sqref="AE284">
    <cfRule type="cellIs" dxfId="3833" priority="3833" stopIfTrue="1" operator="equal">
      <formula>$AX$142</formula>
    </cfRule>
  </conditionalFormatting>
  <conditionalFormatting sqref="Q284">
    <cfRule type="cellIs" dxfId="3832" priority="3832" stopIfTrue="1" operator="equal">
      <formula>$AX$142</formula>
    </cfRule>
  </conditionalFormatting>
  <conditionalFormatting sqref="AJ284">
    <cfRule type="cellIs" dxfId="3831" priority="3831" stopIfTrue="1" operator="equal">
      <formula>$AX$142</formula>
    </cfRule>
  </conditionalFormatting>
  <conditionalFormatting sqref="T284:U284">
    <cfRule type="cellIs" dxfId="3830" priority="3830" stopIfTrue="1" operator="equal">
      <formula>$AX$142</formula>
    </cfRule>
  </conditionalFormatting>
  <conditionalFormatting sqref="F284">
    <cfRule type="cellIs" dxfId="3829" priority="3829" stopIfTrue="1" operator="equal">
      <formula>$AX$142</formula>
    </cfRule>
  </conditionalFormatting>
  <conditionalFormatting sqref="AH284">
    <cfRule type="cellIs" dxfId="3828" priority="3828" stopIfTrue="1" operator="equal">
      <formula>$AX$142</formula>
    </cfRule>
  </conditionalFormatting>
  <conditionalFormatting sqref="AK284">
    <cfRule type="cellIs" dxfId="3827" priority="3827" stopIfTrue="1" operator="equal">
      <formula>$AX$142</formula>
    </cfRule>
  </conditionalFormatting>
  <conditionalFormatting sqref="G284">
    <cfRule type="cellIs" dxfId="3826" priority="3826" stopIfTrue="1" operator="equal">
      <formula>$AX$142</formula>
    </cfRule>
  </conditionalFormatting>
  <conditionalFormatting sqref="V284">
    <cfRule type="cellIs" dxfId="3825" priority="3825" stopIfTrue="1" operator="equal">
      <formula>$AX$142</formula>
    </cfRule>
  </conditionalFormatting>
  <conditionalFormatting sqref="AB284">
    <cfRule type="cellIs" dxfId="3824" priority="3824" stopIfTrue="1" operator="equal">
      <formula>$AX$142</formula>
    </cfRule>
  </conditionalFormatting>
  <conditionalFormatting sqref="W284">
    <cfRule type="cellIs" dxfId="3823" priority="3823" stopIfTrue="1" operator="equal">
      <formula>$AX$142</formula>
    </cfRule>
  </conditionalFormatting>
  <conditionalFormatting sqref="Z284:AA284">
    <cfRule type="cellIs" dxfId="3822" priority="3820" stopIfTrue="1" operator="equal">
      <formula>$AX$142</formula>
    </cfRule>
  </conditionalFormatting>
  <conditionalFormatting sqref="AF284:AG284">
    <cfRule type="cellIs" dxfId="3821" priority="3822" stopIfTrue="1" operator="equal">
      <formula>$AX$142</formula>
    </cfRule>
  </conditionalFormatting>
  <conditionalFormatting sqref="AC284">
    <cfRule type="cellIs" dxfId="3820" priority="3821" stopIfTrue="1" operator="equal">
      <formula>$AX$142</formula>
    </cfRule>
  </conditionalFormatting>
  <conditionalFormatting sqref="E284">
    <cfRule type="cellIs" dxfId="3819" priority="3819" stopIfTrue="1" operator="equal">
      <formula>$AX$142</formula>
    </cfRule>
  </conditionalFormatting>
  <conditionalFormatting sqref="M284:O284">
    <cfRule type="cellIs" dxfId="3818" priority="3818" stopIfTrue="1" operator="equal">
      <formula>$AX$142</formula>
    </cfRule>
  </conditionalFormatting>
  <conditionalFormatting sqref="C284:D284">
    <cfRule type="cellIs" dxfId="3817" priority="3817" stopIfTrue="1" operator="equal">
      <formula>$AX$142</formula>
    </cfRule>
  </conditionalFormatting>
  <conditionalFormatting sqref="S284">
    <cfRule type="cellIs" dxfId="3816" priority="3816" stopIfTrue="1" operator="equal">
      <formula>$AX$141</formula>
    </cfRule>
  </conditionalFormatting>
  <conditionalFormatting sqref="P285">
    <cfRule type="cellIs" dxfId="3815" priority="3815" stopIfTrue="1" operator="equal">
      <formula>$AX$142</formula>
    </cfRule>
  </conditionalFormatting>
  <conditionalFormatting sqref="H285">
    <cfRule type="cellIs" dxfId="3814" priority="3814" stopIfTrue="1" operator="equal">
      <formula>$AX$142</formula>
    </cfRule>
  </conditionalFormatting>
  <conditionalFormatting sqref="AE285">
    <cfRule type="cellIs" dxfId="3813" priority="3813" stopIfTrue="1" operator="equal">
      <formula>$AX$142</formula>
    </cfRule>
  </conditionalFormatting>
  <conditionalFormatting sqref="Q285">
    <cfRule type="cellIs" dxfId="3812" priority="3812" stopIfTrue="1" operator="equal">
      <formula>$AX$142</formula>
    </cfRule>
  </conditionalFormatting>
  <conditionalFormatting sqref="AJ285">
    <cfRule type="cellIs" dxfId="3811" priority="3811" stopIfTrue="1" operator="equal">
      <formula>$AX$142</formula>
    </cfRule>
  </conditionalFormatting>
  <conditionalFormatting sqref="T285:U285">
    <cfRule type="cellIs" dxfId="3810" priority="3810" stopIfTrue="1" operator="equal">
      <formula>$AX$142</formula>
    </cfRule>
  </conditionalFormatting>
  <conditionalFormatting sqref="F285">
    <cfRule type="cellIs" dxfId="3809" priority="3809" stopIfTrue="1" operator="equal">
      <formula>$AX$142</formula>
    </cfRule>
  </conditionalFormatting>
  <conditionalFormatting sqref="AH285">
    <cfRule type="cellIs" dxfId="3808" priority="3808" stopIfTrue="1" operator="equal">
      <formula>$AX$142</formula>
    </cfRule>
  </conditionalFormatting>
  <conditionalFormatting sqref="AK285">
    <cfRule type="cellIs" dxfId="3807" priority="3807" stopIfTrue="1" operator="equal">
      <formula>$AX$142</formula>
    </cfRule>
  </conditionalFormatting>
  <conditionalFormatting sqref="G285">
    <cfRule type="cellIs" dxfId="3806" priority="3806" stopIfTrue="1" operator="equal">
      <formula>$AX$142</formula>
    </cfRule>
  </conditionalFormatting>
  <conditionalFormatting sqref="V285">
    <cfRule type="cellIs" dxfId="3805" priority="3805" stopIfTrue="1" operator="equal">
      <formula>$AX$142</formula>
    </cfRule>
  </conditionalFormatting>
  <conditionalFormatting sqref="AB285">
    <cfRule type="cellIs" dxfId="3804" priority="3804" stopIfTrue="1" operator="equal">
      <formula>$AX$142</formula>
    </cfRule>
  </conditionalFormatting>
  <conditionalFormatting sqref="W285">
    <cfRule type="cellIs" dxfId="3803" priority="3803" stopIfTrue="1" operator="equal">
      <formula>$AX$142</formula>
    </cfRule>
  </conditionalFormatting>
  <conditionalFormatting sqref="Z285:AA285">
    <cfRule type="cellIs" dxfId="3802" priority="3800" stopIfTrue="1" operator="equal">
      <formula>$AX$142</formula>
    </cfRule>
  </conditionalFormatting>
  <conditionalFormatting sqref="AF285:AG285">
    <cfRule type="cellIs" dxfId="3801" priority="3802" stopIfTrue="1" operator="equal">
      <formula>$AX$142</formula>
    </cfRule>
  </conditionalFormatting>
  <conditionalFormatting sqref="AC285">
    <cfRule type="cellIs" dxfId="3800" priority="3801" stopIfTrue="1" operator="equal">
      <formula>$AX$142</formula>
    </cfRule>
  </conditionalFormatting>
  <conditionalFormatting sqref="E285">
    <cfRule type="cellIs" dxfId="3799" priority="3799" stopIfTrue="1" operator="equal">
      <formula>$AX$142</formula>
    </cfRule>
  </conditionalFormatting>
  <conditionalFormatting sqref="M285:O285">
    <cfRule type="cellIs" dxfId="3798" priority="3798" stopIfTrue="1" operator="equal">
      <formula>$AX$142</formula>
    </cfRule>
  </conditionalFormatting>
  <conditionalFormatting sqref="C285:D285">
    <cfRule type="cellIs" dxfId="3797" priority="3797" stopIfTrue="1" operator="equal">
      <formula>$AX$142</formula>
    </cfRule>
  </conditionalFormatting>
  <conditionalFormatting sqref="S285">
    <cfRule type="cellIs" dxfId="3796" priority="3796" stopIfTrue="1" operator="equal">
      <formula>$AX$141</formula>
    </cfRule>
  </conditionalFormatting>
  <conditionalFormatting sqref="P286">
    <cfRule type="cellIs" dxfId="3795" priority="3795" stopIfTrue="1" operator="equal">
      <formula>$AX$142</formula>
    </cfRule>
  </conditionalFormatting>
  <conditionalFormatting sqref="H286">
    <cfRule type="cellIs" dxfId="3794" priority="3794" stopIfTrue="1" operator="equal">
      <formula>$AX$142</formula>
    </cfRule>
  </conditionalFormatting>
  <conditionalFormatting sqref="AE286">
    <cfRule type="cellIs" dxfId="3793" priority="3793" stopIfTrue="1" operator="equal">
      <formula>$AX$142</formula>
    </cfRule>
  </conditionalFormatting>
  <conditionalFormatting sqref="Q286">
    <cfRule type="cellIs" dxfId="3792" priority="3792" stopIfTrue="1" operator="equal">
      <formula>$AX$142</formula>
    </cfRule>
  </conditionalFormatting>
  <conditionalFormatting sqref="AJ286">
    <cfRule type="cellIs" dxfId="3791" priority="3791" stopIfTrue="1" operator="equal">
      <formula>$AX$142</formula>
    </cfRule>
  </conditionalFormatting>
  <conditionalFormatting sqref="T286:U286">
    <cfRule type="cellIs" dxfId="3790" priority="3790" stopIfTrue="1" operator="equal">
      <formula>$AX$142</formula>
    </cfRule>
  </conditionalFormatting>
  <conditionalFormatting sqref="F286">
    <cfRule type="cellIs" dxfId="3789" priority="3789" stopIfTrue="1" operator="equal">
      <formula>$AX$142</formula>
    </cfRule>
  </conditionalFormatting>
  <conditionalFormatting sqref="AH286">
    <cfRule type="cellIs" dxfId="3788" priority="3788" stopIfTrue="1" operator="equal">
      <formula>$AX$142</formula>
    </cfRule>
  </conditionalFormatting>
  <conditionalFormatting sqref="AK286">
    <cfRule type="cellIs" dxfId="3787" priority="3787" stopIfTrue="1" operator="equal">
      <formula>$AX$142</formula>
    </cfRule>
  </conditionalFormatting>
  <conditionalFormatting sqref="G286">
    <cfRule type="cellIs" dxfId="3786" priority="3786" stopIfTrue="1" operator="equal">
      <formula>$AX$142</formula>
    </cfRule>
  </conditionalFormatting>
  <conditionalFormatting sqref="V286">
    <cfRule type="cellIs" dxfId="3785" priority="3785" stopIfTrue="1" operator="equal">
      <formula>$AX$142</formula>
    </cfRule>
  </conditionalFormatting>
  <conditionalFormatting sqref="AB286">
    <cfRule type="cellIs" dxfId="3784" priority="3784" stopIfTrue="1" operator="equal">
      <formula>$AX$142</formula>
    </cfRule>
  </conditionalFormatting>
  <conditionalFormatting sqref="W286">
    <cfRule type="cellIs" dxfId="3783" priority="3783" stopIfTrue="1" operator="equal">
      <formula>$AX$142</formula>
    </cfRule>
  </conditionalFormatting>
  <conditionalFormatting sqref="Z286:AA286">
    <cfRule type="cellIs" dxfId="3782" priority="3780" stopIfTrue="1" operator="equal">
      <formula>$AX$142</formula>
    </cfRule>
  </conditionalFormatting>
  <conditionalFormatting sqref="AF286:AG286">
    <cfRule type="cellIs" dxfId="3781" priority="3782" stopIfTrue="1" operator="equal">
      <formula>$AX$142</formula>
    </cfRule>
  </conditionalFormatting>
  <conditionalFormatting sqref="AC286">
    <cfRule type="cellIs" dxfId="3780" priority="3781" stopIfTrue="1" operator="equal">
      <formula>$AX$142</formula>
    </cfRule>
  </conditionalFormatting>
  <conditionalFormatting sqref="E286">
    <cfRule type="cellIs" dxfId="3779" priority="3779" stopIfTrue="1" operator="equal">
      <formula>$AX$142</formula>
    </cfRule>
  </conditionalFormatting>
  <conditionalFormatting sqref="M286:O286">
    <cfRule type="cellIs" dxfId="3778" priority="3778" stopIfTrue="1" operator="equal">
      <formula>$AX$142</formula>
    </cfRule>
  </conditionalFormatting>
  <conditionalFormatting sqref="C286:D286">
    <cfRule type="cellIs" dxfId="3777" priority="3777" stopIfTrue="1" operator="equal">
      <formula>$AX$142</formula>
    </cfRule>
  </conditionalFormatting>
  <conditionalFormatting sqref="S286">
    <cfRule type="cellIs" dxfId="3776" priority="3776" stopIfTrue="1" operator="equal">
      <formula>$AX$141</formula>
    </cfRule>
  </conditionalFormatting>
  <conditionalFormatting sqref="P287">
    <cfRule type="cellIs" dxfId="3775" priority="3775" stopIfTrue="1" operator="equal">
      <formula>$AX$142</formula>
    </cfRule>
  </conditionalFormatting>
  <conditionalFormatting sqref="H287">
    <cfRule type="cellIs" dxfId="3774" priority="3774" stopIfTrue="1" operator="equal">
      <formula>$AX$142</formula>
    </cfRule>
  </conditionalFormatting>
  <conditionalFormatting sqref="AE287">
    <cfRule type="cellIs" dxfId="3773" priority="3773" stopIfTrue="1" operator="equal">
      <formula>$AX$142</formula>
    </cfRule>
  </conditionalFormatting>
  <conditionalFormatting sqref="Q287">
    <cfRule type="cellIs" dxfId="3772" priority="3772" stopIfTrue="1" operator="equal">
      <formula>$AX$142</formula>
    </cfRule>
  </conditionalFormatting>
  <conditionalFormatting sqref="AJ287">
    <cfRule type="cellIs" dxfId="3771" priority="3771" stopIfTrue="1" operator="equal">
      <formula>$AX$142</formula>
    </cfRule>
  </conditionalFormatting>
  <conditionalFormatting sqref="T287:U287">
    <cfRule type="cellIs" dxfId="3770" priority="3770" stopIfTrue="1" operator="equal">
      <formula>$AX$142</formula>
    </cfRule>
  </conditionalFormatting>
  <conditionalFormatting sqref="F287">
    <cfRule type="cellIs" dxfId="3769" priority="3769" stopIfTrue="1" operator="equal">
      <formula>$AX$142</formula>
    </cfRule>
  </conditionalFormatting>
  <conditionalFormatting sqref="AH287">
    <cfRule type="cellIs" dxfId="3768" priority="3768" stopIfTrue="1" operator="equal">
      <formula>$AX$142</formula>
    </cfRule>
  </conditionalFormatting>
  <conditionalFormatting sqref="AK287">
    <cfRule type="cellIs" dxfId="3767" priority="3767" stopIfTrue="1" operator="equal">
      <formula>$AX$142</formula>
    </cfRule>
  </conditionalFormatting>
  <conditionalFormatting sqref="G287">
    <cfRule type="cellIs" dxfId="3766" priority="3766" stopIfTrue="1" operator="equal">
      <formula>$AX$142</formula>
    </cfRule>
  </conditionalFormatting>
  <conditionalFormatting sqref="V287">
    <cfRule type="cellIs" dxfId="3765" priority="3765" stopIfTrue="1" operator="equal">
      <formula>$AX$142</formula>
    </cfRule>
  </conditionalFormatting>
  <conditionalFormatting sqref="AB287">
    <cfRule type="cellIs" dxfId="3764" priority="3764" stopIfTrue="1" operator="equal">
      <formula>$AX$142</formula>
    </cfRule>
  </conditionalFormatting>
  <conditionalFormatting sqref="W287">
    <cfRule type="cellIs" dxfId="3763" priority="3763" stopIfTrue="1" operator="equal">
      <formula>$AX$142</formula>
    </cfRule>
  </conditionalFormatting>
  <conditionalFormatting sqref="Z287:AA287">
    <cfRule type="cellIs" dxfId="3762" priority="3760" stopIfTrue="1" operator="equal">
      <formula>$AX$142</formula>
    </cfRule>
  </conditionalFormatting>
  <conditionalFormatting sqref="AF287:AG287">
    <cfRule type="cellIs" dxfId="3761" priority="3762" stopIfTrue="1" operator="equal">
      <formula>$AX$142</formula>
    </cfRule>
  </conditionalFormatting>
  <conditionalFormatting sqref="AC287">
    <cfRule type="cellIs" dxfId="3760" priority="3761" stopIfTrue="1" operator="equal">
      <formula>$AX$142</formula>
    </cfRule>
  </conditionalFormatting>
  <conditionalFormatting sqref="E287">
    <cfRule type="cellIs" dxfId="3759" priority="3759" stopIfTrue="1" operator="equal">
      <formula>$AX$142</formula>
    </cfRule>
  </conditionalFormatting>
  <conditionalFormatting sqref="M287:O287">
    <cfRule type="cellIs" dxfId="3758" priority="3758" stopIfTrue="1" operator="equal">
      <formula>$AX$142</formula>
    </cfRule>
  </conditionalFormatting>
  <conditionalFormatting sqref="C287:D287">
    <cfRule type="cellIs" dxfId="3757" priority="3757" stopIfTrue="1" operator="equal">
      <formula>$AX$142</formula>
    </cfRule>
  </conditionalFormatting>
  <conditionalFormatting sqref="S287">
    <cfRule type="cellIs" dxfId="3756" priority="3756" stopIfTrue="1" operator="equal">
      <formula>$AX$141</formula>
    </cfRule>
  </conditionalFormatting>
  <conditionalFormatting sqref="P288">
    <cfRule type="cellIs" dxfId="3755" priority="3755" stopIfTrue="1" operator="equal">
      <formula>$AX$142</formula>
    </cfRule>
  </conditionalFormatting>
  <conditionalFormatting sqref="H288">
    <cfRule type="cellIs" dxfId="3754" priority="3754" stopIfTrue="1" operator="equal">
      <formula>$AX$142</formula>
    </cfRule>
  </conditionalFormatting>
  <conditionalFormatting sqref="AE288">
    <cfRule type="cellIs" dxfId="3753" priority="3753" stopIfTrue="1" operator="equal">
      <formula>$AX$142</formula>
    </cfRule>
  </conditionalFormatting>
  <conditionalFormatting sqref="Q288">
    <cfRule type="cellIs" dxfId="3752" priority="3752" stopIfTrue="1" operator="equal">
      <formula>$AX$142</formula>
    </cfRule>
  </conditionalFormatting>
  <conditionalFormatting sqref="AJ288">
    <cfRule type="cellIs" dxfId="3751" priority="3751" stopIfTrue="1" operator="equal">
      <formula>$AX$142</formula>
    </cfRule>
  </conditionalFormatting>
  <conditionalFormatting sqref="T288:U288">
    <cfRule type="cellIs" dxfId="3750" priority="3750" stopIfTrue="1" operator="equal">
      <formula>$AX$142</formula>
    </cfRule>
  </conditionalFormatting>
  <conditionalFormatting sqref="F288">
    <cfRule type="cellIs" dxfId="3749" priority="3749" stopIfTrue="1" operator="equal">
      <formula>$AX$142</formula>
    </cfRule>
  </conditionalFormatting>
  <conditionalFormatting sqref="AH288">
    <cfRule type="cellIs" dxfId="3748" priority="3748" stopIfTrue="1" operator="equal">
      <formula>$AX$142</formula>
    </cfRule>
  </conditionalFormatting>
  <conditionalFormatting sqref="AK288">
    <cfRule type="cellIs" dxfId="3747" priority="3747" stopIfTrue="1" operator="equal">
      <formula>$AX$142</formula>
    </cfRule>
  </conditionalFormatting>
  <conditionalFormatting sqref="G288">
    <cfRule type="cellIs" dxfId="3746" priority="3746" stopIfTrue="1" operator="equal">
      <formula>$AX$142</formula>
    </cfRule>
  </conditionalFormatting>
  <conditionalFormatting sqref="V288">
    <cfRule type="cellIs" dxfId="3745" priority="3745" stopIfTrue="1" operator="equal">
      <formula>$AX$142</formula>
    </cfRule>
  </conditionalFormatting>
  <conditionalFormatting sqref="AB288">
    <cfRule type="cellIs" dxfId="3744" priority="3744" stopIfTrue="1" operator="equal">
      <formula>$AX$142</formula>
    </cfRule>
  </conditionalFormatting>
  <conditionalFormatting sqref="W288">
    <cfRule type="cellIs" dxfId="3743" priority="3743" stopIfTrue="1" operator="equal">
      <formula>$AX$142</formula>
    </cfRule>
  </conditionalFormatting>
  <conditionalFormatting sqref="Z288:AA288">
    <cfRule type="cellIs" dxfId="3742" priority="3740" stopIfTrue="1" operator="equal">
      <formula>$AX$142</formula>
    </cfRule>
  </conditionalFormatting>
  <conditionalFormatting sqref="AF288:AG288">
    <cfRule type="cellIs" dxfId="3741" priority="3742" stopIfTrue="1" operator="equal">
      <formula>$AX$142</formula>
    </cfRule>
  </conditionalFormatting>
  <conditionalFormatting sqref="AC288">
    <cfRule type="cellIs" dxfId="3740" priority="3741" stopIfTrue="1" operator="equal">
      <formula>$AX$142</formula>
    </cfRule>
  </conditionalFormatting>
  <conditionalFormatting sqref="E288">
    <cfRule type="cellIs" dxfId="3739" priority="3739" stopIfTrue="1" operator="equal">
      <formula>$AX$142</formula>
    </cfRule>
  </conditionalFormatting>
  <conditionalFormatting sqref="M288:O288">
    <cfRule type="cellIs" dxfId="3738" priority="3738" stopIfTrue="1" operator="equal">
      <formula>$AX$142</formula>
    </cfRule>
  </conditionalFormatting>
  <conditionalFormatting sqref="C288:D288">
    <cfRule type="cellIs" dxfId="3737" priority="3737" stopIfTrue="1" operator="equal">
      <formula>$AX$142</formula>
    </cfRule>
  </conditionalFormatting>
  <conditionalFormatting sqref="S288">
    <cfRule type="cellIs" dxfId="3736" priority="3736" stopIfTrue="1" operator="equal">
      <formula>$AX$141</formula>
    </cfRule>
  </conditionalFormatting>
  <conditionalFormatting sqref="P289">
    <cfRule type="cellIs" dxfId="3735" priority="3735" stopIfTrue="1" operator="equal">
      <formula>$AX$142</formula>
    </cfRule>
  </conditionalFormatting>
  <conditionalFormatting sqref="H289">
    <cfRule type="cellIs" dxfId="3734" priority="3734" stopIfTrue="1" operator="equal">
      <formula>$AX$142</formula>
    </cfRule>
  </conditionalFormatting>
  <conditionalFormatting sqref="AE289">
    <cfRule type="cellIs" dxfId="3733" priority="3733" stopIfTrue="1" operator="equal">
      <formula>$AX$142</formula>
    </cfRule>
  </conditionalFormatting>
  <conditionalFormatting sqref="Q289">
    <cfRule type="cellIs" dxfId="3732" priority="3732" stopIfTrue="1" operator="equal">
      <formula>$AX$142</formula>
    </cfRule>
  </conditionalFormatting>
  <conditionalFormatting sqref="AJ289">
    <cfRule type="cellIs" dxfId="3731" priority="3731" stopIfTrue="1" operator="equal">
      <formula>$AX$142</formula>
    </cfRule>
  </conditionalFormatting>
  <conditionalFormatting sqref="T289:U289">
    <cfRule type="cellIs" dxfId="3730" priority="3730" stopIfTrue="1" operator="equal">
      <formula>$AX$142</formula>
    </cfRule>
  </conditionalFormatting>
  <conditionalFormatting sqref="F289">
    <cfRule type="cellIs" dxfId="3729" priority="3729" stopIfTrue="1" operator="equal">
      <formula>$AX$142</formula>
    </cfRule>
  </conditionalFormatting>
  <conditionalFormatting sqref="AH289">
    <cfRule type="cellIs" dxfId="3728" priority="3728" stopIfTrue="1" operator="equal">
      <formula>$AX$142</formula>
    </cfRule>
  </conditionalFormatting>
  <conditionalFormatting sqref="AK289">
    <cfRule type="cellIs" dxfId="3727" priority="3727" stopIfTrue="1" operator="equal">
      <formula>$AX$142</formula>
    </cfRule>
  </conditionalFormatting>
  <conditionalFormatting sqref="G289">
    <cfRule type="cellIs" dxfId="3726" priority="3726" stopIfTrue="1" operator="equal">
      <formula>$AX$142</formula>
    </cfRule>
  </conditionalFormatting>
  <conditionalFormatting sqref="V289">
    <cfRule type="cellIs" dxfId="3725" priority="3725" stopIfTrue="1" operator="equal">
      <formula>$AX$142</formula>
    </cfRule>
  </conditionalFormatting>
  <conditionalFormatting sqref="AB289">
    <cfRule type="cellIs" dxfId="3724" priority="3724" stopIfTrue="1" operator="equal">
      <formula>$AX$142</formula>
    </cfRule>
  </conditionalFormatting>
  <conditionalFormatting sqref="W289">
    <cfRule type="cellIs" dxfId="3723" priority="3723" stopIfTrue="1" operator="equal">
      <formula>$AX$142</formula>
    </cfRule>
  </conditionalFormatting>
  <conditionalFormatting sqref="Z289:AA289">
    <cfRule type="cellIs" dxfId="3722" priority="3720" stopIfTrue="1" operator="equal">
      <formula>$AX$142</formula>
    </cfRule>
  </conditionalFormatting>
  <conditionalFormatting sqref="AF289:AG289">
    <cfRule type="cellIs" dxfId="3721" priority="3722" stopIfTrue="1" operator="equal">
      <formula>$AX$142</formula>
    </cfRule>
  </conditionalFormatting>
  <conditionalFormatting sqref="AC289">
    <cfRule type="cellIs" dxfId="3720" priority="3721" stopIfTrue="1" operator="equal">
      <formula>$AX$142</formula>
    </cfRule>
  </conditionalFormatting>
  <conditionalFormatting sqref="E289">
    <cfRule type="cellIs" dxfId="3719" priority="3719" stopIfTrue="1" operator="equal">
      <formula>$AX$142</formula>
    </cfRule>
  </conditionalFormatting>
  <conditionalFormatting sqref="M289:O289">
    <cfRule type="cellIs" dxfId="3718" priority="3718" stopIfTrue="1" operator="equal">
      <formula>$AX$142</formula>
    </cfRule>
  </conditionalFormatting>
  <conditionalFormatting sqref="C289:D289">
    <cfRule type="cellIs" dxfId="3717" priority="3717" stopIfTrue="1" operator="equal">
      <formula>$AX$142</formula>
    </cfRule>
  </conditionalFormatting>
  <conditionalFormatting sqref="S289">
    <cfRule type="cellIs" dxfId="3716" priority="3716" stopIfTrue="1" operator="equal">
      <formula>$AX$141</formula>
    </cfRule>
  </conditionalFormatting>
  <conditionalFormatting sqref="P290">
    <cfRule type="cellIs" dxfId="3715" priority="3715" stopIfTrue="1" operator="equal">
      <formula>$AX$142</formula>
    </cfRule>
  </conditionalFormatting>
  <conditionalFormatting sqref="H290">
    <cfRule type="cellIs" dxfId="3714" priority="3714" stopIfTrue="1" operator="equal">
      <formula>$AX$142</formula>
    </cfRule>
  </conditionalFormatting>
  <conditionalFormatting sqref="AE290">
    <cfRule type="cellIs" dxfId="3713" priority="3713" stopIfTrue="1" operator="equal">
      <formula>$AX$142</formula>
    </cfRule>
  </conditionalFormatting>
  <conditionalFormatting sqref="Q290">
    <cfRule type="cellIs" dxfId="3712" priority="3712" stopIfTrue="1" operator="equal">
      <formula>$AX$142</formula>
    </cfRule>
  </conditionalFormatting>
  <conditionalFormatting sqref="AJ290">
    <cfRule type="cellIs" dxfId="3711" priority="3711" stopIfTrue="1" operator="equal">
      <formula>$AX$142</formula>
    </cfRule>
  </conditionalFormatting>
  <conditionalFormatting sqref="T290:U290">
    <cfRule type="cellIs" dxfId="3710" priority="3710" stopIfTrue="1" operator="equal">
      <formula>$AX$142</formula>
    </cfRule>
  </conditionalFormatting>
  <conditionalFormatting sqref="F290">
    <cfRule type="cellIs" dxfId="3709" priority="3709" stopIfTrue="1" operator="equal">
      <formula>$AX$142</formula>
    </cfRule>
  </conditionalFormatting>
  <conditionalFormatting sqref="AH290">
    <cfRule type="cellIs" dxfId="3708" priority="3708" stopIfTrue="1" operator="equal">
      <formula>$AX$142</formula>
    </cfRule>
  </conditionalFormatting>
  <conditionalFormatting sqref="AK290">
    <cfRule type="cellIs" dxfId="3707" priority="3707" stopIfTrue="1" operator="equal">
      <formula>$AX$142</formula>
    </cfRule>
  </conditionalFormatting>
  <conditionalFormatting sqref="G290">
    <cfRule type="cellIs" dxfId="3706" priority="3706" stopIfTrue="1" operator="equal">
      <formula>$AX$142</formula>
    </cfRule>
  </conditionalFormatting>
  <conditionalFormatting sqref="V290">
    <cfRule type="cellIs" dxfId="3705" priority="3705" stopIfTrue="1" operator="equal">
      <formula>$AX$142</formula>
    </cfRule>
  </conditionalFormatting>
  <conditionalFormatting sqref="AB290">
    <cfRule type="cellIs" dxfId="3704" priority="3704" stopIfTrue="1" operator="equal">
      <formula>$AX$142</formula>
    </cfRule>
  </conditionalFormatting>
  <conditionalFormatting sqref="W290">
    <cfRule type="cellIs" dxfId="3703" priority="3703" stopIfTrue="1" operator="equal">
      <formula>$AX$142</formula>
    </cfRule>
  </conditionalFormatting>
  <conditionalFormatting sqref="Z290:AA290">
    <cfRule type="cellIs" dxfId="3702" priority="3700" stopIfTrue="1" operator="equal">
      <formula>$AX$142</formula>
    </cfRule>
  </conditionalFormatting>
  <conditionalFormatting sqref="AF290:AG290">
    <cfRule type="cellIs" dxfId="3701" priority="3702" stopIfTrue="1" operator="equal">
      <formula>$AX$142</formula>
    </cfRule>
  </conditionalFormatting>
  <conditionalFormatting sqref="AC290">
    <cfRule type="cellIs" dxfId="3700" priority="3701" stopIfTrue="1" operator="equal">
      <formula>$AX$142</formula>
    </cfRule>
  </conditionalFormatting>
  <conditionalFormatting sqref="E290">
    <cfRule type="cellIs" dxfId="3699" priority="3699" stopIfTrue="1" operator="equal">
      <formula>$AX$142</formula>
    </cfRule>
  </conditionalFormatting>
  <conditionalFormatting sqref="M290:O290">
    <cfRule type="cellIs" dxfId="3698" priority="3698" stopIfTrue="1" operator="equal">
      <formula>$AX$142</formula>
    </cfRule>
  </conditionalFormatting>
  <conditionalFormatting sqref="C290:D290">
    <cfRule type="cellIs" dxfId="3697" priority="3697" stopIfTrue="1" operator="equal">
      <formula>$AX$142</formula>
    </cfRule>
  </conditionalFormatting>
  <conditionalFormatting sqref="S290">
    <cfRule type="cellIs" dxfId="3696" priority="3696" stopIfTrue="1" operator="equal">
      <formula>$AX$141</formula>
    </cfRule>
  </conditionalFormatting>
  <conditionalFormatting sqref="P291">
    <cfRule type="cellIs" dxfId="3695" priority="3695" stopIfTrue="1" operator="equal">
      <formula>$AX$142</formula>
    </cfRule>
  </conditionalFormatting>
  <conditionalFormatting sqref="H291">
    <cfRule type="cellIs" dxfId="3694" priority="3694" stopIfTrue="1" operator="equal">
      <formula>$AX$142</formula>
    </cfRule>
  </conditionalFormatting>
  <conditionalFormatting sqref="AE291">
    <cfRule type="cellIs" dxfId="3693" priority="3693" stopIfTrue="1" operator="equal">
      <formula>$AX$142</formula>
    </cfRule>
  </conditionalFormatting>
  <conditionalFormatting sqref="Q291">
    <cfRule type="cellIs" dxfId="3692" priority="3692" stopIfTrue="1" operator="equal">
      <formula>$AX$142</formula>
    </cfRule>
  </conditionalFormatting>
  <conditionalFormatting sqref="AJ291">
    <cfRule type="cellIs" dxfId="3691" priority="3691" stopIfTrue="1" operator="equal">
      <formula>$AX$142</formula>
    </cfRule>
  </conditionalFormatting>
  <conditionalFormatting sqref="T291:U291">
    <cfRule type="cellIs" dxfId="3690" priority="3690" stopIfTrue="1" operator="equal">
      <formula>$AX$142</formula>
    </cfRule>
  </conditionalFormatting>
  <conditionalFormatting sqref="F291">
    <cfRule type="cellIs" dxfId="3689" priority="3689" stopIfTrue="1" operator="equal">
      <formula>$AX$142</formula>
    </cfRule>
  </conditionalFormatting>
  <conditionalFormatting sqref="AH291">
    <cfRule type="cellIs" dxfId="3688" priority="3688" stopIfTrue="1" operator="equal">
      <formula>$AX$142</formula>
    </cfRule>
  </conditionalFormatting>
  <conditionalFormatting sqref="AK291">
    <cfRule type="cellIs" dxfId="3687" priority="3687" stopIfTrue="1" operator="equal">
      <formula>$AX$142</formula>
    </cfRule>
  </conditionalFormatting>
  <conditionalFormatting sqref="G291">
    <cfRule type="cellIs" dxfId="3686" priority="3686" stopIfTrue="1" operator="equal">
      <formula>$AX$142</formula>
    </cfRule>
  </conditionalFormatting>
  <conditionalFormatting sqref="V291">
    <cfRule type="cellIs" dxfId="3685" priority="3685" stopIfTrue="1" operator="equal">
      <formula>$AX$142</formula>
    </cfRule>
  </conditionalFormatting>
  <conditionalFormatting sqref="AB291">
    <cfRule type="cellIs" dxfId="3684" priority="3684" stopIfTrue="1" operator="equal">
      <formula>$AX$142</formula>
    </cfRule>
  </conditionalFormatting>
  <conditionalFormatting sqref="W291">
    <cfRule type="cellIs" dxfId="3683" priority="3683" stopIfTrue="1" operator="equal">
      <formula>$AX$142</formula>
    </cfRule>
  </conditionalFormatting>
  <conditionalFormatting sqref="Z291:AA291">
    <cfRule type="cellIs" dxfId="3682" priority="3680" stopIfTrue="1" operator="equal">
      <formula>$AX$142</formula>
    </cfRule>
  </conditionalFormatting>
  <conditionalFormatting sqref="AF291:AG291">
    <cfRule type="cellIs" dxfId="3681" priority="3682" stopIfTrue="1" operator="equal">
      <formula>$AX$142</formula>
    </cfRule>
  </conditionalFormatting>
  <conditionalFormatting sqref="AC291">
    <cfRule type="cellIs" dxfId="3680" priority="3681" stopIfTrue="1" operator="equal">
      <formula>$AX$142</formula>
    </cfRule>
  </conditionalFormatting>
  <conditionalFormatting sqref="E291">
    <cfRule type="cellIs" dxfId="3679" priority="3679" stopIfTrue="1" operator="equal">
      <formula>$AX$142</formula>
    </cfRule>
  </conditionalFormatting>
  <conditionalFormatting sqref="M291:O291">
    <cfRule type="cellIs" dxfId="3678" priority="3678" stopIfTrue="1" operator="equal">
      <formula>$AX$142</formula>
    </cfRule>
  </conditionalFormatting>
  <conditionalFormatting sqref="C291:D291">
    <cfRule type="cellIs" dxfId="3677" priority="3677" stopIfTrue="1" operator="equal">
      <formula>$AX$142</formula>
    </cfRule>
  </conditionalFormatting>
  <conditionalFormatting sqref="S291">
    <cfRule type="cellIs" dxfId="3676" priority="3676" stopIfTrue="1" operator="equal">
      <formula>$AX$141</formula>
    </cfRule>
  </conditionalFormatting>
  <conditionalFormatting sqref="P292">
    <cfRule type="cellIs" dxfId="3675" priority="3675" stopIfTrue="1" operator="equal">
      <formula>$AX$142</formula>
    </cfRule>
  </conditionalFormatting>
  <conditionalFormatting sqref="H292">
    <cfRule type="cellIs" dxfId="3674" priority="3674" stopIfTrue="1" operator="equal">
      <formula>$AX$142</formula>
    </cfRule>
  </conditionalFormatting>
  <conditionalFormatting sqref="AE292">
    <cfRule type="cellIs" dxfId="3673" priority="3673" stopIfTrue="1" operator="equal">
      <formula>$AX$142</formula>
    </cfRule>
  </conditionalFormatting>
  <conditionalFormatting sqref="Q292">
    <cfRule type="cellIs" dxfId="3672" priority="3672" stopIfTrue="1" operator="equal">
      <formula>$AX$142</formula>
    </cfRule>
  </conditionalFormatting>
  <conditionalFormatting sqref="AJ292">
    <cfRule type="cellIs" dxfId="3671" priority="3671" stopIfTrue="1" operator="equal">
      <formula>$AX$142</formula>
    </cfRule>
  </conditionalFormatting>
  <conditionalFormatting sqref="T292:U292">
    <cfRule type="cellIs" dxfId="3670" priority="3670" stopIfTrue="1" operator="equal">
      <formula>$AX$142</formula>
    </cfRule>
  </conditionalFormatting>
  <conditionalFormatting sqref="F292">
    <cfRule type="cellIs" dxfId="3669" priority="3669" stopIfTrue="1" operator="equal">
      <formula>$AX$142</formula>
    </cfRule>
  </conditionalFormatting>
  <conditionalFormatting sqref="AH292">
    <cfRule type="cellIs" dxfId="3668" priority="3668" stopIfTrue="1" operator="equal">
      <formula>$AX$142</formula>
    </cfRule>
  </conditionalFormatting>
  <conditionalFormatting sqref="AK292">
    <cfRule type="cellIs" dxfId="3667" priority="3667" stopIfTrue="1" operator="equal">
      <formula>$AX$142</formula>
    </cfRule>
  </conditionalFormatting>
  <conditionalFormatting sqref="G292">
    <cfRule type="cellIs" dxfId="3666" priority="3666" stopIfTrue="1" operator="equal">
      <formula>$AX$142</formula>
    </cfRule>
  </conditionalFormatting>
  <conditionalFormatting sqref="V292">
    <cfRule type="cellIs" dxfId="3665" priority="3665" stopIfTrue="1" operator="equal">
      <formula>$AX$142</formula>
    </cfRule>
  </conditionalFormatting>
  <conditionalFormatting sqref="AB292">
    <cfRule type="cellIs" dxfId="3664" priority="3664" stopIfTrue="1" operator="equal">
      <formula>$AX$142</formula>
    </cfRule>
  </conditionalFormatting>
  <conditionalFormatting sqref="W292">
    <cfRule type="cellIs" dxfId="3663" priority="3663" stopIfTrue="1" operator="equal">
      <formula>$AX$142</formula>
    </cfRule>
  </conditionalFormatting>
  <conditionalFormatting sqref="Z292:AA292">
    <cfRule type="cellIs" dxfId="3662" priority="3660" stopIfTrue="1" operator="equal">
      <formula>$AX$142</formula>
    </cfRule>
  </conditionalFormatting>
  <conditionalFormatting sqref="AF292:AG292">
    <cfRule type="cellIs" dxfId="3661" priority="3662" stopIfTrue="1" operator="equal">
      <formula>$AX$142</formula>
    </cfRule>
  </conditionalFormatting>
  <conditionalFormatting sqref="AC292">
    <cfRule type="cellIs" dxfId="3660" priority="3661" stopIfTrue="1" operator="equal">
      <formula>$AX$142</formula>
    </cfRule>
  </conditionalFormatting>
  <conditionalFormatting sqref="E292">
    <cfRule type="cellIs" dxfId="3659" priority="3659" stopIfTrue="1" operator="equal">
      <formula>$AX$142</formula>
    </cfRule>
  </conditionalFormatting>
  <conditionalFormatting sqref="M292:O292">
    <cfRule type="cellIs" dxfId="3658" priority="3658" stopIfTrue="1" operator="equal">
      <formula>$AX$142</formula>
    </cfRule>
  </conditionalFormatting>
  <conditionalFormatting sqref="C292:D292">
    <cfRule type="cellIs" dxfId="3657" priority="3657" stopIfTrue="1" operator="equal">
      <formula>$AX$142</formula>
    </cfRule>
  </conditionalFormatting>
  <conditionalFormatting sqref="S292">
    <cfRule type="cellIs" dxfId="3656" priority="3656" stopIfTrue="1" operator="equal">
      <formula>$AX$141</formula>
    </cfRule>
  </conditionalFormatting>
  <conditionalFormatting sqref="P293">
    <cfRule type="cellIs" dxfId="3655" priority="3655" stopIfTrue="1" operator="equal">
      <formula>$AX$142</formula>
    </cfRule>
  </conditionalFormatting>
  <conditionalFormatting sqref="H293">
    <cfRule type="cellIs" dxfId="3654" priority="3654" stopIfTrue="1" operator="equal">
      <formula>$AX$142</formula>
    </cfRule>
  </conditionalFormatting>
  <conditionalFormatting sqref="AE293">
    <cfRule type="cellIs" dxfId="3653" priority="3653" stopIfTrue="1" operator="equal">
      <formula>$AX$142</formula>
    </cfRule>
  </conditionalFormatting>
  <conditionalFormatting sqref="Q293">
    <cfRule type="cellIs" dxfId="3652" priority="3652" stopIfTrue="1" operator="equal">
      <formula>$AX$142</formula>
    </cfRule>
  </conditionalFormatting>
  <conditionalFormatting sqref="AJ293">
    <cfRule type="cellIs" dxfId="3651" priority="3651" stopIfTrue="1" operator="equal">
      <formula>$AX$142</formula>
    </cfRule>
  </conditionalFormatting>
  <conditionalFormatting sqref="T293:U293">
    <cfRule type="cellIs" dxfId="3650" priority="3650" stopIfTrue="1" operator="equal">
      <formula>$AX$142</formula>
    </cfRule>
  </conditionalFormatting>
  <conditionalFormatting sqref="F293">
    <cfRule type="cellIs" dxfId="3649" priority="3649" stopIfTrue="1" operator="equal">
      <formula>$AX$142</formula>
    </cfRule>
  </conditionalFormatting>
  <conditionalFormatting sqref="AH293">
    <cfRule type="cellIs" dxfId="3648" priority="3648" stopIfTrue="1" operator="equal">
      <formula>$AX$142</formula>
    </cfRule>
  </conditionalFormatting>
  <conditionalFormatting sqref="AK293">
    <cfRule type="cellIs" dxfId="3647" priority="3647" stopIfTrue="1" operator="equal">
      <formula>$AX$142</formula>
    </cfRule>
  </conditionalFormatting>
  <conditionalFormatting sqref="G293">
    <cfRule type="cellIs" dxfId="3646" priority="3646" stopIfTrue="1" operator="equal">
      <formula>$AX$142</formula>
    </cfRule>
  </conditionalFormatting>
  <conditionalFormatting sqref="V293">
    <cfRule type="cellIs" dxfId="3645" priority="3645" stopIfTrue="1" operator="equal">
      <formula>$AX$142</formula>
    </cfRule>
  </conditionalFormatting>
  <conditionalFormatting sqref="AB293">
    <cfRule type="cellIs" dxfId="3644" priority="3644" stopIfTrue="1" operator="equal">
      <formula>$AX$142</formula>
    </cfRule>
  </conditionalFormatting>
  <conditionalFormatting sqref="W293">
    <cfRule type="cellIs" dxfId="3643" priority="3643" stopIfTrue="1" operator="equal">
      <formula>$AX$142</formula>
    </cfRule>
  </conditionalFormatting>
  <conditionalFormatting sqref="Z293:AA293">
    <cfRule type="cellIs" dxfId="3642" priority="3640" stopIfTrue="1" operator="equal">
      <formula>$AX$142</formula>
    </cfRule>
  </conditionalFormatting>
  <conditionalFormatting sqref="AF293:AG293">
    <cfRule type="cellIs" dxfId="3641" priority="3642" stopIfTrue="1" operator="equal">
      <formula>$AX$142</formula>
    </cfRule>
  </conditionalFormatting>
  <conditionalFormatting sqref="AC293">
    <cfRule type="cellIs" dxfId="3640" priority="3641" stopIfTrue="1" operator="equal">
      <formula>$AX$142</formula>
    </cfRule>
  </conditionalFormatting>
  <conditionalFormatting sqref="E293">
    <cfRule type="cellIs" dxfId="3639" priority="3639" stopIfTrue="1" operator="equal">
      <formula>$AX$142</formula>
    </cfRule>
  </conditionalFormatting>
  <conditionalFormatting sqref="M293:O293">
    <cfRule type="cellIs" dxfId="3638" priority="3638" stopIfTrue="1" operator="equal">
      <formula>$AX$142</formula>
    </cfRule>
  </conditionalFormatting>
  <conditionalFormatting sqref="C293:D293">
    <cfRule type="cellIs" dxfId="3637" priority="3637" stopIfTrue="1" operator="equal">
      <formula>$AX$142</formula>
    </cfRule>
  </conditionalFormatting>
  <conditionalFormatting sqref="S293">
    <cfRule type="cellIs" dxfId="3636" priority="3636" stopIfTrue="1" operator="equal">
      <formula>$AX$141</formula>
    </cfRule>
  </conditionalFormatting>
  <conditionalFormatting sqref="P294">
    <cfRule type="cellIs" dxfId="3635" priority="3635" stopIfTrue="1" operator="equal">
      <formula>$AX$142</formula>
    </cfRule>
  </conditionalFormatting>
  <conditionalFormatting sqref="H294">
    <cfRule type="cellIs" dxfId="3634" priority="3634" stopIfTrue="1" operator="equal">
      <formula>$AX$142</formula>
    </cfRule>
  </conditionalFormatting>
  <conditionalFormatting sqref="AE294">
    <cfRule type="cellIs" dxfId="3633" priority="3633" stopIfTrue="1" operator="equal">
      <formula>$AX$142</formula>
    </cfRule>
  </conditionalFormatting>
  <conditionalFormatting sqref="Q294">
    <cfRule type="cellIs" dxfId="3632" priority="3632" stopIfTrue="1" operator="equal">
      <formula>$AX$142</formula>
    </cfRule>
  </conditionalFormatting>
  <conditionalFormatting sqref="AJ294">
    <cfRule type="cellIs" dxfId="3631" priority="3631" stopIfTrue="1" operator="equal">
      <formula>$AX$142</formula>
    </cfRule>
  </conditionalFormatting>
  <conditionalFormatting sqref="T294:U294">
    <cfRule type="cellIs" dxfId="3630" priority="3630" stopIfTrue="1" operator="equal">
      <formula>$AX$142</formula>
    </cfRule>
  </conditionalFormatting>
  <conditionalFormatting sqref="F294">
    <cfRule type="cellIs" dxfId="3629" priority="3629" stopIfTrue="1" operator="equal">
      <formula>$AX$142</formula>
    </cfRule>
  </conditionalFormatting>
  <conditionalFormatting sqref="AH294">
    <cfRule type="cellIs" dxfId="3628" priority="3628" stopIfTrue="1" operator="equal">
      <formula>$AX$142</formula>
    </cfRule>
  </conditionalFormatting>
  <conditionalFormatting sqref="AK294">
    <cfRule type="cellIs" dxfId="3627" priority="3627" stopIfTrue="1" operator="equal">
      <formula>$AX$142</formula>
    </cfRule>
  </conditionalFormatting>
  <conditionalFormatting sqref="G294">
    <cfRule type="cellIs" dxfId="3626" priority="3626" stopIfTrue="1" operator="equal">
      <formula>$AX$142</formula>
    </cfRule>
  </conditionalFormatting>
  <conditionalFormatting sqref="V294">
    <cfRule type="cellIs" dxfId="3625" priority="3625" stopIfTrue="1" operator="equal">
      <formula>$AX$142</formula>
    </cfRule>
  </conditionalFormatting>
  <conditionalFormatting sqref="AB294">
    <cfRule type="cellIs" dxfId="3624" priority="3624" stopIfTrue="1" operator="equal">
      <formula>$AX$142</formula>
    </cfRule>
  </conditionalFormatting>
  <conditionalFormatting sqref="W294">
    <cfRule type="cellIs" dxfId="3623" priority="3623" stopIfTrue="1" operator="equal">
      <formula>$AX$142</formula>
    </cfRule>
  </conditionalFormatting>
  <conditionalFormatting sqref="Z294:AA294">
    <cfRule type="cellIs" dxfId="3622" priority="3620" stopIfTrue="1" operator="equal">
      <formula>$AX$142</formula>
    </cfRule>
  </conditionalFormatting>
  <conditionalFormatting sqref="AF294:AG294">
    <cfRule type="cellIs" dxfId="3621" priority="3622" stopIfTrue="1" operator="equal">
      <formula>$AX$142</formula>
    </cfRule>
  </conditionalFormatting>
  <conditionalFormatting sqref="AC294">
    <cfRule type="cellIs" dxfId="3620" priority="3621" stopIfTrue="1" operator="equal">
      <formula>$AX$142</formula>
    </cfRule>
  </conditionalFormatting>
  <conditionalFormatting sqref="E294">
    <cfRule type="cellIs" dxfId="3619" priority="3619" stopIfTrue="1" operator="equal">
      <formula>$AX$142</formula>
    </cfRule>
  </conditionalFormatting>
  <conditionalFormatting sqref="M294:O294">
    <cfRule type="cellIs" dxfId="3618" priority="3618" stopIfTrue="1" operator="equal">
      <formula>$AX$142</formula>
    </cfRule>
  </conditionalFormatting>
  <conditionalFormatting sqref="C294:D294">
    <cfRule type="cellIs" dxfId="3617" priority="3617" stopIfTrue="1" operator="equal">
      <formula>$AX$142</formula>
    </cfRule>
  </conditionalFormatting>
  <conditionalFormatting sqref="S294">
    <cfRule type="cellIs" dxfId="3616" priority="3616" stopIfTrue="1" operator="equal">
      <formula>$AX$141</formula>
    </cfRule>
  </conditionalFormatting>
  <conditionalFormatting sqref="P295">
    <cfRule type="cellIs" dxfId="3615" priority="3615" stopIfTrue="1" operator="equal">
      <formula>$AX$142</formula>
    </cfRule>
  </conditionalFormatting>
  <conditionalFormatting sqref="H295">
    <cfRule type="cellIs" dxfId="3614" priority="3614" stopIfTrue="1" operator="equal">
      <formula>$AX$142</formula>
    </cfRule>
  </conditionalFormatting>
  <conditionalFormatting sqref="AE295">
    <cfRule type="cellIs" dxfId="3613" priority="3613" stopIfTrue="1" operator="equal">
      <formula>$AX$142</formula>
    </cfRule>
  </conditionalFormatting>
  <conditionalFormatting sqref="Q295">
    <cfRule type="cellIs" dxfId="3612" priority="3612" stopIfTrue="1" operator="equal">
      <formula>$AX$142</formula>
    </cfRule>
  </conditionalFormatting>
  <conditionalFormatting sqref="AJ295">
    <cfRule type="cellIs" dxfId="3611" priority="3611" stopIfTrue="1" operator="equal">
      <formula>$AX$142</formula>
    </cfRule>
  </conditionalFormatting>
  <conditionalFormatting sqref="T295:U295">
    <cfRule type="cellIs" dxfId="3610" priority="3610" stopIfTrue="1" operator="equal">
      <formula>$AX$142</formula>
    </cfRule>
  </conditionalFormatting>
  <conditionalFormatting sqref="F295">
    <cfRule type="cellIs" dxfId="3609" priority="3609" stopIfTrue="1" operator="equal">
      <formula>$AX$142</formula>
    </cfRule>
  </conditionalFormatting>
  <conditionalFormatting sqref="AH295">
    <cfRule type="cellIs" dxfId="3608" priority="3608" stopIfTrue="1" operator="equal">
      <formula>$AX$142</formula>
    </cfRule>
  </conditionalFormatting>
  <conditionalFormatting sqref="AK295">
    <cfRule type="cellIs" dxfId="3607" priority="3607" stopIfTrue="1" operator="equal">
      <formula>$AX$142</formula>
    </cfRule>
  </conditionalFormatting>
  <conditionalFormatting sqref="G295">
    <cfRule type="cellIs" dxfId="3606" priority="3606" stopIfTrue="1" operator="equal">
      <formula>$AX$142</formula>
    </cfRule>
  </conditionalFormatting>
  <conditionalFormatting sqref="V295">
    <cfRule type="cellIs" dxfId="3605" priority="3605" stopIfTrue="1" operator="equal">
      <formula>$AX$142</formula>
    </cfRule>
  </conditionalFormatting>
  <conditionalFormatting sqref="AB295">
    <cfRule type="cellIs" dxfId="3604" priority="3604" stopIfTrue="1" operator="equal">
      <formula>$AX$142</formula>
    </cfRule>
  </conditionalFormatting>
  <conditionalFormatting sqref="W295">
    <cfRule type="cellIs" dxfId="3603" priority="3603" stopIfTrue="1" operator="equal">
      <formula>$AX$142</formula>
    </cfRule>
  </conditionalFormatting>
  <conditionalFormatting sqref="Z295:AA295">
    <cfRule type="cellIs" dxfId="3602" priority="3600" stopIfTrue="1" operator="equal">
      <formula>$AX$142</formula>
    </cfRule>
  </conditionalFormatting>
  <conditionalFormatting sqref="AF295:AG295">
    <cfRule type="cellIs" dxfId="3601" priority="3602" stopIfTrue="1" operator="equal">
      <formula>$AX$142</formula>
    </cfRule>
  </conditionalFormatting>
  <conditionalFormatting sqref="AC295">
    <cfRule type="cellIs" dxfId="3600" priority="3601" stopIfTrue="1" operator="equal">
      <formula>$AX$142</formula>
    </cfRule>
  </conditionalFormatting>
  <conditionalFormatting sqref="E295">
    <cfRule type="cellIs" dxfId="3599" priority="3599" stopIfTrue="1" operator="equal">
      <formula>$AX$142</formula>
    </cfRule>
  </conditionalFormatting>
  <conditionalFormatting sqref="M295:O295">
    <cfRule type="cellIs" dxfId="3598" priority="3598" stopIfTrue="1" operator="equal">
      <formula>$AX$142</formula>
    </cfRule>
  </conditionalFormatting>
  <conditionalFormatting sqref="C295:D295">
    <cfRule type="cellIs" dxfId="3597" priority="3597" stopIfTrue="1" operator="equal">
      <formula>$AX$142</formula>
    </cfRule>
  </conditionalFormatting>
  <conditionalFormatting sqref="S295">
    <cfRule type="cellIs" dxfId="3596" priority="3596" stopIfTrue="1" operator="equal">
      <formula>$AX$141</formula>
    </cfRule>
  </conditionalFormatting>
  <conditionalFormatting sqref="P296">
    <cfRule type="cellIs" dxfId="3595" priority="3595" stopIfTrue="1" operator="equal">
      <formula>$AX$142</formula>
    </cfRule>
  </conditionalFormatting>
  <conditionalFormatting sqref="H296">
    <cfRule type="cellIs" dxfId="3594" priority="3594" stopIfTrue="1" operator="equal">
      <formula>$AX$142</formula>
    </cfRule>
  </conditionalFormatting>
  <conditionalFormatting sqref="AE296">
    <cfRule type="cellIs" dxfId="3593" priority="3593" stopIfTrue="1" operator="equal">
      <formula>$AX$142</formula>
    </cfRule>
  </conditionalFormatting>
  <conditionalFormatting sqref="Q296">
    <cfRule type="cellIs" dxfId="3592" priority="3592" stopIfTrue="1" operator="equal">
      <formula>$AX$142</formula>
    </cfRule>
  </conditionalFormatting>
  <conditionalFormatting sqref="AJ296">
    <cfRule type="cellIs" dxfId="3591" priority="3591" stopIfTrue="1" operator="equal">
      <formula>$AX$142</formula>
    </cfRule>
  </conditionalFormatting>
  <conditionalFormatting sqref="T296:U296">
    <cfRule type="cellIs" dxfId="3590" priority="3590" stopIfTrue="1" operator="equal">
      <formula>$AX$142</formula>
    </cfRule>
  </conditionalFormatting>
  <conditionalFormatting sqref="F296">
    <cfRule type="cellIs" dxfId="3589" priority="3589" stopIfTrue="1" operator="equal">
      <formula>$AX$142</formula>
    </cfRule>
  </conditionalFormatting>
  <conditionalFormatting sqref="AH296">
    <cfRule type="cellIs" dxfId="3588" priority="3588" stopIfTrue="1" operator="equal">
      <formula>$AX$142</formula>
    </cfRule>
  </conditionalFormatting>
  <conditionalFormatting sqref="AK296">
    <cfRule type="cellIs" dxfId="3587" priority="3587" stopIfTrue="1" operator="equal">
      <formula>$AX$142</formula>
    </cfRule>
  </conditionalFormatting>
  <conditionalFormatting sqref="G296">
    <cfRule type="cellIs" dxfId="3586" priority="3586" stopIfTrue="1" operator="equal">
      <formula>$AX$142</formula>
    </cfRule>
  </conditionalFormatting>
  <conditionalFormatting sqref="V296">
    <cfRule type="cellIs" dxfId="3585" priority="3585" stopIfTrue="1" operator="equal">
      <formula>$AX$142</formula>
    </cfRule>
  </conditionalFormatting>
  <conditionalFormatting sqref="AB296">
    <cfRule type="cellIs" dxfId="3584" priority="3584" stopIfTrue="1" operator="equal">
      <formula>$AX$142</formula>
    </cfRule>
  </conditionalFormatting>
  <conditionalFormatting sqref="W296">
    <cfRule type="cellIs" dxfId="3583" priority="3583" stopIfTrue="1" operator="equal">
      <formula>$AX$142</formula>
    </cfRule>
  </conditionalFormatting>
  <conditionalFormatting sqref="Z296:AA296">
    <cfRule type="cellIs" dxfId="3582" priority="3580" stopIfTrue="1" operator="equal">
      <formula>$AX$142</formula>
    </cfRule>
  </conditionalFormatting>
  <conditionalFormatting sqref="AF296:AG296">
    <cfRule type="cellIs" dxfId="3581" priority="3582" stopIfTrue="1" operator="equal">
      <formula>$AX$142</formula>
    </cfRule>
  </conditionalFormatting>
  <conditionalFormatting sqref="AC296">
    <cfRule type="cellIs" dxfId="3580" priority="3581" stopIfTrue="1" operator="equal">
      <formula>$AX$142</formula>
    </cfRule>
  </conditionalFormatting>
  <conditionalFormatting sqref="E296">
    <cfRule type="cellIs" dxfId="3579" priority="3579" stopIfTrue="1" operator="equal">
      <formula>$AX$142</formula>
    </cfRule>
  </conditionalFormatting>
  <conditionalFormatting sqref="M296:O296">
    <cfRule type="cellIs" dxfId="3578" priority="3578" stopIfTrue="1" operator="equal">
      <formula>$AX$142</formula>
    </cfRule>
  </conditionalFormatting>
  <conditionalFormatting sqref="C296:D296">
    <cfRule type="cellIs" dxfId="3577" priority="3577" stopIfTrue="1" operator="equal">
      <formula>$AX$142</formula>
    </cfRule>
  </conditionalFormatting>
  <conditionalFormatting sqref="S296">
    <cfRule type="cellIs" dxfId="3576" priority="3576" stopIfTrue="1" operator="equal">
      <formula>$AX$141</formula>
    </cfRule>
  </conditionalFormatting>
  <conditionalFormatting sqref="P297">
    <cfRule type="cellIs" dxfId="3575" priority="3575" stopIfTrue="1" operator="equal">
      <formula>$AX$142</formula>
    </cfRule>
  </conditionalFormatting>
  <conditionalFormatting sqref="H297">
    <cfRule type="cellIs" dxfId="3574" priority="3574" stopIfTrue="1" operator="equal">
      <formula>$AX$142</formula>
    </cfRule>
  </conditionalFormatting>
  <conditionalFormatting sqref="AE297">
    <cfRule type="cellIs" dxfId="3573" priority="3573" stopIfTrue="1" operator="equal">
      <formula>$AX$142</formula>
    </cfRule>
  </conditionalFormatting>
  <conditionalFormatting sqref="Q297">
    <cfRule type="cellIs" dxfId="3572" priority="3572" stopIfTrue="1" operator="equal">
      <formula>$AX$142</formula>
    </cfRule>
  </conditionalFormatting>
  <conditionalFormatting sqref="AJ297">
    <cfRule type="cellIs" dxfId="3571" priority="3571" stopIfTrue="1" operator="equal">
      <formula>$AX$142</formula>
    </cfRule>
  </conditionalFormatting>
  <conditionalFormatting sqref="T297:U297">
    <cfRule type="cellIs" dxfId="3570" priority="3570" stopIfTrue="1" operator="equal">
      <formula>$AX$142</formula>
    </cfRule>
  </conditionalFormatting>
  <conditionalFormatting sqref="F297">
    <cfRule type="cellIs" dxfId="3569" priority="3569" stopIfTrue="1" operator="equal">
      <formula>$AX$142</formula>
    </cfRule>
  </conditionalFormatting>
  <conditionalFormatting sqref="AH297">
    <cfRule type="cellIs" dxfId="3568" priority="3568" stopIfTrue="1" operator="equal">
      <formula>$AX$142</formula>
    </cfRule>
  </conditionalFormatting>
  <conditionalFormatting sqref="AK297">
    <cfRule type="cellIs" dxfId="3567" priority="3567" stopIfTrue="1" operator="equal">
      <formula>$AX$142</formula>
    </cfRule>
  </conditionalFormatting>
  <conditionalFormatting sqref="G297">
    <cfRule type="cellIs" dxfId="3566" priority="3566" stopIfTrue="1" operator="equal">
      <formula>$AX$142</formula>
    </cfRule>
  </conditionalFormatting>
  <conditionalFormatting sqref="V297">
    <cfRule type="cellIs" dxfId="3565" priority="3565" stopIfTrue="1" operator="equal">
      <formula>$AX$142</formula>
    </cfRule>
  </conditionalFormatting>
  <conditionalFormatting sqref="AB297">
    <cfRule type="cellIs" dxfId="3564" priority="3564" stopIfTrue="1" operator="equal">
      <formula>$AX$142</formula>
    </cfRule>
  </conditionalFormatting>
  <conditionalFormatting sqref="W297">
    <cfRule type="cellIs" dxfId="3563" priority="3563" stopIfTrue="1" operator="equal">
      <formula>$AX$142</formula>
    </cfRule>
  </conditionalFormatting>
  <conditionalFormatting sqref="Z297:AA297">
    <cfRule type="cellIs" dxfId="3562" priority="3560" stopIfTrue="1" operator="equal">
      <formula>$AX$142</formula>
    </cfRule>
  </conditionalFormatting>
  <conditionalFormatting sqref="AF297:AG297">
    <cfRule type="cellIs" dxfId="3561" priority="3562" stopIfTrue="1" operator="equal">
      <formula>$AX$142</formula>
    </cfRule>
  </conditionalFormatting>
  <conditionalFormatting sqref="AC297">
    <cfRule type="cellIs" dxfId="3560" priority="3561" stopIfTrue="1" operator="equal">
      <formula>$AX$142</formula>
    </cfRule>
  </conditionalFormatting>
  <conditionalFormatting sqref="E297">
    <cfRule type="cellIs" dxfId="3559" priority="3559" stopIfTrue="1" operator="equal">
      <formula>$AX$142</formula>
    </cfRule>
  </conditionalFormatting>
  <conditionalFormatting sqref="M297:O297">
    <cfRule type="cellIs" dxfId="3558" priority="3558" stopIfTrue="1" operator="equal">
      <formula>$AX$142</formula>
    </cfRule>
  </conditionalFormatting>
  <conditionalFormatting sqref="C297:D297">
    <cfRule type="cellIs" dxfId="3557" priority="3557" stopIfTrue="1" operator="equal">
      <formula>$AX$142</formula>
    </cfRule>
  </conditionalFormatting>
  <conditionalFormatting sqref="S297">
    <cfRule type="cellIs" dxfId="3556" priority="3556" stopIfTrue="1" operator="equal">
      <formula>$AX$141</formula>
    </cfRule>
  </conditionalFormatting>
  <conditionalFormatting sqref="P298">
    <cfRule type="cellIs" dxfId="3555" priority="3555" stopIfTrue="1" operator="equal">
      <formula>$AX$142</formula>
    </cfRule>
  </conditionalFormatting>
  <conditionalFormatting sqref="H298">
    <cfRule type="cellIs" dxfId="3554" priority="3554" stopIfTrue="1" operator="equal">
      <formula>$AX$142</formula>
    </cfRule>
  </conditionalFormatting>
  <conditionalFormatting sqref="AE298">
    <cfRule type="cellIs" dxfId="3553" priority="3553" stopIfTrue="1" operator="equal">
      <formula>$AX$142</formula>
    </cfRule>
  </conditionalFormatting>
  <conditionalFormatting sqref="Q298">
    <cfRule type="cellIs" dxfId="3552" priority="3552" stopIfTrue="1" operator="equal">
      <formula>$AX$142</formula>
    </cfRule>
  </conditionalFormatting>
  <conditionalFormatting sqref="AJ298">
    <cfRule type="cellIs" dxfId="3551" priority="3551" stopIfTrue="1" operator="equal">
      <formula>$AX$142</formula>
    </cfRule>
  </conditionalFormatting>
  <conditionalFormatting sqref="T298:U298">
    <cfRule type="cellIs" dxfId="3550" priority="3550" stopIfTrue="1" operator="equal">
      <formula>$AX$142</formula>
    </cfRule>
  </conditionalFormatting>
  <conditionalFormatting sqref="F298">
    <cfRule type="cellIs" dxfId="3549" priority="3549" stopIfTrue="1" operator="equal">
      <formula>$AX$142</formula>
    </cfRule>
  </conditionalFormatting>
  <conditionalFormatting sqref="AH298">
    <cfRule type="cellIs" dxfId="3548" priority="3548" stopIfTrue="1" operator="equal">
      <formula>$AX$142</formula>
    </cfRule>
  </conditionalFormatting>
  <conditionalFormatting sqref="AK298">
    <cfRule type="cellIs" dxfId="3547" priority="3547" stopIfTrue="1" operator="equal">
      <formula>$AX$142</formula>
    </cfRule>
  </conditionalFormatting>
  <conditionalFormatting sqref="G298">
    <cfRule type="cellIs" dxfId="3546" priority="3546" stopIfTrue="1" operator="equal">
      <formula>$AX$142</formula>
    </cfRule>
  </conditionalFormatting>
  <conditionalFormatting sqref="V298">
    <cfRule type="cellIs" dxfId="3545" priority="3545" stopIfTrue="1" operator="equal">
      <formula>$AX$142</formula>
    </cfRule>
  </conditionalFormatting>
  <conditionalFormatting sqref="AB298">
    <cfRule type="cellIs" dxfId="3544" priority="3544" stopIfTrue="1" operator="equal">
      <formula>$AX$142</formula>
    </cfRule>
  </conditionalFormatting>
  <conditionalFormatting sqref="W298">
    <cfRule type="cellIs" dxfId="3543" priority="3543" stopIfTrue="1" operator="equal">
      <formula>$AX$142</formula>
    </cfRule>
  </conditionalFormatting>
  <conditionalFormatting sqref="Z298:AA298">
    <cfRule type="cellIs" dxfId="3542" priority="3540" stopIfTrue="1" operator="equal">
      <formula>$AX$142</formula>
    </cfRule>
  </conditionalFormatting>
  <conditionalFormatting sqref="AF298:AG298">
    <cfRule type="cellIs" dxfId="3541" priority="3542" stopIfTrue="1" operator="equal">
      <formula>$AX$142</formula>
    </cfRule>
  </conditionalFormatting>
  <conditionalFormatting sqref="AC298">
    <cfRule type="cellIs" dxfId="3540" priority="3541" stopIfTrue="1" operator="equal">
      <formula>$AX$142</formula>
    </cfRule>
  </conditionalFormatting>
  <conditionalFormatting sqref="E298">
    <cfRule type="cellIs" dxfId="3539" priority="3539" stopIfTrue="1" operator="equal">
      <formula>$AX$142</formula>
    </cfRule>
  </conditionalFormatting>
  <conditionalFormatting sqref="M298:O298">
    <cfRule type="cellIs" dxfId="3538" priority="3538" stopIfTrue="1" operator="equal">
      <formula>$AX$142</formula>
    </cfRule>
  </conditionalFormatting>
  <conditionalFormatting sqref="C298:D298">
    <cfRule type="cellIs" dxfId="3537" priority="3537" stopIfTrue="1" operator="equal">
      <formula>$AX$142</formula>
    </cfRule>
  </conditionalFormatting>
  <conditionalFormatting sqref="S298">
    <cfRule type="cellIs" dxfId="3536" priority="3536" stopIfTrue="1" operator="equal">
      <formula>$AX$141</formula>
    </cfRule>
  </conditionalFormatting>
  <conditionalFormatting sqref="P299">
    <cfRule type="cellIs" dxfId="3535" priority="3535" stopIfTrue="1" operator="equal">
      <formula>$AX$142</formula>
    </cfRule>
  </conditionalFormatting>
  <conditionalFormatting sqref="H299">
    <cfRule type="cellIs" dxfId="3534" priority="3534" stopIfTrue="1" operator="equal">
      <formula>$AX$142</formula>
    </cfRule>
  </conditionalFormatting>
  <conditionalFormatting sqref="AE299">
    <cfRule type="cellIs" dxfId="3533" priority="3533" stopIfTrue="1" operator="equal">
      <formula>$AX$142</formula>
    </cfRule>
  </conditionalFormatting>
  <conditionalFormatting sqref="Q299">
    <cfRule type="cellIs" dxfId="3532" priority="3532" stopIfTrue="1" operator="equal">
      <formula>$AX$142</formula>
    </cfRule>
  </conditionalFormatting>
  <conditionalFormatting sqref="AJ299">
    <cfRule type="cellIs" dxfId="3531" priority="3531" stopIfTrue="1" operator="equal">
      <formula>$AX$142</formula>
    </cfRule>
  </conditionalFormatting>
  <conditionalFormatting sqref="T299:U299">
    <cfRule type="cellIs" dxfId="3530" priority="3530" stopIfTrue="1" operator="equal">
      <formula>$AX$142</formula>
    </cfRule>
  </conditionalFormatting>
  <conditionalFormatting sqref="F299">
    <cfRule type="cellIs" dxfId="3529" priority="3529" stopIfTrue="1" operator="equal">
      <formula>$AX$142</formula>
    </cfRule>
  </conditionalFormatting>
  <conditionalFormatting sqref="AH299">
    <cfRule type="cellIs" dxfId="3528" priority="3528" stopIfTrue="1" operator="equal">
      <formula>$AX$142</formula>
    </cfRule>
  </conditionalFormatting>
  <conditionalFormatting sqref="AK299">
    <cfRule type="cellIs" dxfId="3527" priority="3527" stopIfTrue="1" operator="equal">
      <formula>$AX$142</formula>
    </cfRule>
  </conditionalFormatting>
  <conditionalFormatting sqref="G299">
    <cfRule type="cellIs" dxfId="3526" priority="3526" stopIfTrue="1" operator="equal">
      <formula>$AX$142</formula>
    </cfRule>
  </conditionalFormatting>
  <conditionalFormatting sqref="V299">
    <cfRule type="cellIs" dxfId="3525" priority="3525" stopIfTrue="1" operator="equal">
      <formula>$AX$142</formula>
    </cfRule>
  </conditionalFormatting>
  <conditionalFormatting sqref="AB299">
    <cfRule type="cellIs" dxfId="3524" priority="3524" stopIfTrue="1" operator="equal">
      <formula>$AX$142</formula>
    </cfRule>
  </conditionalFormatting>
  <conditionalFormatting sqref="W299">
    <cfRule type="cellIs" dxfId="3523" priority="3523" stopIfTrue="1" operator="equal">
      <formula>$AX$142</formula>
    </cfRule>
  </conditionalFormatting>
  <conditionalFormatting sqref="Z299:AA299">
    <cfRule type="cellIs" dxfId="3522" priority="3520" stopIfTrue="1" operator="equal">
      <formula>$AX$142</formula>
    </cfRule>
  </conditionalFormatting>
  <conditionalFormatting sqref="AF299:AG299">
    <cfRule type="cellIs" dxfId="3521" priority="3522" stopIfTrue="1" operator="equal">
      <formula>$AX$142</formula>
    </cfRule>
  </conditionalFormatting>
  <conditionalFormatting sqref="AC299">
    <cfRule type="cellIs" dxfId="3520" priority="3521" stopIfTrue="1" operator="equal">
      <formula>$AX$142</formula>
    </cfRule>
  </conditionalFormatting>
  <conditionalFormatting sqref="E299">
    <cfRule type="cellIs" dxfId="3519" priority="3519" stopIfTrue="1" operator="equal">
      <formula>$AX$142</formula>
    </cfRule>
  </conditionalFormatting>
  <conditionalFormatting sqref="M299:O299">
    <cfRule type="cellIs" dxfId="3518" priority="3518" stopIfTrue="1" operator="equal">
      <formula>$AX$142</formula>
    </cfRule>
  </conditionalFormatting>
  <conditionalFormatting sqref="C299:D299">
    <cfRule type="cellIs" dxfId="3517" priority="3517" stopIfTrue="1" operator="equal">
      <formula>$AX$142</formula>
    </cfRule>
  </conditionalFormatting>
  <conditionalFormatting sqref="S299">
    <cfRule type="cellIs" dxfId="3516" priority="3516" stopIfTrue="1" operator="equal">
      <formula>$AX$141</formula>
    </cfRule>
  </conditionalFormatting>
  <conditionalFormatting sqref="P300">
    <cfRule type="cellIs" dxfId="3515" priority="3515" stopIfTrue="1" operator="equal">
      <formula>$AX$142</formula>
    </cfRule>
  </conditionalFormatting>
  <conditionalFormatting sqref="H300">
    <cfRule type="cellIs" dxfId="3514" priority="3514" stopIfTrue="1" operator="equal">
      <formula>$AX$142</formula>
    </cfRule>
  </conditionalFormatting>
  <conditionalFormatting sqref="AE300">
    <cfRule type="cellIs" dxfId="3513" priority="3513" stopIfTrue="1" operator="equal">
      <formula>$AX$142</formula>
    </cfRule>
  </conditionalFormatting>
  <conditionalFormatting sqref="Q300">
    <cfRule type="cellIs" dxfId="3512" priority="3512" stopIfTrue="1" operator="equal">
      <formula>$AX$142</formula>
    </cfRule>
  </conditionalFormatting>
  <conditionalFormatting sqref="AJ300">
    <cfRule type="cellIs" dxfId="3511" priority="3511" stopIfTrue="1" operator="equal">
      <formula>$AX$142</formula>
    </cfRule>
  </conditionalFormatting>
  <conditionalFormatting sqref="T300:U300">
    <cfRule type="cellIs" dxfId="3510" priority="3510" stopIfTrue="1" operator="equal">
      <formula>$AX$142</formula>
    </cfRule>
  </conditionalFormatting>
  <conditionalFormatting sqref="F300">
    <cfRule type="cellIs" dxfId="3509" priority="3509" stopIfTrue="1" operator="equal">
      <formula>$AX$142</formula>
    </cfRule>
  </conditionalFormatting>
  <conditionalFormatting sqref="AH300">
    <cfRule type="cellIs" dxfId="3508" priority="3508" stopIfTrue="1" operator="equal">
      <formula>$AX$142</formula>
    </cfRule>
  </conditionalFormatting>
  <conditionalFormatting sqref="AK300">
    <cfRule type="cellIs" dxfId="3507" priority="3507" stopIfTrue="1" operator="equal">
      <formula>$AX$142</formula>
    </cfRule>
  </conditionalFormatting>
  <conditionalFormatting sqref="G300">
    <cfRule type="cellIs" dxfId="3506" priority="3506" stopIfTrue="1" operator="equal">
      <formula>$AX$142</formula>
    </cfRule>
  </conditionalFormatting>
  <conditionalFormatting sqref="V300">
    <cfRule type="cellIs" dxfId="3505" priority="3505" stopIfTrue="1" operator="equal">
      <formula>$AX$142</formula>
    </cfRule>
  </conditionalFormatting>
  <conditionalFormatting sqref="AB300">
    <cfRule type="cellIs" dxfId="3504" priority="3504" stopIfTrue="1" operator="equal">
      <formula>$AX$142</formula>
    </cfRule>
  </conditionalFormatting>
  <conditionalFormatting sqref="W300">
    <cfRule type="cellIs" dxfId="3503" priority="3503" stopIfTrue="1" operator="equal">
      <formula>$AX$142</formula>
    </cfRule>
  </conditionalFormatting>
  <conditionalFormatting sqref="Z300:AA300">
    <cfRule type="cellIs" dxfId="3502" priority="3500" stopIfTrue="1" operator="equal">
      <formula>$AX$142</formula>
    </cfRule>
  </conditionalFormatting>
  <conditionalFormatting sqref="AF300:AG300">
    <cfRule type="cellIs" dxfId="3501" priority="3502" stopIfTrue="1" operator="equal">
      <formula>$AX$142</formula>
    </cfRule>
  </conditionalFormatting>
  <conditionalFormatting sqref="AC300">
    <cfRule type="cellIs" dxfId="3500" priority="3501" stopIfTrue="1" operator="equal">
      <formula>$AX$142</formula>
    </cfRule>
  </conditionalFormatting>
  <conditionalFormatting sqref="E300">
    <cfRule type="cellIs" dxfId="3499" priority="3499" stopIfTrue="1" operator="equal">
      <formula>$AX$142</formula>
    </cfRule>
  </conditionalFormatting>
  <conditionalFormatting sqref="M300:O300">
    <cfRule type="cellIs" dxfId="3498" priority="3498" stopIfTrue="1" operator="equal">
      <formula>$AX$142</formula>
    </cfRule>
  </conditionalFormatting>
  <conditionalFormatting sqref="C300:D300">
    <cfRule type="cellIs" dxfId="3497" priority="3497" stopIfTrue="1" operator="equal">
      <formula>$AX$142</formula>
    </cfRule>
  </conditionalFormatting>
  <conditionalFormatting sqref="S300">
    <cfRule type="cellIs" dxfId="3496" priority="3496" stopIfTrue="1" operator="equal">
      <formula>$AX$141</formula>
    </cfRule>
  </conditionalFormatting>
  <conditionalFormatting sqref="P301">
    <cfRule type="cellIs" dxfId="3495" priority="3495" stopIfTrue="1" operator="equal">
      <formula>$AX$142</formula>
    </cfRule>
  </conditionalFormatting>
  <conditionalFormatting sqref="H301">
    <cfRule type="cellIs" dxfId="3494" priority="3494" stopIfTrue="1" operator="equal">
      <formula>$AX$142</formula>
    </cfRule>
  </conditionalFormatting>
  <conditionalFormatting sqref="AE301">
    <cfRule type="cellIs" dxfId="3493" priority="3493" stopIfTrue="1" operator="equal">
      <formula>$AX$142</formula>
    </cfRule>
  </conditionalFormatting>
  <conditionalFormatting sqref="Q301">
    <cfRule type="cellIs" dxfId="3492" priority="3492" stopIfTrue="1" operator="equal">
      <formula>$AX$142</formula>
    </cfRule>
  </conditionalFormatting>
  <conditionalFormatting sqref="AJ301">
    <cfRule type="cellIs" dxfId="3491" priority="3491" stopIfTrue="1" operator="equal">
      <formula>$AX$142</formula>
    </cfRule>
  </conditionalFormatting>
  <conditionalFormatting sqref="T301:U301">
    <cfRule type="cellIs" dxfId="3490" priority="3490" stopIfTrue="1" operator="equal">
      <formula>$AX$142</formula>
    </cfRule>
  </conditionalFormatting>
  <conditionalFormatting sqref="F301">
    <cfRule type="cellIs" dxfId="3489" priority="3489" stopIfTrue="1" operator="equal">
      <formula>$AX$142</formula>
    </cfRule>
  </conditionalFormatting>
  <conditionalFormatting sqref="AH301">
    <cfRule type="cellIs" dxfId="3488" priority="3488" stopIfTrue="1" operator="equal">
      <formula>$AX$142</formula>
    </cfRule>
  </conditionalFormatting>
  <conditionalFormatting sqref="AK301">
    <cfRule type="cellIs" dxfId="3487" priority="3487" stopIfTrue="1" operator="equal">
      <formula>$AX$142</formula>
    </cfRule>
  </conditionalFormatting>
  <conditionalFormatting sqref="G301">
    <cfRule type="cellIs" dxfId="3486" priority="3486" stopIfTrue="1" operator="equal">
      <formula>$AX$142</formula>
    </cfRule>
  </conditionalFormatting>
  <conditionalFormatting sqref="V301">
    <cfRule type="cellIs" dxfId="3485" priority="3485" stopIfTrue="1" operator="equal">
      <formula>$AX$142</formula>
    </cfRule>
  </conditionalFormatting>
  <conditionalFormatting sqref="AB301">
    <cfRule type="cellIs" dxfId="3484" priority="3484" stopIfTrue="1" operator="equal">
      <formula>$AX$142</formula>
    </cfRule>
  </conditionalFormatting>
  <conditionalFormatting sqref="W301">
    <cfRule type="cellIs" dxfId="3483" priority="3483" stopIfTrue="1" operator="equal">
      <formula>$AX$142</formula>
    </cfRule>
  </conditionalFormatting>
  <conditionalFormatting sqref="Z301:AA301">
    <cfRule type="cellIs" dxfId="3482" priority="3480" stopIfTrue="1" operator="equal">
      <formula>$AX$142</formula>
    </cfRule>
  </conditionalFormatting>
  <conditionalFormatting sqref="AF301:AG301">
    <cfRule type="cellIs" dxfId="3481" priority="3482" stopIfTrue="1" operator="equal">
      <formula>$AX$142</formula>
    </cfRule>
  </conditionalFormatting>
  <conditionalFormatting sqref="AC301">
    <cfRule type="cellIs" dxfId="3480" priority="3481" stopIfTrue="1" operator="equal">
      <formula>$AX$142</formula>
    </cfRule>
  </conditionalFormatting>
  <conditionalFormatting sqref="E301">
    <cfRule type="cellIs" dxfId="3479" priority="3479" stopIfTrue="1" operator="equal">
      <formula>$AX$142</formula>
    </cfRule>
  </conditionalFormatting>
  <conditionalFormatting sqref="M301:O301">
    <cfRule type="cellIs" dxfId="3478" priority="3478" stopIfTrue="1" operator="equal">
      <formula>$AX$142</formula>
    </cfRule>
  </conditionalFormatting>
  <conditionalFormatting sqref="C301:D301">
    <cfRule type="cellIs" dxfId="3477" priority="3477" stopIfTrue="1" operator="equal">
      <formula>$AX$142</formula>
    </cfRule>
  </conditionalFormatting>
  <conditionalFormatting sqref="S301">
    <cfRule type="cellIs" dxfId="3476" priority="3476" stopIfTrue="1" operator="equal">
      <formula>$AX$141</formula>
    </cfRule>
  </conditionalFormatting>
  <conditionalFormatting sqref="P302">
    <cfRule type="cellIs" dxfId="3475" priority="3475" stopIfTrue="1" operator="equal">
      <formula>$AX$142</formula>
    </cfRule>
  </conditionalFormatting>
  <conditionalFormatting sqref="H302">
    <cfRule type="cellIs" dxfId="3474" priority="3474" stopIfTrue="1" operator="equal">
      <formula>$AX$142</formula>
    </cfRule>
  </conditionalFormatting>
  <conditionalFormatting sqref="AE302">
    <cfRule type="cellIs" dxfId="3473" priority="3473" stopIfTrue="1" operator="equal">
      <formula>$AX$142</formula>
    </cfRule>
  </conditionalFormatting>
  <conditionalFormatting sqref="Q302">
    <cfRule type="cellIs" dxfId="3472" priority="3472" stopIfTrue="1" operator="equal">
      <formula>$AX$142</formula>
    </cfRule>
  </conditionalFormatting>
  <conditionalFormatting sqref="AJ302">
    <cfRule type="cellIs" dxfId="3471" priority="3471" stopIfTrue="1" operator="equal">
      <formula>$AX$142</formula>
    </cfRule>
  </conditionalFormatting>
  <conditionalFormatting sqref="T302:U302">
    <cfRule type="cellIs" dxfId="3470" priority="3470" stopIfTrue="1" operator="equal">
      <formula>$AX$142</formula>
    </cfRule>
  </conditionalFormatting>
  <conditionalFormatting sqref="F302">
    <cfRule type="cellIs" dxfId="3469" priority="3469" stopIfTrue="1" operator="equal">
      <formula>$AX$142</formula>
    </cfRule>
  </conditionalFormatting>
  <conditionalFormatting sqref="AH302">
    <cfRule type="cellIs" dxfId="3468" priority="3468" stopIfTrue="1" operator="equal">
      <formula>$AX$142</formula>
    </cfRule>
  </conditionalFormatting>
  <conditionalFormatting sqref="AK302">
    <cfRule type="cellIs" dxfId="3467" priority="3467" stopIfTrue="1" operator="equal">
      <formula>$AX$142</formula>
    </cfRule>
  </conditionalFormatting>
  <conditionalFormatting sqref="G302">
    <cfRule type="cellIs" dxfId="3466" priority="3466" stopIfTrue="1" operator="equal">
      <formula>$AX$142</formula>
    </cfRule>
  </conditionalFormatting>
  <conditionalFormatting sqref="V302">
    <cfRule type="cellIs" dxfId="3465" priority="3465" stopIfTrue="1" operator="equal">
      <formula>$AX$142</formula>
    </cfRule>
  </conditionalFormatting>
  <conditionalFormatting sqref="AB302">
    <cfRule type="cellIs" dxfId="3464" priority="3464" stopIfTrue="1" operator="equal">
      <formula>$AX$142</formula>
    </cfRule>
  </conditionalFormatting>
  <conditionalFormatting sqref="W302">
    <cfRule type="cellIs" dxfId="3463" priority="3463" stopIfTrue="1" operator="equal">
      <formula>$AX$142</formula>
    </cfRule>
  </conditionalFormatting>
  <conditionalFormatting sqref="Z302:AA302">
    <cfRule type="cellIs" dxfId="3462" priority="3460" stopIfTrue="1" operator="equal">
      <formula>$AX$142</formula>
    </cfRule>
  </conditionalFormatting>
  <conditionalFormatting sqref="AF302:AG302">
    <cfRule type="cellIs" dxfId="3461" priority="3462" stopIfTrue="1" operator="equal">
      <formula>$AX$142</formula>
    </cfRule>
  </conditionalFormatting>
  <conditionalFormatting sqref="AC302">
    <cfRule type="cellIs" dxfId="3460" priority="3461" stopIfTrue="1" operator="equal">
      <formula>$AX$142</formula>
    </cfRule>
  </conditionalFormatting>
  <conditionalFormatting sqref="E302">
    <cfRule type="cellIs" dxfId="3459" priority="3459" stopIfTrue="1" operator="equal">
      <formula>$AX$142</formula>
    </cfRule>
  </conditionalFormatting>
  <conditionalFormatting sqref="M302:O302">
    <cfRule type="cellIs" dxfId="3458" priority="3458" stopIfTrue="1" operator="equal">
      <formula>$AX$142</formula>
    </cfRule>
  </conditionalFormatting>
  <conditionalFormatting sqref="C302:D302">
    <cfRule type="cellIs" dxfId="3457" priority="3457" stopIfTrue="1" operator="equal">
      <formula>$AX$142</formula>
    </cfRule>
  </conditionalFormatting>
  <conditionalFormatting sqref="S302">
    <cfRule type="cellIs" dxfId="3456" priority="3456" stopIfTrue="1" operator="equal">
      <formula>$AX$141</formula>
    </cfRule>
  </conditionalFormatting>
  <conditionalFormatting sqref="P303">
    <cfRule type="cellIs" dxfId="3455" priority="3455" stopIfTrue="1" operator="equal">
      <formula>$AX$142</formula>
    </cfRule>
  </conditionalFormatting>
  <conditionalFormatting sqref="H303">
    <cfRule type="cellIs" dxfId="3454" priority="3454" stopIfTrue="1" operator="equal">
      <formula>$AX$142</formula>
    </cfRule>
  </conditionalFormatting>
  <conditionalFormatting sqref="AE303">
    <cfRule type="cellIs" dxfId="3453" priority="3453" stopIfTrue="1" operator="equal">
      <formula>$AX$142</formula>
    </cfRule>
  </conditionalFormatting>
  <conditionalFormatting sqref="Q303">
    <cfRule type="cellIs" dxfId="3452" priority="3452" stopIfTrue="1" operator="equal">
      <formula>$AX$142</formula>
    </cfRule>
  </conditionalFormatting>
  <conditionalFormatting sqref="AJ303">
    <cfRule type="cellIs" dxfId="3451" priority="3451" stopIfTrue="1" operator="equal">
      <formula>$AX$142</formula>
    </cfRule>
  </conditionalFormatting>
  <conditionalFormatting sqref="T303:U303">
    <cfRule type="cellIs" dxfId="3450" priority="3450" stopIfTrue="1" operator="equal">
      <formula>$AX$142</formula>
    </cfRule>
  </conditionalFormatting>
  <conditionalFormatting sqref="F303">
    <cfRule type="cellIs" dxfId="3449" priority="3449" stopIfTrue="1" operator="equal">
      <formula>$AX$142</formula>
    </cfRule>
  </conditionalFormatting>
  <conditionalFormatting sqref="AH303">
    <cfRule type="cellIs" dxfId="3448" priority="3448" stopIfTrue="1" operator="equal">
      <formula>$AX$142</formula>
    </cfRule>
  </conditionalFormatting>
  <conditionalFormatting sqref="AK303">
    <cfRule type="cellIs" dxfId="3447" priority="3447" stopIfTrue="1" operator="equal">
      <formula>$AX$142</formula>
    </cfRule>
  </conditionalFormatting>
  <conditionalFormatting sqref="G303">
    <cfRule type="cellIs" dxfId="3446" priority="3446" stopIfTrue="1" operator="equal">
      <formula>$AX$142</formula>
    </cfRule>
  </conditionalFormatting>
  <conditionalFormatting sqref="V303">
    <cfRule type="cellIs" dxfId="3445" priority="3445" stopIfTrue="1" operator="equal">
      <formula>$AX$142</formula>
    </cfRule>
  </conditionalFormatting>
  <conditionalFormatting sqref="AB303">
    <cfRule type="cellIs" dxfId="3444" priority="3444" stopIfTrue="1" operator="equal">
      <formula>$AX$142</formula>
    </cfRule>
  </conditionalFormatting>
  <conditionalFormatting sqref="W303">
    <cfRule type="cellIs" dxfId="3443" priority="3443" stopIfTrue="1" operator="equal">
      <formula>$AX$142</formula>
    </cfRule>
  </conditionalFormatting>
  <conditionalFormatting sqref="Z303:AA303">
    <cfRule type="cellIs" dxfId="3442" priority="3440" stopIfTrue="1" operator="equal">
      <formula>$AX$142</formula>
    </cfRule>
  </conditionalFormatting>
  <conditionalFormatting sqref="AF303:AG303">
    <cfRule type="cellIs" dxfId="3441" priority="3442" stopIfTrue="1" operator="equal">
      <formula>$AX$142</formula>
    </cfRule>
  </conditionalFormatting>
  <conditionalFormatting sqref="AC303">
    <cfRule type="cellIs" dxfId="3440" priority="3441" stopIfTrue="1" operator="equal">
      <formula>$AX$142</formula>
    </cfRule>
  </conditionalFormatting>
  <conditionalFormatting sqref="E303">
    <cfRule type="cellIs" dxfId="3439" priority="3439" stopIfTrue="1" operator="equal">
      <formula>$AX$142</formula>
    </cfRule>
  </conditionalFormatting>
  <conditionalFormatting sqref="M303:O303">
    <cfRule type="cellIs" dxfId="3438" priority="3438" stopIfTrue="1" operator="equal">
      <formula>$AX$142</formula>
    </cfRule>
  </conditionalFormatting>
  <conditionalFormatting sqref="C303:D303">
    <cfRule type="cellIs" dxfId="3437" priority="3437" stopIfTrue="1" operator="equal">
      <formula>$AX$142</formula>
    </cfRule>
  </conditionalFormatting>
  <conditionalFormatting sqref="S303">
    <cfRule type="cellIs" dxfId="3436" priority="3436" stopIfTrue="1" operator="equal">
      <formula>$AX$141</formula>
    </cfRule>
  </conditionalFormatting>
  <conditionalFormatting sqref="P304">
    <cfRule type="cellIs" dxfId="3435" priority="3435" stopIfTrue="1" operator="equal">
      <formula>$AX$142</formula>
    </cfRule>
  </conditionalFormatting>
  <conditionalFormatting sqref="H304">
    <cfRule type="cellIs" dxfId="3434" priority="3434" stopIfTrue="1" operator="equal">
      <formula>$AX$142</formula>
    </cfRule>
  </conditionalFormatting>
  <conditionalFormatting sqref="AE304">
    <cfRule type="cellIs" dxfId="3433" priority="3433" stopIfTrue="1" operator="equal">
      <formula>$AX$142</formula>
    </cfRule>
  </conditionalFormatting>
  <conditionalFormatting sqref="Q304">
    <cfRule type="cellIs" dxfId="3432" priority="3432" stopIfTrue="1" operator="equal">
      <formula>$AX$142</formula>
    </cfRule>
  </conditionalFormatting>
  <conditionalFormatting sqref="AJ304">
    <cfRule type="cellIs" dxfId="3431" priority="3431" stopIfTrue="1" operator="equal">
      <formula>$AX$142</formula>
    </cfRule>
  </conditionalFormatting>
  <conditionalFormatting sqref="T304:U304">
    <cfRule type="cellIs" dxfId="3430" priority="3430" stopIfTrue="1" operator="equal">
      <formula>$AX$142</formula>
    </cfRule>
  </conditionalFormatting>
  <conditionalFormatting sqref="F304">
    <cfRule type="cellIs" dxfId="3429" priority="3429" stopIfTrue="1" operator="equal">
      <formula>$AX$142</formula>
    </cfRule>
  </conditionalFormatting>
  <conditionalFormatting sqref="AH304">
    <cfRule type="cellIs" dxfId="3428" priority="3428" stopIfTrue="1" operator="equal">
      <formula>$AX$142</formula>
    </cfRule>
  </conditionalFormatting>
  <conditionalFormatting sqref="AK304">
    <cfRule type="cellIs" dxfId="3427" priority="3427" stopIfTrue="1" operator="equal">
      <formula>$AX$142</formula>
    </cfRule>
  </conditionalFormatting>
  <conditionalFormatting sqref="G304">
    <cfRule type="cellIs" dxfId="3426" priority="3426" stopIfTrue="1" operator="equal">
      <formula>$AX$142</formula>
    </cfRule>
  </conditionalFormatting>
  <conditionalFormatting sqref="V304">
    <cfRule type="cellIs" dxfId="3425" priority="3425" stopIfTrue="1" operator="equal">
      <formula>$AX$142</formula>
    </cfRule>
  </conditionalFormatting>
  <conditionalFormatting sqref="AB304">
    <cfRule type="cellIs" dxfId="3424" priority="3424" stopIfTrue="1" operator="equal">
      <formula>$AX$142</formula>
    </cfRule>
  </conditionalFormatting>
  <conditionalFormatting sqref="W304">
    <cfRule type="cellIs" dxfId="3423" priority="3423" stopIfTrue="1" operator="equal">
      <formula>$AX$142</formula>
    </cfRule>
  </conditionalFormatting>
  <conditionalFormatting sqref="Z304:AA304">
    <cfRule type="cellIs" dxfId="3422" priority="3420" stopIfTrue="1" operator="equal">
      <formula>$AX$142</formula>
    </cfRule>
  </conditionalFormatting>
  <conditionalFormatting sqref="AF304:AG304">
    <cfRule type="cellIs" dxfId="3421" priority="3422" stopIfTrue="1" operator="equal">
      <formula>$AX$142</formula>
    </cfRule>
  </conditionalFormatting>
  <conditionalFormatting sqref="AC304">
    <cfRule type="cellIs" dxfId="3420" priority="3421" stopIfTrue="1" operator="equal">
      <formula>$AX$142</formula>
    </cfRule>
  </conditionalFormatting>
  <conditionalFormatting sqref="E304">
    <cfRule type="cellIs" dxfId="3419" priority="3419" stopIfTrue="1" operator="equal">
      <formula>$AX$142</formula>
    </cfRule>
  </conditionalFormatting>
  <conditionalFormatting sqref="M304:O304">
    <cfRule type="cellIs" dxfId="3418" priority="3418" stopIfTrue="1" operator="equal">
      <formula>$AX$142</formula>
    </cfRule>
  </conditionalFormatting>
  <conditionalFormatting sqref="C304:D304">
    <cfRule type="cellIs" dxfId="3417" priority="3417" stopIfTrue="1" operator="equal">
      <formula>$AX$142</formula>
    </cfRule>
  </conditionalFormatting>
  <conditionalFormatting sqref="S304">
    <cfRule type="cellIs" dxfId="3416" priority="3416" stopIfTrue="1" operator="equal">
      <formula>$AX$141</formula>
    </cfRule>
  </conditionalFormatting>
  <conditionalFormatting sqref="P305">
    <cfRule type="cellIs" dxfId="3415" priority="3415" stopIfTrue="1" operator="equal">
      <formula>$AX$142</formula>
    </cfRule>
  </conditionalFormatting>
  <conditionalFormatting sqref="H305">
    <cfRule type="cellIs" dxfId="3414" priority="3414" stopIfTrue="1" operator="equal">
      <formula>$AX$142</formula>
    </cfRule>
  </conditionalFormatting>
  <conditionalFormatting sqref="AE305">
    <cfRule type="cellIs" dxfId="3413" priority="3413" stopIfTrue="1" operator="equal">
      <formula>$AX$142</formula>
    </cfRule>
  </conditionalFormatting>
  <conditionalFormatting sqref="Q305">
    <cfRule type="cellIs" dxfId="3412" priority="3412" stopIfTrue="1" operator="equal">
      <formula>$AX$142</formula>
    </cfRule>
  </conditionalFormatting>
  <conditionalFormatting sqref="AJ305">
    <cfRule type="cellIs" dxfId="3411" priority="3411" stopIfTrue="1" operator="equal">
      <formula>$AX$142</formula>
    </cfRule>
  </conditionalFormatting>
  <conditionalFormatting sqref="T305:U305">
    <cfRule type="cellIs" dxfId="3410" priority="3410" stopIfTrue="1" operator="equal">
      <formula>$AX$142</formula>
    </cfRule>
  </conditionalFormatting>
  <conditionalFormatting sqref="F305">
    <cfRule type="cellIs" dxfId="3409" priority="3409" stopIfTrue="1" operator="equal">
      <formula>$AX$142</formula>
    </cfRule>
  </conditionalFormatting>
  <conditionalFormatting sqref="AH305">
    <cfRule type="cellIs" dxfId="3408" priority="3408" stopIfTrue="1" operator="equal">
      <formula>$AX$142</formula>
    </cfRule>
  </conditionalFormatting>
  <conditionalFormatting sqref="AK305">
    <cfRule type="cellIs" dxfId="3407" priority="3407" stopIfTrue="1" operator="equal">
      <formula>$AX$142</formula>
    </cfRule>
  </conditionalFormatting>
  <conditionalFormatting sqref="G305">
    <cfRule type="cellIs" dxfId="3406" priority="3406" stopIfTrue="1" operator="equal">
      <formula>$AX$142</formula>
    </cfRule>
  </conditionalFormatting>
  <conditionalFormatting sqref="V305">
    <cfRule type="cellIs" dxfId="3405" priority="3405" stopIfTrue="1" operator="equal">
      <formula>$AX$142</formula>
    </cfRule>
  </conditionalFormatting>
  <conditionalFormatting sqref="AB305">
    <cfRule type="cellIs" dxfId="3404" priority="3404" stopIfTrue="1" operator="equal">
      <formula>$AX$142</formula>
    </cfRule>
  </conditionalFormatting>
  <conditionalFormatting sqref="W305">
    <cfRule type="cellIs" dxfId="3403" priority="3403" stopIfTrue="1" operator="equal">
      <formula>$AX$142</formula>
    </cfRule>
  </conditionalFormatting>
  <conditionalFormatting sqref="Z305:AA305">
    <cfRule type="cellIs" dxfId="3402" priority="3400" stopIfTrue="1" operator="equal">
      <formula>$AX$142</formula>
    </cfRule>
  </conditionalFormatting>
  <conditionalFormatting sqref="AF305:AG305">
    <cfRule type="cellIs" dxfId="3401" priority="3402" stopIfTrue="1" operator="equal">
      <formula>$AX$142</formula>
    </cfRule>
  </conditionalFormatting>
  <conditionalFormatting sqref="AC305">
    <cfRule type="cellIs" dxfId="3400" priority="3401" stopIfTrue="1" operator="equal">
      <formula>$AX$142</formula>
    </cfRule>
  </conditionalFormatting>
  <conditionalFormatting sqref="E305">
    <cfRule type="cellIs" dxfId="3399" priority="3399" stopIfTrue="1" operator="equal">
      <formula>$AX$142</formula>
    </cfRule>
  </conditionalFormatting>
  <conditionalFormatting sqref="M305:O305">
    <cfRule type="cellIs" dxfId="3398" priority="3398" stopIfTrue="1" operator="equal">
      <formula>$AX$142</formula>
    </cfRule>
  </conditionalFormatting>
  <conditionalFormatting sqref="C305:D305">
    <cfRule type="cellIs" dxfId="3397" priority="3397" stopIfTrue="1" operator="equal">
      <formula>$AX$142</formula>
    </cfRule>
  </conditionalFormatting>
  <conditionalFormatting sqref="S305">
    <cfRule type="cellIs" dxfId="3396" priority="3396" stopIfTrue="1" operator="equal">
      <formula>$AX$141</formula>
    </cfRule>
  </conditionalFormatting>
  <conditionalFormatting sqref="P306">
    <cfRule type="cellIs" dxfId="3395" priority="3395" stopIfTrue="1" operator="equal">
      <formula>$AX$142</formula>
    </cfRule>
  </conditionalFormatting>
  <conditionalFormatting sqref="H306">
    <cfRule type="cellIs" dxfId="3394" priority="3394" stopIfTrue="1" operator="equal">
      <formula>$AX$142</formula>
    </cfRule>
  </conditionalFormatting>
  <conditionalFormatting sqref="AE306">
    <cfRule type="cellIs" dxfId="3393" priority="3393" stopIfTrue="1" operator="equal">
      <formula>$AX$142</formula>
    </cfRule>
  </conditionalFormatting>
  <conditionalFormatting sqref="Q306">
    <cfRule type="cellIs" dxfId="3392" priority="3392" stopIfTrue="1" operator="equal">
      <formula>$AX$142</formula>
    </cfRule>
  </conditionalFormatting>
  <conditionalFormatting sqref="AJ306">
    <cfRule type="cellIs" dxfId="3391" priority="3391" stopIfTrue="1" operator="equal">
      <formula>$AX$142</formula>
    </cfRule>
  </conditionalFormatting>
  <conditionalFormatting sqref="T306:U306">
    <cfRule type="cellIs" dxfId="3390" priority="3390" stopIfTrue="1" operator="equal">
      <formula>$AX$142</formula>
    </cfRule>
  </conditionalFormatting>
  <conditionalFormatting sqref="F306">
    <cfRule type="cellIs" dxfId="3389" priority="3389" stopIfTrue="1" operator="equal">
      <formula>$AX$142</formula>
    </cfRule>
  </conditionalFormatting>
  <conditionalFormatting sqref="AH306">
    <cfRule type="cellIs" dxfId="3388" priority="3388" stopIfTrue="1" operator="equal">
      <formula>$AX$142</formula>
    </cfRule>
  </conditionalFormatting>
  <conditionalFormatting sqref="AK306">
    <cfRule type="cellIs" dxfId="3387" priority="3387" stopIfTrue="1" operator="equal">
      <formula>$AX$142</formula>
    </cfRule>
  </conditionalFormatting>
  <conditionalFormatting sqref="G306">
    <cfRule type="cellIs" dxfId="3386" priority="3386" stopIfTrue="1" operator="equal">
      <formula>$AX$142</formula>
    </cfRule>
  </conditionalFormatting>
  <conditionalFormatting sqref="V306">
    <cfRule type="cellIs" dxfId="3385" priority="3385" stopIfTrue="1" operator="equal">
      <formula>$AX$142</formula>
    </cfRule>
  </conditionalFormatting>
  <conditionalFormatting sqref="AB306">
    <cfRule type="cellIs" dxfId="3384" priority="3384" stopIfTrue="1" operator="equal">
      <formula>$AX$142</formula>
    </cfRule>
  </conditionalFormatting>
  <conditionalFormatting sqref="W306">
    <cfRule type="cellIs" dxfId="3383" priority="3383" stopIfTrue="1" operator="equal">
      <formula>$AX$142</formula>
    </cfRule>
  </conditionalFormatting>
  <conditionalFormatting sqref="Z306:AA306">
    <cfRule type="cellIs" dxfId="3382" priority="3380" stopIfTrue="1" operator="equal">
      <formula>$AX$142</formula>
    </cfRule>
  </conditionalFormatting>
  <conditionalFormatting sqref="AF306:AG306">
    <cfRule type="cellIs" dxfId="3381" priority="3382" stopIfTrue="1" operator="equal">
      <formula>$AX$142</formula>
    </cfRule>
  </conditionalFormatting>
  <conditionalFormatting sqref="AC306">
    <cfRule type="cellIs" dxfId="3380" priority="3381" stopIfTrue="1" operator="equal">
      <formula>$AX$142</formula>
    </cfRule>
  </conditionalFormatting>
  <conditionalFormatting sqref="E306">
    <cfRule type="cellIs" dxfId="3379" priority="3379" stopIfTrue="1" operator="equal">
      <formula>$AX$142</formula>
    </cfRule>
  </conditionalFormatting>
  <conditionalFormatting sqref="M306:O306">
    <cfRule type="cellIs" dxfId="3378" priority="3378" stopIfTrue="1" operator="equal">
      <formula>$AX$142</formula>
    </cfRule>
  </conditionalFormatting>
  <conditionalFormatting sqref="C306:D306">
    <cfRule type="cellIs" dxfId="3377" priority="3377" stopIfTrue="1" operator="equal">
      <formula>$AX$142</formula>
    </cfRule>
  </conditionalFormatting>
  <conditionalFormatting sqref="S306">
    <cfRule type="cellIs" dxfId="3376" priority="3376" stopIfTrue="1" operator="equal">
      <formula>$AX$141</formula>
    </cfRule>
  </conditionalFormatting>
  <conditionalFormatting sqref="P307">
    <cfRule type="cellIs" dxfId="3375" priority="3375" stopIfTrue="1" operator="equal">
      <formula>$AX$142</formula>
    </cfRule>
  </conditionalFormatting>
  <conditionalFormatting sqref="H307">
    <cfRule type="cellIs" dxfId="3374" priority="3374" stopIfTrue="1" operator="equal">
      <formula>$AX$142</formula>
    </cfRule>
  </conditionalFormatting>
  <conditionalFormatting sqref="AE307">
    <cfRule type="cellIs" dxfId="3373" priority="3373" stopIfTrue="1" operator="equal">
      <formula>$AX$142</formula>
    </cfRule>
  </conditionalFormatting>
  <conditionalFormatting sqref="Q307">
    <cfRule type="cellIs" dxfId="3372" priority="3372" stopIfTrue="1" operator="equal">
      <formula>$AX$142</formula>
    </cfRule>
  </conditionalFormatting>
  <conditionalFormatting sqref="AJ307">
    <cfRule type="cellIs" dxfId="3371" priority="3371" stopIfTrue="1" operator="equal">
      <formula>$AX$142</formula>
    </cfRule>
  </conditionalFormatting>
  <conditionalFormatting sqref="T307:U307">
    <cfRule type="cellIs" dxfId="3370" priority="3370" stopIfTrue="1" operator="equal">
      <formula>$AX$142</formula>
    </cfRule>
  </conditionalFormatting>
  <conditionalFormatting sqref="F307">
    <cfRule type="cellIs" dxfId="3369" priority="3369" stopIfTrue="1" operator="equal">
      <formula>$AX$142</formula>
    </cfRule>
  </conditionalFormatting>
  <conditionalFormatting sqref="AH307">
    <cfRule type="cellIs" dxfId="3368" priority="3368" stopIfTrue="1" operator="equal">
      <formula>$AX$142</formula>
    </cfRule>
  </conditionalFormatting>
  <conditionalFormatting sqref="AK307">
    <cfRule type="cellIs" dxfId="3367" priority="3367" stopIfTrue="1" operator="equal">
      <formula>$AX$142</formula>
    </cfRule>
  </conditionalFormatting>
  <conditionalFormatting sqref="G307">
    <cfRule type="cellIs" dxfId="3366" priority="3366" stopIfTrue="1" operator="equal">
      <formula>$AX$142</formula>
    </cfRule>
  </conditionalFormatting>
  <conditionalFormatting sqref="V307">
    <cfRule type="cellIs" dxfId="3365" priority="3365" stopIfTrue="1" operator="equal">
      <formula>$AX$142</formula>
    </cfRule>
  </conditionalFormatting>
  <conditionalFormatting sqref="AB307">
    <cfRule type="cellIs" dxfId="3364" priority="3364" stopIfTrue="1" operator="equal">
      <formula>$AX$142</formula>
    </cfRule>
  </conditionalFormatting>
  <conditionalFormatting sqref="W307">
    <cfRule type="cellIs" dxfId="3363" priority="3363" stopIfTrue="1" operator="equal">
      <formula>$AX$142</formula>
    </cfRule>
  </conditionalFormatting>
  <conditionalFormatting sqref="Z307:AA307">
    <cfRule type="cellIs" dxfId="3362" priority="3360" stopIfTrue="1" operator="equal">
      <formula>$AX$142</formula>
    </cfRule>
  </conditionalFormatting>
  <conditionalFormatting sqref="AF307:AG307">
    <cfRule type="cellIs" dxfId="3361" priority="3362" stopIfTrue="1" operator="equal">
      <formula>$AX$142</formula>
    </cfRule>
  </conditionalFormatting>
  <conditionalFormatting sqref="AC307">
    <cfRule type="cellIs" dxfId="3360" priority="3361" stopIfTrue="1" operator="equal">
      <formula>$AX$142</formula>
    </cfRule>
  </conditionalFormatting>
  <conditionalFormatting sqref="E307">
    <cfRule type="cellIs" dxfId="3359" priority="3359" stopIfTrue="1" operator="equal">
      <formula>$AX$142</formula>
    </cfRule>
  </conditionalFormatting>
  <conditionalFormatting sqref="M307:O307">
    <cfRule type="cellIs" dxfId="3358" priority="3358" stopIfTrue="1" operator="equal">
      <formula>$AX$142</formula>
    </cfRule>
  </conditionalFormatting>
  <conditionalFormatting sqref="C307:D307">
    <cfRule type="cellIs" dxfId="3357" priority="3357" stopIfTrue="1" operator="equal">
      <formula>$AX$142</formula>
    </cfRule>
  </conditionalFormatting>
  <conditionalFormatting sqref="S307">
    <cfRule type="cellIs" dxfId="3356" priority="3356" stopIfTrue="1" operator="equal">
      <formula>$AX$141</formula>
    </cfRule>
  </conditionalFormatting>
  <conditionalFormatting sqref="P308">
    <cfRule type="cellIs" dxfId="3355" priority="3355" stopIfTrue="1" operator="equal">
      <formula>$AX$142</formula>
    </cfRule>
  </conditionalFormatting>
  <conditionalFormatting sqref="H308">
    <cfRule type="cellIs" dxfId="3354" priority="3354" stopIfTrue="1" operator="equal">
      <formula>$AX$142</formula>
    </cfRule>
  </conditionalFormatting>
  <conditionalFormatting sqref="AE308">
    <cfRule type="cellIs" dxfId="3353" priority="3353" stopIfTrue="1" operator="equal">
      <formula>$AX$142</formula>
    </cfRule>
  </conditionalFormatting>
  <conditionalFormatting sqref="Q308">
    <cfRule type="cellIs" dxfId="3352" priority="3352" stopIfTrue="1" operator="equal">
      <formula>$AX$142</formula>
    </cfRule>
  </conditionalFormatting>
  <conditionalFormatting sqref="AJ308">
    <cfRule type="cellIs" dxfId="3351" priority="3351" stopIfTrue="1" operator="equal">
      <formula>$AX$142</formula>
    </cfRule>
  </conditionalFormatting>
  <conditionalFormatting sqref="T308:U308">
    <cfRule type="cellIs" dxfId="3350" priority="3350" stopIfTrue="1" operator="equal">
      <formula>$AX$142</formula>
    </cfRule>
  </conditionalFormatting>
  <conditionalFormatting sqref="F308">
    <cfRule type="cellIs" dxfId="3349" priority="3349" stopIfTrue="1" operator="equal">
      <formula>$AX$142</formula>
    </cfRule>
  </conditionalFormatting>
  <conditionalFormatting sqref="AH308">
    <cfRule type="cellIs" dxfId="3348" priority="3348" stopIfTrue="1" operator="equal">
      <formula>$AX$142</formula>
    </cfRule>
  </conditionalFormatting>
  <conditionalFormatting sqref="AK308">
    <cfRule type="cellIs" dxfId="3347" priority="3347" stopIfTrue="1" operator="equal">
      <formula>$AX$142</formula>
    </cfRule>
  </conditionalFormatting>
  <conditionalFormatting sqref="G308">
    <cfRule type="cellIs" dxfId="3346" priority="3346" stopIfTrue="1" operator="equal">
      <formula>$AX$142</formula>
    </cfRule>
  </conditionalFormatting>
  <conditionalFormatting sqref="V308">
    <cfRule type="cellIs" dxfId="3345" priority="3345" stopIfTrue="1" operator="equal">
      <formula>$AX$142</formula>
    </cfRule>
  </conditionalFormatting>
  <conditionalFormatting sqref="AB308">
    <cfRule type="cellIs" dxfId="3344" priority="3344" stopIfTrue="1" operator="equal">
      <formula>$AX$142</formula>
    </cfRule>
  </conditionalFormatting>
  <conditionalFormatting sqref="W308">
    <cfRule type="cellIs" dxfId="3343" priority="3343" stopIfTrue="1" operator="equal">
      <formula>$AX$142</formula>
    </cfRule>
  </conditionalFormatting>
  <conditionalFormatting sqref="Z308:AA308">
    <cfRule type="cellIs" dxfId="3342" priority="3340" stopIfTrue="1" operator="equal">
      <formula>$AX$142</formula>
    </cfRule>
  </conditionalFormatting>
  <conditionalFormatting sqref="AF308:AG308">
    <cfRule type="cellIs" dxfId="3341" priority="3342" stopIfTrue="1" operator="equal">
      <formula>$AX$142</formula>
    </cfRule>
  </conditionalFormatting>
  <conditionalFormatting sqref="AC308">
    <cfRule type="cellIs" dxfId="3340" priority="3341" stopIfTrue="1" operator="equal">
      <formula>$AX$142</formula>
    </cfRule>
  </conditionalFormatting>
  <conditionalFormatting sqref="E308">
    <cfRule type="cellIs" dxfId="3339" priority="3339" stopIfTrue="1" operator="equal">
      <formula>$AX$142</formula>
    </cfRule>
  </conditionalFormatting>
  <conditionalFormatting sqref="M308:O308">
    <cfRule type="cellIs" dxfId="3338" priority="3338" stopIfTrue="1" operator="equal">
      <formula>$AX$142</formula>
    </cfRule>
  </conditionalFormatting>
  <conditionalFormatting sqref="C308:D308">
    <cfRule type="cellIs" dxfId="3337" priority="3337" stopIfTrue="1" operator="equal">
      <formula>$AX$142</formula>
    </cfRule>
  </conditionalFormatting>
  <conditionalFormatting sqref="S308">
    <cfRule type="cellIs" dxfId="3336" priority="3336" stopIfTrue="1" operator="equal">
      <formula>$AX$141</formula>
    </cfRule>
  </conditionalFormatting>
  <conditionalFormatting sqref="P309">
    <cfRule type="cellIs" dxfId="3335" priority="3335" stopIfTrue="1" operator="equal">
      <formula>$AX$142</formula>
    </cfRule>
  </conditionalFormatting>
  <conditionalFormatting sqref="H309">
    <cfRule type="cellIs" dxfId="3334" priority="3334" stopIfTrue="1" operator="equal">
      <formula>$AX$142</formula>
    </cfRule>
  </conditionalFormatting>
  <conditionalFormatting sqref="AE309">
    <cfRule type="cellIs" dxfId="3333" priority="3333" stopIfTrue="1" operator="equal">
      <formula>$AX$142</formula>
    </cfRule>
  </conditionalFormatting>
  <conditionalFormatting sqref="Q309">
    <cfRule type="cellIs" dxfId="3332" priority="3332" stopIfTrue="1" operator="equal">
      <formula>$AX$142</formula>
    </cfRule>
  </conditionalFormatting>
  <conditionalFormatting sqref="AJ309">
    <cfRule type="cellIs" dxfId="3331" priority="3331" stopIfTrue="1" operator="equal">
      <formula>$AX$142</formula>
    </cfRule>
  </conditionalFormatting>
  <conditionalFormatting sqref="T309:U309">
    <cfRule type="cellIs" dxfId="3330" priority="3330" stopIfTrue="1" operator="equal">
      <formula>$AX$142</formula>
    </cfRule>
  </conditionalFormatting>
  <conditionalFormatting sqref="F309">
    <cfRule type="cellIs" dxfId="3329" priority="3329" stopIfTrue="1" operator="equal">
      <formula>$AX$142</formula>
    </cfRule>
  </conditionalFormatting>
  <conditionalFormatting sqref="AH309">
    <cfRule type="cellIs" dxfId="3328" priority="3328" stopIfTrue="1" operator="equal">
      <formula>$AX$142</formula>
    </cfRule>
  </conditionalFormatting>
  <conditionalFormatting sqref="AK309">
    <cfRule type="cellIs" dxfId="3327" priority="3327" stopIfTrue="1" operator="equal">
      <formula>$AX$142</formula>
    </cfRule>
  </conditionalFormatting>
  <conditionalFormatting sqref="G309">
    <cfRule type="cellIs" dxfId="3326" priority="3326" stopIfTrue="1" operator="equal">
      <formula>$AX$142</formula>
    </cfRule>
  </conditionalFormatting>
  <conditionalFormatting sqref="V309">
    <cfRule type="cellIs" dxfId="3325" priority="3325" stopIfTrue="1" operator="equal">
      <formula>$AX$142</formula>
    </cfRule>
  </conditionalFormatting>
  <conditionalFormatting sqref="AB309">
    <cfRule type="cellIs" dxfId="3324" priority="3324" stopIfTrue="1" operator="equal">
      <formula>$AX$142</formula>
    </cfRule>
  </conditionalFormatting>
  <conditionalFormatting sqref="W309">
    <cfRule type="cellIs" dxfId="3323" priority="3323" stopIfTrue="1" operator="equal">
      <formula>$AX$142</formula>
    </cfRule>
  </conditionalFormatting>
  <conditionalFormatting sqref="Z309:AA309">
    <cfRule type="cellIs" dxfId="3322" priority="3320" stopIfTrue="1" operator="equal">
      <formula>$AX$142</formula>
    </cfRule>
  </conditionalFormatting>
  <conditionalFormatting sqref="AF309:AG309">
    <cfRule type="cellIs" dxfId="3321" priority="3322" stopIfTrue="1" operator="equal">
      <formula>$AX$142</formula>
    </cfRule>
  </conditionalFormatting>
  <conditionalFormatting sqref="AC309">
    <cfRule type="cellIs" dxfId="3320" priority="3321" stopIfTrue="1" operator="equal">
      <formula>$AX$142</formula>
    </cfRule>
  </conditionalFormatting>
  <conditionalFormatting sqref="E309">
    <cfRule type="cellIs" dxfId="3319" priority="3319" stopIfTrue="1" operator="equal">
      <formula>$AX$142</formula>
    </cfRule>
  </conditionalFormatting>
  <conditionalFormatting sqref="M309:O309">
    <cfRule type="cellIs" dxfId="3318" priority="3318" stopIfTrue="1" operator="equal">
      <formula>$AX$142</formula>
    </cfRule>
  </conditionalFormatting>
  <conditionalFormatting sqref="C309:D309">
    <cfRule type="cellIs" dxfId="3317" priority="3317" stopIfTrue="1" operator="equal">
      <formula>$AX$142</formula>
    </cfRule>
  </conditionalFormatting>
  <conditionalFormatting sqref="S309">
    <cfRule type="cellIs" dxfId="3316" priority="3316" stopIfTrue="1" operator="equal">
      <formula>$AX$141</formula>
    </cfRule>
  </conditionalFormatting>
  <conditionalFormatting sqref="P310">
    <cfRule type="cellIs" dxfId="3315" priority="3315" stopIfTrue="1" operator="equal">
      <formula>$AX$142</formula>
    </cfRule>
  </conditionalFormatting>
  <conditionalFormatting sqref="H310">
    <cfRule type="cellIs" dxfId="3314" priority="3314" stopIfTrue="1" operator="equal">
      <formula>$AX$142</formula>
    </cfRule>
  </conditionalFormatting>
  <conditionalFormatting sqref="AE310">
    <cfRule type="cellIs" dxfId="3313" priority="3313" stopIfTrue="1" operator="equal">
      <formula>$AX$142</formula>
    </cfRule>
  </conditionalFormatting>
  <conditionalFormatting sqref="Q310">
    <cfRule type="cellIs" dxfId="3312" priority="3312" stopIfTrue="1" operator="equal">
      <formula>$AX$142</formula>
    </cfRule>
  </conditionalFormatting>
  <conditionalFormatting sqref="AJ310">
    <cfRule type="cellIs" dxfId="3311" priority="3311" stopIfTrue="1" operator="equal">
      <formula>$AX$142</formula>
    </cfRule>
  </conditionalFormatting>
  <conditionalFormatting sqref="T310:U310">
    <cfRule type="cellIs" dxfId="3310" priority="3310" stopIfTrue="1" operator="equal">
      <formula>$AX$142</formula>
    </cfRule>
  </conditionalFormatting>
  <conditionalFormatting sqref="F310">
    <cfRule type="cellIs" dxfId="3309" priority="3309" stopIfTrue="1" operator="equal">
      <formula>$AX$142</formula>
    </cfRule>
  </conditionalFormatting>
  <conditionalFormatting sqref="AH310">
    <cfRule type="cellIs" dxfId="3308" priority="3308" stopIfTrue="1" operator="equal">
      <formula>$AX$142</formula>
    </cfRule>
  </conditionalFormatting>
  <conditionalFormatting sqref="AK310">
    <cfRule type="cellIs" dxfId="3307" priority="3307" stopIfTrue="1" operator="equal">
      <formula>$AX$142</formula>
    </cfRule>
  </conditionalFormatting>
  <conditionalFormatting sqref="G310">
    <cfRule type="cellIs" dxfId="3306" priority="3306" stopIfTrue="1" operator="equal">
      <formula>$AX$142</formula>
    </cfRule>
  </conditionalFormatting>
  <conditionalFormatting sqref="V310">
    <cfRule type="cellIs" dxfId="3305" priority="3305" stopIfTrue="1" operator="equal">
      <formula>$AX$142</formula>
    </cfRule>
  </conditionalFormatting>
  <conditionalFormatting sqref="AB310">
    <cfRule type="cellIs" dxfId="3304" priority="3304" stopIfTrue="1" operator="equal">
      <formula>$AX$142</formula>
    </cfRule>
  </conditionalFormatting>
  <conditionalFormatting sqref="W310">
    <cfRule type="cellIs" dxfId="3303" priority="3303" stopIfTrue="1" operator="equal">
      <formula>$AX$142</formula>
    </cfRule>
  </conditionalFormatting>
  <conditionalFormatting sqref="Z310:AA310">
    <cfRule type="cellIs" dxfId="3302" priority="3300" stopIfTrue="1" operator="equal">
      <formula>$AX$142</formula>
    </cfRule>
  </conditionalFormatting>
  <conditionalFormatting sqref="AF310:AG310">
    <cfRule type="cellIs" dxfId="3301" priority="3302" stopIfTrue="1" operator="equal">
      <formula>$AX$142</formula>
    </cfRule>
  </conditionalFormatting>
  <conditionalFormatting sqref="AC310">
    <cfRule type="cellIs" dxfId="3300" priority="3301" stopIfTrue="1" operator="equal">
      <formula>$AX$142</formula>
    </cfRule>
  </conditionalFormatting>
  <conditionalFormatting sqref="E310">
    <cfRule type="cellIs" dxfId="3299" priority="3299" stopIfTrue="1" operator="equal">
      <formula>$AX$142</formula>
    </cfRule>
  </conditionalFormatting>
  <conditionalFormatting sqref="M310:O310">
    <cfRule type="cellIs" dxfId="3298" priority="3298" stopIfTrue="1" operator="equal">
      <formula>$AX$142</formula>
    </cfRule>
  </conditionalFormatting>
  <conditionalFormatting sqref="C310:D310">
    <cfRule type="cellIs" dxfId="3297" priority="3297" stopIfTrue="1" operator="equal">
      <formula>$AX$142</formula>
    </cfRule>
  </conditionalFormatting>
  <conditionalFormatting sqref="S310">
    <cfRule type="cellIs" dxfId="3296" priority="3296" stopIfTrue="1" operator="equal">
      <formula>$AX$141</formula>
    </cfRule>
  </conditionalFormatting>
  <conditionalFormatting sqref="P311">
    <cfRule type="cellIs" dxfId="3295" priority="3295" stopIfTrue="1" operator="equal">
      <formula>$AX$142</formula>
    </cfRule>
  </conditionalFormatting>
  <conditionalFormatting sqref="H311">
    <cfRule type="cellIs" dxfId="3294" priority="3294" stopIfTrue="1" operator="equal">
      <formula>$AX$142</formula>
    </cfRule>
  </conditionalFormatting>
  <conditionalFormatting sqref="AE311">
    <cfRule type="cellIs" dxfId="3293" priority="3293" stopIfTrue="1" operator="equal">
      <formula>$AX$142</formula>
    </cfRule>
  </conditionalFormatting>
  <conditionalFormatting sqref="Q311">
    <cfRule type="cellIs" dxfId="3292" priority="3292" stopIfTrue="1" operator="equal">
      <formula>$AX$142</formula>
    </cfRule>
  </conditionalFormatting>
  <conditionalFormatting sqref="AJ311">
    <cfRule type="cellIs" dxfId="3291" priority="3291" stopIfTrue="1" operator="equal">
      <formula>$AX$142</formula>
    </cfRule>
  </conditionalFormatting>
  <conditionalFormatting sqref="T311:U311">
    <cfRule type="cellIs" dxfId="3290" priority="3290" stopIfTrue="1" operator="equal">
      <formula>$AX$142</formula>
    </cfRule>
  </conditionalFormatting>
  <conditionalFormatting sqref="F311">
    <cfRule type="cellIs" dxfId="3289" priority="3289" stopIfTrue="1" operator="equal">
      <formula>$AX$142</formula>
    </cfRule>
  </conditionalFormatting>
  <conditionalFormatting sqref="AH311">
    <cfRule type="cellIs" dxfId="3288" priority="3288" stopIfTrue="1" operator="equal">
      <formula>$AX$142</formula>
    </cfRule>
  </conditionalFormatting>
  <conditionalFormatting sqref="AK311">
    <cfRule type="cellIs" dxfId="3287" priority="3287" stopIfTrue="1" operator="equal">
      <formula>$AX$142</formula>
    </cfRule>
  </conditionalFormatting>
  <conditionalFormatting sqref="G311">
    <cfRule type="cellIs" dxfId="3286" priority="3286" stopIfTrue="1" operator="equal">
      <formula>$AX$142</formula>
    </cfRule>
  </conditionalFormatting>
  <conditionalFormatting sqref="V311">
    <cfRule type="cellIs" dxfId="3285" priority="3285" stopIfTrue="1" operator="equal">
      <formula>$AX$142</formula>
    </cfRule>
  </conditionalFormatting>
  <conditionalFormatting sqref="AB311">
    <cfRule type="cellIs" dxfId="3284" priority="3284" stopIfTrue="1" operator="equal">
      <formula>$AX$142</formula>
    </cfRule>
  </conditionalFormatting>
  <conditionalFormatting sqref="W311">
    <cfRule type="cellIs" dxfId="3283" priority="3283" stopIfTrue="1" operator="equal">
      <formula>$AX$142</formula>
    </cfRule>
  </conditionalFormatting>
  <conditionalFormatting sqref="Z311:AA311">
    <cfRule type="cellIs" dxfId="3282" priority="3280" stopIfTrue="1" operator="equal">
      <formula>$AX$142</formula>
    </cfRule>
  </conditionalFormatting>
  <conditionalFormatting sqref="AF311:AG311">
    <cfRule type="cellIs" dxfId="3281" priority="3282" stopIfTrue="1" operator="equal">
      <formula>$AX$142</formula>
    </cfRule>
  </conditionalFormatting>
  <conditionalFormatting sqref="AC311">
    <cfRule type="cellIs" dxfId="3280" priority="3281" stopIfTrue="1" operator="equal">
      <formula>$AX$142</formula>
    </cfRule>
  </conditionalFormatting>
  <conditionalFormatting sqref="E311">
    <cfRule type="cellIs" dxfId="3279" priority="3279" stopIfTrue="1" operator="equal">
      <formula>$AX$142</formula>
    </cfRule>
  </conditionalFormatting>
  <conditionalFormatting sqref="M311:O311">
    <cfRule type="cellIs" dxfId="3278" priority="3278" stopIfTrue="1" operator="equal">
      <formula>$AX$142</formula>
    </cfRule>
  </conditionalFormatting>
  <conditionalFormatting sqref="C311:D311">
    <cfRule type="cellIs" dxfId="3277" priority="3277" stopIfTrue="1" operator="equal">
      <formula>$AX$142</formula>
    </cfRule>
  </conditionalFormatting>
  <conditionalFormatting sqref="S311">
    <cfRule type="cellIs" dxfId="3276" priority="3276" stopIfTrue="1" operator="equal">
      <formula>$AX$141</formula>
    </cfRule>
  </conditionalFormatting>
  <conditionalFormatting sqref="P312">
    <cfRule type="cellIs" dxfId="3275" priority="3275" stopIfTrue="1" operator="equal">
      <formula>$AX$142</formula>
    </cfRule>
  </conditionalFormatting>
  <conditionalFormatting sqref="H312">
    <cfRule type="cellIs" dxfId="3274" priority="3274" stopIfTrue="1" operator="equal">
      <formula>$AX$142</formula>
    </cfRule>
  </conditionalFormatting>
  <conditionalFormatting sqref="AE312">
    <cfRule type="cellIs" dxfId="3273" priority="3273" stopIfTrue="1" operator="equal">
      <formula>$AX$142</formula>
    </cfRule>
  </conditionalFormatting>
  <conditionalFormatting sqref="Q312">
    <cfRule type="cellIs" dxfId="3272" priority="3272" stopIfTrue="1" operator="equal">
      <formula>$AX$142</formula>
    </cfRule>
  </conditionalFormatting>
  <conditionalFormatting sqref="AJ312">
    <cfRule type="cellIs" dxfId="3271" priority="3271" stopIfTrue="1" operator="equal">
      <formula>$AX$142</formula>
    </cfRule>
  </conditionalFormatting>
  <conditionalFormatting sqref="T312:U312">
    <cfRule type="cellIs" dxfId="3270" priority="3270" stopIfTrue="1" operator="equal">
      <formula>$AX$142</formula>
    </cfRule>
  </conditionalFormatting>
  <conditionalFormatting sqref="F312">
    <cfRule type="cellIs" dxfId="3269" priority="3269" stopIfTrue="1" operator="equal">
      <formula>$AX$142</formula>
    </cfRule>
  </conditionalFormatting>
  <conditionalFormatting sqref="AH312">
    <cfRule type="cellIs" dxfId="3268" priority="3268" stopIfTrue="1" operator="equal">
      <formula>$AX$142</formula>
    </cfRule>
  </conditionalFormatting>
  <conditionalFormatting sqref="AK312">
    <cfRule type="cellIs" dxfId="3267" priority="3267" stopIfTrue="1" operator="equal">
      <formula>$AX$142</formula>
    </cfRule>
  </conditionalFormatting>
  <conditionalFormatting sqref="G312">
    <cfRule type="cellIs" dxfId="3266" priority="3266" stopIfTrue="1" operator="equal">
      <formula>$AX$142</formula>
    </cfRule>
  </conditionalFormatting>
  <conditionalFormatting sqref="V312">
    <cfRule type="cellIs" dxfId="3265" priority="3265" stopIfTrue="1" operator="equal">
      <formula>$AX$142</formula>
    </cfRule>
  </conditionalFormatting>
  <conditionalFormatting sqref="AB312">
    <cfRule type="cellIs" dxfId="3264" priority="3264" stopIfTrue="1" operator="equal">
      <formula>$AX$142</formula>
    </cfRule>
  </conditionalFormatting>
  <conditionalFormatting sqref="W312">
    <cfRule type="cellIs" dxfId="3263" priority="3263" stopIfTrue="1" operator="equal">
      <formula>$AX$142</formula>
    </cfRule>
  </conditionalFormatting>
  <conditionalFormatting sqref="Z312:AA312">
    <cfRule type="cellIs" dxfId="3262" priority="3260" stopIfTrue="1" operator="equal">
      <formula>$AX$142</formula>
    </cfRule>
  </conditionalFormatting>
  <conditionalFormatting sqref="AF312:AG312">
    <cfRule type="cellIs" dxfId="3261" priority="3262" stopIfTrue="1" operator="equal">
      <formula>$AX$142</formula>
    </cfRule>
  </conditionalFormatting>
  <conditionalFormatting sqref="AC312">
    <cfRule type="cellIs" dxfId="3260" priority="3261" stopIfTrue="1" operator="equal">
      <formula>$AX$142</formula>
    </cfRule>
  </conditionalFormatting>
  <conditionalFormatting sqref="E312">
    <cfRule type="cellIs" dxfId="3259" priority="3259" stopIfTrue="1" operator="equal">
      <formula>$AX$142</formula>
    </cfRule>
  </conditionalFormatting>
  <conditionalFormatting sqref="M312:O312">
    <cfRule type="cellIs" dxfId="3258" priority="3258" stopIfTrue="1" operator="equal">
      <formula>$AX$142</formula>
    </cfRule>
  </conditionalFormatting>
  <conditionalFormatting sqref="C312:D312">
    <cfRule type="cellIs" dxfId="3257" priority="3257" stopIfTrue="1" operator="equal">
      <formula>$AX$142</formula>
    </cfRule>
  </conditionalFormatting>
  <conditionalFormatting sqref="S312">
    <cfRule type="cellIs" dxfId="3256" priority="3256" stopIfTrue="1" operator="equal">
      <formula>$AX$141</formula>
    </cfRule>
  </conditionalFormatting>
  <conditionalFormatting sqref="P313">
    <cfRule type="cellIs" dxfId="3255" priority="3255" stopIfTrue="1" operator="equal">
      <formula>$AX$142</formula>
    </cfRule>
  </conditionalFormatting>
  <conditionalFormatting sqref="H313">
    <cfRule type="cellIs" dxfId="3254" priority="3254" stopIfTrue="1" operator="equal">
      <formula>$AX$142</formula>
    </cfRule>
  </conditionalFormatting>
  <conditionalFormatting sqref="AE313">
    <cfRule type="cellIs" dxfId="3253" priority="3253" stopIfTrue="1" operator="equal">
      <formula>$AX$142</formula>
    </cfRule>
  </conditionalFormatting>
  <conditionalFormatting sqref="Q313">
    <cfRule type="cellIs" dxfId="3252" priority="3252" stopIfTrue="1" operator="equal">
      <formula>$AX$142</formula>
    </cfRule>
  </conditionalFormatting>
  <conditionalFormatting sqref="AJ313">
    <cfRule type="cellIs" dxfId="3251" priority="3251" stopIfTrue="1" operator="equal">
      <formula>$AX$142</formula>
    </cfRule>
  </conditionalFormatting>
  <conditionalFormatting sqref="T313:U313">
    <cfRule type="cellIs" dxfId="3250" priority="3250" stopIfTrue="1" operator="equal">
      <formula>$AX$142</formula>
    </cfRule>
  </conditionalFormatting>
  <conditionalFormatting sqref="F313">
    <cfRule type="cellIs" dxfId="3249" priority="3249" stopIfTrue="1" operator="equal">
      <formula>$AX$142</formula>
    </cfRule>
  </conditionalFormatting>
  <conditionalFormatting sqref="AH313">
    <cfRule type="cellIs" dxfId="3248" priority="3248" stopIfTrue="1" operator="equal">
      <formula>$AX$142</formula>
    </cfRule>
  </conditionalFormatting>
  <conditionalFormatting sqref="AK313">
    <cfRule type="cellIs" dxfId="3247" priority="3247" stopIfTrue="1" operator="equal">
      <formula>$AX$142</formula>
    </cfRule>
  </conditionalFormatting>
  <conditionalFormatting sqref="G313">
    <cfRule type="cellIs" dxfId="3246" priority="3246" stopIfTrue="1" operator="equal">
      <formula>$AX$142</formula>
    </cfRule>
  </conditionalFormatting>
  <conditionalFormatting sqref="V313">
    <cfRule type="cellIs" dxfId="3245" priority="3245" stopIfTrue="1" operator="equal">
      <formula>$AX$142</formula>
    </cfRule>
  </conditionalFormatting>
  <conditionalFormatting sqref="AB313">
    <cfRule type="cellIs" dxfId="3244" priority="3244" stopIfTrue="1" operator="equal">
      <formula>$AX$142</formula>
    </cfRule>
  </conditionalFormatting>
  <conditionalFormatting sqref="W313">
    <cfRule type="cellIs" dxfId="3243" priority="3243" stopIfTrue="1" operator="equal">
      <formula>$AX$142</formula>
    </cfRule>
  </conditionalFormatting>
  <conditionalFormatting sqref="Z313:AA313">
    <cfRule type="cellIs" dxfId="3242" priority="3240" stopIfTrue="1" operator="equal">
      <formula>$AX$142</formula>
    </cfRule>
  </conditionalFormatting>
  <conditionalFormatting sqref="AF313:AG313">
    <cfRule type="cellIs" dxfId="3241" priority="3242" stopIfTrue="1" operator="equal">
      <formula>$AX$142</formula>
    </cfRule>
  </conditionalFormatting>
  <conditionalFormatting sqref="AC313">
    <cfRule type="cellIs" dxfId="3240" priority="3241" stopIfTrue="1" operator="equal">
      <formula>$AX$142</formula>
    </cfRule>
  </conditionalFormatting>
  <conditionalFormatting sqref="E313">
    <cfRule type="cellIs" dxfId="3239" priority="3239" stopIfTrue="1" operator="equal">
      <formula>$AX$142</formula>
    </cfRule>
  </conditionalFormatting>
  <conditionalFormatting sqref="M313:O313">
    <cfRule type="cellIs" dxfId="3238" priority="3238" stopIfTrue="1" operator="equal">
      <formula>$AX$142</formula>
    </cfRule>
  </conditionalFormatting>
  <conditionalFormatting sqref="C313:D313">
    <cfRule type="cellIs" dxfId="3237" priority="3237" stopIfTrue="1" operator="equal">
      <formula>$AX$142</formula>
    </cfRule>
  </conditionalFormatting>
  <conditionalFormatting sqref="S313">
    <cfRule type="cellIs" dxfId="3236" priority="3236" stopIfTrue="1" operator="equal">
      <formula>$AX$141</formula>
    </cfRule>
  </conditionalFormatting>
  <conditionalFormatting sqref="P314">
    <cfRule type="cellIs" dxfId="3235" priority="3235" stopIfTrue="1" operator="equal">
      <formula>$AX$142</formula>
    </cfRule>
  </conditionalFormatting>
  <conditionalFormatting sqref="H314">
    <cfRule type="cellIs" dxfId="3234" priority="3234" stopIfTrue="1" operator="equal">
      <formula>$AX$142</formula>
    </cfRule>
  </conditionalFormatting>
  <conditionalFormatting sqref="AE314">
    <cfRule type="cellIs" dxfId="3233" priority="3233" stopIfTrue="1" operator="equal">
      <formula>$AX$142</formula>
    </cfRule>
  </conditionalFormatting>
  <conditionalFormatting sqref="Q314">
    <cfRule type="cellIs" dxfId="3232" priority="3232" stopIfTrue="1" operator="equal">
      <formula>$AX$142</formula>
    </cfRule>
  </conditionalFormatting>
  <conditionalFormatting sqref="AJ314">
    <cfRule type="cellIs" dxfId="3231" priority="3231" stopIfTrue="1" operator="equal">
      <formula>$AX$142</formula>
    </cfRule>
  </conditionalFormatting>
  <conditionalFormatting sqref="T314:U314">
    <cfRule type="cellIs" dxfId="3230" priority="3230" stopIfTrue="1" operator="equal">
      <formula>$AX$142</formula>
    </cfRule>
  </conditionalFormatting>
  <conditionalFormatting sqref="F314">
    <cfRule type="cellIs" dxfId="3229" priority="3229" stopIfTrue="1" operator="equal">
      <formula>$AX$142</formula>
    </cfRule>
  </conditionalFormatting>
  <conditionalFormatting sqref="AH314">
    <cfRule type="cellIs" dxfId="3228" priority="3228" stopIfTrue="1" operator="equal">
      <formula>$AX$142</formula>
    </cfRule>
  </conditionalFormatting>
  <conditionalFormatting sqref="AK314">
    <cfRule type="cellIs" dxfId="3227" priority="3227" stopIfTrue="1" operator="equal">
      <formula>$AX$142</formula>
    </cfRule>
  </conditionalFormatting>
  <conditionalFormatting sqref="G314">
    <cfRule type="cellIs" dxfId="3226" priority="3226" stopIfTrue="1" operator="equal">
      <formula>$AX$142</formula>
    </cfRule>
  </conditionalFormatting>
  <conditionalFormatting sqref="V314">
    <cfRule type="cellIs" dxfId="3225" priority="3225" stopIfTrue="1" operator="equal">
      <formula>$AX$142</formula>
    </cfRule>
  </conditionalFormatting>
  <conditionalFormatting sqref="AB314">
    <cfRule type="cellIs" dxfId="3224" priority="3224" stopIfTrue="1" operator="equal">
      <formula>$AX$142</formula>
    </cfRule>
  </conditionalFormatting>
  <conditionalFormatting sqref="W314">
    <cfRule type="cellIs" dxfId="3223" priority="3223" stopIfTrue="1" operator="equal">
      <formula>$AX$142</formula>
    </cfRule>
  </conditionalFormatting>
  <conditionalFormatting sqref="Z314:AA314">
    <cfRule type="cellIs" dxfId="3222" priority="3220" stopIfTrue="1" operator="equal">
      <formula>$AX$142</formula>
    </cfRule>
  </conditionalFormatting>
  <conditionalFormatting sqref="AF314:AG314">
    <cfRule type="cellIs" dxfId="3221" priority="3222" stopIfTrue="1" operator="equal">
      <formula>$AX$142</formula>
    </cfRule>
  </conditionalFormatting>
  <conditionalFormatting sqref="AC314">
    <cfRule type="cellIs" dxfId="3220" priority="3221" stopIfTrue="1" operator="equal">
      <formula>$AX$142</formula>
    </cfRule>
  </conditionalFormatting>
  <conditionalFormatting sqref="E314">
    <cfRule type="cellIs" dxfId="3219" priority="3219" stopIfTrue="1" operator="equal">
      <formula>$AX$142</formula>
    </cfRule>
  </conditionalFormatting>
  <conditionalFormatting sqref="M314:O314">
    <cfRule type="cellIs" dxfId="3218" priority="3218" stopIfTrue="1" operator="equal">
      <formula>$AX$142</formula>
    </cfRule>
  </conditionalFormatting>
  <conditionalFormatting sqref="C314:D314">
    <cfRule type="cellIs" dxfId="3217" priority="3217" stopIfTrue="1" operator="equal">
      <formula>$AX$142</formula>
    </cfRule>
  </conditionalFormatting>
  <conditionalFormatting sqref="S314">
    <cfRule type="cellIs" dxfId="3216" priority="3216" stopIfTrue="1" operator="equal">
      <formula>$AX$141</formula>
    </cfRule>
  </conditionalFormatting>
  <conditionalFormatting sqref="P315">
    <cfRule type="cellIs" dxfId="3215" priority="3215" stopIfTrue="1" operator="equal">
      <formula>$AX$142</formula>
    </cfRule>
  </conditionalFormatting>
  <conditionalFormatting sqref="H315">
    <cfRule type="cellIs" dxfId="3214" priority="3214" stopIfTrue="1" operator="equal">
      <formula>$AX$142</formula>
    </cfRule>
  </conditionalFormatting>
  <conditionalFormatting sqref="AE315">
    <cfRule type="cellIs" dxfId="3213" priority="3213" stopIfTrue="1" operator="equal">
      <formula>$AX$142</formula>
    </cfRule>
  </conditionalFormatting>
  <conditionalFormatting sqref="Q315">
    <cfRule type="cellIs" dxfId="3212" priority="3212" stopIfTrue="1" operator="equal">
      <formula>$AX$142</formula>
    </cfRule>
  </conditionalFormatting>
  <conditionalFormatting sqref="AJ315">
    <cfRule type="cellIs" dxfId="3211" priority="3211" stopIfTrue="1" operator="equal">
      <formula>$AX$142</formula>
    </cfRule>
  </conditionalFormatting>
  <conditionalFormatting sqref="T315:U315">
    <cfRule type="cellIs" dxfId="3210" priority="3210" stopIfTrue="1" operator="equal">
      <formula>$AX$142</formula>
    </cfRule>
  </conditionalFormatting>
  <conditionalFormatting sqref="F315">
    <cfRule type="cellIs" dxfId="3209" priority="3209" stopIfTrue="1" operator="equal">
      <formula>$AX$142</formula>
    </cfRule>
  </conditionalFormatting>
  <conditionalFormatting sqref="AH315">
    <cfRule type="cellIs" dxfId="3208" priority="3208" stopIfTrue="1" operator="equal">
      <formula>$AX$142</formula>
    </cfRule>
  </conditionalFormatting>
  <conditionalFormatting sqref="AK315">
    <cfRule type="cellIs" dxfId="3207" priority="3207" stopIfTrue="1" operator="equal">
      <formula>$AX$142</formula>
    </cfRule>
  </conditionalFormatting>
  <conditionalFormatting sqref="G315">
    <cfRule type="cellIs" dxfId="3206" priority="3206" stopIfTrue="1" operator="equal">
      <formula>$AX$142</formula>
    </cfRule>
  </conditionalFormatting>
  <conditionalFormatting sqref="V315">
    <cfRule type="cellIs" dxfId="3205" priority="3205" stopIfTrue="1" operator="equal">
      <formula>$AX$142</formula>
    </cfRule>
  </conditionalFormatting>
  <conditionalFormatting sqref="AB315">
    <cfRule type="cellIs" dxfId="3204" priority="3204" stopIfTrue="1" operator="equal">
      <formula>$AX$142</formula>
    </cfRule>
  </conditionalFormatting>
  <conditionalFormatting sqref="W315">
    <cfRule type="cellIs" dxfId="3203" priority="3203" stopIfTrue="1" operator="equal">
      <formula>$AX$142</formula>
    </cfRule>
  </conditionalFormatting>
  <conditionalFormatting sqref="Z315:AA315">
    <cfRule type="cellIs" dxfId="3202" priority="3200" stopIfTrue="1" operator="equal">
      <formula>$AX$142</formula>
    </cfRule>
  </conditionalFormatting>
  <conditionalFormatting sqref="AF315:AG315">
    <cfRule type="cellIs" dxfId="3201" priority="3202" stopIfTrue="1" operator="equal">
      <formula>$AX$142</formula>
    </cfRule>
  </conditionalFormatting>
  <conditionalFormatting sqref="AC315">
    <cfRule type="cellIs" dxfId="3200" priority="3201" stopIfTrue="1" operator="equal">
      <formula>$AX$142</formula>
    </cfRule>
  </conditionalFormatting>
  <conditionalFormatting sqref="E315">
    <cfRule type="cellIs" dxfId="3199" priority="3199" stopIfTrue="1" operator="equal">
      <formula>$AX$142</formula>
    </cfRule>
  </conditionalFormatting>
  <conditionalFormatting sqref="M315:O315">
    <cfRule type="cellIs" dxfId="3198" priority="3198" stopIfTrue="1" operator="equal">
      <formula>$AX$142</formula>
    </cfRule>
  </conditionalFormatting>
  <conditionalFormatting sqref="C315:D315">
    <cfRule type="cellIs" dxfId="3197" priority="3197" stopIfTrue="1" operator="equal">
      <formula>$AX$142</formula>
    </cfRule>
  </conditionalFormatting>
  <conditionalFormatting sqref="S315">
    <cfRule type="cellIs" dxfId="3196" priority="3196" stopIfTrue="1" operator="equal">
      <formula>$AX$141</formula>
    </cfRule>
  </conditionalFormatting>
  <conditionalFormatting sqref="P316">
    <cfRule type="cellIs" dxfId="3195" priority="3195" stopIfTrue="1" operator="equal">
      <formula>$AX$142</formula>
    </cfRule>
  </conditionalFormatting>
  <conditionalFormatting sqref="H316">
    <cfRule type="cellIs" dxfId="3194" priority="3194" stopIfTrue="1" operator="equal">
      <formula>$AX$142</formula>
    </cfRule>
  </conditionalFormatting>
  <conditionalFormatting sqref="AE316">
    <cfRule type="cellIs" dxfId="3193" priority="3193" stopIfTrue="1" operator="equal">
      <formula>$AX$142</formula>
    </cfRule>
  </conditionalFormatting>
  <conditionalFormatting sqref="Q316">
    <cfRule type="cellIs" dxfId="3192" priority="3192" stopIfTrue="1" operator="equal">
      <formula>$AX$142</formula>
    </cfRule>
  </conditionalFormatting>
  <conditionalFormatting sqref="AJ316">
    <cfRule type="cellIs" dxfId="3191" priority="3191" stopIfTrue="1" operator="equal">
      <formula>$AX$142</formula>
    </cfRule>
  </conditionalFormatting>
  <conditionalFormatting sqref="T316:U316">
    <cfRule type="cellIs" dxfId="3190" priority="3190" stopIfTrue="1" operator="equal">
      <formula>$AX$142</formula>
    </cfRule>
  </conditionalFormatting>
  <conditionalFormatting sqref="F316">
    <cfRule type="cellIs" dxfId="3189" priority="3189" stopIfTrue="1" operator="equal">
      <formula>$AX$142</formula>
    </cfRule>
  </conditionalFormatting>
  <conditionalFormatting sqref="AH316">
    <cfRule type="cellIs" dxfId="3188" priority="3188" stopIfTrue="1" operator="equal">
      <formula>$AX$142</formula>
    </cfRule>
  </conditionalFormatting>
  <conditionalFormatting sqref="AK316">
    <cfRule type="cellIs" dxfId="3187" priority="3187" stopIfTrue="1" operator="equal">
      <formula>$AX$142</formula>
    </cfRule>
  </conditionalFormatting>
  <conditionalFormatting sqref="G316">
    <cfRule type="cellIs" dxfId="3186" priority="3186" stopIfTrue="1" operator="equal">
      <formula>$AX$142</formula>
    </cfRule>
  </conditionalFormatting>
  <conditionalFormatting sqref="V316">
    <cfRule type="cellIs" dxfId="3185" priority="3185" stopIfTrue="1" operator="equal">
      <formula>$AX$142</formula>
    </cfRule>
  </conditionalFormatting>
  <conditionalFormatting sqref="AB316">
    <cfRule type="cellIs" dxfId="3184" priority="3184" stopIfTrue="1" operator="equal">
      <formula>$AX$142</formula>
    </cfRule>
  </conditionalFormatting>
  <conditionalFormatting sqref="W316">
    <cfRule type="cellIs" dxfId="3183" priority="3183" stopIfTrue="1" operator="equal">
      <formula>$AX$142</formula>
    </cfRule>
  </conditionalFormatting>
  <conditionalFormatting sqref="Z316:AA316">
    <cfRule type="cellIs" dxfId="3182" priority="3180" stopIfTrue="1" operator="equal">
      <formula>$AX$142</formula>
    </cfRule>
  </conditionalFormatting>
  <conditionalFormatting sqref="AF316:AG316">
    <cfRule type="cellIs" dxfId="3181" priority="3182" stopIfTrue="1" operator="equal">
      <formula>$AX$142</formula>
    </cfRule>
  </conditionalFormatting>
  <conditionalFormatting sqref="AC316">
    <cfRule type="cellIs" dxfId="3180" priority="3181" stopIfTrue="1" operator="equal">
      <formula>$AX$142</formula>
    </cfRule>
  </conditionalFormatting>
  <conditionalFormatting sqref="E316">
    <cfRule type="cellIs" dxfId="3179" priority="3179" stopIfTrue="1" operator="equal">
      <formula>$AX$142</formula>
    </cfRule>
  </conditionalFormatting>
  <conditionalFormatting sqref="M316:O316">
    <cfRule type="cellIs" dxfId="3178" priority="3178" stopIfTrue="1" operator="equal">
      <formula>$AX$142</formula>
    </cfRule>
  </conditionalFormatting>
  <conditionalFormatting sqref="C316:D316">
    <cfRule type="cellIs" dxfId="3177" priority="3177" stopIfTrue="1" operator="equal">
      <formula>$AX$142</formula>
    </cfRule>
  </conditionalFormatting>
  <conditionalFormatting sqref="S316">
    <cfRule type="cellIs" dxfId="3176" priority="3176" stopIfTrue="1" operator="equal">
      <formula>$AX$141</formula>
    </cfRule>
  </conditionalFormatting>
  <conditionalFormatting sqref="P317">
    <cfRule type="cellIs" dxfId="3175" priority="3175" stopIfTrue="1" operator="equal">
      <formula>$AX$142</formula>
    </cfRule>
  </conditionalFormatting>
  <conditionalFormatting sqref="H317">
    <cfRule type="cellIs" dxfId="3174" priority="3174" stopIfTrue="1" operator="equal">
      <formula>$AX$142</formula>
    </cfRule>
  </conditionalFormatting>
  <conditionalFormatting sqref="AE317">
    <cfRule type="cellIs" dxfId="3173" priority="3173" stopIfTrue="1" operator="equal">
      <formula>$AX$142</formula>
    </cfRule>
  </conditionalFormatting>
  <conditionalFormatting sqref="Q317">
    <cfRule type="cellIs" dxfId="3172" priority="3172" stopIfTrue="1" operator="equal">
      <formula>$AX$142</formula>
    </cfRule>
  </conditionalFormatting>
  <conditionalFormatting sqref="AJ317">
    <cfRule type="cellIs" dxfId="3171" priority="3171" stopIfTrue="1" operator="equal">
      <formula>$AX$142</formula>
    </cfRule>
  </conditionalFormatting>
  <conditionalFormatting sqref="T317:U317">
    <cfRule type="cellIs" dxfId="3170" priority="3170" stopIfTrue="1" operator="equal">
      <formula>$AX$142</formula>
    </cfRule>
  </conditionalFormatting>
  <conditionalFormatting sqref="F317">
    <cfRule type="cellIs" dxfId="3169" priority="3169" stopIfTrue="1" operator="equal">
      <formula>$AX$142</formula>
    </cfRule>
  </conditionalFormatting>
  <conditionalFormatting sqref="AH317">
    <cfRule type="cellIs" dxfId="3168" priority="3168" stopIfTrue="1" operator="equal">
      <formula>$AX$142</formula>
    </cfRule>
  </conditionalFormatting>
  <conditionalFormatting sqref="AK317">
    <cfRule type="cellIs" dxfId="3167" priority="3167" stopIfTrue="1" operator="equal">
      <formula>$AX$142</formula>
    </cfRule>
  </conditionalFormatting>
  <conditionalFormatting sqref="G317">
    <cfRule type="cellIs" dxfId="3166" priority="3166" stopIfTrue="1" operator="equal">
      <formula>$AX$142</formula>
    </cfRule>
  </conditionalFormatting>
  <conditionalFormatting sqref="V317">
    <cfRule type="cellIs" dxfId="3165" priority="3165" stopIfTrue="1" operator="equal">
      <formula>$AX$142</formula>
    </cfRule>
  </conditionalFormatting>
  <conditionalFormatting sqref="AB317">
    <cfRule type="cellIs" dxfId="3164" priority="3164" stopIfTrue="1" operator="equal">
      <formula>$AX$142</formula>
    </cfRule>
  </conditionalFormatting>
  <conditionalFormatting sqref="W317">
    <cfRule type="cellIs" dxfId="3163" priority="3163" stopIfTrue="1" operator="equal">
      <formula>$AX$142</formula>
    </cfRule>
  </conditionalFormatting>
  <conditionalFormatting sqref="Z317:AA317">
    <cfRule type="cellIs" dxfId="3162" priority="3160" stopIfTrue="1" operator="equal">
      <formula>$AX$142</formula>
    </cfRule>
  </conditionalFormatting>
  <conditionalFormatting sqref="AF317:AG317">
    <cfRule type="cellIs" dxfId="3161" priority="3162" stopIfTrue="1" operator="equal">
      <formula>$AX$142</formula>
    </cfRule>
  </conditionalFormatting>
  <conditionalFormatting sqref="AC317">
    <cfRule type="cellIs" dxfId="3160" priority="3161" stopIfTrue="1" operator="equal">
      <formula>$AX$142</formula>
    </cfRule>
  </conditionalFormatting>
  <conditionalFormatting sqref="E317">
    <cfRule type="cellIs" dxfId="3159" priority="3159" stopIfTrue="1" operator="equal">
      <formula>$AX$142</formula>
    </cfRule>
  </conditionalFormatting>
  <conditionalFormatting sqref="M317:O317">
    <cfRule type="cellIs" dxfId="3158" priority="3158" stopIfTrue="1" operator="equal">
      <formula>$AX$142</formula>
    </cfRule>
  </conditionalFormatting>
  <conditionalFormatting sqref="C317:D317">
    <cfRule type="cellIs" dxfId="3157" priority="3157" stopIfTrue="1" operator="equal">
      <formula>$AX$142</formula>
    </cfRule>
  </conditionalFormatting>
  <conditionalFormatting sqref="S317">
    <cfRule type="cellIs" dxfId="3156" priority="3156" stopIfTrue="1" operator="equal">
      <formula>$AX$141</formula>
    </cfRule>
  </conditionalFormatting>
  <conditionalFormatting sqref="P318">
    <cfRule type="cellIs" dxfId="3155" priority="3155" stopIfTrue="1" operator="equal">
      <formula>$AX$142</formula>
    </cfRule>
  </conditionalFormatting>
  <conditionalFormatting sqref="H318">
    <cfRule type="cellIs" dxfId="3154" priority="3154" stopIfTrue="1" operator="equal">
      <formula>$AX$142</formula>
    </cfRule>
  </conditionalFormatting>
  <conditionalFormatting sqref="AE318">
    <cfRule type="cellIs" dxfId="3153" priority="3153" stopIfTrue="1" operator="equal">
      <formula>$AX$142</formula>
    </cfRule>
  </conditionalFormatting>
  <conditionalFormatting sqref="Q318">
    <cfRule type="cellIs" dxfId="3152" priority="3152" stopIfTrue="1" operator="equal">
      <formula>$AX$142</formula>
    </cfRule>
  </conditionalFormatting>
  <conditionalFormatting sqref="AJ318">
    <cfRule type="cellIs" dxfId="3151" priority="3151" stopIfTrue="1" operator="equal">
      <formula>$AX$142</formula>
    </cfRule>
  </conditionalFormatting>
  <conditionalFormatting sqref="T318:U318">
    <cfRule type="cellIs" dxfId="3150" priority="3150" stopIfTrue="1" operator="equal">
      <formula>$AX$142</formula>
    </cfRule>
  </conditionalFormatting>
  <conditionalFormatting sqref="F318">
    <cfRule type="cellIs" dxfId="3149" priority="3149" stopIfTrue="1" operator="equal">
      <formula>$AX$142</formula>
    </cfRule>
  </conditionalFormatting>
  <conditionalFormatting sqref="AH318">
    <cfRule type="cellIs" dxfId="3148" priority="3148" stopIfTrue="1" operator="equal">
      <formula>$AX$142</formula>
    </cfRule>
  </conditionalFormatting>
  <conditionalFormatting sqref="AK318">
    <cfRule type="cellIs" dxfId="3147" priority="3147" stopIfTrue="1" operator="equal">
      <formula>$AX$142</formula>
    </cfRule>
  </conditionalFormatting>
  <conditionalFormatting sqref="G318">
    <cfRule type="cellIs" dxfId="3146" priority="3146" stopIfTrue="1" operator="equal">
      <formula>$AX$142</formula>
    </cfRule>
  </conditionalFormatting>
  <conditionalFormatting sqref="V318">
    <cfRule type="cellIs" dxfId="3145" priority="3145" stopIfTrue="1" operator="equal">
      <formula>$AX$142</formula>
    </cfRule>
  </conditionalFormatting>
  <conditionalFormatting sqref="AB318">
    <cfRule type="cellIs" dxfId="3144" priority="3144" stopIfTrue="1" operator="equal">
      <formula>$AX$142</formula>
    </cfRule>
  </conditionalFormatting>
  <conditionalFormatting sqref="W318">
    <cfRule type="cellIs" dxfId="3143" priority="3143" stopIfTrue="1" operator="equal">
      <formula>$AX$142</formula>
    </cfRule>
  </conditionalFormatting>
  <conditionalFormatting sqref="Z318:AA318">
    <cfRule type="cellIs" dxfId="3142" priority="3140" stopIfTrue="1" operator="equal">
      <formula>$AX$142</formula>
    </cfRule>
  </conditionalFormatting>
  <conditionalFormatting sqref="AF318:AG318">
    <cfRule type="cellIs" dxfId="3141" priority="3142" stopIfTrue="1" operator="equal">
      <formula>$AX$142</formula>
    </cfRule>
  </conditionalFormatting>
  <conditionalFormatting sqref="AC318">
    <cfRule type="cellIs" dxfId="3140" priority="3141" stopIfTrue="1" operator="equal">
      <formula>$AX$142</formula>
    </cfRule>
  </conditionalFormatting>
  <conditionalFormatting sqref="E318">
    <cfRule type="cellIs" dxfId="3139" priority="3139" stopIfTrue="1" operator="equal">
      <formula>$AX$142</formula>
    </cfRule>
  </conditionalFormatting>
  <conditionalFormatting sqref="M318:O318">
    <cfRule type="cellIs" dxfId="3138" priority="3138" stopIfTrue="1" operator="equal">
      <formula>$AX$142</formula>
    </cfRule>
  </conditionalFormatting>
  <conditionalFormatting sqref="C318:D318">
    <cfRule type="cellIs" dxfId="3137" priority="3137" stopIfTrue="1" operator="equal">
      <formula>$AX$142</formula>
    </cfRule>
  </conditionalFormatting>
  <conditionalFormatting sqref="S318">
    <cfRule type="cellIs" dxfId="3136" priority="3136" stopIfTrue="1" operator="equal">
      <formula>$AX$141</formula>
    </cfRule>
  </conditionalFormatting>
  <conditionalFormatting sqref="P319">
    <cfRule type="cellIs" dxfId="3135" priority="3135" stopIfTrue="1" operator="equal">
      <formula>$AX$142</formula>
    </cfRule>
  </conditionalFormatting>
  <conditionalFormatting sqref="H319">
    <cfRule type="cellIs" dxfId="3134" priority="3134" stopIfTrue="1" operator="equal">
      <formula>$AX$142</formula>
    </cfRule>
  </conditionalFormatting>
  <conditionalFormatting sqref="AE319">
    <cfRule type="cellIs" dxfId="3133" priority="3133" stopIfTrue="1" operator="equal">
      <formula>$AX$142</formula>
    </cfRule>
  </conditionalFormatting>
  <conditionalFormatting sqref="Q319">
    <cfRule type="cellIs" dxfId="3132" priority="3132" stopIfTrue="1" operator="equal">
      <formula>$AX$142</formula>
    </cfRule>
  </conditionalFormatting>
  <conditionalFormatting sqref="AJ319">
    <cfRule type="cellIs" dxfId="3131" priority="3131" stopIfTrue="1" operator="equal">
      <formula>$AX$142</formula>
    </cfRule>
  </conditionalFormatting>
  <conditionalFormatting sqref="T319:U319">
    <cfRule type="cellIs" dxfId="3130" priority="3130" stopIfTrue="1" operator="equal">
      <formula>$AX$142</formula>
    </cfRule>
  </conditionalFormatting>
  <conditionalFormatting sqref="F319">
    <cfRule type="cellIs" dxfId="3129" priority="3129" stopIfTrue="1" operator="equal">
      <formula>$AX$142</formula>
    </cfRule>
  </conditionalFormatting>
  <conditionalFormatting sqref="AH319">
    <cfRule type="cellIs" dxfId="3128" priority="3128" stopIfTrue="1" operator="equal">
      <formula>$AX$142</formula>
    </cfRule>
  </conditionalFormatting>
  <conditionalFormatting sqref="AK319">
    <cfRule type="cellIs" dxfId="3127" priority="3127" stopIfTrue="1" operator="equal">
      <formula>$AX$142</formula>
    </cfRule>
  </conditionalFormatting>
  <conditionalFormatting sqref="G319">
    <cfRule type="cellIs" dxfId="3126" priority="3126" stopIfTrue="1" operator="equal">
      <formula>$AX$142</formula>
    </cfRule>
  </conditionalFormatting>
  <conditionalFormatting sqref="V319">
    <cfRule type="cellIs" dxfId="3125" priority="3125" stopIfTrue="1" operator="equal">
      <formula>$AX$142</formula>
    </cfRule>
  </conditionalFormatting>
  <conditionalFormatting sqref="AB319">
    <cfRule type="cellIs" dxfId="3124" priority="3124" stopIfTrue="1" operator="equal">
      <formula>$AX$142</formula>
    </cfRule>
  </conditionalFormatting>
  <conditionalFormatting sqref="W319">
    <cfRule type="cellIs" dxfId="3123" priority="3123" stopIfTrue="1" operator="equal">
      <formula>$AX$142</formula>
    </cfRule>
  </conditionalFormatting>
  <conditionalFormatting sqref="Z319:AA319">
    <cfRule type="cellIs" dxfId="3122" priority="3120" stopIfTrue="1" operator="equal">
      <formula>$AX$142</formula>
    </cfRule>
  </conditionalFormatting>
  <conditionalFormatting sqref="AF319:AG319">
    <cfRule type="cellIs" dxfId="3121" priority="3122" stopIfTrue="1" operator="equal">
      <formula>$AX$142</formula>
    </cfRule>
  </conditionalFormatting>
  <conditionalFormatting sqref="AC319">
    <cfRule type="cellIs" dxfId="3120" priority="3121" stopIfTrue="1" operator="equal">
      <formula>$AX$142</formula>
    </cfRule>
  </conditionalFormatting>
  <conditionalFormatting sqref="E319">
    <cfRule type="cellIs" dxfId="3119" priority="3119" stopIfTrue="1" operator="equal">
      <formula>$AX$142</formula>
    </cfRule>
  </conditionalFormatting>
  <conditionalFormatting sqref="M319:O319">
    <cfRule type="cellIs" dxfId="3118" priority="3118" stopIfTrue="1" operator="equal">
      <formula>$AX$142</formula>
    </cfRule>
  </conditionalFormatting>
  <conditionalFormatting sqref="C319:D319">
    <cfRule type="cellIs" dxfId="3117" priority="3117" stopIfTrue="1" operator="equal">
      <formula>$AX$142</formula>
    </cfRule>
  </conditionalFormatting>
  <conditionalFormatting sqref="S319">
    <cfRule type="cellIs" dxfId="3116" priority="3116" stopIfTrue="1" operator="equal">
      <formula>$AX$141</formula>
    </cfRule>
  </conditionalFormatting>
  <conditionalFormatting sqref="P320">
    <cfRule type="cellIs" dxfId="3115" priority="3115" stopIfTrue="1" operator="equal">
      <formula>$AX$142</formula>
    </cfRule>
  </conditionalFormatting>
  <conditionalFormatting sqref="H320">
    <cfRule type="cellIs" dxfId="3114" priority="3114" stopIfTrue="1" operator="equal">
      <formula>$AX$142</formula>
    </cfRule>
  </conditionalFormatting>
  <conditionalFormatting sqref="AE320">
    <cfRule type="cellIs" dxfId="3113" priority="3113" stopIfTrue="1" operator="equal">
      <formula>$AX$142</formula>
    </cfRule>
  </conditionalFormatting>
  <conditionalFormatting sqref="Q320">
    <cfRule type="cellIs" dxfId="3112" priority="3112" stopIfTrue="1" operator="equal">
      <formula>$AX$142</formula>
    </cfRule>
  </conditionalFormatting>
  <conditionalFormatting sqref="AJ320">
    <cfRule type="cellIs" dxfId="3111" priority="3111" stopIfTrue="1" operator="equal">
      <formula>$AX$142</formula>
    </cfRule>
  </conditionalFormatting>
  <conditionalFormatting sqref="T320:U320">
    <cfRule type="cellIs" dxfId="3110" priority="3110" stopIfTrue="1" operator="equal">
      <formula>$AX$142</formula>
    </cfRule>
  </conditionalFormatting>
  <conditionalFormatting sqref="F320">
    <cfRule type="cellIs" dxfId="3109" priority="3109" stopIfTrue="1" operator="equal">
      <formula>$AX$142</formula>
    </cfRule>
  </conditionalFormatting>
  <conditionalFormatting sqref="AH320">
    <cfRule type="cellIs" dxfId="3108" priority="3108" stopIfTrue="1" operator="equal">
      <formula>$AX$142</formula>
    </cfRule>
  </conditionalFormatting>
  <conditionalFormatting sqref="AK320">
    <cfRule type="cellIs" dxfId="3107" priority="3107" stopIfTrue="1" operator="equal">
      <formula>$AX$142</formula>
    </cfRule>
  </conditionalFormatting>
  <conditionalFormatting sqref="G320">
    <cfRule type="cellIs" dxfId="3106" priority="3106" stopIfTrue="1" operator="equal">
      <formula>$AX$142</formula>
    </cfRule>
  </conditionalFormatting>
  <conditionalFormatting sqref="V320">
    <cfRule type="cellIs" dxfId="3105" priority="3105" stopIfTrue="1" operator="equal">
      <formula>$AX$142</formula>
    </cfRule>
  </conditionalFormatting>
  <conditionalFormatting sqref="AB320">
    <cfRule type="cellIs" dxfId="3104" priority="3104" stopIfTrue="1" operator="equal">
      <formula>$AX$142</formula>
    </cfRule>
  </conditionalFormatting>
  <conditionalFormatting sqref="W320">
    <cfRule type="cellIs" dxfId="3103" priority="3103" stopIfTrue="1" operator="equal">
      <formula>$AX$142</formula>
    </cfRule>
  </conditionalFormatting>
  <conditionalFormatting sqref="Z320:AA320">
    <cfRule type="cellIs" dxfId="3102" priority="3100" stopIfTrue="1" operator="equal">
      <formula>$AX$142</formula>
    </cfRule>
  </conditionalFormatting>
  <conditionalFormatting sqref="AF320:AG320">
    <cfRule type="cellIs" dxfId="3101" priority="3102" stopIfTrue="1" operator="equal">
      <formula>$AX$142</formula>
    </cfRule>
  </conditionalFormatting>
  <conditionalFormatting sqref="AC320">
    <cfRule type="cellIs" dxfId="3100" priority="3101" stopIfTrue="1" operator="equal">
      <formula>$AX$142</formula>
    </cfRule>
  </conditionalFormatting>
  <conditionalFormatting sqref="E320">
    <cfRule type="cellIs" dxfId="3099" priority="3099" stopIfTrue="1" operator="equal">
      <formula>$AX$142</formula>
    </cfRule>
  </conditionalFormatting>
  <conditionalFormatting sqref="M320:O320">
    <cfRule type="cellIs" dxfId="3098" priority="3098" stopIfTrue="1" operator="equal">
      <formula>$AX$142</formula>
    </cfRule>
  </conditionalFormatting>
  <conditionalFormatting sqref="C320:D320">
    <cfRule type="cellIs" dxfId="3097" priority="3097" stopIfTrue="1" operator="equal">
      <formula>$AX$142</formula>
    </cfRule>
  </conditionalFormatting>
  <conditionalFormatting sqref="S320">
    <cfRule type="cellIs" dxfId="3096" priority="3096" stopIfTrue="1" operator="equal">
      <formula>$AX$141</formula>
    </cfRule>
  </conditionalFormatting>
  <conditionalFormatting sqref="P321">
    <cfRule type="cellIs" dxfId="3095" priority="3095" stopIfTrue="1" operator="equal">
      <formula>$AX$142</formula>
    </cfRule>
  </conditionalFormatting>
  <conditionalFormatting sqref="H321">
    <cfRule type="cellIs" dxfId="3094" priority="3094" stopIfTrue="1" operator="equal">
      <formula>$AX$142</formula>
    </cfRule>
  </conditionalFormatting>
  <conditionalFormatting sqref="AE321">
    <cfRule type="cellIs" dxfId="3093" priority="3093" stopIfTrue="1" operator="equal">
      <formula>$AX$142</formula>
    </cfRule>
  </conditionalFormatting>
  <conditionalFormatting sqref="Q321">
    <cfRule type="cellIs" dxfId="3092" priority="3092" stopIfTrue="1" operator="equal">
      <formula>$AX$142</formula>
    </cfRule>
  </conditionalFormatting>
  <conditionalFormatting sqref="AJ321">
    <cfRule type="cellIs" dxfId="3091" priority="3091" stopIfTrue="1" operator="equal">
      <formula>$AX$142</formula>
    </cfRule>
  </conditionalFormatting>
  <conditionalFormatting sqref="T321:U321">
    <cfRule type="cellIs" dxfId="3090" priority="3090" stopIfTrue="1" operator="equal">
      <formula>$AX$142</formula>
    </cfRule>
  </conditionalFormatting>
  <conditionalFormatting sqref="F321">
    <cfRule type="cellIs" dxfId="3089" priority="3089" stopIfTrue="1" operator="equal">
      <formula>$AX$142</formula>
    </cfRule>
  </conditionalFormatting>
  <conditionalFormatting sqref="AH321">
    <cfRule type="cellIs" dxfId="3088" priority="3088" stopIfTrue="1" operator="equal">
      <formula>$AX$142</formula>
    </cfRule>
  </conditionalFormatting>
  <conditionalFormatting sqref="AK321">
    <cfRule type="cellIs" dxfId="3087" priority="3087" stopIfTrue="1" operator="equal">
      <formula>$AX$142</formula>
    </cfRule>
  </conditionalFormatting>
  <conditionalFormatting sqref="G321">
    <cfRule type="cellIs" dxfId="3086" priority="3086" stopIfTrue="1" operator="equal">
      <formula>$AX$142</formula>
    </cfRule>
  </conditionalFormatting>
  <conditionalFormatting sqref="V321">
    <cfRule type="cellIs" dxfId="3085" priority="3085" stopIfTrue="1" operator="equal">
      <formula>$AX$142</formula>
    </cfRule>
  </conditionalFormatting>
  <conditionalFormatting sqref="AB321">
    <cfRule type="cellIs" dxfId="3084" priority="3084" stopIfTrue="1" operator="equal">
      <formula>$AX$142</formula>
    </cfRule>
  </conditionalFormatting>
  <conditionalFormatting sqref="W321">
    <cfRule type="cellIs" dxfId="3083" priority="3083" stopIfTrue="1" operator="equal">
      <formula>$AX$142</formula>
    </cfRule>
  </conditionalFormatting>
  <conditionalFormatting sqref="Z321:AA321">
    <cfRule type="cellIs" dxfId="3082" priority="3080" stopIfTrue="1" operator="equal">
      <formula>$AX$142</formula>
    </cfRule>
  </conditionalFormatting>
  <conditionalFormatting sqref="AF321:AG321">
    <cfRule type="cellIs" dxfId="3081" priority="3082" stopIfTrue="1" operator="equal">
      <formula>$AX$142</formula>
    </cfRule>
  </conditionalFormatting>
  <conditionalFormatting sqref="AC321">
    <cfRule type="cellIs" dxfId="3080" priority="3081" stopIfTrue="1" operator="equal">
      <formula>$AX$142</formula>
    </cfRule>
  </conditionalFormatting>
  <conditionalFormatting sqref="E321">
    <cfRule type="cellIs" dxfId="3079" priority="3079" stopIfTrue="1" operator="equal">
      <formula>$AX$142</formula>
    </cfRule>
  </conditionalFormatting>
  <conditionalFormatting sqref="M321:O321">
    <cfRule type="cellIs" dxfId="3078" priority="3078" stopIfTrue="1" operator="equal">
      <formula>$AX$142</formula>
    </cfRule>
  </conditionalFormatting>
  <conditionalFormatting sqref="C321:D321">
    <cfRule type="cellIs" dxfId="3077" priority="3077" stopIfTrue="1" operator="equal">
      <formula>$AX$142</formula>
    </cfRule>
  </conditionalFormatting>
  <conditionalFormatting sqref="S321">
    <cfRule type="cellIs" dxfId="3076" priority="3076" stopIfTrue="1" operator="equal">
      <formula>$AX$141</formula>
    </cfRule>
  </conditionalFormatting>
  <conditionalFormatting sqref="P322">
    <cfRule type="cellIs" dxfId="3075" priority="3075" stopIfTrue="1" operator="equal">
      <formula>$AX$142</formula>
    </cfRule>
  </conditionalFormatting>
  <conditionalFormatting sqref="H322">
    <cfRule type="cellIs" dxfId="3074" priority="3074" stopIfTrue="1" operator="equal">
      <formula>$AX$142</formula>
    </cfRule>
  </conditionalFormatting>
  <conditionalFormatting sqref="AE322">
    <cfRule type="cellIs" dxfId="3073" priority="3073" stopIfTrue="1" operator="equal">
      <formula>$AX$142</formula>
    </cfRule>
  </conditionalFormatting>
  <conditionalFormatting sqref="Q322">
    <cfRule type="cellIs" dxfId="3072" priority="3072" stopIfTrue="1" operator="equal">
      <formula>$AX$142</formula>
    </cfRule>
  </conditionalFormatting>
  <conditionalFormatting sqref="AJ322">
    <cfRule type="cellIs" dxfId="3071" priority="3071" stopIfTrue="1" operator="equal">
      <formula>$AX$142</formula>
    </cfRule>
  </conditionalFormatting>
  <conditionalFormatting sqref="T322:U322">
    <cfRule type="cellIs" dxfId="3070" priority="3070" stopIfTrue="1" operator="equal">
      <formula>$AX$142</formula>
    </cfRule>
  </conditionalFormatting>
  <conditionalFormatting sqref="F322">
    <cfRule type="cellIs" dxfId="3069" priority="3069" stopIfTrue="1" operator="equal">
      <formula>$AX$142</formula>
    </cfRule>
  </conditionalFormatting>
  <conditionalFormatting sqref="AH322">
    <cfRule type="cellIs" dxfId="3068" priority="3068" stopIfTrue="1" operator="equal">
      <formula>$AX$142</formula>
    </cfRule>
  </conditionalFormatting>
  <conditionalFormatting sqref="AK322">
    <cfRule type="cellIs" dxfId="3067" priority="3067" stopIfTrue="1" operator="equal">
      <formula>$AX$142</formula>
    </cfRule>
  </conditionalFormatting>
  <conditionalFormatting sqref="G322">
    <cfRule type="cellIs" dxfId="3066" priority="3066" stopIfTrue="1" operator="equal">
      <formula>$AX$142</formula>
    </cfRule>
  </conditionalFormatting>
  <conditionalFormatting sqref="V322">
    <cfRule type="cellIs" dxfId="3065" priority="3065" stopIfTrue="1" operator="equal">
      <formula>$AX$142</formula>
    </cfRule>
  </conditionalFormatting>
  <conditionalFormatting sqref="AB322">
    <cfRule type="cellIs" dxfId="3064" priority="3064" stopIfTrue="1" operator="equal">
      <formula>$AX$142</formula>
    </cfRule>
  </conditionalFormatting>
  <conditionalFormatting sqref="W322">
    <cfRule type="cellIs" dxfId="3063" priority="3063" stopIfTrue="1" operator="equal">
      <formula>$AX$142</formula>
    </cfRule>
  </conditionalFormatting>
  <conditionalFormatting sqref="Z322:AA322">
    <cfRule type="cellIs" dxfId="3062" priority="3060" stopIfTrue="1" operator="equal">
      <formula>$AX$142</formula>
    </cfRule>
  </conditionalFormatting>
  <conditionalFormatting sqref="AF322:AG322">
    <cfRule type="cellIs" dxfId="3061" priority="3062" stopIfTrue="1" operator="equal">
      <formula>$AX$142</formula>
    </cfRule>
  </conditionalFormatting>
  <conditionalFormatting sqref="AC322">
    <cfRule type="cellIs" dxfId="3060" priority="3061" stopIfTrue="1" operator="equal">
      <formula>$AX$142</formula>
    </cfRule>
  </conditionalFormatting>
  <conditionalFormatting sqref="E322">
    <cfRule type="cellIs" dxfId="3059" priority="3059" stopIfTrue="1" operator="equal">
      <formula>$AX$142</formula>
    </cfRule>
  </conditionalFormatting>
  <conditionalFormatting sqref="M322:O322">
    <cfRule type="cellIs" dxfId="3058" priority="3058" stopIfTrue="1" operator="equal">
      <formula>$AX$142</formula>
    </cfRule>
  </conditionalFormatting>
  <conditionalFormatting sqref="C322:D322">
    <cfRule type="cellIs" dxfId="3057" priority="3057" stopIfTrue="1" operator="equal">
      <formula>$AX$142</formula>
    </cfRule>
  </conditionalFormatting>
  <conditionalFormatting sqref="S322">
    <cfRule type="cellIs" dxfId="3056" priority="3056" stopIfTrue="1" operator="equal">
      <formula>$AX$141</formula>
    </cfRule>
  </conditionalFormatting>
  <conditionalFormatting sqref="P323">
    <cfRule type="cellIs" dxfId="3055" priority="3055" stopIfTrue="1" operator="equal">
      <formula>$AX$142</formula>
    </cfRule>
  </conditionalFormatting>
  <conditionalFormatting sqref="H323">
    <cfRule type="cellIs" dxfId="3054" priority="3054" stopIfTrue="1" operator="equal">
      <formula>$AX$142</formula>
    </cfRule>
  </conditionalFormatting>
  <conditionalFormatting sqref="AE323">
    <cfRule type="cellIs" dxfId="3053" priority="3053" stopIfTrue="1" operator="equal">
      <formula>$AX$142</formula>
    </cfRule>
  </conditionalFormatting>
  <conditionalFormatting sqref="Q323">
    <cfRule type="cellIs" dxfId="3052" priority="3052" stopIfTrue="1" operator="equal">
      <formula>$AX$142</formula>
    </cfRule>
  </conditionalFormatting>
  <conditionalFormatting sqref="AJ323">
    <cfRule type="cellIs" dxfId="3051" priority="3051" stopIfTrue="1" operator="equal">
      <formula>$AX$142</formula>
    </cfRule>
  </conditionalFormatting>
  <conditionalFormatting sqref="T323:U323">
    <cfRule type="cellIs" dxfId="3050" priority="3050" stopIfTrue="1" operator="equal">
      <formula>$AX$142</formula>
    </cfRule>
  </conditionalFormatting>
  <conditionalFormatting sqref="F323">
    <cfRule type="cellIs" dxfId="3049" priority="3049" stopIfTrue="1" operator="equal">
      <formula>$AX$142</formula>
    </cfRule>
  </conditionalFormatting>
  <conditionalFormatting sqref="AH323">
    <cfRule type="cellIs" dxfId="3048" priority="3048" stopIfTrue="1" operator="equal">
      <formula>$AX$142</formula>
    </cfRule>
  </conditionalFormatting>
  <conditionalFormatting sqref="AK323">
    <cfRule type="cellIs" dxfId="3047" priority="3047" stopIfTrue="1" operator="equal">
      <formula>$AX$142</formula>
    </cfRule>
  </conditionalFormatting>
  <conditionalFormatting sqref="G323">
    <cfRule type="cellIs" dxfId="3046" priority="3046" stopIfTrue="1" operator="equal">
      <formula>$AX$142</formula>
    </cfRule>
  </conditionalFormatting>
  <conditionalFormatting sqref="V323">
    <cfRule type="cellIs" dxfId="3045" priority="3045" stopIfTrue="1" operator="equal">
      <formula>$AX$142</formula>
    </cfRule>
  </conditionalFormatting>
  <conditionalFormatting sqref="AB323">
    <cfRule type="cellIs" dxfId="3044" priority="3044" stopIfTrue="1" operator="equal">
      <formula>$AX$142</formula>
    </cfRule>
  </conditionalFormatting>
  <conditionalFormatting sqref="W323">
    <cfRule type="cellIs" dxfId="3043" priority="3043" stopIfTrue="1" operator="equal">
      <formula>$AX$142</formula>
    </cfRule>
  </conditionalFormatting>
  <conditionalFormatting sqref="Z323:AA323">
    <cfRule type="cellIs" dxfId="3042" priority="3040" stopIfTrue="1" operator="equal">
      <formula>$AX$142</formula>
    </cfRule>
  </conditionalFormatting>
  <conditionalFormatting sqref="AF323:AG323">
    <cfRule type="cellIs" dxfId="3041" priority="3042" stopIfTrue="1" operator="equal">
      <formula>$AX$142</formula>
    </cfRule>
  </conditionalFormatting>
  <conditionalFormatting sqref="AC323">
    <cfRule type="cellIs" dxfId="3040" priority="3041" stopIfTrue="1" operator="equal">
      <formula>$AX$142</formula>
    </cfRule>
  </conditionalFormatting>
  <conditionalFormatting sqref="E323">
    <cfRule type="cellIs" dxfId="3039" priority="3039" stopIfTrue="1" operator="equal">
      <formula>$AX$142</formula>
    </cfRule>
  </conditionalFormatting>
  <conditionalFormatting sqref="M323:O323">
    <cfRule type="cellIs" dxfId="3038" priority="3038" stopIfTrue="1" operator="equal">
      <formula>$AX$142</formula>
    </cfRule>
  </conditionalFormatting>
  <conditionalFormatting sqref="C323:D323">
    <cfRule type="cellIs" dxfId="3037" priority="3037" stopIfTrue="1" operator="equal">
      <formula>$AX$142</formula>
    </cfRule>
  </conditionalFormatting>
  <conditionalFormatting sqref="S323">
    <cfRule type="cellIs" dxfId="3036" priority="3036" stopIfTrue="1" operator="equal">
      <formula>$AX$141</formula>
    </cfRule>
  </conditionalFormatting>
  <conditionalFormatting sqref="P324">
    <cfRule type="cellIs" dxfId="3035" priority="3035" stopIfTrue="1" operator="equal">
      <formula>$AX$142</formula>
    </cfRule>
  </conditionalFormatting>
  <conditionalFormatting sqref="H324">
    <cfRule type="cellIs" dxfId="3034" priority="3034" stopIfTrue="1" operator="equal">
      <formula>$AX$142</formula>
    </cfRule>
  </conditionalFormatting>
  <conditionalFormatting sqref="AE324">
    <cfRule type="cellIs" dxfId="3033" priority="3033" stopIfTrue="1" operator="equal">
      <formula>$AX$142</formula>
    </cfRule>
  </conditionalFormatting>
  <conditionalFormatting sqref="Q324">
    <cfRule type="cellIs" dxfId="3032" priority="3032" stopIfTrue="1" operator="equal">
      <formula>$AX$142</formula>
    </cfRule>
  </conditionalFormatting>
  <conditionalFormatting sqref="AJ324">
    <cfRule type="cellIs" dxfId="3031" priority="3031" stopIfTrue="1" operator="equal">
      <formula>$AX$142</formula>
    </cfRule>
  </conditionalFormatting>
  <conditionalFormatting sqref="T324:U324">
    <cfRule type="cellIs" dxfId="3030" priority="3030" stopIfTrue="1" operator="equal">
      <formula>$AX$142</formula>
    </cfRule>
  </conditionalFormatting>
  <conditionalFormatting sqref="F324">
    <cfRule type="cellIs" dxfId="3029" priority="3029" stopIfTrue="1" operator="equal">
      <formula>$AX$142</formula>
    </cfRule>
  </conditionalFormatting>
  <conditionalFormatting sqref="AH324">
    <cfRule type="cellIs" dxfId="3028" priority="3028" stopIfTrue="1" operator="equal">
      <formula>$AX$142</formula>
    </cfRule>
  </conditionalFormatting>
  <conditionalFormatting sqref="AK324">
    <cfRule type="cellIs" dxfId="3027" priority="3027" stopIfTrue="1" operator="equal">
      <formula>$AX$142</formula>
    </cfRule>
  </conditionalFormatting>
  <conditionalFormatting sqref="G324">
    <cfRule type="cellIs" dxfId="3026" priority="3026" stopIfTrue="1" operator="equal">
      <formula>$AX$142</formula>
    </cfRule>
  </conditionalFormatting>
  <conditionalFormatting sqref="V324">
    <cfRule type="cellIs" dxfId="3025" priority="3025" stopIfTrue="1" operator="equal">
      <formula>$AX$142</formula>
    </cfRule>
  </conditionalFormatting>
  <conditionalFormatting sqref="AB324">
    <cfRule type="cellIs" dxfId="3024" priority="3024" stopIfTrue="1" operator="equal">
      <formula>$AX$142</formula>
    </cfRule>
  </conditionalFormatting>
  <conditionalFormatting sqref="W324">
    <cfRule type="cellIs" dxfId="3023" priority="3023" stopIfTrue="1" operator="equal">
      <formula>$AX$142</formula>
    </cfRule>
  </conditionalFormatting>
  <conditionalFormatting sqref="Z324:AA324">
    <cfRule type="cellIs" dxfId="3022" priority="3020" stopIfTrue="1" operator="equal">
      <formula>$AX$142</formula>
    </cfRule>
  </conditionalFormatting>
  <conditionalFormatting sqref="AF324:AG324">
    <cfRule type="cellIs" dxfId="3021" priority="3022" stopIfTrue="1" operator="equal">
      <formula>$AX$142</formula>
    </cfRule>
  </conditionalFormatting>
  <conditionalFormatting sqref="AC324">
    <cfRule type="cellIs" dxfId="3020" priority="3021" stopIfTrue="1" operator="equal">
      <formula>$AX$142</formula>
    </cfRule>
  </conditionalFormatting>
  <conditionalFormatting sqref="E324">
    <cfRule type="cellIs" dxfId="3019" priority="3019" stopIfTrue="1" operator="equal">
      <formula>$AX$142</formula>
    </cfRule>
  </conditionalFormatting>
  <conditionalFormatting sqref="M324:O324">
    <cfRule type="cellIs" dxfId="3018" priority="3018" stopIfTrue="1" operator="equal">
      <formula>$AX$142</formula>
    </cfRule>
  </conditionalFormatting>
  <conditionalFormatting sqref="C324:D324">
    <cfRule type="cellIs" dxfId="3017" priority="3017" stopIfTrue="1" operator="equal">
      <formula>$AX$142</formula>
    </cfRule>
  </conditionalFormatting>
  <conditionalFormatting sqref="S324">
    <cfRule type="cellIs" dxfId="3016" priority="3016" stopIfTrue="1" operator="equal">
      <formula>$AX$141</formula>
    </cfRule>
  </conditionalFormatting>
  <conditionalFormatting sqref="P325">
    <cfRule type="cellIs" dxfId="3015" priority="3015" stopIfTrue="1" operator="equal">
      <formula>$AX$142</formula>
    </cfRule>
  </conditionalFormatting>
  <conditionalFormatting sqref="H325">
    <cfRule type="cellIs" dxfId="3014" priority="3014" stopIfTrue="1" operator="equal">
      <formula>$AX$142</formula>
    </cfRule>
  </conditionalFormatting>
  <conditionalFormatting sqref="AE325">
    <cfRule type="cellIs" dxfId="3013" priority="3013" stopIfTrue="1" operator="equal">
      <formula>$AX$142</formula>
    </cfRule>
  </conditionalFormatting>
  <conditionalFormatting sqref="Q325">
    <cfRule type="cellIs" dxfId="3012" priority="3012" stopIfTrue="1" operator="equal">
      <formula>$AX$142</formula>
    </cfRule>
  </conditionalFormatting>
  <conditionalFormatting sqref="AJ325">
    <cfRule type="cellIs" dxfId="3011" priority="3011" stopIfTrue="1" operator="equal">
      <formula>$AX$142</formula>
    </cfRule>
  </conditionalFormatting>
  <conditionalFormatting sqref="T325:U325">
    <cfRule type="cellIs" dxfId="3010" priority="3010" stopIfTrue="1" operator="equal">
      <formula>$AX$142</formula>
    </cfRule>
  </conditionalFormatting>
  <conditionalFormatting sqref="F325">
    <cfRule type="cellIs" dxfId="3009" priority="3009" stopIfTrue="1" operator="equal">
      <formula>$AX$142</formula>
    </cfRule>
  </conditionalFormatting>
  <conditionalFormatting sqref="AH325">
    <cfRule type="cellIs" dxfId="3008" priority="3008" stopIfTrue="1" operator="equal">
      <formula>$AX$142</formula>
    </cfRule>
  </conditionalFormatting>
  <conditionalFormatting sqref="AK325">
    <cfRule type="cellIs" dxfId="3007" priority="3007" stopIfTrue="1" operator="equal">
      <formula>$AX$142</formula>
    </cfRule>
  </conditionalFormatting>
  <conditionalFormatting sqref="G325">
    <cfRule type="cellIs" dxfId="3006" priority="3006" stopIfTrue="1" operator="equal">
      <formula>$AX$142</formula>
    </cfRule>
  </conditionalFormatting>
  <conditionalFormatting sqref="V325">
    <cfRule type="cellIs" dxfId="3005" priority="3005" stopIfTrue="1" operator="equal">
      <formula>$AX$142</formula>
    </cfRule>
  </conditionalFormatting>
  <conditionalFormatting sqref="AB325">
    <cfRule type="cellIs" dxfId="3004" priority="3004" stopIfTrue="1" operator="equal">
      <formula>$AX$142</formula>
    </cfRule>
  </conditionalFormatting>
  <conditionalFormatting sqref="W325">
    <cfRule type="cellIs" dxfId="3003" priority="3003" stopIfTrue="1" operator="equal">
      <formula>$AX$142</formula>
    </cfRule>
  </conditionalFormatting>
  <conditionalFormatting sqref="Z325:AA325">
    <cfRule type="cellIs" dxfId="3002" priority="3000" stopIfTrue="1" operator="equal">
      <formula>$AX$142</formula>
    </cfRule>
  </conditionalFormatting>
  <conditionalFormatting sqref="AF325:AG325">
    <cfRule type="cellIs" dxfId="3001" priority="3002" stopIfTrue="1" operator="equal">
      <formula>$AX$142</formula>
    </cfRule>
  </conditionalFormatting>
  <conditionalFormatting sqref="AC325">
    <cfRule type="cellIs" dxfId="3000" priority="3001" stopIfTrue="1" operator="equal">
      <formula>$AX$142</formula>
    </cfRule>
  </conditionalFormatting>
  <conditionalFormatting sqref="E325">
    <cfRule type="cellIs" dxfId="2999" priority="2999" stopIfTrue="1" operator="equal">
      <formula>$AX$142</formula>
    </cfRule>
  </conditionalFormatting>
  <conditionalFormatting sqref="M325:O325">
    <cfRule type="cellIs" dxfId="2998" priority="2998" stopIfTrue="1" operator="equal">
      <formula>$AX$142</formula>
    </cfRule>
  </conditionalFormatting>
  <conditionalFormatting sqref="C325:D325">
    <cfRule type="cellIs" dxfId="2997" priority="2997" stopIfTrue="1" operator="equal">
      <formula>$AX$142</formula>
    </cfRule>
  </conditionalFormatting>
  <conditionalFormatting sqref="S325">
    <cfRule type="cellIs" dxfId="2996" priority="2996" stopIfTrue="1" operator="equal">
      <formula>$AX$141</formula>
    </cfRule>
  </conditionalFormatting>
  <conditionalFormatting sqref="AD326">
    <cfRule type="cellIs" dxfId="2994" priority="2994" stopIfTrue="1" operator="equal">
      <formula>$AX$142</formula>
    </cfRule>
  </conditionalFormatting>
  <conditionalFormatting sqref="P326">
    <cfRule type="cellIs" dxfId="2993" priority="2993" stopIfTrue="1" operator="equal">
      <formula>$AX$142</formula>
    </cfRule>
  </conditionalFormatting>
  <conditionalFormatting sqref="H326">
    <cfRule type="cellIs" dxfId="2992" priority="2992" stopIfTrue="1" operator="equal">
      <formula>$AX$142</formula>
    </cfRule>
  </conditionalFormatting>
  <conditionalFormatting sqref="AE326">
    <cfRule type="cellIs" dxfId="2991" priority="2991" stopIfTrue="1" operator="equal">
      <formula>$AX$142</formula>
    </cfRule>
  </conditionalFormatting>
  <conditionalFormatting sqref="Q326">
    <cfRule type="cellIs" dxfId="2990" priority="2990" stopIfTrue="1" operator="equal">
      <formula>$AX$142</formula>
    </cfRule>
  </conditionalFormatting>
  <conditionalFormatting sqref="AJ326">
    <cfRule type="cellIs" dxfId="2989" priority="2989" stopIfTrue="1" operator="equal">
      <formula>$AX$142</formula>
    </cfRule>
  </conditionalFormatting>
  <conditionalFormatting sqref="T326:U326">
    <cfRule type="cellIs" dxfId="2988" priority="2988" stopIfTrue="1" operator="equal">
      <formula>$AX$142</formula>
    </cfRule>
  </conditionalFormatting>
  <conditionalFormatting sqref="F326">
    <cfRule type="cellIs" dxfId="2987" priority="2987" stopIfTrue="1" operator="equal">
      <formula>$AX$142</formula>
    </cfRule>
  </conditionalFormatting>
  <conditionalFormatting sqref="AH326">
    <cfRule type="cellIs" dxfId="2986" priority="2986" stopIfTrue="1" operator="equal">
      <formula>$AX$142</formula>
    </cfRule>
  </conditionalFormatting>
  <conditionalFormatting sqref="AK326">
    <cfRule type="cellIs" dxfId="2985" priority="2985" stopIfTrue="1" operator="equal">
      <formula>$AX$142</formula>
    </cfRule>
  </conditionalFormatting>
  <conditionalFormatting sqref="G326">
    <cfRule type="cellIs" dxfId="2984" priority="2984" stopIfTrue="1" operator="equal">
      <formula>$AX$142</formula>
    </cfRule>
  </conditionalFormatting>
  <conditionalFormatting sqref="V326">
    <cfRule type="cellIs" dxfId="2983" priority="2983" stopIfTrue="1" operator="equal">
      <formula>$AX$142</formula>
    </cfRule>
  </conditionalFormatting>
  <conditionalFormatting sqref="AB326">
    <cfRule type="cellIs" dxfId="2982" priority="2982" stopIfTrue="1" operator="equal">
      <formula>$AX$142</formula>
    </cfRule>
  </conditionalFormatting>
  <conditionalFormatting sqref="W326">
    <cfRule type="cellIs" dxfId="2981" priority="2981" stopIfTrue="1" operator="equal">
      <formula>$AX$142</formula>
    </cfRule>
  </conditionalFormatting>
  <conditionalFormatting sqref="Z326:AA326">
    <cfRule type="cellIs" dxfId="2980" priority="2978" stopIfTrue="1" operator="equal">
      <formula>$AX$142</formula>
    </cfRule>
  </conditionalFormatting>
  <conditionalFormatting sqref="AF326:AG326">
    <cfRule type="cellIs" dxfId="2979" priority="2980" stopIfTrue="1" operator="equal">
      <formula>$AX$142</formula>
    </cfRule>
  </conditionalFormatting>
  <conditionalFormatting sqref="AC326">
    <cfRule type="cellIs" dxfId="2978" priority="2979" stopIfTrue="1" operator="equal">
      <formula>$AX$142</formula>
    </cfRule>
  </conditionalFormatting>
  <conditionalFormatting sqref="E326">
    <cfRule type="cellIs" dxfId="2977" priority="2977" stopIfTrue="1" operator="equal">
      <formula>$AX$142</formula>
    </cfRule>
  </conditionalFormatting>
  <conditionalFormatting sqref="M326:O326">
    <cfRule type="cellIs" dxfId="2976" priority="2976" stopIfTrue="1" operator="equal">
      <formula>$AX$142</formula>
    </cfRule>
  </conditionalFormatting>
  <conditionalFormatting sqref="C326:D326">
    <cfRule type="cellIs" dxfId="2975" priority="2975" stopIfTrue="1" operator="equal">
      <formula>$AX$142</formula>
    </cfRule>
  </conditionalFormatting>
  <conditionalFormatting sqref="S326">
    <cfRule type="cellIs" dxfId="2974" priority="2974" stopIfTrue="1" operator="equal">
      <formula>$AX$141</formula>
    </cfRule>
  </conditionalFormatting>
  <conditionalFormatting sqref="AD327">
    <cfRule type="cellIs" dxfId="2973" priority="2973" stopIfTrue="1" operator="equal">
      <formula>$AX$142</formula>
    </cfRule>
  </conditionalFormatting>
  <conditionalFormatting sqref="P327">
    <cfRule type="cellIs" dxfId="2972" priority="2972" stopIfTrue="1" operator="equal">
      <formula>$AX$142</formula>
    </cfRule>
  </conditionalFormatting>
  <conditionalFormatting sqref="H327">
    <cfRule type="cellIs" dxfId="2971" priority="2971" stopIfTrue="1" operator="equal">
      <formula>$AX$142</formula>
    </cfRule>
  </conditionalFormatting>
  <conditionalFormatting sqref="AE327">
    <cfRule type="cellIs" dxfId="2970" priority="2970" stopIfTrue="1" operator="equal">
      <formula>$AX$142</formula>
    </cfRule>
  </conditionalFormatting>
  <conditionalFormatting sqref="Q327">
    <cfRule type="cellIs" dxfId="2969" priority="2969" stopIfTrue="1" operator="equal">
      <formula>$AX$142</formula>
    </cfRule>
  </conditionalFormatting>
  <conditionalFormatting sqref="AJ327">
    <cfRule type="cellIs" dxfId="2968" priority="2968" stopIfTrue="1" operator="equal">
      <formula>$AX$142</formula>
    </cfRule>
  </conditionalFormatting>
  <conditionalFormatting sqref="T327:U327">
    <cfRule type="cellIs" dxfId="2967" priority="2967" stopIfTrue="1" operator="equal">
      <formula>$AX$142</formula>
    </cfRule>
  </conditionalFormatting>
  <conditionalFormatting sqref="F327">
    <cfRule type="cellIs" dxfId="2966" priority="2966" stopIfTrue="1" operator="equal">
      <formula>$AX$142</formula>
    </cfRule>
  </conditionalFormatting>
  <conditionalFormatting sqref="AH327">
    <cfRule type="cellIs" dxfId="2965" priority="2965" stopIfTrue="1" operator="equal">
      <formula>$AX$142</formula>
    </cfRule>
  </conditionalFormatting>
  <conditionalFormatting sqref="AK327">
    <cfRule type="cellIs" dxfId="2964" priority="2964" stopIfTrue="1" operator="equal">
      <formula>$AX$142</formula>
    </cfRule>
  </conditionalFormatting>
  <conditionalFormatting sqref="G327">
    <cfRule type="cellIs" dxfId="2963" priority="2963" stopIfTrue="1" operator="equal">
      <formula>$AX$142</formula>
    </cfRule>
  </conditionalFormatting>
  <conditionalFormatting sqref="V327">
    <cfRule type="cellIs" dxfId="2962" priority="2962" stopIfTrue="1" operator="equal">
      <formula>$AX$142</formula>
    </cfRule>
  </conditionalFormatting>
  <conditionalFormatting sqref="AB327">
    <cfRule type="cellIs" dxfId="2961" priority="2961" stopIfTrue="1" operator="equal">
      <formula>$AX$142</formula>
    </cfRule>
  </conditionalFormatting>
  <conditionalFormatting sqref="W327">
    <cfRule type="cellIs" dxfId="2960" priority="2960" stopIfTrue="1" operator="equal">
      <formula>$AX$142</formula>
    </cfRule>
  </conditionalFormatting>
  <conditionalFormatting sqref="Z327:AA327">
    <cfRule type="cellIs" dxfId="2959" priority="2957" stopIfTrue="1" operator="equal">
      <formula>$AX$142</formula>
    </cfRule>
  </conditionalFormatting>
  <conditionalFormatting sqref="AF327:AG327">
    <cfRule type="cellIs" dxfId="2958" priority="2959" stopIfTrue="1" operator="equal">
      <formula>$AX$142</formula>
    </cfRule>
  </conditionalFormatting>
  <conditionalFormatting sqref="AC327">
    <cfRule type="cellIs" dxfId="2957" priority="2958" stopIfTrue="1" operator="equal">
      <formula>$AX$142</formula>
    </cfRule>
  </conditionalFormatting>
  <conditionalFormatting sqref="E327">
    <cfRule type="cellIs" dxfId="2956" priority="2956" stopIfTrue="1" operator="equal">
      <formula>$AX$142</formula>
    </cfRule>
  </conditionalFormatting>
  <conditionalFormatting sqref="M327:O327">
    <cfRule type="cellIs" dxfId="2955" priority="2955" stopIfTrue="1" operator="equal">
      <formula>$AX$142</formula>
    </cfRule>
  </conditionalFormatting>
  <conditionalFormatting sqref="C327:D327">
    <cfRule type="cellIs" dxfId="2954" priority="2954" stopIfTrue="1" operator="equal">
      <formula>$AX$142</formula>
    </cfRule>
  </conditionalFormatting>
  <conditionalFormatting sqref="S327">
    <cfRule type="cellIs" dxfId="2953" priority="2953" stopIfTrue="1" operator="equal">
      <formula>$AX$141</formula>
    </cfRule>
  </conditionalFormatting>
  <conditionalFormatting sqref="AP328">
    <cfRule type="cellIs" dxfId="2952" priority="2952" stopIfTrue="1" operator="equal">
      <formula>$AX$142</formula>
    </cfRule>
  </conditionalFormatting>
  <conditionalFormatting sqref="AD328">
    <cfRule type="cellIs" dxfId="2951" priority="2951" stopIfTrue="1" operator="equal">
      <formula>$AX$142</formula>
    </cfRule>
  </conditionalFormatting>
  <conditionalFormatting sqref="P328">
    <cfRule type="cellIs" dxfId="2950" priority="2950" stopIfTrue="1" operator="equal">
      <formula>$AX$142</formula>
    </cfRule>
  </conditionalFormatting>
  <conditionalFormatting sqref="H328">
    <cfRule type="cellIs" dxfId="2949" priority="2949" stopIfTrue="1" operator="equal">
      <formula>$AX$142</formula>
    </cfRule>
  </conditionalFormatting>
  <conditionalFormatting sqref="AE328">
    <cfRule type="cellIs" dxfId="2948" priority="2948" stopIfTrue="1" operator="equal">
      <formula>$AX$142</formula>
    </cfRule>
  </conditionalFormatting>
  <conditionalFormatting sqref="Q328">
    <cfRule type="cellIs" dxfId="2947" priority="2947" stopIfTrue="1" operator="equal">
      <formula>$AX$142</formula>
    </cfRule>
  </conditionalFormatting>
  <conditionalFormatting sqref="AJ328">
    <cfRule type="cellIs" dxfId="2946" priority="2946" stopIfTrue="1" operator="equal">
      <formula>$AX$142</formula>
    </cfRule>
  </conditionalFormatting>
  <conditionalFormatting sqref="T328:U328">
    <cfRule type="cellIs" dxfId="2945" priority="2945" stopIfTrue="1" operator="equal">
      <formula>$AX$142</formula>
    </cfRule>
  </conditionalFormatting>
  <conditionalFormatting sqref="F328">
    <cfRule type="cellIs" dxfId="2944" priority="2944" stopIfTrue="1" operator="equal">
      <formula>$AX$142</formula>
    </cfRule>
  </conditionalFormatting>
  <conditionalFormatting sqref="AH328">
    <cfRule type="cellIs" dxfId="2943" priority="2943" stopIfTrue="1" operator="equal">
      <formula>$AX$142</formula>
    </cfRule>
  </conditionalFormatting>
  <conditionalFormatting sqref="AK328">
    <cfRule type="cellIs" dxfId="2942" priority="2942" stopIfTrue="1" operator="equal">
      <formula>$AX$142</formula>
    </cfRule>
  </conditionalFormatting>
  <conditionalFormatting sqref="G328">
    <cfRule type="cellIs" dxfId="2941" priority="2941" stopIfTrue="1" operator="equal">
      <formula>$AX$142</formula>
    </cfRule>
  </conditionalFormatting>
  <conditionalFormatting sqref="V328">
    <cfRule type="cellIs" dxfId="2940" priority="2940" stopIfTrue="1" operator="equal">
      <formula>$AX$142</formula>
    </cfRule>
  </conditionalFormatting>
  <conditionalFormatting sqref="AB328">
    <cfRule type="cellIs" dxfId="2939" priority="2939" stopIfTrue="1" operator="equal">
      <formula>$AX$142</formula>
    </cfRule>
  </conditionalFormatting>
  <conditionalFormatting sqref="W328">
    <cfRule type="cellIs" dxfId="2938" priority="2938" stopIfTrue="1" operator="equal">
      <formula>$AX$142</formula>
    </cfRule>
  </conditionalFormatting>
  <conditionalFormatting sqref="Z328:AA328">
    <cfRule type="cellIs" dxfId="2937" priority="2935" stopIfTrue="1" operator="equal">
      <formula>$AX$142</formula>
    </cfRule>
  </conditionalFormatting>
  <conditionalFormatting sqref="AF328:AG328">
    <cfRule type="cellIs" dxfId="2936" priority="2937" stopIfTrue="1" operator="equal">
      <formula>$AX$142</formula>
    </cfRule>
  </conditionalFormatting>
  <conditionalFormatting sqref="AC328">
    <cfRule type="cellIs" dxfId="2935" priority="2936" stopIfTrue="1" operator="equal">
      <formula>$AX$142</formula>
    </cfRule>
  </conditionalFormatting>
  <conditionalFormatting sqref="E328">
    <cfRule type="cellIs" dxfId="2934" priority="2934" stopIfTrue="1" operator="equal">
      <formula>$AX$142</formula>
    </cfRule>
  </conditionalFormatting>
  <conditionalFormatting sqref="M328:O328">
    <cfRule type="cellIs" dxfId="2933" priority="2933" stopIfTrue="1" operator="equal">
      <formula>$AX$142</formula>
    </cfRule>
  </conditionalFormatting>
  <conditionalFormatting sqref="C328:D328">
    <cfRule type="cellIs" dxfId="2932" priority="2932" stopIfTrue="1" operator="equal">
      <formula>$AX$142</formula>
    </cfRule>
  </conditionalFormatting>
  <conditionalFormatting sqref="S328">
    <cfRule type="cellIs" dxfId="2931" priority="2931" stopIfTrue="1" operator="equal">
      <formula>$AX$141</formula>
    </cfRule>
  </conditionalFormatting>
  <conditionalFormatting sqref="AP329">
    <cfRule type="cellIs" dxfId="2930" priority="2930" stopIfTrue="1" operator="equal">
      <formula>$AX$142</formula>
    </cfRule>
  </conditionalFormatting>
  <conditionalFormatting sqref="AD329">
    <cfRule type="cellIs" dxfId="2929" priority="2929" stopIfTrue="1" operator="equal">
      <formula>$AX$142</formula>
    </cfRule>
  </conditionalFormatting>
  <conditionalFormatting sqref="P329">
    <cfRule type="cellIs" dxfId="2928" priority="2928" stopIfTrue="1" operator="equal">
      <formula>$AX$142</formula>
    </cfRule>
  </conditionalFormatting>
  <conditionalFormatting sqref="H329">
    <cfRule type="cellIs" dxfId="2927" priority="2927" stopIfTrue="1" operator="equal">
      <formula>$AX$142</formula>
    </cfRule>
  </conditionalFormatting>
  <conditionalFormatting sqref="AE329">
    <cfRule type="cellIs" dxfId="2926" priority="2926" stopIfTrue="1" operator="equal">
      <formula>$AX$142</formula>
    </cfRule>
  </conditionalFormatting>
  <conditionalFormatting sqref="Q329">
    <cfRule type="cellIs" dxfId="2925" priority="2925" stopIfTrue="1" operator="equal">
      <formula>$AX$142</formula>
    </cfRule>
  </conditionalFormatting>
  <conditionalFormatting sqref="AJ329">
    <cfRule type="cellIs" dxfId="2924" priority="2924" stopIfTrue="1" operator="equal">
      <formula>$AX$142</formula>
    </cfRule>
  </conditionalFormatting>
  <conditionalFormatting sqref="T329:U329">
    <cfRule type="cellIs" dxfId="2923" priority="2923" stopIfTrue="1" operator="equal">
      <formula>$AX$142</formula>
    </cfRule>
  </conditionalFormatting>
  <conditionalFormatting sqref="F329">
    <cfRule type="cellIs" dxfId="2922" priority="2922" stopIfTrue="1" operator="equal">
      <formula>$AX$142</formula>
    </cfRule>
  </conditionalFormatting>
  <conditionalFormatting sqref="AH329">
    <cfRule type="cellIs" dxfId="2921" priority="2921" stopIfTrue="1" operator="equal">
      <formula>$AX$142</formula>
    </cfRule>
  </conditionalFormatting>
  <conditionalFormatting sqref="AK329">
    <cfRule type="cellIs" dxfId="2920" priority="2920" stopIfTrue="1" operator="equal">
      <formula>$AX$142</formula>
    </cfRule>
  </conditionalFormatting>
  <conditionalFormatting sqref="G329">
    <cfRule type="cellIs" dxfId="2919" priority="2919" stopIfTrue="1" operator="equal">
      <formula>$AX$142</formula>
    </cfRule>
  </conditionalFormatting>
  <conditionalFormatting sqref="V329">
    <cfRule type="cellIs" dxfId="2918" priority="2918" stopIfTrue="1" operator="equal">
      <formula>$AX$142</formula>
    </cfRule>
  </conditionalFormatting>
  <conditionalFormatting sqref="AB329">
    <cfRule type="cellIs" dxfId="2917" priority="2917" stopIfTrue="1" operator="equal">
      <formula>$AX$142</formula>
    </cfRule>
  </conditionalFormatting>
  <conditionalFormatting sqref="W329">
    <cfRule type="cellIs" dxfId="2916" priority="2916" stopIfTrue="1" operator="equal">
      <formula>$AX$142</formula>
    </cfRule>
  </conditionalFormatting>
  <conditionalFormatting sqref="Z329:AA329">
    <cfRule type="cellIs" dxfId="2915" priority="2913" stopIfTrue="1" operator="equal">
      <formula>$AX$142</formula>
    </cfRule>
  </conditionalFormatting>
  <conditionalFormatting sqref="AF329:AG329">
    <cfRule type="cellIs" dxfId="2914" priority="2915" stopIfTrue="1" operator="equal">
      <formula>$AX$142</formula>
    </cfRule>
  </conditionalFormatting>
  <conditionalFormatting sqref="AC329">
    <cfRule type="cellIs" dxfId="2913" priority="2914" stopIfTrue="1" operator="equal">
      <formula>$AX$142</formula>
    </cfRule>
  </conditionalFormatting>
  <conditionalFormatting sqref="E329">
    <cfRule type="cellIs" dxfId="2912" priority="2912" stopIfTrue="1" operator="equal">
      <formula>$AX$142</formula>
    </cfRule>
  </conditionalFormatting>
  <conditionalFormatting sqref="M329:O329">
    <cfRule type="cellIs" dxfId="2911" priority="2911" stopIfTrue="1" operator="equal">
      <formula>$AX$142</formula>
    </cfRule>
  </conditionalFormatting>
  <conditionalFormatting sqref="C329:D329">
    <cfRule type="cellIs" dxfId="2910" priority="2910" stopIfTrue="1" operator="equal">
      <formula>$AX$142</formula>
    </cfRule>
  </conditionalFormatting>
  <conditionalFormatting sqref="S329">
    <cfRule type="cellIs" dxfId="2909" priority="2909" stopIfTrue="1" operator="equal">
      <formula>$AX$141</formula>
    </cfRule>
  </conditionalFormatting>
  <conditionalFormatting sqref="AT12:AT328">
    <cfRule type="iconSet" priority="549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908" priority="2908" stopIfTrue="1" operator="equal">
      <formula>$AX$142</formula>
    </cfRule>
  </conditionalFormatting>
  <conditionalFormatting sqref="AD330">
    <cfRule type="cellIs" dxfId="2907" priority="2907" stopIfTrue="1" operator="equal">
      <formula>$AX$142</formula>
    </cfRule>
  </conditionalFormatting>
  <conditionalFormatting sqref="P330">
    <cfRule type="cellIs" dxfId="2906" priority="2906" stopIfTrue="1" operator="equal">
      <formula>$AX$142</formula>
    </cfRule>
  </conditionalFormatting>
  <conditionalFormatting sqref="H330">
    <cfRule type="cellIs" dxfId="2905" priority="2905" stopIfTrue="1" operator="equal">
      <formula>$AX$142</formula>
    </cfRule>
  </conditionalFormatting>
  <conditionalFormatting sqref="AE330">
    <cfRule type="cellIs" dxfId="2904" priority="2904" stopIfTrue="1" operator="equal">
      <formula>$AX$142</formula>
    </cfRule>
  </conditionalFormatting>
  <conditionalFormatting sqref="Q330">
    <cfRule type="cellIs" dxfId="2903" priority="2903" stopIfTrue="1" operator="equal">
      <formula>$AX$142</formula>
    </cfRule>
  </conditionalFormatting>
  <conditionalFormatting sqref="AJ330">
    <cfRule type="cellIs" dxfId="2902" priority="2902" stopIfTrue="1" operator="equal">
      <formula>$AX$142</formula>
    </cfRule>
  </conditionalFormatting>
  <conditionalFormatting sqref="T330:U330">
    <cfRule type="cellIs" dxfId="2901" priority="2901" stopIfTrue="1" operator="equal">
      <formula>$AX$142</formula>
    </cfRule>
  </conditionalFormatting>
  <conditionalFormatting sqref="F330">
    <cfRule type="cellIs" dxfId="2900" priority="2900" stopIfTrue="1" operator="equal">
      <formula>$AX$142</formula>
    </cfRule>
  </conditionalFormatting>
  <conditionalFormatting sqref="AH330">
    <cfRule type="cellIs" dxfId="2899" priority="2899" stopIfTrue="1" operator="equal">
      <formula>$AX$142</formula>
    </cfRule>
  </conditionalFormatting>
  <conditionalFormatting sqref="AK330">
    <cfRule type="cellIs" dxfId="2898" priority="2898" stopIfTrue="1" operator="equal">
      <formula>$AX$142</formula>
    </cfRule>
  </conditionalFormatting>
  <conditionalFormatting sqref="G330">
    <cfRule type="cellIs" dxfId="2897" priority="2897" stopIfTrue="1" operator="equal">
      <formula>$AX$142</formula>
    </cfRule>
  </conditionalFormatting>
  <conditionalFormatting sqref="V330">
    <cfRule type="cellIs" dxfId="2896" priority="2896" stopIfTrue="1" operator="equal">
      <formula>$AX$142</formula>
    </cfRule>
  </conditionalFormatting>
  <conditionalFormatting sqref="AB330">
    <cfRule type="cellIs" dxfId="2895" priority="2895" stopIfTrue="1" operator="equal">
      <formula>$AX$142</formula>
    </cfRule>
  </conditionalFormatting>
  <conditionalFormatting sqref="W330">
    <cfRule type="cellIs" dxfId="2894" priority="2894" stopIfTrue="1" operator="equal">
      <formula>$AX$142</formula>
    </cfRule>
  </conditionalFormatting>
  <conditionalFormatting sqref="Z330:AA330">
    <cfRule type="cellIs" dxfId="2893" priority="2891" stopIfTrue="1" operator="equal">
      <formula>$AX$142</formula>
    </cfRule>
  </conditionalFormatting>
  <conditionalFormatting sqref="AF330:AG330">
    <cfRule type="cellIs" dxfId="2892" priority="2893" stopIfTrue="1" operator="equal">
      <formula>$AX$142</formula>
    </cfRule>
  </conditionalFormatting>
  <conditionalFormatting sqref="AC330">
    <cfRule type="cellIs" dxfId="2891" priority="2892" stopIfTrue="1" operator="equal">
      <formula>$AX$142</formula>
    </cfRule>
  </conditionalFormatting>
  <conditionalFormatting sqref="E330">
    <cfRule type="cellIs" dxfId="2890" priority="2890" stopIfTrue="1" operator="equal">
      <formula>$AX$142</formula>
    </cfRule>
  </conditionalFormatting>
  <conditionalFormatting sqref="M330:O330">
    <cfRule type="cellIs" dxfId="2889" priority="2889" stopIfTrue="1" operator="equal">
      <formula>$AX$142</formula>
    </cfRule>
  </conditionalFormatting>
  <conditionalFormatting sqref="C330:D330">
    <cfRule type="cellIs" dxfId="2888" priority="2888" stopIfTrue="1" operator="equal">
      <formula>$AX$142</formula>
    </cfRule>
  </conditionalFormatting>
  <conditionalFormatting sqref="S330">
    <cfRule type="cellIs" dxfId="2887" priority="2887" stopIfTrue="1" operator="equal">
      <formula>$AX$141</formula>
    </cfRule>
  </conditionalFormatting>
  <conditionalFormatting sqref="AP331">
    <cfRule type="cellIs" dxfId="2886" priority="2886" stopIfTrue="1" operator="equal">
      <formula>$AX$142</formula>
    </cfRule>
  </conditionalFormatting>
  <conditionalFormatting sqref="AD331">
    <cfRule type="cellIs" dxfId="2885" priority="2885" stopIfTrue="1" operator="equal">
      <formula>$AX$142</formula>
    </cfRule>
  </conditionalFormatting>
  <conditionalFormatting sqref="P331">
    <cfRule type="cellIs" dxfId="2884" priority="2884" stopIfTrue="1" operator="equal">
      <formula>$AX$142</formula>
    </cfRule>
  </conditionalFormatting>
  <conditionalFormatting sqref="H331">
    <cfRule type="cellIs" dxfId="2883" priority="2883" stopIfTrue="1" operator="equal">
      <formula>$AX$142</formula>
    </cfRule>
  </conditionalFormatting>
  <conditionalFormatting sqref="AE331">
    <cfRule type="cellIs" dxfId="2882" priority="2882" stopIfTrue="1" operator="equal">
      <formula>$AX$142</formula>
    </cfRule>
  </conditionalFormatting>
  <conditionalFormatting sqref="Q331">
    <cfRule type="cellIs" dxfId="2881" priority="2881" stopIfTrue="1" operator="equal">
      <formula>$AX$142</formula>
    </cfRule>
  </conditionalFormatting>
  <conditionalFormatting sqref="AJ331">
    <cfRule type="cellIs" dxfId="2880" priority="2880" stopIfTrue="1" operator="equal">
      <formula>$AX$142</formula>
    </cfRule>
  </conditionalFormatting>
  <conditionalFormatting sqref="T331:U331">
    <cfRule type="cellIs" dxfId="2879" priority="2879" stopIfTrue="1" operator="equal">
      <formula>$AX$142</formula>
    </cfRule>
  </conditionalFormatting>
  <conditionalFormatting sqref="F331">
    <cfRule type="cellIs" dxfId="2878" priority="2878" stopIfTrue="1" operator="equal">
      <formula>$AX$142</formula>
    </cfRule>
  </conditionalFormatting>
  <conditionalFormatting sqref="AH331">
    <cfRule type="cellIs" dxfId="2877" priority="2877" stopIfTrue="1" operator="equal">
      <formula>$AX$142</formula>
    </cfRule>
  </conditionalFormatting>
  <conditionalFormatting sqref="AK331">
    <cfRule type="cellIs" dxfId="2876" priority="2876" stopIfTrue="1" operator="equal">
      <formula>$AX$142</formula>
    </cfRule>
  </conditionalFormatting>
  <conditionalFormatting sqref="G331">
    <cfRule type="cellIs" dxfId="2875" priority="2875" stopIfTrue="1" operator="equal">
      <formula>$AX$142</formula>
    </cfRule>
  </conditionalFormatting>
  <conditionalFormatting sqref="V331">
    <cfRule type="cellIs" dxfId="2874" priority="2874" stopIfTrue="1" operator="equal">
      <formula>$AX$142</formula>
    </cfRule>
  </conditionalFormatting>
  <conditionalFormatting sqref="AB331">
    <cfRule type="cellIs" dxfId="2873" priority="2873" stopIfTrue="1" operator="equal">
      <formula>$AX$142</formula>
    </cfRule>
  </conditionalFormatting>
  <conditionalFormatting sqref="W331">
    <cfRule type="cellIs" dxfId="2872" priority="2872" stopIfTrue="1" operator="equal">
      <formula>$AX$142</formula>
    </cfRule>
  </conditionalFormatting>
  <conditionalFormatting sqref="Z331:AA331">
    <cfRule type="cellIs" dxfId="2871" priority="2869" stopIfTrue="1" operator="equal">
      <formula>$AX$142</formula>
    </cfRule>
  </conditionalFormatting>
  <conditionalFormatting sqref="AF331:AG331">
    <cfRule type="cellIs" dxfId="2870" priority="2871" stopIfTrue="1" operator="equal">
      <formula>$AX$142</formula>
    </cfRule>
  </conditionalFormatting>
  <conditionalFormatting sqref="AC331">
    <cfRule type="cellIs" dxfId="2869" priority="2870" stopIfTrue="1" operator="equal">
      <formula>$AX$142</formula>
    </cfRule>
  </conditionalFormatting>
  <conditionalFormatting sqref="E331">
    <cfRule type="cellIs" dxfId="2868" priority="2868" stopIfTrue="1" operator="equal">
      <formula>$AX$142</formula>
    </cfRule>
  </conditionalFormatting>
  <conditionalFormatting sqref="M331:O331">
    <cfRule type="cellIs" dxfId="2867" priority="2867" stopIfTrue="1" operator="equal">
      <formula>$AX$142</formula>
    </cfRule>
  </conditionalFormatting>
  <conditionalFormatting sqref="C331:D331">
    <cfRule type="cellIs" dxfId="2866" priority="2866" stopIfTrue="1" operator="equal">
      <formula>$AX$142</formula>
    </cfRule>
  </conditionalFormatting>
  <conditionalFormatting sqref="S331">
    <cfRule type="cellIs" dxfId="2865" priority="2865" stopIfTrue="1" operator="equal">
      <formula>$AX$141</formula>
    </cfRule>
  </conditionalFormatting>
  <conditionalFormatting sqref="AP332">
    <cfRule type="cellIs" dxfId="2864" priority="2864" stopIfTrue="1" operator="equal">
      <formula>$AX$142</formula>
    </cfRule>
  </conditionalFormatting>
  <conditionalFormatting sqref="AD332">
    <cfRule type="cellIs" dxfId="2863" priority="2863" stopIfTrue="1" operator="equal">
      <formula>$AX$142</formula>
    </cfRule>
  </conditionalFormatting>
  <conditionalFormatting sqref="P332">
    <cfRule type="cellIs" dxfId="2862" priority="2862" stopIfTrue="1" operator="equal">
      <formula>$AX$142</formula>
    </cfRule>
  </conditionalFormatting>
  <conditionalFormatting sqref="H332">
    <cfRule type="cellIs" dxfId="2861" priority="2861" stopIfTrue="1" operator="equal">
      <formula>$AX$142</formula>
    </cfRule>
  </conditionalFormatting>
  <conditionalFormatting sqref="AE332">
    <cfRule type="cellIs" dxfId="2860" priority="2860" stopIfTrue="1" operator="equal">
      <formula>$AX$142</formula>
    </cfRule>
  </conditionalFormatting>
  <conditionalFormatting sqref="Q332">
    <cfRule type="cellIs" dxfId="2859" priority="2859" stopIfTrue="1" operator="equal">
      <formula>$AX$142</formula>
    </cfRule>
  </conditionalFormatting>
  <conditionalFormatting sqref="AJ332">
    <cfRule type="cellIs" dxfId="2858" priority="2858" stopIfTrue="1" operator="equal">
      <formula>$AX$142</formula>
    </cfRule>
  </conditionalFormatting>
  <conditionalFormatting sqref="T332:U332">
    <cfRule type="cellIs" dxfId="2857" priority="2857" stopIfTrue="1" operator="equal">
      <formula>$AX$142</formula>
    </cfRule>
  </conditionalFormatting>
  <conditionalFormatting sqref="F332">
    <cfRule type="cellIs" dxfId="2856" priority="2856" stopIfTrue="1" operator="equal">
      <formula>$AX$142</formula>
    </cfRule>
  </conditionalFormatting>
  <conditionalFormatting sqref="AH332">
    <cfRule type="cellIs" dxfId="2855" priority="2855" stopIfTrue="1" operator="equal">
      <formula>$AX$142</formula>
    </cfRule>
  </conditionalFormatting>
  <conditionalFormatting sqref="AK332">
    <cfRule type="cellIs" dxfId="2854" priority="2854" stopIfTrue="1" operator="equal">
      <formula>$AX$142</formula>
    </cfRule>
  </conditionalFormatting>
  <conditionalFormatting sqref="G332">
    <cfRule type="cellIs" dxfId="2853" priority="2853" stopIfTrue="1" operator="equal">
      <formula>$AX$142</formula>
    </cfRule>
  </conditionalFormatting>
  <conditionalFormatting sqref="V332">
    <cfRule type="cellIs" dxfId="2852" priority="2852" stopIfTrue="1" operator="equal">
      <formula>$AX$142</formula>
    </cfRule>
  </conditionalFormatting>
  <conditionalFormatting sqref="AB332">
    <cfRule type="cellIs" dxfId="2851" priority="2851" stopIfTrue="1" operator="equal">
      <formula>$AX$142</formula>
    </cfRule>
  </conditionalFormatting>
  <conditionalFormatting sqref="W332">
    <cfRule type="cellIs" dxfId="2850" priority="2850" stopIfTrue="1" operator="equal">
      <formula>$AX$142</formula>
    </cfRule>
  </conditionalFormatting>
  <conditionalFormatting sqref="Z332:AA332">
    <cfRule type="cellIs" dxfId="2849" priority="2847" stopIfTrue="1" operator="equal">
      <formula>$AX$142</formula>
    </cfRule>
  </conditionalFormatting>
  <conditionalFormatting sqref="AF332:AG332">
    <cfRule type="cellIs" dxfId="2848" priority="2849" stopIfTrue="1" operator="equal">
      <formula>$AX$142</formula>
    </cfRule>
  </conditionalFormatting>
  <conditionalFormatting sqref="AC332">
    <cfRule type="cellIs" dxfId="2847" priority="2848" stopIfTrue="1" operator="equal">
      <formula>$AX$142</formula>
    </cfRule>
  </conditionalFormatting>
  <conditionalFormatting sqref="E332">
    <cfRule type="cellIs" dxfId="2846" priority="2846" stopIfTrue="1" operator="equal">
      <formula>$AX$142</formula>
    </cfRule>
  </conditionalFormatting>
  <conditionalFormatting sqref="M332:O332">
    <cfRule type="cellIs" dxfId="2845" priority="2845" stopIfTrue="1" operator="equal">
      <formula>$AX$142</formula>
    </cfRule>
  </conditionalFormatting>
  <conditionalFormatting sqref="C332:D332">
    <cfRule type="cellIs" dxfId="2844" priority="2844" stopIfTrue="1" operator="equal">
      <formula>$AX$142</formula>
    </cfRule>
  </conditionalFormatting>
  <conditionalFormatting sqref="S332">
    <cfRule type="cellIs" dxfId="2843" priority="2843" stopIfTrue="1" operator="equal">
      <formula>$AX$141</formula>
    </cfRule>
  </conditionalFormatting>
  <conditionalFormatting sqref="AP333">
    <cfRule type="cellIs" dxfId="2842" priority="2842" stopIfTrue="1" operator="equal">
      <formula>$AX$142</formula>
    </cfRule>
  </conditionalFormatting>
  <conditionalFormatting sqref="AD333">
    <cfRule type="cellIs" dxfId="2841" priority="2841" stopIfTrue="1" operator="equal">
      <formula>$AX$142</formula>
    </cfRule>
  </conditionalFormatting>
  <conditionalFormatting sqref="P333">
    <cfRule type="cellIs" dxfId="2840" priority="2840" stopIfTrue="1" operator="equal">
      <formula>$AX$142</formula>
    </cfRule>
  </conditionalFormatting>
  <conditionalFormatting sqref="H333">
    <cfRule type="cellIs" dxfId="2839" priority="2839" stopIfTrue="1" operator="equal">
      <formula>$AX$142</formula>
    </cfRule>
  </conditionalFormatting>
  <conditionalFormatting sqref="AE333">
    <cfRule type="cellIs" dxfId="2838" priority="2838" stopIfTrue="1" operator="equal">
      <formula>$AX$142</formula>
    </cfRule>
  </conditionalFormatting>
  <conditionalFormatting sqref="Q333">
    <cfRule type="cellIs" dxfId="2837" priority="2837" stopIfTrue="1" operator="equal">
      <formula>$AX$142</formula>
    </cfRule>
  </conditionalFormatting>
  <conditionalFormatting sqref="AJ333">
    <cfRule type="cellIs" dxfId="2836" priority="2836" stopIfTrue="1" operator="equal">
      <formula>$AX$142</formula>
    </cfRule>
  </conditionalFormatting>
  <conditionalFormatting sqref="T333:U333">
    <cfRule type="cellIs" dxfId="2835" priority="2835" stopIfTrue="1" operator="equal">
      <formula>$AX$142</formula>
    </cfRule>
  </conditionalFormatting>
  <conditionalFormatting sqref="F333">
    <cfRule type="cellIs" dxfId="2834" priority="2834" stopIfTrue="1" operator="equal">
      <formula>$AX$142</formula>
    </cfRule>
  </conditionalFormatting>
  <conditionalFormatting sqref="AH333">
    <cfRule type="cellIs" dxfId="2833" priority="2833" stopIfTrue="1" operator="equal">
      <formula>$AX$142</formula>
    </cfRule>
  </conditionalFormatting>
  <conditionalFormatting sqref="AK333">
    <cfRule type="cellIs" dxfId="2832" priority="2832" stopIfTrue="1" operator="equal">
      <formula>$AX$142</formula>
    </cfRule>
  </conditionalFormatting>
  <conditionalFormatting sqref="G333">
    <cfRule type="cellIs" dxfId="2831" priority="2831" stopIfTrue="1" operator="equal">
      <formula>$AX$142</formula>
    </cfRule>
  </conditionalFormatting>
  <conditionalFormatting sqref="V333">
    <cfRule type="cellIs" dxfId="2830" priority="2830" stopIfTrue="1" operator="equal">
      <formula>$AX$142</formula>
    </cfRule>
  </conditionalFormatting>
  <conditionalFormatting sqref="AB333">
    <cfRule type="cellIs" dxfId="2829" priority="2829" stopIfTrue="1" operator="equal">
      <formula>$AX$142</formula>
    </cfRule>
  </conditionalFormatting>
  <conditionalFormatting sqref="W333">
    <cfRule type="cellIs" dxfId="2828" priority="2828" stopIfTrue="1" operator="equal">
      <formula>$AX$142</formula>
    </cfRule>
  </conditionalFormatting>
  <conditionalFormatting sqref="Z333:AA333">
    <cfRule type="cellIs" dxfId="2827" priority="2825" stopIfTrue="1" operator="equal">
      <formula>$AX$142</formula>
    </cfRule>
  </conditionalFormatting>
  <conditionalFormatting sqref="AF333:AG333">
    <cfRule type="cellIs" dxfId="2826" priority="2827" stopIfTrue="1" operator="equal">
      <formula>$AX$142</formula>
    </cfRule>
  </conditionalFormatting>
  <conditionalFormatting sqref="AC333">
    <cfRule type="cellIs" dxfId="2825" priority="2826" stopIfTrue="1" operator="equal">
      <formula>$AX$142</formula>
    </cfRule>
  </conditionalFormatting>
  <conditionalFormatting sqref="E333">
    <cfRule type="cellIs" dxfId="2824" priority="2824" stopIfTrue="1" operator="equal">
      <formula>$AX$142</formula>
    </cfRule>
  </conditionalFormatting>
  <conditionalFormatting sqref="M333:O333">
    <cfRule type="cellIs" dxfId="2823" priority="2823" stopIfTrue="1" operator="equal">
      <formula>$AX$142</formula>
    </cfRule>
  </conditionalFormatting>
  <conditionalFormatting sqref="C333:D333">
    <cfRule type="cellIs" dxfId="2822" priority="2822" stopIfTrue="1" operator="equal">
      <formula>$AX$142</formula>
    </cfRule>
  </conditionalFormatting>
  <conditionalFormatting sqref="S333">
    <cfRule type="cellIs" dxfId="2821" priority="2821" stopIfTrue="1" operator="equal">
      <formula>$AX$141</formula>
    </cfRule>
  </conditionalFormatting>
  <conditionalFormatting sqref="AP334">
    <cfRule type="cellIs" dxfId="2820" priority="2820" stopIfTrue="1" operator="equal">
      <formula>$AX$142</formula>
    </cfRule>
  </conditionalFormatting>
  <conditionalFormatting sqref="AD334">
    <cfRule type="cellIs" dxfId="2819" priority="2819" stopIfTrue="1" operator="equal">
      <formula>$AX$142</formula>
    </cfRule>
  </conditionalFormatting>
  <conditionalFormatting sqref="P334">
    <cfRule type="cellIs" dxfId="2818" priority="2818" stopIfTrue="1" operator="equal">
      <formula>$AX$142</formula>
    </cfRule>
  </conditionalFormatting>
  <conditionalFormatting sqref="H334">
    <cfRule type="cellIs" dxfId="2817" priority="2817" stopIfTrue="1" operator="equal">
      <formula>$AX$142</formula>
    </cfRule>
  </conditionalFormatting>
  <conditionalFormatting sqref="AE334">
    <cfRule type="cellIs" dxfId="2816" priority="2816" stopIfTrue="1" operator="equal">
      <formula>$AX$142</formula>
    </cfRule>
  </conditionalFormatting>
  <conditionalFormatting sqref="Q334">
    <cfRule type="cellIs" dxfId="2815" priority="2815" stopIfTrue="1" operator="equal">
      <formula>$AX$142</formula>
    </cfRule>
  </conditionalFormatting>
  <conditionalFormatting sqref="AJ334">
    <cfRule type="cellIs" dxfId="2814" priority="2814" stopIfTrue="1" operator="equal">
      <formula>$AX$142</formula>
    </cfRule>
  </conditionalFormatting>
  <conditionalFormatting sqref="T334:U334">
    <cfRule type="cellIs" dxfId="2813" priority="2813" stopIfTrue="1" operator="equal">
      <formula>$AX$142</formula>
    </cfRule>
  </conditionalFormatting>
  <conditionalFormatting sqref="F334">
    <cfRule type="cellIs" dxfId="2812" priority="2812" stopIfTrue="1" operator="equal">
      <formula>$AX$142</formula>
    </cfRule>
  </conditionalFormatting>
  <conditionalFormatting sqref="AH334">
    <cfRule type="cellIs" dxfId="2811" priority="2811" stopIfTrue="1" operator="equal">
      <formula>$AX$142</formula>
    </cfRule>
  </conditionalFormatting>
  <conditionalFormatting sqref="AK334">
    <cfRule type="cellIs" dxfId="2810" priority="2810" stopIfTrue="1" operator="equal">
      <formula>$AX$142</formula>
    </cfRule>
  </conditionalFormatting>
  <conditionalFormatting sqref="G334">
    <cfRule type="cellIs" dxfId="2809" priority="2809" stopIfTrue="1" operator="equal">
      <formula>$AX$142</formula>
    </cfRule>
  </conditionalFormatting>
  <conditionalFormatting sqref="V334">
    <cfRule type="cellIs" dxfId="2808" priority="2808" stopIfTrue="1" operator="equal">
      <formula>$AX$142</formula>
    </cfRule>
  </conditionalFormatting>
  <conditionalFormatting sqref="AB334">
    <cfRule type="cellIs" dxfId="2807" priority="2807" stopIfTrue="1" operator="equal">
      <formula>$AX$142</formula>
    </cfRule>
  </conditionalFormatting>
  <conditionalFormatting sqref="W334">
    <cfRule type="cellIs" dxfId="2806" priority="2806" stopIfTrue="1" operator="equal">
      <formula>$AX$142</formula>
    </cfRule>
  </conditionalFormatting>
  <conditionalFormatting sqref="Z334:AA334">
    <cfRule type="cellIs" dxfId="2805" priority="2803" stopIfTrue="1" operator="equal">
      <formula>$AX$142</formula>
    </cfRule>
  </conditionalFormatting>
  <conditionalFormatting sqref="AF334:AG334">
    <cfRule type="cellIs" dxfId="2804" priority="2805" stopIfTrue="1" operator="equal">
      <formula>$AX$142</formula>
    </cfRule>
  </conditionalFormatting>
  <conditionalFormatting sqref="AC334">
    <cfRule type="cellIs" dxfId="2803" priority="2804" stopIfTrue="1" operator="equal">
      <formula>$AX$142</formula>
    </cfRule>
  </conditionalFormatting>
  <conditionalFormatting sqref="E334">
    <cfRule type="cellIs" dxfId="2802" priority="2802" stopIfTrue="1" operator="equal">
      <formula>$AX$142</formula>
    </cfRule>
  </conditionalFormatting>
  <conditionalFormatting sqref="M334:O334">
    <cfRule type="cellIs" dxfId="2801" priority="2801" stopIfTrue="1" operator="equal">
      <formula>$AX$142</formula>
    </cfRule>
  </conditionalFormatting>
  <conditionalFormatting sqref="C334:D334">
    <cfRule type="cellIs" dxfId="2800" priority="2800" stopIfTrue="1" operator="equal">
      <formula>$AX$142</formula>
    </cfRule>
  </conditionalFormatting>
  <conditionalFormatting sqref="S334">
    <cfRule type="cellIs" dxfId="2799" priority="2799" stopIfTrue="1" operator="equal">
      <formula>$AX$141</formula>
    </cfRule>
  </conditionalFormatting>
  <conditionalFormatting sqref="AP335">
    <cfRule type="cellIs" dxfId="2798" priority="2798" stopIfTrue="1" operator="equal">
      <formula>$AX$142</formula>
    </cfRule>
  </conditionalFormatting>
  <conditionalFormatting sqref="AD335">
    <cfRule type="cellIs" dxfId="2797" priority="2797" stopIfTrue="1" operator="equal">
      <formula>$AX$142</formula>
    </cfRule>
  </conditionalFormatting>
  <conditionalFormatting sqref="P335">
    <cfRule type="cellIs" dxfId="2796" priority="2796" stopIfTrue="1" operator="equal">
      <formula>$AX$142</formula>
    </cfRule>
  </conditionalFormatting>
  <conditionalFormatting sqref="H335">
    <cfRule type="cellIs" dxfId="2795" priority="2795" stopIfTrue="1" operator="equal">
      <formula>$AX$142</formula>
    </cfRule>
  </conditionalFormatting>
  <conditionalFormatting sqref="AE335">
    <cfRule type="cellIs" dxfId="2794" priority="2794" stopIfTrue="1" operator="equal">
      <formula>$AX$142</formula>
    </cfRule>
  </conditionalFormatting>
  <conditionalFormatting sqref="Q335">
    <cfRule type="cellIs" dxfId="2793" priority="2793" stopIfTrue="1" operator="equal">
      <formula>$AX$142</formula>
    </cfRule>
  </conditionalFormatting>
  <conditionalFormatting sqref="AJ335">
    <cfRule type="cellIs" dxfId="2792" priority="2792" stopIfTrue="1" operator="equal">
      <formula>$AX$142</formula>
    </cfRule>
  </conditionalFormatting>
  <conditionalFormatting sqref="T335:U335">
    <cfRule type="cellIs" dxfId="2791" priority="2791" stopIfTrue="1" operator="equal">
      <formula>$AX$142</formula>
    </cfRule>
  </conditionalFormatting>
  <conditionalFormatting sqref="F335">
    <cfRule type="cellIs" dxfId="2790" priority="2790" stopIfTrue="1" operator="equal">
      <formula>$AX$142</formula>
    </cfRule>
  </conditionalFormatting>
  <conditionalFormatting sqref="AH335">
    <cfRule type="cellIs" dxfId="2789" priority="2789" stopIfTrue="1" operator="equal">
      <formula>$AX$142</formula>
    </cfRule>
  </conditionalFormatting>
  <conditionalFormatting sqref="AK335">
    <cfRule type="cellIs" dxfId="2788" priority="2788" stopIfTrue="1" operator="equal">
      <formula>$AX$142</formula>
    </cfRule>
  </conditionalFormatting>
  <conditionalFormatting sqref="G335">
    <cfRule type="cellIs" dxfId="2787" priority="2787" stopIfTrue="1" operator="equal">
      <formula>$AX$142</formula>
    </cfRule>
  </conditionalFormatting>
  <conditionalFormatting sqref="V335">
    <cfRule type="cellIs" dxfId="2786" priority="2786" stopIfTrue="1" operator="equal">
      <formula>$AX$142</formula>
    </cfRule>
  </conditionalFormatting>
  <conditionalFormatting sqref="AB335">
    <cfRule type="cellIs" dxfId="2785" priority="2785" stopIfTrue="1" operator="equal">
      <formula>$AX$142</formula>
    </cfRule>
  </conditionalFormatting>
  <conditionalFormatting sqref="W335">
    <cfRule type="cellIs" dxfId="2784" priority="2784" stopIfTrue="1" operator="equal">
      <formula>$AX$142</formula>
    </cfRule>
  </conditionalFormatting>
  <conditionalFormatting sqref="Z335:AA335">
    <cfRule type="cellIs" dxfId="2783" priority="2781" stopIfTrue="1" operator="equal">
      <formula>$AX$142</formula>
    </cfRule>
  </conditionalFormatting>
  <conditionalFormatting sqref="AF335:AG335">
    <cfRule type="cellIs" dxfId="2782" priority="2783" stopIfTrue="1" operator="equal">
      <formula>$AX$142</formula>
    </cfRule>
  </conditionalFormatting>
  <conditionalFormatting sqref="AC335">
    <cfRule type="cellIs" dxfId="2781" priority="2782" stopIfTrue="1" operator="equal">
      <formula>$AX$142</formula>
    </cfRule>
  </conditionalFormatting>
  <conditionalFormatting sqref="E335">
    <cfRule type="cellIs" dxfId="2780" priority="2780" stopIfTrue="1" operator="equal">
      <formula>$AX$142</formula>
    </cfRule>
  </conditionalFormatting>
  <conditionalFormatting sqref="M335:O335">
    <cfRule type="cellIs" dxfId="2779" priority="2779" stopIfTrue="1" operator="equal">
      <formula>$AX$142</formula>
    </cfRule>
  </conditionalFormatting>
  <conditionalFormatting sqref="C335:D335">
    <cfRule type="cellIs" dxfId="2778" priority="2778" stopIfTrue="1" operator="equal">
      <formula>$AX$142</formula>
    </cfRule>
  </conditionalFormatting>
  <conditionalFormatting sqref="S335">
    <cfRule type="cellIs" dxfId="2777" priority="2777" stopIfTrue="1" operator="equal">
      <formula>$AX$141</formula>
    </cfRule>
  </conditionalFormatting>
  <conditionalFormatting sqref="AP336">
    <cfRule type="cellIs" dxfId="2776" priority="2776" stopIfTrue="1" operator="equal">
      <formula>$AX$142</formula>
    </cfRule>
  </conditionalFormatting>
  <conditionalFormatting sqref="AD336">
    <cfRule type="cellIs" dxfId="2775" priority="2775" stopIfTrue="1" operator="equal">
      <formula>$AX$142</formula>
    </cfRule>
  </conditionalFormatting>
  <conditionalFormatting sqref="P336">
    <cfRule type="cellIs" dxfId="2774" priority="2774" stopIfTrue="1" operator="equal">
      <formula>$AX$142</formula>
    </cfRule>
  </conditionalFormatting>
  <conditionalFormatting sqref="H336">
    <cfRule type="cellIs" dxfId="2773" priority="2773" stopIfTrue="1" operator="equal">
      <formula>$AX$142</formula>
    </cfRule>
  </conditionalFormatting>
  <conditionalFormatting sqref="AE336">
    <cfRule type="cellIs" dxfId="2772" priority="2772" stopIfTrue="1" operator="equal">
      <formula>$AX$142</formula>
    </cfRule>
  </conditionalFormatting>
  <conditionalFormatting sqref="Q336">
    <cfRule type="cellIs" dxfId="2771" priority="2771" stopIfTrue="1" operator="equal">
      <formula>$AX$142</formula>
    </cfRule>
  </conditionalFormatting>
  <conditionalFormatting sqref="AJ336">
    <cfRule type="cellIs" dxfId="2770" priority="2770" stopIfTrue="1" operator="equal">
      <formula>$AX$142</formula>
    </cfRule>
  </conditionalFormatting>
  <conditionalFormatting sqref="T336:U336">
    <cfRule type="cellIs" dxfId="2769" priority="2769" stopIfTrue="1" operator="equal">
      <formula>$AX$142</formula>
    </cfRule>
  </conditionalFormatting>
  <conditionalFormatting sqref="F336">
    <cfRule type="cellIs" dxfId="2768" priority="2768" stopIfTrue="1" operator="equal">
      <formula>$AX$142</formula>
    </cfRule>
  </conditionalFormatting>
  <conditionalFormatting sqref="AH336">
    <cfRule type="cellIs" dxfId="2767" priority="2767" stopIfTrue="1" operator="equal">
      <formula>$AX$142</formula>
    </cfRule>
  </conditionalFormatting>
  <conditionalFormatting sqref="AK336">
    <cfRule type="cellIs" dxfId="2766" priority="2766" stopIfTrue="1" operator="equal">
      <formula>$AX$142</formula>
    </cfRule>
  </conditionalFormatting>
  <conditionalFormatting sqref="G336">
    <cfRule type="cellIs" dxfId="2765" priority="2765" stopIfTrue="1" operator="equal">
      <formula>$AX$142</formula>
    </cfRule>
  </conditionalFormatting>
  <conditionalFormatting sqref="V336">
    <cfRule type="cellIs" dxfId="2764" priority="2764" stopIfTrue="1" operator="equal">
      <formula>$AX$142</formula>
    </cfRule>
  </conditionalFormatting>
  <conditionalFormatting sqref="AB336">
    <cfRule type="cellIs" dxfId="2763" priority="2763" stopIfTrue="1" operator="equal">
      <formula>$AX$142</formula>
    </cfRule>
  </conditionalFormatting>
  <conditionalFormatting sqref="W336">
    <cfRule type="cellIs" dxfId="2762" priority="2762" stopIfTrue="1" operator="equal">
      <formula>$AX$142</formula>
    </cfRule>
  </conditionalFormatting>
  <conditionalFormatting sqref="Z336:AA336">
    <cfRule type="cellIs" dxfId="2761" priority="2759" stopIfTrue="1" operator="equal">
      <formula>$AX$142</formula>
    </cfRule>
  </conditionalFormatting>
  <conditionalFormatting sqref="AF336:AG336">
    <cfRule type="cellIs" dxfId="2760" priority="2761" stopIfTrue="1" operator="equal">
      <formula>$AX$142</formula>
    </cfRule>
  </conditionalFormatting>
  <conditionalFormatting sqref="AC336">
    <cfRule type="cellIs" dxfId="2759" priority="2760" stopIfTrue="1" operator="equal">
      <formula>$AX$142</formula>
    </cfRule>
  </conditionalFormatting>
  <conditionalFormatting sqref="E336">
    <cfRule type="cellIs" dxfId="2758" priority="2758" stopIfTrue="1" operator="equal">
      <formula>$AX$142</formula>
    </cfRule>
  </conditionalFormatting>
  <conditionalFormatting sqref="M336:O336">
    <cfRule type="cellIs" dxfId="2757" priority="2757" stopIfTrue="1" operator="equal">
      <formula>$AX$142</formula>
    </cfRule>
  </conditionalFormatting>
  <conditionalFormatting sqref="C336:D336">
    <cfRule type="cellIs" dxfId="2756" priority="2756" stopIfTrue="1" operator="equal">
      <formula>$AX$142</formula>
    </cfRule>
  </conditionalFormatting>
  <conditionalFormatting sqref="S336">
    <cfRule type="cellIs" dxfId="2755" priority="2755" stopIfTrue="1" operator="equal">
      <formula>$AX$141</formula>
    </cfRule>
  </conditionalFormatting>
  <conditionalFormatting sqref="AP337">
    <cfRule type="cellIs" dxfId="2754" priority="2754" stopIfTrue="1" operator="equal">
      <formula>$AX$142</formula>
    </cfRule>
  </conditionalFormatting>
  <conditionalFormatting sqref="AD337">
    <cfRule type="cellIs" dxfId="2753" priority="2753" stopIfTrue="1" operator="equal">
      <formula>$AX$142</formula>
    </cfRule>
  </conditionalFormatting>
  <conditionalFormatting sqref="P337">
    <cfRule type="cellIs" dxfId="2752" priority="2752" stopIfTrue="1" operator="equal">
      <formula>$AX$142</formula>
    </cfRule>
  </conditionalFormatting>
  <conditionalFormatting sqref="H337">
    <cfRule type="cellIs" dxfId="2751" priority="2751" stopIfTrue="1" operator="equal">
      <formula>$AX$142</formula>
    </cfRule>
  </conditionalFormatting>
  <conditionalFormatting sqref="AE337">
    <cfRule type="cellIs" dxfId="2750" priority="2750" stopIfTrue="1" operator="equal">
      <formula>$AX$142</formula>
    </cfRule>
  </conditionalFormatting>
  <conditionalFormatting sqref="Q337">
    <cfRule type="cellIs" dxfId="2749" priority="2749" stopIfTrue="1" operator="equal">
      <formula>$AX$142</formula>
    </cfRule>
  </conditionalFormatting>
  <conditionalFormatting sqref="AJ337">
    <cfRule type="cellIs" dxfId="2748" priority="2748" stopIfTrue="1" operator="equal">
      <formula>$AX$142</formula>
    </cfRule>
  </conditionalFormatting>
  <conditionalFormatting sqref="T337:U337">
    <cfRule type="cellIs" dxfId="2747" priority="2747" stopIfTrue="1" operator="equal">
      <formula>$AX$142</formula>
    </cfRule>
  </conditionalFormatting>
  <conditionalFormatting sqref="F337">
    <cfRule type="cellIs" dxfId="2746" priority="2746" stopIfTrue="1" operator="equal">
      <formula>$AX$142</formula>
    </cfRule>
  </conditionalFormatting>
  <conditionalFormatting sqref="AH337">
    <cfRule type="cellIs" dxfId="2745" priority="2745" stopIfTrue="1" operator="equal">
      <formula>$AX$142</formula>
    </cfRule>
  </conditionalFormatting>
  <conditionalFormatting sqref="AK337">
    <cfRule type="cellIs" dxfId="2744" priority="2744" stopIfTrue="1" operator="equal">
      <formula>$AX$142</formula>
    </cfRule>
  </conditionalFormatting>
  <conditionalFormatting sqref="G337">
    <cfRule type="cellIs" dxfId="2743" priority="2743" stopIfTrue="1" operator="equal">
      <formula>$AX$142</formula>
    </cfRule>
  </conditionalFormatting>
  <conditionalFormatting sqref="V337">
    <cfRule type="cellIs" dxfId="2742" priority="2742" stopIfTrue="1" operator="equal">
      <formula>$AX$142</formula>
    </cfRule>
  </conditionalFormatting>
  <conditionalFormatting sqref="AB337">
    <cfRule type="cellIs" dxfId="2741" priority="2741" stopIfTrue="1" operator="equal">
      <formula>$AX$142</formula>
    </cfRule>
  </conditionalFormatting>
  <conditionalFormatting sqref="W337">
    <cfRule type="cellIs" dxfId="2740" priority="2740" stopIfTrue="1" operator="equal">
      <formula>$AX$142</formula>
    </cfRule>
  </conditionalFormatting>
  <conditionalFormatting sqref="Z337:AA337">
    <cfRule type="cellIs" dxfId="2739" priority="2737" stopIfTrue="1" operator="equal">
      <formula>$AX$142</formula>
    </cfRule>
  </conditionalFormatting>
  <conditionalFormatting sqref="AF337:AG337">
    <cfRule type="cellIs" dxfId="2738" priority="2739" stopIfTrue="1" operator="equal">
      <formula>$AX$142</formula>
    </cfRule>
  </conditionalFormatting>
  <conditionalFormatting sqref="AC337">
    <cfRule type="cellIs" dxfId="2737" priority="2738" stopIfTrue="1" operator="equal">
      <formula>$AX$142</formula>
    </cfRule>
  </conditionalFormatting>
  <conditionalFormatting sqref="E337">
    <cfRule type="cellIs" dxfId="2736" priority="2736" stopIfTrue="1" operator="equal">
      <formula>$AX$142</formula>
    </cfRule>
  </conditionalFormatting>
  <conditionalFormatting sqref="M337:O337">
    <cfRule type="cellIs" dxfId="2735" priority="2735" stopIfTrue="1" operator="equal">
      <formula>$AX$142</formula>
    </cfRule>
  </conditionalFormatting>
  <conditionalFormatting sqref="C337:D337">
    <cfRule type="cellIs" dxfId="2734" priority="2734" stopIfTrue="1" operator="equal">
      <formula>$AX$142</formula>
    </cfRule>
  </conditionalFormatting>
  <conditionalFormatting sqref="S337">
    <cfRule type="cellIs" dxfId="2733" priority="2733" stopIfTrue="1" operator="equal">
      <formula>$AX$141</formula>
    </cfRule>
  </conditionalFormatting>
  <conditionalFormatting sqref="AP338">
    <cfRule type="cellIs" dxfId="2732" priority="2732" stopIfTrue="1" operator="equal">
      <formula>$AX$142</formula>
    </cfRule>
  </conditionalFormatting>
  <conditionalFormatting sqref="AD338">
    <cfRule type="cellIs" dxfId="2731" priority="2731" stopIfTrue="1" operator="equal">
      <formula>$AX$142</formula>
    </cfRule>
  </conditionalFormatting>
  <conditionalFormatting sqref="P338">
    <cfRule type="cellIs" dxfId="2730" priority="2730" stopIfTrue="1" operator="equal">
      <formula>$AX$142</formula>
    </cfRule>
  </conditionalFormatting>
  <conditionalFormatting sqref="H338">
    <cfRule type="cellIs" dxfId="2729" priority="2729" stopIfTrue="1" operator="equal">
      <formula>$AX$142</formula>
    </cfRule>
  </conditionalFormatting>
  <conditionalFormatting sqref="AE338">
    <cfRule type="cellIs" dxfId="2728" priority="2728" stopIfTrue="1" operator="equal">
      <formula>$AX$142</formula>
    </cfRule>
  </conditionalFormatting>
  <conditionalFormatting sqref="Q338">
    <cfRule type="cellIs" dxfId="2727" priority="2727" stopIfTrue="1" operator="equal">
      <formula>$AX$142</formula>
    </cfRule>
  </conditionalFormatting>
  <conditionalFormatting sqref="AJ338">
    <cfRule type="cellIs" dxfId="2726" priority="2726" stopIfTrue="1" operator="equal">
      <formula>$AX$142</formula>
    </cfRule>
  </conditionalFormatting>
  <conditionalFormatting sqref="T338:U338">
    <cfRule type="cellIs" dxfId="2725" priority="2725" stopIfTrue="1" operator="equal">
      <formula>$AX$142</formula>
    </cfRule>
  </conditionalFormatting>
  <conditionalFormatting sqref="F338">
    <cfRule type="cellIs" dxfId="2724" priority="2724" stopIfTrue="1" operator="equal">
      <formula>$AX$142</formula>
    </cfRule>
  </conditionalFormatting>
  <conditionalFormatting sqref="AH338">
    <cfRule type="cellIs" dxfId="2723" priority="2723" stopIfTrue="1" operator="equal">
      <formula>$AX$142</formula>
    </cfRule>
  </conditionalFormatting>
  <conditionalFormatting sqref="AK338">
    <cfRule type="cellIs" dxfId="2722" priority="2722" stopIfTrue="1" operator="equal">
      <formula>$AX$142</formula>
    </cfRule>
  </conditionalFormatting>
  <conditionalFormatting sqref="G338">
    <cfRule type="cellIs" dxfId="2721" priority="2721" stopIfTrue="1" operator="equal">
      <formula>$AX$142</formula>
    </cfRule>
  </conditionalFormatting>
  <conditionalFormatting sqref="V338">
    <cfRule type="cellIs" dxfId="2720" priority="2720" stopIfTrue="1" operator="equal">
      <formula>$AX$142</formula>
    </cfRule>
  </conditionalFormatting>
  <conditionalFormatting sqref="AB338">
    <cfRule type="cellIs" dxfId="2719" priority="2719" stopIfTrue="1" operator="equal">
      <formula>$AX$142</formula>
    </cfRule>
  </conditionalFormatting>
  <conditionalFormatting sqref="W338">
    <cfRule type="cellIs" dxfId="2718" priority="2718" stopIfTrue="1" operator="equal">
      <formula>$AX$142</formula>
    </cfRule>
  </conditionalFormatting>
  <conditionalFormatting sqref="Z338:AA338">
    <cfRule type="cellIs" dxfId="2717" priority="2715" stopIfTrue="1" operator="equal">
      <formula>$AX$142</formula>
    </cfRule>
  </conditionalFormatting>
  <conditionalFormatting sqref="AF338:AG338">
    <cfRule type="cellIs" dxfId="2716" priority="2717" stopIfTrue="1" operator="equal">
      <formula>$AX$142</formula>
    </cfRule>
  </conditionalFormatting>
  <conditionalFormatting sqref="AC338">
    <cfRule type="cellIs" dxfId="2715" priority="2716" stopIfTrue="1" operator="equal">
      <formula>$AX$142</formula>
    </cfRule>
  </conditionalFormatting>
  <conditionalFormatting sqref="E338">
    <cfRule type="cellIs" dxfId="2714" priority="2714" stopIfTrue="1" operator="equal">
      <formula>$AX$142</formula>
    </cfRule>
  </conditionalFormatting>
  <conditionalFormatting sqref="M338:O338">
    <cfRule type="cellIs" dxfId="2713" priority="2713" stopIfTrue="1" operator="equal">
      <formula>$AX$142</formula>
    </cfRule>
  </conditionalFormatting>
  <conditionalFormatting sqref="C338:D338">
    <cfRule type="cellIs" dxfId="2712" priority="2712" stopIfTrue="1" operator="equal">
      <formula>$AX$142</formula>
    </cfRule>
  </conditionalFormatting>
  <conditionalFormatting sqref="S338">
    <cfRule type="cellIs" dxfId="2711" priority="2711" stopIfTrue="1" operator="equal">
      <formula>$AX$141</formula>
    </cfRule>
  </conditionalFormatting>
  <conditionalFormatting sqref="AP339">
    <cfRule type="cellIs" dxfId="2710" priority="2710" stopIfTrue="1" operator="equal">
      <formula>$AX$142</formula>
    </cfRule>
  </conditionalFormatting>
  <conditionalFormatting sqref="AD339">
    <cfRule type="cellIs" dxfId="2709" priority="2709" stopIfTrue="1" operator="equal">
      <formula>$AX$142</formula>
    </cfRule>
  </conditionalFormatting>
  <conditionalFormatting sqref="P339">
    <cfRule type="cellIs" dxfId="2708" priority="2708" stopIfTrue="1" operator="equal">
      <formula>$AX$142</formula>
    </cfRule>
  </conditionalFormatting>
  <conditionalFormatting sqref="H339">
    <cfRule type="cellIs" dxfId="2707" priority="2707" stopIfTrue="1" operator="equal">
      <formula>$AX$142</formula>
    </cfRule>
  </conditionalFormatting>
  <conditionalFormatting sqref="AE339">
    <cfRule type="cellIs" dxfId="2706" priority="2706" stopIfTrue="1" operator="equal">
      <formula>$AX$142</formula>
    </cfRule>
  </conditionalFormatting>
  <conditionalFormatting sqref="Q339">
    <cfRule type="cellIs" dxfId="2705" priority="2705" stopIfTrue="1" operator="equal">
      <formula>$AX$142</formula>
    </cfRule>
  </conditionalFormatting>
  <conditionalFormatting sqref="AJ339">
    <cfRule type="cellIs" dxfId="2704" priority="2704" stopIfTrue="1" operator="equal">
      <formula>$AX$142</formula>
    </cfRule>
  </conditionalFormatting>
  <conditionalFormatting sqref="T339:U339">
    <cfRule type="cellIs" dxfId="2703" priority="2703" stopIfTrue="1" operator="equal">
      <formula>$AX$142</formula>
    </cfRule>
  </conditionalFormatting>
  <conditionalFormatting sqref="F339">
    <cfRule type="cellIs" dxfId="2702" priority="2702" stopIfTrue="1" operator="equal">
      <formula>$AX$142</formula>
    </cfRule>
  </conditionalFormatting>
  <conditionalFormatting sqref="AH339">
    <cfRule type="cellIs" dxfId="2701" priority="2701" stopIfTrue="1" operator="equal">
      <formula>$AX$142</formula>
    </cfRule>
  </conditionalFormatting>
  <conditionalFormatting sqref="AK339">
    <cfRule type="cellIs" dxfId="2700" priority="2700" stopIfTrue="1" operator="equal">
      <formula>$AX$142</formula>
    </cfRule>
  </conditionalFormatting>
  <conditionalFormatting sqref="G339">
    <cfRule type="cellIs" dxfId="2699" priority="2699" stopIfTrue="1" operator="equal">
      <formula>$AX$142</formula>
    </cfRule>
  </conditionalFormatting>
  <conditionalFormatting sqref="V339">
    <cfRule type="cellIs" dxfId="2698" priority="2698" stopIfTrue="1" operator="equal">
      <formula>$AX$142</formula>
    </cfRule>
  </conditionalFormatting>
  <conditionalFormatting sqref="AB339">
    <cfRule type="cellIs" dxfId="2697" priority="2697" stopIfTrue="1" operator="equal">
      <formula>$AX$142</formula>
    </cfRule>
  </conditionalFormatting>
  <conditionalFormatting sqref="W339">
    <cfRule type="cellIs" dxfId="2696" priority="2696" stopIfTrue="1" operator="equal">
      <formula>$AX$142</formula>
    </cfRule>
  </conditionalFormatting>
  <conditionalFormatting sqref="Z339:AA339">
    <cfRule type="cellIs" dxfId="2695" priority="2693" stopIfTrue="1" operator="equal">
      <formula>$AX$142</formula>
    </cfRule>
  </conditionalFormatting>
  <conditionalFormatting sqref="AF339:AG339">
    <cfRule type="cellIs" dxfId="2694" priority="2695" stopIfTrue="1" operator="equal">
      <formula>$AX$142</formula>
    </cfRule>
  </conditionalFormatting>
  <conditionalFormatting sqref="AC339">
    <cfRule type="cellIs" dxfId="2693" priority="2694" stopIfTrue="1" operator="equal">
      <formula>$AX$142</formula>
    </cfRule>
  </conditionalFormatting>
  <conditionalFormatting sqref="E339">
    <cfRule type="cellIs" dxfId="2692" priority="2692" stopIfTrue="1" operator="equal">
      <formula>$AX$142</formula>
    </cfRule>
  </conditionalFormatting>
  <conditionalFormatting sqref="M339:O339">
    <cfRule type="cellIs" dxfId="2691" priority="2691" stopIfTrue="1" operator="equal">
      <formula>$AX$142</formula>
    </cfRule>
  </conditionalFormatting>
  <conditionalFormatting sqref="C339:D339">
    <cfRule type="cellIs" dxfId="2690" priority="2690" stopIfTrue="1" operator="equal">
      <formula>$AX$142</formula>
    </cfRule>
  </conditionalFormatting>
  <conditionalFormatting sqref="S339">
    <cfRule type="cellIs" dxfId="2689" priority="2689" stopIfTrue="1" operator="equal">
      <formula>$AX$141</formula>
    </cfRule>
  </conditionalFormatting>
  <conditionalFormatting sqref="AP340">
    <cfRule type="cellIs" dxfId="2688" priority="2688" stopIfTrue="1" operator="equal">
      <formula>$AX$142</formula>
    </cfRule>
  </conditionalFormatting>
  <conditionalFormatting sqref="AD340">
    <cfRule type="cellIs" dxfId="2687" priority="2687" stopIfTrue="1" operator="equal">
      <formula>$AX$142</formula>
    </cfRule>
  </conditionalFormatting>
  <conditionalFormatting sqref="P340">
    <cfRule type="cellIs" dxfId="2686" priority="2686" stopIfTrue="1" operator="equal">
      <formula>$AX$142</formula>
    </cfRule>
  </conditionalFormatting>
  <conditionalFormatting sqref="H340">
    <cfRule type="cellIs" dxfId="2685" priority="2685" stopIfTrue="1" operator="equal">
      <formula>$AX$142</formula>
    </cfRule>
  </conditionalFormatting>
  <conditionalFormatting sqref="AE340">
    <cfRule type="cellIs" dxfId="2684" priority="2684" stopIfTrue="1" operator="equal">
      <formula>$AX$142</formula>
    </cfRule>
  </conditionalFormatting>
  <conditionalFormatting sqref="Q340">
    <cfRule type="cellIs" dxfId="2683" priority="2683" stopIfTrue="1" operator="equal">
      <formula>$AX$142</formula>
    </cfRule>
  </conditionalFormatting>
  <conditionalFormatting sqref="AJ340">
    <cfRule type="cellIs" dxfId="2682" priority="2682" stopIfTrue="1" operator="equal">
      <formula>$AX$142</formula>
    </cfRule>
  </conditionalFormatting>
  <conditionalFormatting sqref="T340:U340">
    <cfRule type="cellIs" dxfId="2681" priority="2681" stopIfTrue="1" operator="equal">
      <formula>$AX$142</formula>
    </cfRule>
  </conditionalFormatting>
  <conditionalFormatting sqref="F340">
    <cfRule type="cellIs" dxfId="2680" priority="2680" stopIfTrue="1" operator="equal">
      <formula>$AX$142</formula>
    </cfRule>
  </conditionalFormatting>
  <conditionalFormatting sqref="AH340">
    <cfRule type="cellIs" dxfId="2679" priority="2679" stopIfTrue="1" operator="equal">
      <formula>$AX$142</formula>
    </cfRule>
  </conditionalFormatting>
  <conditionalFormatting sqref="AK340">
    <cfRule type="cellIs" dxfId="2678" priority="2678" stopIfTrue="1" operator="equal">
      <formula>$AX$142</formula>
    </cfRule>
  </conditionalFormatting>
  <conditionalFormatting sqref="G340">
    <cfRule type="cellIs" dxfId="2677" priority="2677" stopIfTrue="1" operator="equal">
      <formula>$AX$142</formula>
    </cfRule>
  </conditionalFormatting>
  <conditionalFormatting sqref="V340">
    <cfRule type="cellIs" dxfId="2676" priority="2676" stopIfTrue="1" operator="equal">
      <formula>$AX$142</formula>
    </cfRule>
  </conditionalFormatting>
  <conditionalFormatting sqref="AB340">
    <cfRule type="cellIs" dxfId="2675" priority="2675" stopIfTrue="1" operator="equal">
      <formula>$AX$142</formula>
    </cfRule>
  </conditionalFormatting>
  <conditionalFormatting sqref="W340">
    <cfRule type="cellIs" dxfId="2674" priority="2674" stopIfTrue="1" operator="equal">
      <formula>$AX$142</formula>
    </cfRule>
  </conditionalFormatting>
  <conditionalFormatting sqref="Z340:AA340">
    <cfRule type="cellIs" dxfId="2673" priority="2671" stopIfTrue="1" operator="equal">
      <formula>$AX$142</formula>
    </cfRule>
  </conditionalFormatting>
  <conditionalFormatting sqref="AF340:AG340">
    <cfRule type="cellIs" dxfId="2672" priority="2673" stopIfTrue="1" operator="equal">
      <formula>$AX$142</formula>
    </cfRule>
  </conditionalFormatting>
  <conditionalFormatting sqref="AC340">
    <cfRule type="cellIs" dxfId="2671" priority="2672" stopIfTrue="1" operator="equal">
      <formula>$AX$142</formula>
    </cfRule>
  </conditionalFormatting>
  <conditionalFormatting sqref="E340">
    <cfRule type="cellIs" dxfId="2670" priority="2670" stopIfTrue="1" operator="equal">
      <formula>$AX$142</formula>
    </cfRule>
  </conditionalFormatting>
  <conditionalFormatting sqref="M340:O340">
    <cfRule type="cellIs" dxfId="2669" priority="2669" stopIfTrue="1" operator="equal">
      <formula>$AX$142</formula>
    </cfRule>
  </conditionalFormatting>
  <conditionalFormatting sqref="C340:D340">
    <cfRule type="cellIs" dxfId="2668" priority="2668" stopIfTrue="1" operator="equal">
      <formula>$AX$142</formula>
    </cfRule>
  </conditionalFormatting>
  <conditionalFormatting sqref="S340">
    <cfRule type="cellIs" dxfId="2667" priority="2667" stopIfTrue="1" operator="equal">
      <formula>$AX$141</formula>
    </cfRule>
  </conditionalFormatting>
  <conditionalFormatting sqref="AP341">
    <cfRule type="cellIs" dxfId="2666" priority="2666" stopIfTrue="1" operator="equal">
      <formula>$AX$142</formula>
    </cfRule>
  </conditionalFormatting>
  <conditionalFormatting sqref="AD341">
    <cfRule type="cellIs" dxfId="2665" priority="2665" stopIfTrue="1" operator="equal">
      <formula>$AX$142</formula>
    </cfRule>
  </conditionalFormatting>
  <conditionalFormatting sqref="P341">
    <cfRule type="cellIs" dxfId="2664" priority="2664" stopIfTrue="1" operator="equal">
      <formula>$AX$142</formula>
    </cfRule>
  </conditionalFormatting>
  <conditionalFormatting sqref="H341">
    <cfRule type="cellIs" dxfId="2663" priority="2663" stopIfTrue="1" operator="equal">
      <formula>$AX$142</formula>
    </cfRule>
  </conditionalFormatting>
  <conditionalFormatting sqref="AE341">
    <cfRule type="cellIs" dxfId="2662" priority="2662" stopIfTrue="1" operator="equal">
      <formula>$AX$142</formula>
    </cfRule>
  </conditionalFormatting>
  <conditionalFormatting sqref="Q341">
    <cfRule type="cellIs" dxfId="2661" priority="2661" stopIfTrue="1" operator="equal">
      <formula>$AX$142</formula>
    </cfRule>
  </conditionalFormatting>
  <conditionalFormatting sqref="AJ341">
    <cfRule type="cellIs" dxfId="2660" priority="2660" stopIfTrue="1" operator="equal">
      <formula>$AX$142</formula>
    </cfRule>
  </conditionalFormatting>
  <conditionalFormatting sqref="T341:U341">
    <cfRule type="cellIs" dxfId="2659" priority="2659" stopIfTrue="1" operator="equal">
      <formula>$AX$142</formula>
    </cfRule>
  </conditionalFormatting>
  <conditionalFormatting sqref="F341">
    <cfRule type="cellIs" dxfId="2658" priority="2658" stopIfTrue="1" operator="equal">
      <formula>$AX$142</formula>
    </cfRule>
  </conditionalFormatting>
  <conditionalFormatting sqref="AH341">
    <cfRule type="cellIs" dxfId="2657" priority="2657" stopIfTrue="1" operator="equal">
      <formula>$AX$142</formula>
    </cfRule>
  </conditionalFormatting>
  <conditionalFormatting sqref="AK341">
    <cfRule type="cellIs" dxfId="2656" priority="2656" stopIfTrue="1" operator="equal">
      <formula>$AX$142</formula>
    </cfRule>
  </conditionalFormatting>
  <conditionalFormatting sqref="G341">
    <cfRule type="cellIs" dxfId="2655" priority="2655" stopIfTrue="1" operator="equal">
      <formula>$AX$142</formula>
    </cfRule>
  </conditionalFormatting>
  <conditionalFormatting sqref="V341">
    <cfRule type="cellIs" dxfId="2654" priority="2654" stopIfTrue="1" operator="equal">
      <formula>$AX$142</formula>
    </cfRule>
  </conditionalFormatting>
  <conditionalFormatting sqref="AB341">
    <cfRule type="cellIs" dxfId="2653" priority="2653" stopIfTrue="1" operator="equal">
      <formula>$AX$142</formula>
    </cfRule>
  </conditionalFormatting>
  <conditionalFormatting sqref="W341">
    <cfRule type="cellIs" dxfId="2652" priority="2652" stopIfTrue="1" operator="equal">
      <formula>$AX$142</formula>
    </cfRule>
  </conditionalFormatting>
  <conditionalFormatting sqref="Z341:AA341">
    <cfRule type="cellIs" dxfId="2651" priority="2649" stopIfTrue="1" operator="equal">
      <formula>$AX$142</formula>
    </cfRule>
  </conditionalFormatting>
  <conditionalFormatting sqref="AF341:AG341">
    <cfRule type="cellIs" dxfId="2650" priority="2651" stopIfTrue="1" operator="equal">
      <formula>$AX$142</formula>
    </cfRule>
  </conditionalFormatting>
  <conditionalFormatting sqref="AC341">
    <cfRule type="cellIs" dxfId="2649" priority="2650" stopIfTrue="1" operator="equal">
      <formula>$AX$142</formula>
    </cfRule>
  </conditionalFormatting>
  <conditionalFormatting sqref="E341">
    <cfRule type="cellIs" dxfId="2648" priority="2648" stopIfTrue="1" operator="equal">
      <formula>$AX$142</formula>
    </cfRule>
  </conditionalFormatting>
  <conditionalFormatting sqref="M341:O341">
    <cfRule type="cellIs" dxfId="2647" priority="2647" stopIfTrue="1" operator="equal">
      <formula>$AX$142</formula>
    </cfRule>
  </conditionalFormatting>
  <conditionalFormatting sqref="C341:D341">
    <cfRule type="cellIs" dxfId="2646" priority="2646" stopIfTrue="1" operator="equal">
      <formula>$AX$142</formula>
    </cfRule>
  </conditionalFormatting>
  <conditionalFormatting sqref="S341">
    <cfRule type="cellIs" dxfId="2645" priority="2645" stopIfTrue="1" operator="equal">
      <formula>$AX$141</formula>
    </cfRule>
  </conditionalFormatting>
  <conditionalFormatting sqref="AP342">
    <cfRule type="cellIs" dxfId="2644" priority="2644" stopIfTrue="1" operator="equal">
      <formula>$AX$142</formula>
    </cfRule>
  </conditionalFormatting>
  <conditionalFormatting sqref="AD342">
    <cfRule type="cellIs" dxfId="2643" priority="2643" stopIfTrue="1" operator="equal">
      <formula>$AX$142</formula>
    </cfRule>
  </conditionalFormatting>
  <conditionalFormatting sqref="P342">
    <cfRule type="cellIs" dxfId="2642" priority="2642" stopIfTrue="1" operator="equal">
      <formula>$AX$142</formula>
    </cfRule>
  </conditionalFormatting>
  <conditionalFormatting sqref="H342">
    <cfRule type="cellIs" dxfId="2641" priority="2641" stopIfTrue="1" operator="equal">
      <formula>$AX$142</formula>
    </cfRule>
  </conditionalFormatting>
  <conditionalFormatting sqref="AE342">
    <cfRule type="cellIs" dxfId="2640" priority="2640" stopIfTrue="1" operator="equal">
      <formula>$AX$142</formula>
    </cfRule>
  </conditionalFormatting>
  <conditionalFormatting sqref="Q342">
    <cfRule type="cellIs" dxfId="2639" priority="2639" stopIfTrue="1" operator="equal">
      <formula>$AX$142</formula>
    </cfRule>
  </conditionalFormatting>
  <conditionalFormatting sqref="AJ342">
    <cfRule type="cellIs" dxfId="2638" priority="2638" stopIfTrue="1" operator="equal">
      <formula>$AX$142</formula>
    </cfRule>
  </conditionalFormatting>
  <conditionalFormatting sqref="T342:U342">
    <cfRule type="cellIs" dxfId="2637" priority="2637" stopIfTrue="1" operator="equal">
      <formula>$AX$142</formula>
    </cfRule>
  </conditionalFormatting>
  <conditionalFormatting sqref="F342">
    <cfRule type="cellIs" dxfId="2636" priority="2636" stopIfTrue="1" operator="equal">
      <formula>$AX$142</formula>
    </cfRule>
  </conditionalFormatting>
  <conditionalFormatting sqref="AH342">
    <cfRule type="cellIs" dxfId="2635" priority="2635" stopIfTrue="1" operator="equal">
      <formula>$AX$142</formula>
    </cfRule>
  </conditionalFormatting>
  <conditionalFormatting sqref="AK342">
    <cfRule type="cellIs" dxfId="2634" priority="2634" stopIfTrue="1" operator="equal">
      <formula>$AX$142</formula>
    </cfRule>
  </conditionalFormatting>
  <conditionalFormatting sqref="G342">
    <cfRule type="cellIs" dxfId="2633" priority="2633" stopIfTrue="1" operator="equal">
      <formula>$AX$142</formula>
    </cfRule>
  </conditionalFormatting>
  <conditionalFormatting sqref="V342">
    <cfRule type="cellIs" dxfId="2632" priority="2632" stopIfTrue="1" operator="equal">
      <formula>$AX$142</formula>
    </cfRule>
  </conditionalFormatting>
  <conditionalFormatting sqref="AB342">
    <cfRule type="cellIs" dxfId="2631" priority="2631" stopIfTrue="1" operator="equal">
      <formula>$AX$142</formula>
    </cfRule>
  </conditionalFormatting>
  <conditionalFormatting sqref="W342">
    <cfRule type="cellIs" dxfId="2630" priority="2630" stopIfTrue="1" operator="equal">
      <formula>$AX$142</formula>
    </cfRule>
  </conditionalFormatting>
  <conditionalFormatting sqref="Z342:AA342">
    <cfRule type="cellIs" dxfId="2629" priority="2627" stopIfTrue="1" operator="equal">
      <formula>$AX$142</formula>
    </cfRule>
  </conditionalFormatting>
  <conditionalFormatting sqref="AF342:AG342">
    <cfRule type="cellIs" dxfId="2628" priority="2629" stopIfTrue="1" operator="equal">
      <formula>$AX$142</formula>
    </cfRule>
  </conditionalFormatting>
  <conditionalFormatting sqref="AC342">
    <cfRule type="cellIs" dxfId="2627" priority="2628" stopIfTrue="1" operator="equal">
      <formula>$AX$142</formula>
    </cfRule>
  </conditionalFormatting>
  <conditionalFormatting sqref="E342">
    <cfRule type="cellIs" dxfId="2626" priority="2626" stopIfTrue="1" operator="equal">
      <formula>$AX$142</formula>
    </cfRule>
  </conditionalFormatting>
  <conditionalFormatting sqref="M342:O342">
    <cfRule type="cellIs" dxfId="2625" priority="2625" stopIfTrue="1" operator="equal">
      <formula>$AX$142</formula>
    </cfRule>
  </conditionalFormatting>
  <conditionalFormatting sqref="C342:D342">
    <cfRule type="cellIs" dxfId="2624" priority="2624" stopIfTrue="1" operator="equal">
      <formula>$AX$142</formula>
    </cfRule>
  </conditionalFormatting>
  <conditionalFormatting sqref="S342">
    <cfRule type="cellIs" dxfId="2623" priority="2623" stopIfTrue="1" operator="equal">
      <formula>$AX$141</formula>
    </cfRule>
  </conditionalFormatting>
  <conditionalFormatting sqref="AP343">
    <cfRule type="cellIs" dxfId="2622" priority="2622" stopIfTrue="1" operator="equal">
      <formula>$AX$142</formula>
    </cfRule>
  </conditionalFormatting>
  <conditionalFormatting sqref="AD343">
    <cfRule type="cellIs" dxfId="2621" priority="2621" stopIfTrue="1" operator="equal">
      <formula>$AX$142</formula>
    </cfRule>
  </conditionalFormatting>
  <conditionalFormatting sqref="P343">
    <cfRule type="cellIs" dxfId="2620" priority="2620" stopIfTrue="1" operator="equal">
      <formula>$AX$142</formula>
    </cfRule>
  </conditionalFormatting>
  <conditionalFormatting sqref="H343">
    <cfRule type="cellIs" dxfId="2619" priority="2619" stopIfTrue="1" operator="equal">
      <formula>$AX$142</formula>
    </cfRule>
  </conditionalFormatting>
  <conditionalFormatting sqref="AE343">
    <cfRule type="cellIs" dxfId="2618" priority="2618" stopIfTrue="1" operator="equal">
      <formula>$AX$142</formula>
    </cfRule>
  </conditionalFormatting>
  <conditionalFormatting sqref="Q343">
    <cfRule type="cellIs" dxfId="2617" priority="2617" stopIfTrue="1" operator="equal">
      <formula>$AX$142</formula>
    </cfRule>
  </conditionalFormatting>
  <conditionalFormatting sqref="AJ343">
    <cfRule type="cellIs" dxfId="2616" priority="2616" stopIfTrue="1" operator="equal">
      <formula>$AX$142</formula>
    </cfRule>
  </conditionalFormatting>
  <conditionalFormatting sqref="T343:U343">
    <cfRule type="cellIs" dxfId="2615" priority="2615" stopIfTrue="1" operator="equal">
      <formula>$AX$142</formula>
    </cfRule>
  </conditionalFormatting>
  <conditionalFormatting sqref="F343">
    <cfRule type="cellIs" dxfId="2614" priority="2614" stopIfTrue="1" operator="equal">
      <formula>$AX$142</formula>
    </cfRule>
  </conditionalFormatting>
  <conditionalFormatting sqref="AH343">
    <cfRule type="cellIs" dxfId="2613" priority="2613" stopIfTrue="1" operator="equal">
      <formula>$AX$142</formula>
    </cfRule>
  </conditionalFormatting>
  <conditionalFormatting sqref="AK343">
    <cfRule type="cellIs" dxfId="2612" priority="2612" stopIfTrue="1" operator="equal">
      <formula>$AX$142</formula>
    </cfRule>
  </conditionalFormatting>
  <conditionalFormatting sqref="G343">
    <cfRule type="cellIs" dxfId="2611" priority="2611" stopIfTrue="1" operator="equal">
      <formula>$AX$142</formula>
    </cfRule>
  </conditionalFormatting>
  <conditionalFormatting sqref="V343">
    <cfRule type="cellIs" dxfId="2610" priority="2610" stopIfTrue="1" operator="equal">
      <formula>$AX$142</formula>
    </cfRule>
  </conditionalFormatting>
  <conditionalFormatting sqref="AB343">
    <cfRule type="cellIs" dxfId="2609" priority="2609" stopIfTrue="1" operator="equal">
      <formula>$AX$142</formula>
    </cfRule>
  </conditionalFormatting>
  <conditionalFormatting sqref="W343">
    <cfRule type="cellIs" dxfId="2608" priority="2608" stopIfTrue="1" operator="equal">
      <formula>$AX$142</formula>
    </cfRule>
  </conditionalFormatting>
  <conditionalFormatting sqref="Z343:AA343">
    <cfRule type="cellIs" dxfId="2607" priority="2605" stopIfTrue="1" operator="equal">
      <formula>$AX$142</formula>
    </cfRule>
  </conditionalFormatting>
  <conditionalFormatting sqref="AF343:AG343">
    <cfRule type="cellIs" dxfId="2606" priority="2607" stopIfTrue="1" operator="equal">
      <formula>$AX$142</formula>
    </cfRule>
  </conditionalFormatting>
  <conditionalFormatting sqref="AC343">
    <cfRule type="cellIs" dxfId="2605" priority="2606" stopIfTrue="1" operator="equal">
      <formula>$AX$142</formula>
    </cfRule>
  </conditionalFormatting>
  <conditionalFormatting sqref="E343">
    <cfRule type="cellIs" dxfId="2604" priority="2604" stopIfTrue="1" operator="equal">
      <formula>$AX$142</formula>
    </cfRule>
  </conditionalFormatting>
  <conditionalFormatting sqref="M343:O343">
    <cfRule type="cellIs" dxfId="2603" priority="2603" stopIfTrue="1" operator="equal">
      <formula>$AX$142</formula>
    </cfRule>
  </conditionalFormatting>
  <conditionalFormatting sqref="C343:D343">
    <cfRule type="cellIs" dxfId="2602" priority="2602" stopIfTrue="1" operator="equal">
      <formula>$AX$142</formula>
    </cfRule>
  </conditionalFormatting>
  <conditionalFormatting sqref="S343">
    <cfRule type="cellIs" dxfId="2601" priority="2601" stopIfTrue="1" operator="equal">
      <formula>$AX$141</formula>
    </cfRule>
  </conditionalFormatting>
  <conditionalFormatting sqref="AP344">
    <cfRule type="cellIs" dxfId="2600" priority="2600" stopIfTrue="1" operator="equal">
      <formula>$AX$142</formula>
    </cfRule>
  </conditionalFormatting>
  <conditionalFormatting sqref="AD344">
    <cfRule type="cellIs" dxfId="2599" priority="2599" stopIfTrue="1" operator="equal">
      <formula>$AX$142</formula>
    </cfRule>
  </conditionalFormatting>
  <conditionalFormatting sqref="P344">
    <cfRule type="cellIs" dxfId="2598" priority="2598" stopIfTrue="1" operator="equal">
      <formula>$AX$142</formula>
    </cfRule>
  </conditionalFormatting>
  <conditionalFormatting sqref="H344">
    <cfRule type="cellIs" dxfId="2597" priority="2597" stopIfTrue="1" operator="equal">
      <formula>$AX$142</formula>
    </cfRule>
  </conditionalFormatting>
  <conditionalFormatting sqref="AE344">
    <cfRule type="cellIs" dxfId="2596" priority="2596" stopIfTrue="1" operator="equal">
      <formula>$AX$142</formula>
    </cfRule>
  </conditionalFormatting>
  <conditionalFormatting sqref="Q344">
    <cfRule type="cellIs" dxfId="2595" priority="2595" stopIfTrue="1" operator="equal">
      <formula>$AX$142</formula>
    </cfRule>
  </conditionalFormatting>
  <conditionalFormatting sqref="AJ344">
    <cfRule type="cellIs" dxfId="2594" priority="2594" stopIfTrue="1" operator="equal">
      <formula>$AX$142</formula>
    </cfRule>
  </conditionalFormatting>
  <conditionalFormatting sqref="T344:U344">
    <cfRule type="cellIs" dxfId="2593" priority="2593" stopIfTrue="1" operator="equal">
      <formula>$AX$142</formula>
    </cfRule>
  </conditionalFormatting>
  <conditionalFormatting sqref="F344">
    <cfRule type="cellIs" dxfId="2592" priority="2592" stopIfTrue="1" operator="equal">
      <formula>$AX$142</formula>
    </cfRule>
  </conditionalFormatting>
  <conditionalFormatting sqref="AH344">
    <cfRule type="cellIs" dxfId="2591" priority="2591" stopIfTrue="1" operator="equal">
      <formula>$AX$142</formula>
    </cfRule>
  </conditionalFormatting>
  <conditionalFormatting sqref="AK344">
    <cfRule type="cellIs" dxfId="2590" priority="2590" stopIfTrue="1" operator="equal">
      <formula>$AX$142</formula>
    </cfRule>
  </conditionalFormatting>
  <conditionalFormatting sqref="G344">
    <cfRule type="cellIs" dxfId="2589" priority="2589" stopIfTrue="1" operator="equal">
      <formula>$AX$142</formula>
    </cfRule>
  </conditionalFormatting>
  <conditionalFormatting sqref="V344">
    <cfRule type="cellIs" dxfId="2588" priority="2588" stopIfTrue="1" operator="equal">
      <formula>$AX$142</formula>
    </cfRule>
  </conditionalFormatting>
  <conditionalFormatting sqref="AB344">
    <cfRule type="cellIs" dxfId="2587" priority="2587" stopIfTrue="1" operator="equal">
      <formula>$AX$142</formula>
    </cfRule>
  </conditionalFormatting>
  <conditionalFormatting sqref="W344">
    <cfRule type="cellIs" dxfId="2586" priority="2586" stopIfTrue="1" operator="equal">
      <formula>$AX$142</formula>
    </cfRule>
  </conditionalFormatting>
  <conditionalFormatting sqref="Z344:AA344">
    <cfRule type="cellIs" dxfId="2585" priority="2583" stopIfTrue="1" operator="equal">
      <formula>$AX$142</formula>
    </cfRule>
  </conditionalFormatting>
  <conditionalFormatting sqref="AF344:AG344">
    <cfRule type="cellIs" dxfId="2584" priority="2585" stopIfTrue="1" operator="equal">
      <formula>$AX$142</formula>
    </cfRule>
  </conditionalFormatting>
  <conditionalFormatting sqref="AC344">
    <cfRule type="cellIs" dxfId="2583" priority="2584" stopIfTrue="1" operator="equal">
      <formula>$AX$142</formula>
    </cfRule>
  </conditionalFormatting>
  <conditionalFormatting sqref="E344">
    <cfRule type="cellIs" dxfId="2582" priority="2582" stopIfTrue="1" operator="equal">
      <formula>$AX$142</formula>
    </cfRule>
  </conditionalFormatting>
  <conditionalFormatting sqref="M344:O344">
    <cfRule type="cellIs" dxfId="2581" priority="2581" stopIfTrue="1" operator="equal">
      <formula>$AX$142</formula>
    </cfRule>
  </conditionalFormatting>
  <conditionalFormatting sqref="C344:D344">
    <cfRule type="cellIs" dxfId="2580" priority="2580" stopIfTrue="1" operator="equal">
      <formula>$AX$142</formula>
    </cfRule>
  </conditionalFormatting>
  <conditionalFormatting sqref="S344">
    <cfRule type="cellIs" dxfId="2579" priority="2579" stopIfTrue="1" operator="equal">
      <formula>$AX$141</formula>
    </cfRule>
  </conditionalFormatting>
  <conditionalFormatting sqref="AP345">
    <cfRule type="cellIs" dxfId="2578" priority="2578" stopIfTrue="1" operator="equal">
      <formula>$AX$142</formula>
    </cfRule>
  </conditionalFormatting>
  <conditionalFormatting sqref="AD345">
    <cfRule type="cellIs" dxfId="2577" priority="2577" stopIfTrue="1" operator="equal">
      <formula>$AX$142</formula>
    </cfRule>
  </conditionalFormatting>
  <conditionalFormatting sqref="P345">
    <cfRule type="cellIs" dxfId="2576" priority="2576" stopIfTrue="1" operator="equal">
      <formula>$AX$142</formula>
    </cfRule>
  </conditionalFormatting>
  <conditionalFormatting sqref="H345">
    <cfRule type="cellIs" dxfId="2575" priority="2575" stopIfTrue="1" operator="equal">
      <formula>$AX$142</formula>
    </cfRule>
  </conditionalFormatting>
  <conditionalFormatting sqref="AE345">
    <cfRule type="cellIs" dxfId="2574" priority="2574" stopIfTrue="1" operator="equal">
      <formula>$AX$142</formula>
    </cfRule>
  </conditionalFormatting>
  <conditionalFormatting sqref="Q345">
    <cfRule type="cellIs" dxfId="2573" priority="2573" stopIfTrue="1" operator="equal">
      <formula>$AX$142</formula>
    </cfRule>
  </conditionalFormatting>
  <conditionalFormatting sqref="AJ345">
    <cfRule type="cellIs" dxfId="2572" priority="2572" stopIfTrue="1" operator="equal">
      <formula>$AX$142</formula>
    </cfRule>
  </conditionalFormatting>
  <conditionalFormatting sqref="T345:U345">
    <cfRule type="cellIs" dxfId="2571" priority="2571" stopIfTrue="1" operator="equal">
      <formula>$AX$142</formula>
    </cfRule>
  </conditionalFormatting>
  <conditionalFormatting sqref="F345">
    <cfRule type="cellIs" dxfId="2570" priority="2570" stopIfTrue="1" operator="equal">
      <formula>$AX$142</formula>
    </cfRule>
  </conditionalFormatting>
  <conditionalFormatting sqref="AH345">
    <cfRule type="cellIs" dxfId="2569" priority="2569" stopIfTrue="1" operator="equal">
      <formula>$AX$142</formula>
    </cfRule>
  </conditionalFormatting>
  <conditionalFormatting sqref="AK345">
    <cfRule type="cellIs" dxfId="2568" priority="2568" stopIfTrue="1" operator="equal">
      <formula>$AX$142</formula>
    </cfRule>
  </conditionalFormatting>
  <conditionalFormatting sqref="G345">
    <cfRule type="cellIs" dxfId="2567" priority="2567" stopIfTrue="1" operator="equal">
      <formula>$AX$142</formula>
    </cfRule>
  </conditionalFormatting>
  <conditionalFormatting sqref="V345">
    <cfRule type="cellIs" dxfId="2566" priority="2566" stopIfTrue="1" operator="equal">
      <formula>$AX$142</formula>
    </cfRule>
  </conditionalFormatting>
  <conditionalFormatting sqref="AB345">
    <cfRule type="cellIs" dxfId="2565" priority="2565" stopIfTrue="1" operator="equal">
      <formula>$AX$142</formula>
    </cfRule>
  </conditionalFormatting>
  <conditionalFormatting sqref="W345">
    <cfRule type="cellIs" dxfId="2564" priority="2564" stopIfTrue="1" operator="equal">
      <formula>$AX$142</formula>
    </cfRule>
  </conditionalFormatting>
  <conditionalFormatting sqref="Z345:AA345">
    <cfRule type="cellIs" dxfId="2563" priority="2561" stopIfTrue="1" operator="equal">
      <formula>$AX$142</formula>
    </cfRule>
  </conditionalFormatting>
  <conditionalFormatting sqref="AF345:AG345">
    <cfRule type="cellIs" dxfId="2562" priority="2563" stopIfTrue="1" operator="equal">
      <formula>$AX$142</formula>
    </cfRule>
  </conditionalFormatting>
  <conditionalFormatting sqref="AC345">
    <cfRule type="cellIs" dxfId="2561" priority="2562" stopIfTrue="1" operator="equal">
      <formula>$AX$142</formula>
    </cfRule>
  </conditionalFormatting>
  <conditionalFormatting sqref="E345">
    <cfRule type="cellIs" dxfId="2560" priority="2560" stopIfTrue="1" operator="equal">
      <formula>$AX$142</formula>
    </cfRule>
  </conditionalFormatting>
  <conditionalFormatting sqref="M345:O345">
    <cfRule type="cellIs" dxfId="2559" priority="2559" stopIfTrue="1" operator="equal">
      <formula>$AX$142</formula>
    </cfRule>
  </conditionalFormatting>
  <conditionalFormatting sqref="C345:D345">
    <cfRule type="cellIs" dxfId="2558" priority="2558" stopIfTrue="1" operator="equal">
      <formula>$AX$142</formula>
    </cfRule>
  </conditionalFormatting>
  <conditionalFormatting sqref="S345">
    <cfRule type="cellIs" dxfId="2557" priority="2557" stopIfTrue="1" operator="equal">
      <formula>$AX$141</formula>
    </cfRule>
  </conditionalFormatting>
  <conditionalFormatting sqref="AP346">
    <cfRule type="cellIs" dxfId="2556" priority="2556" stopIfTrue="1" operator="equal">
      <formula>$AX$142</formula>
    </cfRule>
  </conditionalFormatting>
  <conditionalFormatting sqref="AD346">
    <cfRule type="cellIs" dxfId="2555" priority="2555" stopIfTrue="1" operator="equal">
      <formula>$AX$142</formula>
    </cfRule>
  </conditionalFormatting>
  <conditionalFormatting sqref="P346">
    <cfRule type="cellIs" dxfId="2554" priority="2554" stopIfTrue="1" operator="equal">
      <formula>$AX$142</formula>
    </cfRule>
  </conditionalFormatting>
  <conditionalFormatting sqref="H346">
    <cfRule type="cellIs" dxfId="2553" priority="2553" stopIfTrue="1" operator="equal">
      <formula>$AX$142</formula>
    </cfRule>
  </conditionalFormatting>
  <conditionalFormatting sqref="AE346">
    <cfRule type="cellIs" dxfId="2552" priority="2552" stopIfTrue="1" operator="equal">
      <formula>$AX$142</formula>
    </cfRule>
  </conditionalFormatting>
  <conditionalFormatting sqref="Q346">
    <cfRule type="cellIs" dxfId="2551" priority="2551" stopIfTrue="1" operator="equal">
      <formula>$AX$142</formula>
    </cfRule>
  </conditionalFormatting>
  <conditionalFormatting sqref="AJ346">
    <cfRule type="cellIs" dxfId="2550" priority="2550" stopIfTrue="1" operator="equal">
      <formula>$AX$142</formula>
    </cfRule>
  </conditionalFormatting>
  <conditionalFormatting sqref="T346:U346">
    <cfRule type="cellIs" dxfId="2549" priority="2549" stopIfTrue="1" operator="equal">
      <formula>$AX$142</formula>
    </cfRule>
  </conditionalFormatting>
  <conditionalFormatting sqref="F346">
    <cfRule type="cellIs" dxfId="2548" priority="2548" stopIfTrue="1" operator="equal">
      <formula>$AX$142</formula>
    </cfRule>
  </conditionalFormatting>
  <conditionalFormatting sqref="AH346">
    <cfRule type="cellIs" dxfId="2547" priority="2547" stopIfTrue="1" operator="equal">
      <formula>$AX$142</formula>
    </cfRule>
  </conditionalFormatting>
  <conditionalFormatting sqref="AK346">
    <cfRule type="cellIs" dxfId="2546" priority="2546" stopIfTrue="1" operator="equal">
      <formula>$AX$142</formula>
    </cfRule>
  </conditionalFormatting>
  <conditionalFormatting sqref="G346">
    <cfRule type="cellIs" dxfId="2545" priority="2545" stopIfTrue="1" operator="equal">
      <formula>$AX$142</formula>
    </cfRule>
  </conditionalFormatting>
  <conditionalFormatting sqref="V346">
    <cfRule type="cellIs" dxfId="2544" priority="2544" stopIfTrue="1" operator="equal">
      <formula>$AX$142</formula>
    </cfRule>
  </conditionalFormatting>
  <conditionalFormatting sqref="AB346">
    <cfRule type="cellIs" dxfId="2543" priority="2543" stopIfTrue="1" operator="equal">
      <formula>$AX$142</formula>
    </cfRule>
  </conditionalFormatting>
  <conditionalFormatting sqref="W346">
    <cfRule type="cellIs" dxfId="2542" priority="2542" stopIfTrue="1" operator="equal">
      <formula>$AX$142</formula>
    </cfRule>
  </conditionalFormatting>
  <conditionalFormatting sqref="Z346:AA346">
    <cfRule type="cellIs" dxfId="2541" priority="2539" stopIfTrue="1" operator="equal">
      <formula>$AX$142</formula>
    </cfRule>
  </conditionalFormatting>
  <conditionalFormatting sqref="AF346:AG346">
    <cfRule type="cellIs" dxfId="2540" priority="2541" stopIfTrue="1" operator="equal">
      <formula>$AX$142</formula>
    </cfRule>
  </conditionalFormatting>
  <conditionalFormatting sqref="AC346">
    <cfRule type="cellIs" dxfId="2539" priority="2540" stopIfTrue="1" operator="equal">
      <formula>$AX$142</formula>
    </cfRule>
  </conditionalFormatting>
  <conditionalFormatting sqref="E346">
    <cfRule type="cellIs" dxfId="2538" priority="2538" stopIfTrue="1" operator="equal">
      <formula>$AX$142</formula>
    </cfRule>
  </conditionalFormatting>
  <conditionalFormatting sqref="M346:O346">
    <cfRule type="cellIs" dxfId="2537" priority="2537" stopIfTrue="1" operator="equal">
      <formula>$AX$142</formula>
    </cfRule>
  </conditionalFormatting>
  <conditionalFormatting sqref="C346:D346">
    <cfRule type="cellIs" dxfId="2536" priority="2536" stopIfTrue="1" operator="equal">
      <formula>$AX$142</formula>
    </cfRule>
  </conditionalFormatting>
  <conditionalFormatting sqref="S346">
    <cfRule type="cellIs" dxfId="2535" priority="2535" stopIfTrue="1" operator="equal">
      <formula>$AX$141</formula>
    </cfRule>
  </conditionalFormatting>
  <conditionalFormatting sqref="AP347">
    <cfRule type="cellIs" dxfId="2534" priority="2534" stopIfTrue="1" operator="equal">
      <formula>$AX$142</formula>
    </cfRule>
  </conditionalFormatting>
  <conditionalFormatting sqref="AD347">
    <cfRule type="cellIs" dxfId="2533" priority="2533" stopIfTrue="1" operator="equal">
      <formula>$AX$142</formula>
    </cfRule>
  </conditionalFormatting>
  <conditionalFormatting sqref="P347">
    <cfRule type="cellIs" dxfId="2532" priority="2532" stopIfTrue="1" operator="equal">
      <formula>$AX$142</formula>
    </cfRule>
  </conditionalFormatting>
  <conditionalFormatting sqref="H347">
    <cfRule type="cellIs" dxfId="2531" priority="2531" stopIfTrue="1" operator="equal">
      <formula>$AX$142</formula>
    </cfRule>
  </conditionalFormatting>
  <conditionalFormatting sqref="AE347">
    <cfRule type="cellIs" dxfId="2530" priority="2530" stopIfTrue="1" operator="equal">
      <formula>$AX$142</formula>
    </cfRule>
  </conditionalFormatting>
  <conditionalFormatting sqref="Q347">
    <cfRule type="cellIs" dxfId="2529" priority="2529" stopIfTrue="1" operator="equal">
      <formula>$AX$142</formula>
    </cfRule>
  </conditionalFormatting>
  <conditionalFormatting sqref="AJ347">
    <cfRule type="cellIs" dxfId="2528" priority="2528" stopIfTrue="1" operator="equal">
      <formula>$AX$142</formula>
    </cfRule>
  </conditionalFormatting>
  <conditionalFormatting sqref="T347:U347">
    <cfRule type="cellIs" dxfId="2527" priority="2527" stopIfTrue="1" operator="equal">
      <formula>$AX$142</formula>
    </cfRule>
  </conditionalFormatting>
  <conditionalFormatting sqref="F347">
    <cfRule type="cellIs" dxfId="2526" priority="2526" stopIfTrue="1" operator="equal">
      <formula>$AX$142</formula>
    </cfRule>
  </conditionalFormatting>
  <conditionalFormatting sqref="AH347">
    <cfRule type="cellIs" dxfId="2525" priority="2525" stopIfTrue="1" operator="equal">
      <formula>$AX$142</formula>
    </cfRule>
  </conditionalFormatting>
  <conditionalFormatting sqref="AK347">
    <cfRule type="cellIs" dxfId="2524" priority="2524" stopIfTrue="1" operator="equal">
      <formula>$AX$142</formula>
    </cfRule>
  </conditionalFormatting>
  <conditionalFormatting sqref="G347">
    <cfRule type="cellIs" dxfId="2523" priority="2523" stopIfTrue="1" operator="equal">
      <formula>$AX$142</formula>
    </cfRule>
  </conditionalFormatting>
  <conditionalFormatting sqref="V347">
    <cfRule type="cellIs" dxfId="2522" priority="2522" stopIfTrue="1" operator="equal">
      <formula>$AX$142</formula>
    </cfRule>
  </conditionalFormatting>
  <conditionalFormatting sqref="AB347">
    <cfRule type="cellIs" dxfId="2521" priority="2521" stopIfTrue="1" operator="equal">
      <formula>$AX$142</formula>
    </cfRule>
  </conditionalFormatting>
  <conditionalFormatting sqref="W347">
    <cfRule type="cellIs" dxfId="2520" priority="2520" stopIfTrue="1" operator="equal">
      <formula>$AX$142</formula>
    </cfRule>
  </conditionalFormatting>
  <conditionalFormatting sqref="Z347:AA347">
    <cfRule type="cellIs" dxfId="2519" priority="2517" stopIfTrue="1" operator="equal">
      <formula>$AX$142</formula>
    </cfRule>
  </conditionalFormatting>
  <conditionalFormatting sqref="AF347:AG347">
    <cfRule type="cellIs" dxfId="2518" priority="2519" stopIfTrue="1" operator="equal">
      <formula>$AX$142</formula>
    </cfRule>
  </conditionalFormatting>
  <conditionalFormatting sqref="AC347">
    <cfRule type="cellIs" dxfId="2517" priority="2518" stopIfTrue="1" operator="equal">
      <formula>$AX$142</formula>
    </cfRule>
  </conditionalFormatting>
  <conditionalFormatting sqref="E347">
    <cfRule type="cellIs" dxfId="2516" priority="2516" stopIfTrue="1" operator="equal">
      <formula>$AX$142</formula>
    </cfRule>
  </conditionalFormatting>
  <conditionalFormatting sqref="M347:O347">
    <cfRule type="cellIs" dxfId="2515" priority="2515" stopIfTrue="1" operator="equal">
      <formula>$AX$142</formula>
    </cfRule>
  </conditionalFormatting>
  <conditionalFormatting sqref="C347:D347">
    <cfRule type="cellIs" dxfId="2514" priority="2514" stopIfTrue="1" operator="equal">
      <formula>$AX$142</formula>
    </cfRule>
  </conditionalFormatting>
  <conditionalFormatting sqref="S347">
    <cfRule type="cellIs" dxfId="2513" priority="2513" stopIfTrue="1" operator="equal">
      <formula>$AX$141</formula>
    </cfRule>
  </conditionalFormatting>
  <conditionalFormatting sqref="AP348">
    <cfRule type="cellIs" dxfId="2512" priority="2512" stopIfTrue="1" operator="equal">
      <formula>$AX$142</formula>
    </cfRule>
  </conditionalFormatting>
  <conditionalFormatting sqref="AD348">
    <cfRule type="cellIs" dxfId="2511" priority="2511" stopIfTrue="1" operator="equal">
      <formula>$AX$142</formula>
    </cfRule>
  </conditionalFormatting>
  <conditionalFormatting sqref="P348">
    <cfRule type="cellIs" dxfId="2510" priority="2510" stopIfTrue="1" operator="equal">
      <formula>$AX$142</formula>
    </cfRule>
  </conditionalFormatting>
  <conditionalFormatting sqref="H348">
    <cfRule type="cellIs" dxfId="2509" priority="2509" stopIfTrue="1" operator="equal">
      <formula>$AX$142</formula>
    </cfRule>
  </conditionalFormatting>
  <conditionalFormatting sqref="AE348">
    <cfRule type="cellIs" dxfId="2508" priority="2508" stopIfTrue="1" operator="equal">
      <formula>$AX$142</formula>
    </cfRule>
  </conditionalFormatting>
  <conditionalFormatting sqref="Q348">
    <cfRule type="cellIs" dxfId="2507" priority="2507" stopIfTrue="1" operator="equal">
      <formula>$AX$142</formula>
    </cfRule>
  </conditionalFormatting>
  <conditionalFormatting sqref="AJ348">
    <cfRule type="cellIs" dxfId="2506" priority="2506" stopIfTrue="1" operator="equal">
      <formula>$AX$142</formula>
    </cfRule>
  </conditionalFormatting>
  <conditionalFormatting sqref="T348:U348">
    <cfRule type="cellIs" dxfId="2505" priority="2505" stopIfTrue="1" operator="equal">
      <formula>$AX$142</formula>
    </cfRule>
  </conditionalFormatting>
  <conditionalFormatting sqref="F348">
    <cfRule type="cellIs" dxfId="2504" priority="2504" stopIfTrue="1" operator="equal">
      <formula>$AX$142</formula>
    </cfRule>
  </conditionalFormatting>
  <conditionalFormatting sqref="AH348">
    <cfRule type="cellIs" dxfId="2503" priority="2503" stopIfTrue="1" operator="equal">
      <formula>$AX$142</formula>
    </cfRule>
  </conditionalFormatting>
  <conditionalFormatting sqref="AK348">
    <cfRule type="cellIs" dxfId="2502" priority="2502" stopIfTrue="1" operator="equal">
      <formula>$AX$142</formula>
    </cfRule>
  </conditionalFormatting>
  <conditionalFormatting sqref="G348">
    <cfRule type="cellIs" dxfId="2501" priority="2501" stopIfTrue="1" operator="equal">
      <formula>$AX$142</formula>
    </cfRule>
  </conditionalFormatting>
  <conditionalFormatting sqref="V348">
    <cfRule type="cellIs" dxfId="2500" priority="2500" stopIfTrue="1" operator="equal">
      <formula>$AX$142</formula>
    </cfRule>
  </conditionalFormatting>
  <conditionalFormatting sqref="AB348">
    <cfRule type="cellIs" dxfId="2499" priority="2499" stopIfTrue="1" operator="equal">
      <formula>$AX$142</formula>
    </cfRule>
  </conditionalFormatting>
  <conditionalFormatting sqref="W348">
    <cfRule type="cellIs" dxfId="2498" priority="2498" stopIfTrue="1" operator="equal">
      <formula>$AX$142</formula>
    </cfRule>
  </conditionalFormatting>
  <conditionalFormatting sqref="Z348:AA348">
    <cfRule type="cellIs" dxfId="2497" priority="2495" stopIfTrue="1" operator="equal">
      <formula>$AX$142</formula>
    </cfRule>
  </conditionalFormatting>
  <conditionalFormatting sqref="AF348:AG348">
    <cfRule type="cellIs" dxfId="2496" priority="2497" stopIfTrue="1" operator="equal">
      <formula>$AX$142</formula>
    </cfRule>
  </conditionalFormatting>
  <conditionalFormatting sqref="AC348">
    <cfRule type="cellIs" dxfId="2495" priority="2496" stopIfTrue="1" operator="equal">
      <formula>$AX$142</formula>
    </cfRule>
  </conditionalFormatting>
  <conditionalFormatting sqref="E348">
    <cfRule type="cellIs" dxfId="2494" priority="2494" stopIfTrue="1" operator="equal">
      <formula>$AX$142</formula>
    </cfRule>
  </conditionalFormatting>
  <conditionalFormatting sqref="M348:O348">
    <cfRule type="cellIs" dxfId="2493" priority="2493" stopIfTrue="1" operator="equal">
      <formula>$AX$142</formula>
    </cfRule>
  </conditionalFormatting>
  <conditionalFormatting sqref="C348:D348">
    <cfRule type="cellIs" dxfId="2492" priority="2492" stopIfTrue="1" operator="equal">
      <formula>$AX$142</formula>
    </cfRule>
  </conditionalFormatting>
  <conditionalFormatting sqref="S348">
    <cfRule type="cellIs" dxfId="2491" priority="2491" stopIfTrue="1" operator="equal">
      <formula>$AX$141</formula>
    </cfRule>
  </conditionalFormatting>
  <conditionalFormatting sqref="AP349">
    <cfRule type="cellIs" dxfId="2490" priority="2490" stopIfTrue="1" operator="equal">
      <formula>$AX$142</formula>
    </cfRule>
  </conditionalFormatting>
  <conditionalFormatting sqref="AD349">
    <cfRule type="cellIs" dxfId="2489" priority="2489" stopIfTrue="1" operator="equal">
      <formula>$AX$142</formula>
    </cfRule>
  </conditionalFormatting>
  <conditionalFormatting sqref="P349">
    <cfRule type="cellIs" dxfId="2488" priority="2488" stopIfTrue="1" operator="equal">
      <formula>$AX$142</formula>
    </cfRule>
  </conditionalFormatting>
  <conditionalFormatting sqref="H349">
    <cfRule type="cellIs" dxfId="2487" priority="2487" stopIfTrue="1" operator="equal">
      <formula>$AX$142</formula>
    </cfRule>
  </conditionalFormatting>
  <conditionalFormatting sqref="AE349">
    <cfRule type="cellIs" dxfId="2486" priority="2486" stopIfTrue="1" operator="equal">
      <formula>$AX$142</formula>
    </cfRule>
  </conditionalFormatting>
  <conditionalFormatting sqref="Q349">
    <cfRule type="cellIs" dxfId="2485" priority="2485" stopIfTrue="1" operator="equal">
      <formula>$AX$142</formula>
    </cfRule>
  </conditionalFormatting>
  <conditionalFormatting sqref="AJ349">
    <cfRule type="cellIs" dxfId="2484" priority="2484" stopIfTrue="1" operator="equal">
      <formula>$AX$142</formula>
    </cfRule>
  </conditionalFormatting>
  <conditionalFormatting sqref="T349:U349">
    <cfRule type="cellIs" dxfId="2483" priority="2483" stopIfTrue="1" operator="equal">
      <formula>$AX$142</formula>
    </cfRule>
  </conditionalFormatting>
  <conditionalFormatting sqref="F349">
    <cfRule type="cellIs" dxfId="2482" priority="2482" stopIfTrue="1" operator="equal">
      <formula>$AX$142</formula>
    </cfRule>
  </conditionalFormatting>
  <conditionalFormatting sqref="AH349">
    <cfRule type="cellIs" dxfId="2481" priority="2481" stopIfTrue="1" operator="equal">
      <formula>$AX$142</formula>
    </cfRule>
  </conditionalFormatting>
  <conditionalFormatting sqref="AK349">
    <cfRule type="cellIs" dxfId="2480" priority="2480" stopIfTrue="1" operator="equal">
      <formula>$AX$142</formula>
    </cfRule>
  </conditionalFormatting>
  <conditionalFormatting sqref="G349">
    <cfRule type="cellIs" dxfId="2479" priority="2479" stopIfTrue="1" operator="equal">
      <formula>$AX$142</formula>
    </cfRule>
  </conditionalFormatting>
  <conditionalFormatting sqref="V349">
    <cfRule type="cellIs" dxfId="2478" priority="2478" stopIfTrue="1" operator="equal">
      <formula>$AX$142</formula>
    </cfRule>
  </conditionalFormatting>
  <conditionalFormatting sqref="AB349">
    <cfRule type="cellIs" dxfId="2477" priority="2477" stopIfTrue="1" operator="equal">
      <formula>$AX$142</formula>
    </cfRule>
  </conditionalFormatting>
  <conditionalFormatting sqref="W349">
    <cfRule type="cellIs" dxfId="2476" priority="2476" stopIfTrue="1" operator="equal">
      <formula>$AX$142</formula>
    </cfRule>
  </conditionalFormatting>
  <conditionalFormatting sqref="Z349:AA349">
    <cfRule type="cellIs" dxfId="2475" priority="2473" stopIfTrue="1" operator="equal">
      <formula>$AX$142</formula>
    </cfRule>
  </conditionalFormatting>
  <conditionalFormatting sqref="AF349:AG349">
    <cfRule type="cellIs" dxfId="2474" priority="2475" stopIfTrue="1" operator="equal">
      <formula>$AX$142</formula>
    </cfRule>
  </conditionalFormatting>
  <conditionalFormatting sqref="AC349">
    <cfRule type="cellIs" dxfId="2473" priority="2474" stopIfTrue="1" operator="equal">
      <formula>$AX$142</formula>
    </cfRule>
  </conditionalFormatting>
  <conditionalFormatting sqref="E349">
    <cfRule type="cellIs" dxfId="2472" priority="2472" stopIfTrue="1" operator="equal">
      <formula>$AX$142</formula>
    </cfRule>
  </conditionalFormatting>
  <conditionalFormatting sqref="M349:O349">
    <cfRule type="cellIs" dxfId="2471" priority="2471" stopIfTrue="1" operator="equal">
      <formula>$AX$142</formula>
    </cfRule>
  </conditionalFormatting>
  <conditionalFormatting sqref="C349:D349">
    <cfRule type="cellIs" dxfId="2470" priority="2470" stopIfTrue="1" operator="equal">
      <formula>$AX$142</formula>
    </cfRule>
  </conditionalFormatting>
  <conditionalFormatting sqref="S349">
    <cfRule type="cellIs" dxfId="2469" priority="2469" stopIfTrue="1" operator="equal">
      <formula>$AX$141</formula>
    </cfRule>
  </conditionalFormatting>
  <conditionalFormatting sqref="AP350">
    <cfRule type="cellIs" dxfId="2468" priority="2468" stopIfTrue="1" operator="equal">
      <formula>$AX$142</formula>
    </cfRule>
  </conditionalFormatting>
  <conditionalFormatting sqref="AD350">
    <cfRule type="cellIs" dxfId="2467" priority="2467" stopIfTrue="1" operator="equal">
      <formula>$AX$142</formula>
    </cfRule>
  </conditionalFormatting>
  <conditionalFormatting sqref="P350">
    <cfRule type="cellIs" dxfId="2466" priority="2466" stopIfTrue="1" operator="equal">
      <formula>$AX$142</formula>
    </cfRule>
  </conditionalFormatting>
  <conditionalFormatting sqref="H350">
    <cfRule type="cellIs" dxfId="2465" priority="2465" stopIfTrue="1" operator="equal">
      <formula>$AX$142</formula>
    </cfRule>
  </conditionalFormatting>
  <conditionalFormatting sqref="AE350">
    <cfRule type="cellIs" dxfId="2464" priority="2464" stopIfTrue="1" operator="equal">
      <formula>$AX$142</formula>
    </cfRule>
  </conditionalFormatting>
  <conditionalFormatting sqref="Q350">
    <cfRule type="cellIs" dxfId="2463" priority="2463" stopIfTrue="1" operator="equal">
      <formula>$AX$142</formula>
    </cfRule>
  </conditionalFormatting>
  <conditionalFormatting sqref="AJ350">
    <cfRule type="cellIs" dxfId="2462" priority="2462" stopIfTrue="1" operator="equal">
      <formula>$AX$142</formula>
    </cfRule>
  </conditionalFormatting>
  <conditionalFormatting sqref="T350:U350">
    <cfRule type="cellIs" dxfId="2461" priority="2461" stopIfTrue="1" operator="equal">
      <formula>$AX$142</formula>
    </cfRule>
  </conditionalFormatting>
  <conditionalFormatting sqref="F350">
    <cfRule type="cellIs" dxfId="2460" priority="2460" stopIfTrue="1" operator="equal">
      <formula>$AX$142</formula>
    </cfRule>
  </conditionalFormatting>
  <conditionalFormatting sqref="AH350">
    <cfRule type="cellIs" dxfId="2459" priority="2459" stopIfTrue="1" operator="equal">
      <formula>$AX$142</formula>
    </cfRule>
  </conditionalFormatting>
  <conditionalFormatting sqref="AK350">
    <cfRule type="cellIs" dxfId="2458" priority="2458" stopIfTrue="1" operator="equal">
      <formula>$AX$142</formula>
    </cfRule>
  </conditionalFormatting>
  <conditionalFormatting sqref="G350">
    <cfRule type="cellIs" dxfId="2457" priority="2457" stopIfTrue="1" operator="equal">
      <formula>$AX$142</formula>
    </cfRule>
  </conditionalFormatting>
  <conditionalFormatting sqref="V350">
    <cfRule type="cellIs" dxfId="2456" priority="2456" stopIfTrue="1" operator="equal">
      <formula>$AX$142</formula>
    </cfRule>
  </conditionalFormatting>
  <conditionalFormatting sqref="AB350">
    <cfRule type="cellIs" dxfId="2455" priority="2455" stopIfTrue="1" operator="equal">
      <formula>$AX$142</formula>
    </cfRule>
  </conditionalFormatting>
  <conditionalFormatting sqref="W350">
    <cfRule type="cellIs" dxfId="2454" priority="2454" stopIfTrue="1" operator="equal">
      <formula>$AX$142</formula>
    </cfRule>
  </conditionalFormatting>
  <conditionalFormatting sqref="Z350:AA350">
    <cfRule type="cellIs" dxfId="2453" priority="2451" stopIfTrue="1" operator="equal">
      <formula>$AX$142</formula>
    </cfRule>
  </conditionalFormatting>
  <conditionalFormatting sqref="AF350:AG350">
    <cfRule type="cellIs" dxfId="2452" priority="2453" stopIfTrue="1" operator="equal">
      <formula>$AX$142</formula>
    </cfRule>
  </conditionalFormatting>
  <conditionalFormatting sqref="AC350">
    <cfRule type="cellIs" dxfId="2451" priority="2452" stopIfTrue="1" operator="equal">
      <formula>$AX$142</formula>
    </cfRule>
  </conditionalFormatting>
  <conditionalFormatting sqref="E350">
    <cfRule type="cellIs" dxfId="2450" priority="2450" stopIfTrue="1" operator="equal">
      <formula>$AX$142</formula>
    </cfRule>
  </conditionalFormatting>
  <conditionalFormatting sqref="M350:O350">
    <cfRule type="cellIs" dxfId="2449" priority="2449" stopIfTrue="1" operator="equal">
      <formula>$AX$142</formula>
    </cfRule>
  </conditionalFormatting>
  <conditionalFormatting sqref="C350:D350">
    <cfRule type="cellIs" dxfId="2448" priority="2448" stopIfTrue="1" operator="equal">
      <formula>$AX$142</formula>
    </cfRule>
  </conditionalFormatting>
  <conditionalFormatting sqref="S350">
    <cfRule type="cellIs" dxfId="2447" priority="2447" stopIfTrue="1" operator="equal">
      <formula>$AX$141</formula>
    </cfRule>
  </conditionalFormatting>
  <conditionalFormatting sqref="AP351">
    <cfRule type="cellIs" dxfId="2446" priority="2446" stopIfTrue="1" operator="equal">
      <formula>$AX$142</formula>
    </cfRule>
  </conditionalFormatting>
  <conditionalFormatting sqref="AD351">
    <cfRule type="cellIs" dxfId="2445" priority="2445" stopIfTrue="1" operator="equal">
      <formula>$AX$142</formula>
    </cfRule>
  </conditionalFormatting>
  <conditionalFormatting sqref="P351">
    <cfRule type="cellIs" dxfId="2444" priority="2444" stopIfTrue="1" operator="equal">
      <formula>$AX$142</formula>
    </cfRule>
  </conditionalFormatting>
  <conditionalFormatting sqref="H351">
    <cfRule type="cellIs" dxfId="2443" priority="2443" stopIfTrue="1" operator="equal">
      <formula>$AX$142</formula>
    </cfRule>
  </conditionalFormatting>
  <conditionalFormatting sqref="AE351">
    <cfRule type="cellIs" dxfId="2442" priority="2442" stopIfTrue="1" operator="equal">
      <formula>$AX$142</formula>
    </cfRule>
  </conditionalFormatting>
  <conditionalFormatting sqref="Q351">
    <cfRule type="cellIs" dxfId="2441" priority="2441" stopIfTrue="1" operator="equal">
      <formula>$AX$142</formula>
    </cfRule>
  </conditionalFormatting>
  <conditionalFormatting sqref="AJ351">
    <cfRule type="cellIs" dxfId="2440" priority="2440" stopIfTrue="1" operator="equal">
      <formula>$AX$142</formula>
    </cfRule>
  </conditionalFormatting>
  <conditionalFormatting sqref="T351:U351">
    <cfRule type="cellIs" dxfId="2439" priority="2439" stopIfTrue="1" operator="equal">
      <formula>$AX$142</formula>
    </cfRule>
  </conditionalFormatting>
  <conditionalFormatting sqref="F351">
    <cfRule type="cellIs" dxfId="2438" priority="2438" stopIfTrue="1" operator="equal">
      <formula>$AX$142</formula>
    </cfRule>
  </conditionalFormatting>
  <conditionalFormatting sqref="AH351">
    <cfRule type="cellIs" dxfId="2437" priority="2437" stopIfTrue="1" operator="equal">
      <formula>$AX$142</formula>
    </cfRule>
  </conditionalFormatting>
  <conditionalFormatting sqref="AK351">
    <cfRule type="cellIs" dxfId="2436" priority="2436" stopIfTrue="1" operator="equal">
      <formula>$AX$142</formula>
    </cfRule>
  </conditionalFormatting>
  <conditionalFormatting sqref="G351">
    <cfRule type="cellIs" dxfId="2435" priority="2435" stopIfTrue="1" operator="equal">
      <formula>$AX$142</formula>
    </cfRule>
  </conditionalFormatting>
  <conditionalFormatting sqref="V351">
    <cfRule type="cellIs" dxfId="2434" priority="2434" stopIfTrue="1" operator="equal">
      <formula>$AX$142</formula>
    </cfRule>
  </conditionalFormatting>
  <conditionalFormatting sqref="AB351">
    <cfRule type="cellIs" dxfId="2433" priority="2433" stopIfTrue="1" operator="equal">
      <formula>$AX$142</formula>
    </cfRule>
  </conditionalFormatting>
  <conditionalFormatting sqref="W351">
    <cfRule type="cellIs" dxfId="2432" priority="2432" stopIfTrue="1" operator="equal">
      <formula>$AX$142</formula>
    </cfRule>
  </conditionalFormatting>
  <conditionalFormatting sqref="Z351:AA351">
    <cfRule type="cellIs" dxfId="2431" priority="2429" stopIfTrue="1" operator="equal">
      <formula>$AX$142</formula>
    </cfRule>
  </conditionalFormatting>
  <conditionalFormatting sqref="AF351:AG351">
    <cfRule type="cellIs" dxfId="2430" priority="2431" stopIfTrue="1" operator="equal">
      <formula>$AX$142</formula>
    </cfRule>
  </conditionalFormatting>
  <conditionalFormatting sqref="AC351">
    <cfRule type="cellIs" dxfId="2429" priority="2430" stopIfTrue="1" operator="equal">
      <formula>$AX$142</formula>
    </cfRule>
  </conditionalFormatting>
  <conditionalFormatting sqref="E351">
    <cfRule type="cellIs" dxfId="2428" priority="2428" stopIfTrue="1" operator="equal">
      <formula>$AX$142</formula>
    </cfRule>
  </conditionalFormatting>
  <conditionalFormatting sqref="M351:O351">
    <cfRule type="cellIs" dxfId="2427" priority="2427" stopIfTrue="1" operator="equal">
      <formula>$AX$142</formula>
    </cfRule>
  </conditionalFormatting>
  <conditionalFormatting sqref="C351:D351">
    <cfRule type="cellIs" dxfId="2426" priority="2426" stopIfTrue="1" operator="equal">
      <formula>$AX$142</formula>
    </cfRule>
  </conditionalFormatting>
  <conditionalFormatting sqref="S351">
    <cfRule type="cellIs" dxfId="2425" priority="2425" stopIfTrue="1" operator="equal">
      <formula>$AX$141</formula>
    </cfRule>
  </conditionalFormatting>
  <conditionalFormatting sqref="AP352">
    <cfRule type="cellIs" dxfId="2424" priority="2424" stopIfTrue="1" operator="equal">
      <formula>$AX$142</formula>
    </cfRule>
  </conditionalFormatting>
  <conditionalFormatting sqref="AD352">
    <cfRule type="cellIs" dxfId="2423" priority="2423" stopIfTrue="1" operator="equal">
      <formula>$AX$142</formula>
    </cfRule>
  </conditionalFormatting>
  <conditionalFormatting sqref="P352">
    <cfRule type="cellIs" dxfId="2422" priority="2422" stopIfTrue="1" operator="equal">
      <formula>$AX$142</formula>
    </cfRule>
  </conditionalFormatting>
  <conditionalFormatting sqref="H352">
    <cfRule type="cellIs" dxfId="2421" priority="2421" stopIfTrue="1" operator="equal">
      <formula>$AX$142</formula>
    </cfRule>
  </conditionalFormatting>
  <conditionalFormatting sqref="AE352">
    <cfRule type="cellIs" dxfId="2420" priority="2420" stopIfTrue="1" operator="equal">
      <formula>$AX$142</formula>
    </cfRule>
  </conditionalFormatting>
  <conditionalFormatting sqref="Q352">
    <cfRule type="cellIs" dxfId="2419" priority="2419" stopIfTrue="1" operator="equal">
      <formula>$AX$142</formula>
    </cfRule>
  </conditionalFormatting>
  <conditionalFormatting sqref="AJ352">
    <cfRule type="cellIs" dxfId="2418" priority="2418" stopIfTrue="1" operator="equal">
      <formula>$AX$142</formula>
    </cfRule>
  </conditionalFormatting>
  <conditionalFormatting sqref="T352:U352">
    <cfRule type="cellIs" dxfId="2417" priority="2417" stopIfTrue="1" operator="equal">
      <formula>$AX$142</formula>
    </cfRule>
  </conditionalFormatting>
  <conditionalFormatting sqref="F352">
    <cfRule type="cellIs" dxfId="2416" priority="2416" stopIfTrue="1" operator="equal">
      <formula>$AX$142</formula>
    </cfRule>
  </conditionalFormatting>
  <conditionalFormatting sqref="AH352">
    <cfRule type="cellIs" dxfId="2415" priority="2415" stopIfTrue="1" operator="equal">
      <formula>$AX$142</formula>
    </cfRule>
  </conditionalFormatting>
  <conditionalFormatting sqref="AK352">
    <cfRule type="cellIs" dxfId="2414" priority="2414" stopIfTrue="1" operator="equal">
      <formula>$AX$142</formula>
    </cfRule>
  </conditionalFormatting>
  <conditionalFormatting sqref="G352">
    <cfRule type="cellIs" dxfId="2413" priority="2413" stopIfTrue="1" operator="equal">
      <formula>$AX$142</formula>
    </cfRule>
  </conditionalFormatting>
  <conditionalFormatting sqref="V352">
    <cfRule type="cellIs" dxfId="2412" priority="2412" stopIfTrue="1" operator="equal">
      <formula>$AX$142</formula>
    </cfRule>
  </conditionalFormatting>
  <conditionalFormatting sqref="AB352">
    <cfRule type="cellIs" dxfId="2411" priority="2411" stopIfTrue="1" operator="equal">
      <formula>$AX$142</formula>
    </cfRule>
  </conditionalFormatting>
  <conditionalFormatting sqref="W352">
    <cfRule type="cellIs" dxfId="2410" priority="2410" stopIfTrue="1" operator="equal">
      <formula>$AX$142</formula>
    </cfRule>
  </conditionalFormatting>
  <conditionalFormatting sqref="Z352:AA352">
    <cfRule type="cellIs" dxfId="2409" priority="2407" stopIfTrue="1" operator="equal">
      <formula>$AX$142</formula>
    </cfRule>
  </conditionalFormatting>
  <conditionalFormatting sqref="AF352:AG352">
    <cfRule type="cellIs" dxfId="2408" priority="2409" stopIfTrue="1" operator="equal">
      <formula>$AX$142</formula>
    </cfRule>
  </conditionalFormatting>
  <conditionalFormatting sqref="AC352">
    <cfRule type="cellIs" dxfId="2407" priority="2408" stopIfTrue="1" operator="equal">
      <formula>$AX$142</formula>
    </cfRule>
  </conditionalFormatting>
  <conditionalFormatting sqref="E352">
    <cfRule type="cellIs" dxfId="2406" priority="2406" stopIfTrue="1" operator="equal">
      <formula>$AX$142</formula>
    </cfRule>
  </conditionalFormatting>
  <conditionalFormatting sqref="M352:O352">
    <cfRule type="cellIs" dxfId="2405" priority="2405" stopIfTrue="1" operator="equal">
      <formula>$AX$142</formula>
    </cfRule>
  </conditionalFormatting>
  <conditionalFormatting sqref="C352:D352">
    <cfRule type="cellIs" dxfId="2404" priority="2404" stopIfTrue="1" operator="equal">
      <formula>$AX$142</formula>
    </cfRule>
  </conditionalFormatting>
  <conditionalFormatting sqref="S352">
    <cfRule type="cellIs" dxfId="2403" priority="2403" stopIfTrue="1" operator="equal">
      <formula>$AX$141</formula>
    </cfRule>
  </conditionalFormatting>
  <conditionalFormatting sqref="AP353">
    <cfRule type="cellIs" dxfId="2402" priority="2402" stopIfTrue="1" operator="equal">
      <formula>$AX$142</formula>
    </cfRule>
  </conditionalFormatting>
  <conditionalFormatting sqref="AD353">
    <cfRule type="cellIs" dxfId="2401" priority="2401" stopIfTrue="1" operator="equal">
      <formula>$AX$142</formula>
    </cfRule>
  </conditionalFormatting>
  <conditionalFormatting sqref="P353">
    <cfRule type="cellIs" dxfId="2400" priority="2400" stopIfTrue="1" operator="equal">
      <formula>$AX$142</formula>
    </cfRule>
  </conditionalFormatting>
  <conditionalFormatting sqref="H353">
    <cfRule type="cellIs" dxfId="2399" priority="2399" stopIfTrue="1" operator="equal">
      <formula>$AX$142</formula>
    </cfRule>
  </conditionalFormatting>
  <conditionalFormatting sqref="AE353">
    <cfRule type="cellIs" dxfId="2398" priority="2398" stopIfTrue="1" operator="equal">
      <formula>$AX$142</formula>
    </cfRule>
  </conditionalFormatting>
  <conditionalFormatting sqref="Q353">
    <cfRule type="cellIs" dxfId="2397" priority="2397" stopIfTrue="1" operator="equal">
      <formula>$AX$142</formula>
    </cfRule>
  </conditionalFormatting>
  <conditionalFormatting sqref="AJ353">
    <cfRule type="cellIs" dxfId="2396" priority="2396" stopIfTrue="1" operator="equal">
      <formula>$AX$142</formula>
    </cfRule>
  </conditionalFormatting>
  <conditionalFormatting sqref="T353:U353">
    <cfRule type="cellIs" dxfId="2395" priority="2395" stopIfTrue="1" operator="equal">
      <formula>$AX$142</formula>
    </cfRule>
  </conditionalFormatting>
  <conditionalFormatting sqref="F353">
    <cfRule type="cellIs" dxfId="2394" priority="2394" stopIfTrue="1" operator="equal">
      <formula>$AX$142</formula>
    </cfRule>
  </conditionalFormatting>
  <conditionalFormatting sqref="AH353">
    <cfRule type="cellIs" dxfId="2393" priority="2393" stopIfTrue="1" operator="equal">
      <formula>$AX$142</formula>
    </cfRule>
  </conditionalFormatting>
  <conditionalFormatting sqref="AK353">
    <cfRule type="cellIs" dxfId="2392" priority="2392" stopIfTrue="1" operator="equal">
      <formula>$AX$142</formula>
    </cfRule>
  </conditionalFormatting>
  <conditionalFormatting sqref="G353">
    <cfRule type="cellIs" dxfId="2391" priority="2391" stopIfTrue="1" operator="equal">
      <formula>$AX$142</formula>
    </cfRule>
  </conditionalFormatting>
  <conditionalFormatting sqref="V353">
    <cfRule type="cellIs" dxfId="2390" priority="2390" stopIfTrue="1" operator="equal">
      <formula>$AX$142</formula>
    </cfRule>
  </conditionalFormatting>
  <conditionalFormatting sqref="AB353">
    <cfRule type="cellIs" dxfId="2389" priority="2389" stopIfTrue="1" operator="equal">
      <formula>$AX$142</formula>
    </cfRule>
  </conditionalFormatting>
  <conditionalFormatting sqref="W353">
    <cfRule type="cellIs" dxfId="2388" priority="2388" stopIfTrue="1" operator="equal">
      <formula>$AX$142</formula>
    </cfRule>
  </conditionalFormatting>
  <conditionalFormatting sqref="Z353:AA353">
    <cfRule type="cellIs" dxfId="2387" priority="2385" stopIfTrue="1" operator="equal">
      <formula>$AX$142</formula>
    </cfRule>
  </conditionalFormatting>
  <conditionalFormatting sqref="AF353:AG353">
    <cfRule type="cellIs" dxfId="2386" priority="2387" stopIfTrue="1" operator="equal">
      <formula>$AX$142</formula>
    </cfRule>
  </conditionalFormatting>
  <conditionalFormatting sqref="AC353">
    <cfRule type="cellIs" dxfId="2385" priority="2386" stopIfTrue="1" operator="equal">
      <formula>$AX$142</formula>
    </cfRule>
  </conditionalFormatting>
  <conditionalFormatting sqref="E353">
    <cfRule type="cellIs" dxfId="2384" priority="2384" stopIfTrue="1" operator="equal">
      <formula>$AX$142</formula>
    </cfRule>
  </conditionalFormatting>
  <conditionalFormatting sqref="M353:O353">
    <cfRule type="cellIs" dxfId="2383" priority="2383" stopIfTrue="1" operator="equal">
      <formula>$AX$142</formula>
    </cfRule>
  </conditionalFormatting>
  <conditionalFormatting sqref="C353:D353">
    <cfRule type="cellIs" dxfId="2382" priority="2382" stopIfTrue="1" operator="equal">
      <formula>$AX$142</formula>
    </cfRule>
  </conditionalFormatting>
  <conditionalFormatting sqref="S353">
    <cfRule type="cellIs" dxfId="2381" priority="2381" stopIfTrue="1" operator="equal">
      <formula>$AX$141</formula>
    </cfRule>
  </conditionalFormatting>
  <conditionalFormatting sqref="AP354">
    <cfRule type="cellIs" dxfId="2380" priority="2380" stopIfTrue="1" operator="equal">
      <formula>$AX$142</formula>
    </cfRule>
  </conditionalFormatting>
  <conditionalFormatting sqref="AD354">
    <cfRule type="cellIs" dxfId="2379" priority="2379" stopIfTrue="1" operator="equal">
      <formula>$AX$142</formula>
    </cfRule>
  </conditionalFormatting>
  <conditionalFormatting sqref="P354">
    <cfRule type="cellIs" dxfId="2378" priority="2378" stopIfTrue="1" operator="equal">
      <formula>$AX$142</formula>
    </cfRule>
  </conditionalFormatting>
  <conditionalFormatting sqref="H354">
    <cfRule type="cellIs" dxfId="2377" priority="2377" stopIfTrue="1" operator="equal">
      <formula>$AX$142</formula>
    </cfRule>
  </conditionalFormatting>
  <conditionalFormatting sqref="AE354">
    <cfRule type="cellIs" dxfId="2376" priority="2376" stopIfTrue="1" operator="equal">
      <formula>$AX$142</formula>
    </cfRule>
  </conditionalFormatting>
  <conditionalFormatting sqref="Q354">
    <cfRule type="cellIs" dxfId="2375" priority="2375" stopIfTrue="1" operator="equal">
      <formula>$AX$142</formula>
    </cfRule>
  </conditionalFormatting>
  <conditionalFormatting sqref="AJ354">
    <cfRule type="cellIs" dxfId="2374" priority="2374" stopIfTrue="1" operator="equal">
      <formula>$AX$142</formula>
    </cfRule>
  </conditionalFormatting>
  <conditionalFormatting sqref="T354:U354">
    <cfRule type="cellIs" dxfId="2373" priority="2373" stopIfTrue="1" operator="equal">
      <formula>$AX$142</formula>
    </cfRule>
  </conditionalFormatting>
  <conditionalFormatting sqref="F354">
    <cfRule type="cellIs" dxfId="2372" priority="2372" stopIfTrue="1" operator="equal">
      <formula>$AX$142</formula>
    </cfRule>
  </conditionalFormatting>
  <conditionalFormatting sqref="AH354">
    <cfRule type="cellIs" dxfId="2371" priority="2371" stopIfTrue="1" operator="equal">
      <formula>$AX$142</formula>
    </cfRule>
  </conditionalFormatting>
  <conditionalFormatting sqref="AK354">
    <cfRule type="cellIs" dxfId="2370" priority="2370" stopIfTrue="1" operator="equal">
      <formula>$AX$142</formula>
    </cfRule>
  </conditionalFormatting>
  <conditionalFormatting sqref="G354">
    <cfRule type="cellIs" dxfId="2369" priority="2369" stopIfTrue="1" operator="equal">
      <formula>$AX$142</formula>
    </cfRule>
  </conditionalFormatting>
  <conditionalFormatting sqref="V354">
    <cfRule type="cellIs" dxfId="2368" priority="2368" stopIfTrue="1" operator="equal">
      <formula>$AX$142</formula>
    </cfRule>
  </conditionalFormatting>
  <conditionalFormatting sqref="AB354">
    <cfRule type="cellIs" dxfId="2367" priority="2367" stopIfTrue="1" operator="equal">
      <formula>$AX$142</formula>
    </cfRule>
  </conditionalFormatting>
  <conditionalFormatting sqref="W354">
    <cfRule type="cellIs" dxfId="2366" priority="2366" stopIfTrue="1" operator="equal">
      <formula>$AX$142</formula>
    </cfRule>
  </conditionalFormatting>
  <conditionalFormatting sqref="Z354:AA354">
    <cfRule type="cellIs" dxfId="2365" priority="2363" stopIfTrue="1" operator="equal">
      <formula>$AX$142</formula>
    </cfRule>
  </conditionalFormatting>
  <conditionalFormatting sqref="AF354:AG354">
    <cfRule type="cellIs" dxfId="2364" priority="2365" stopIfTrue="1" operator="equal">
      <formula>$AX$142</formula>
    </cfRule>
  </conditionalFormatting>
  <conditionalFormatting sqref="AC354">
    <cfRule type="cellIs" dxfId="2363" priority="2364" stopIfTrue="1" operator="equal">
      <formula>$AX$142</formula>
    </cfRule>
  </conditionalFormatting>
  <conditionalFormatting sqref="E354">
    <cfRule type="cellIs" dxfId="2362" priority="2362" stopIfTrue="1" operator="equal">
      <formula>$AX$142</formula>
    </cfRule>
  </conditionalFormatting>
  <conditionalFormatting sqref="M354:O354">
    <cfRule type="cellIs" dxfId="2361" priority="2361" stopIfTrue="1" operator="equal">
      <formula>$AX$142</formula>
    </cfRule>
  </conditionalFormatting>
  <conditionalFormatting sqref="C354:D354">
    <cfRule type="cellIs" dxfId="2360" priority="2360" stopIfTrue="1" operator="equal">
      <formula>$AX$142</formula>
    </cfRule>
  </conditionalFormatting>
  <conditionalFormatting sqref="S354">
    <cfRule type="cellIs" dxfId="2359" priority="2359" stopIfTrue="1" operator="equal">
      <formula>$AX$141</formula>
    </cfRule>
  </conditionalFormatting>
  <conditionalFormatting sqref="AP355">
    <cfRule type="cellIs" dxfId="2358" priority="2358" stopIfTrue="1" operator="equal">
      <formula>$AX$142</formula>
    </cfRule>
  </conditionalFormatting>
  <conditionalFormatting sqref="AD355">
    <cfRule type="cellIs" dxfId="2357" priority="2357" stopIfTrue="1" operator="equal">
      <formula>$AX$142</formula>
    </cfRule>
  </conditionalFormatting>
  <conditionalFormatting sqref="P355">
    <cfRule type="cellIs" dxfId="2356" priority="2356" stopIfTrue="1" operator="equal">
      <formula>$AX$142</formula>
    </cfRule>
  </conditionalFormatting>
  <conditionalFormatting sqref="H355">
    <cfRule type="cellIs" dxfId="2355" priority="2355" stopIfTrue="1" operator="equal">
      <formula>$AX$142</formula>
    </cfRule>
  </conditionalFormatting>
  <conditionalFormatting sqref="AE355">
    <cfRule type="cellIs" dxfId="2354" priority="2354" stopIfTrue="1" operator="equal">
      <formula>$AX$142</formula>
    </cfRule>
  </conditionalFormatting>
  <conditionalFormatting sqref="Q355">
    <cfRule type="cellIs" dxfId="2353" priority="2353" stopIfTrue="1" operator="equal">
      <formula>$AX$142</formula>
    </cfRule>
  </conditionalFormatting>
  <conditionalFormatting sqref="AJ355">
    <cfRule type="cellIs" dxfId="2352" priority="2352" stopIfTrue="1" operator="equal">
      <formula>$AX$142</formula>
    </cfRule>
  </conditionalFormatting>
  <conditionalFormatting sqref="T355:U355">
    <cfRule type="cellIs" dxfId="2351" priority="2351" stopIfTrue="1" operator="equal">
      <formula>$AX$142</formula>
    </cfRule>
  </conditionalFormatting>
  <conditionalFormatting sqref="F355">
    <cfRule type="cellIs" dxfId="2350" priority="2350" stopIfTrue="1" operator="equal">
      <formula>$AX$142</formula>
    </cfRule>
  </conditionalFormatting>
  <conditionalFormatting sqref="AH355">
    <cfRule type="cellIs" dxfId="2349" priority="2349" stopIfTrue="1" operator="equal">
      <formula>$AX$142</formula>
    </cfRule>
  </conditionalFormatting>
  <conditionalFormatting sqref="AK355">
    <cfRule type="cellIs" dxfId="2348" priority="2348" stopIfTrue="1" operator="equal">
      <formula>$AX$142</formula>
    </cfRule>
  </conditionalFormatting>
  <conditionalFormatting sqref="G355">
    <cfRule type="cellIs" dxfId="2347" priority="2347" stopIfTrue="1" operator="equal">
      <formula>$AX$142</formula>
    </cfRule>
  </conditionalFormatting>
  <conditionalFormatting sqref="V355">
    <cfRule type="cellIs" dxfId="2346" priority="2346" stopIfTrue="1" operator="equal">
      <formula>$AX$142</formula>
    </cfRule>
  </conditionalFormatting>
  <conditionalFormatting sqref="AB355">
    <cfRule type="cellIs" dxfId="2345" priority="2345" stopIfTrue="1" operator="equal">
      <formula>$AX$142</formula>
    </cfRule>
  </conditionalFormatting>
  <conditionalFormatting sqref="W355">
    <cfRule type="cellIs" dxfId="2344" priority="2344" stopIfTrue="1" operator="equal">
      <formula>$AX$142</formula>
    </cfRule>
  </conditionalFormatting>
  <conditionalFormatting sqref="Z355:AA355">
    <cfRule type="cellIs" dxfId="2343" priority="2341" stopIfTrue="1" operator="equal">
      <formula>$AX$142</formula>
    </cfRule>
  </conditionalFormatting>
  <conditionalFormatting sqref="AF355:AG355">
    <cfRule type="cellIs" dxfId="2342" priority="2343" stopIfTrue="1" operator="equal">
      <formula>$AX$142</formula>
    </cfRule>
  </conditionalFormatting>
  <conditionalFormatting sqref="AC355">
    <cfRule type="cellIs" dxfId="2341" priority="2342" stopIfTrue="1" operator="equal">
      <formula>$AX$142</formula>
    </cfRule>
  </conditionalFormatting>
  <conditionalFormatting sqref="E355">
    <cfRule type="cellIs" dxfId="2340" priority="2340" stopIfTrue="1" operator="equal">
      <formula>$AX$142</formula>
    </cfRule>
  </conditionalFormatting>
  <conditionalFormatting sqref="M355:O355">
    <cfRule type="cellIs" dxfId="2339" priority="2339" stopIfTrue="1" operator="equal">
      <formula>$AX$142</formula>
    </cfRule>
  </conditionalFormatting>
  <conditionalFormatting sqref="C355:D355">
    <cfRule type="cellIs" dxfId="2338" priority="2338" stopIfTrue="1" operator="equal">
      <formula>$AX$142</formula>
    </cfRule>
  </conditionalFormatting>
  <conditionalFormatting sqref="S355">
    <cfRule type="cellIs" dxfId="2337" priority="2337" stopIfTrue="1" operator="equal">
      <formula>$AX$141</formula>
    </cfRule>
  </conditionalFormatting>
  <conditionalFormatting sqref="AP356">
    <cfRule type="cellIs" dxfId="2336" priority="2336" stopIfTrue="1" operator="equal">
      <formula>$AX$142</formula>
    </cfRule>
  </conditionalFormatting>
  <conditionalFormatting sqref="AD356">
    <cfRule type="cellIs" dxfId="2335" priority="2335" stopIfTrue="1" operator="equal">
      <formula>$AX$142</formula>
    </cfRule>
  </conditionalFormatting>
  <conditionalFormatting sqref="P356">
    <cfRule type="cellIs" dxfId="2334" priority="2334" stopIfTrue="1" operator="equal">
      <formula>$AX$142</formula>
    </cfRule>
  </conditionalFormatting>
  <conditionalFormatting sqref="H356">
    <cfRule type="cellIs" dxfId="2333" priority="2333" stopIfTrue="1" operator="equal">
      <formula>$AX$142</formula>
    </cfRule>
  </conditionalFormatting>
  <conditionalFormatting sqref="AE356">
    <cfRule type="cellIs" dxfId="2332" priority="2332" stopIfTrue="1" operator="equal">
      <formula>$AX$142</formula>
    </cfRule>
  </conditionalFormatting>
  <conditionalFormatting sqref="Q356">
    <cfRule type="cellIs" dxfId="2331" priority="2331" stopIfTrue="1" operator="equal">
      <formula>$AX$142</formula>
    </cfRule>
  </conditionalFormatting>
  <conditionalFormatting sqref="AJ356">
    <cfRule type="cellIs" dxfId="2330" priority="2330" stopIfTrue="1" operator="equal">
      <formula>$AX$142</formula>
    </cfRule>
  </conditionalFormatting>
  <conditionalFormatting sqref="T356:U356">
    <cfRule type="cellIs" dxfId="2329" priority="2329" stopIfTrue="1" operator="equal">
      <formula>$AX$142</formula>
    </cfRule>
  </conditionalFormatting>
  <conditionalFormatting sqref="F356">
    <cfRule type="cellIs" dxfId="2328" priority="2328" stopIfTrue="1" operator="equal">
      <formula>$AX$142</formula>
    </cfRule>
  </conditionalFormatting>
  <conditionalFormatting sqref="AH356">
    <cfRule type="cellIs" dxfId="2327" priority="2327" stopIfTrue="1" operator="equal">
      <formula>$AX$142</formula>
    </cfRule>
  </conditionalFormatting>
  <conditionalFormatting sqref="AK356">
    <cfRule type="cellIs" dxfId="2326" priority="2326" stopIfTrue="1" operator="equal">
      <formula>$AX$142</formula>
    </cfRule>
  </conditionalFormatting>
  <conditionalFormatting sqref="G356">
    <cfRule type="cellIs" dxfId="2325" priority="2325" stopIfTrue="1" operator="equal">
      <formula>$AX$142</formula>
    </cfRule>
  </conditionalFormatting>
  <conditionalFormatting sqref="V356">
    <cfRule type="cellIs" dxfId="2324" priority="2324" stopIfTrue="1" operator="equal">
      <formula>$AX$142</formula>
    </cfRule>
  </conditionalFormatting>
  <conditionalFormatting sqref="AB356">
    <cfRule type="cellIs" dxfId="2323" priority="2323" stopIfTrue="1" operator="equal">
      <formula>$AX$142</formula>
    </cfRule>
  </conditionalFormatting>
  <conditionalFormatting sqref="W356">
    <cfRule type="cellIs" dxfId="2322" priority="2322" stopIfTrue="1" operator="equal">
      <formula>$AX$142</formula>
    </cfRule>
  </conditionalFormatting>
  <conditionalFormatting sqref="Z356:AA356">
    <cfRule type="cellIs" dxfId="2321" priority="2319" stopIfTrue="1" operator="equal">
      <formula>$AX$142</formula>
    </cfRule>
  </conditionalFormatting>
  <conditionalFormatting sqref="AF356:AG356">
    <cfRule type="cellIs" dxfId="2320" priority="2321" stopIfTrue="1" operator="equal">
      <formula>$AX$142</formula>
    </cfRule>
  </conditionalFormatting>
  <conditionalFormatting sqref="AC356">
    <cfRule type="cellIs" dxfId="2319" priority="2320" stopIfTrue="1" operator="equal">
      <formula>$AX$142</formula>
    </cfRule>
  </conditionalFormatting>
  <conditionalFormatting sqref="E356">
    <cfRule type="cellIs" dxfId="2318" priority="2318" stopIfTrue="1" operator="equal">
      <formula>$AX$142</formula>
    </cfRule>
  </conditionalFormatting>
  <conditionalFormatting sqref="M356:O356">
    <cfRule type="cellIs" dxfId="2317" priority="2317" stopIfTrue="1" operator="equal">
      <formula>$AX$142</formula>
    </cfRule>
  </conditionalFormatting>
  <conditionalFormatting sqref="C356:D356">
    <cfRule type="cellIs" dxfId="2316" priority="2316" stopIfTrue="1" operator="equal">
      <formula>$AX$142</formula>
    </cfRule>
  </conditionalFormatting>
  <conditionalFormatting sqref="S356">
    <cfRule type="cellIs" dxfId="2315" priority="2315" stopIfTrue="1" operator="equal">
      <formula>$AX$141</formula>
    </cfRule>
  </conditionalFormatting>
  <conditionalFormatting sqref="AP357">
    <cfRule type="cellIs" dxfId="2314" priority="2314" stopIfTrue="1" operator="equal">
      <formula>$AX$142</formula>
    </cfRule>
  </conditionalFormatting>
  <conditionalFormatting sqref="AD357">
    <cfRule type="cellIs" dxfId="2313" priority="2313" stopIfTrue="1" operator="equal">
      <formula>$AX$142</formula>
    </cfRule>
  </conditionalFormatting>
  <conditionalFormatting sqref="P357">
    <cfRule type="cellIs" dxfId="2312" priority="2312" stopIfTrue="1" operator="equal">
      <formula>$AX$142</formula>
    </cfRule>
  </conditionalFormatting>
  <conditionalFormatting sqref="H357">
    <cfRule type="cellIs" dxfId="2311" priority="2311" stopIfTrue="1" operator="equal">
      <formula>$AX$142</formula>
    </cfRule>
  </conditionalFormatting>
  <conditionalFormatting sqref="AE357">
    <cfRule type="cellIs" dxfId="2310" priority="2310" stopIfTrue="1" operator="equal">
      <formula>$AX$142</formula>
    </cfRule>
  </conditionalFormatting>
  <conditionalFormatting sqref="Q357">
    <cfRule type="cellIs" dxfId="2309" priority="2309" stopIfTrue="1" operator="equal">
      <formula>$AX$142</formula>
    </cfRule>
  </conditionalFormatting>
  <conditionalFormatting sqref="AJ357">
    <cfRule type="cellIs" dxfId="2308" priority="2308" stopIfTrue="1" operator="equal">
      <formula>$AX$142</formula>
    </cfRule>
  </conditionalFormatting>
  <conditionalFormatting sqref="T357:U357">
    <cfRule type="cellIs" dxfId="2307" priority="2307" stopIfTrue="1" operator="equal">
      <formula>$AX$142</formula>
    </cfRule>
  </conditionalFormatting>
  <conditionalFormatting sqref="F357">
    <cfRule type="cellIs" dxfId="2306" priority="2306" stopIfTrue="1" operator="equal">
      <formula>$AX$142</formula>
    </cfRule>
  </conditionalFormatting>
  <conditionalFormatting sqref="AH357">
    <cfRule type="cellIs" dxfId="2305" priority="2305" stopIfTrue="1" operator="equal">
      <formula>$AX$142</formula>
    </cfRule>
  </conditionalFormatting>
  <conditionalFormatting sqref="AK357">
    <cfRule type="cellIs" dxfId="2304" priority="2304" stopIfTrue="1" operator="equal">
      <formula>$AX$142</formula>
    </cfRule>
  </conditionalFormatting>
  <conditionalFormatting sqref="G357">
    <cfRule type="cellIs" dxfId="2303" priority="2303" stopIfTrue="1" operator="equal">
      <formula>$AX$142</formula>
    </cfRule>
  </conditionalFormatting>
  <conditionalFormatting sqref="V357">
    <cfRule type="cellIs" dxfId="2302" priority="2302" stopIfTrue="1" operator="equal">
      <formula>$AX$142</formula>
    </cfRule>
  </conditionalFormatting>
  <conditionalFormatting sqref="AB357">
    <cfRule type="cellIs" dxfId="2301" priority="2301" stopIfTrue="1" operator="equal">
      <formula>$AX$142</formula>
    </cfRule>
  </conditionalFormatting>
  <conditionalFormatting sqref="W357">
    <cfRule type="cellIs" dxfId="2300" priority="2300" stopIfTrue="1" operator="equal">
      <formula>$AX$142</formula>
    </cfRule>
  </conditionalFormatting>
  <conditionalFormatting sqref="Z357:AA357">
    <cfRule type="cellIs" dxfId="2299" priority="2297" stopIfTrue="1" operator="equal">
      <formula>$AX$142</formula>
    </cfRule>
  </conditionalFormatting>
  <conditionalFormatting sqref="AF357:AG357">
    <cfRule type="cellIs" dxfId="2298" priority="2299" stopIfTrue="1" operator="equal">
      <formula>$AX$142</formula>
    </cfRule>
  </conditionalFormatting>
  <conditionalFormatting sqref="AC357">
    <cfRule type="cellIs" dxfId="2297" priority="2298" stopIfTrue="1" operator="equal">
      <formula>$AX$142</formula>
    </cfRule>
  </conditionalFormatting>
  <conditionalFormatting sqref="E357">
    <cfRule type="cellIs" dxfId="2296" priority="2296" stopIfTrue="1" operator="equal">
      <formula>$AX$142</formula>
    </cfRule>
  </conditionalFormatting>
  <conditionalFormatting sqref="M357:O357">
    <cfRule type="cellIs" dxfId="2295" priority="2295" stopIfTrue="1" operator="equal">
      <formula>$AX$142</formula>
    </cfRule>
  </conditionalFormatting>
  <conditionalFormatting sqref="C357:D357">
    <cfRule type="cellIs" dxfId="2294" priority="2294" stopIfTrue="1" operator="equal">
      <formula>$AX$142</formula>
    </cfRule>
  </conditionalFormatting>
  <conditionalFormatting sqref="S357">
    <cfRule type="cellIs" dxfId="2293" priority="2293" stopIfTrue="1" operator="equal">
      <formula>$AX$141</formula>
    </cfRule>
  </conditionalFormatting>
  <conditionalFormatting sqref="AP358">
    <cfRule type="cellIs" dxfId="2292" priority="2292" stopIfTrue="1" operator="equal">
      <formula>$AX$142</formula>
    </cfRule>
  </conditionalFormatting>
  <conditionalFormatting sqref="AD358">
    <cfRule type="cellIs" dxfId="2291" priority="2291" stopIfTrue="1" operator="equal">
      <formula>$AX$142</formula>
    </cfRule>
  </conditionalFormatting>
  <conditionalFormatting sqref="P358">
    <cfRule type="cellIs" dxfId="2290" priority="2290" stopIfTrue="1" operator="equal">
      <formula>$AX$142</formula>
    </cfRule>
  </conditionalFormatting>
  <conditionalFormatting sqref="H358">
    <cfRule type="cellIs" dxfId="2289" priority="2289" stopIfTrue="1" operator="equal">
      <formula>$AX$142</formula>
    </cfRule>
  </conditionalFormatting>
  <conditionalFormatting sqref="AE358">
    <cfRule type="cellIs" dxfId="2288" priority="2288" stopIfTrue="1" operator="equal">
      <formula>$AX$142</formula>
    </cfRule>
  </conditionalFormatting>
  <conditionalFormatting sqref="Q358">
    <cfRule type="cellIs" dxfId="2287" priority="2287" stopIfTrue="1" operator="equal">
      <formula>$AX$142</formula>
    </cfRule>
  </conditionalFormatting>
  <conditionalFormatting sqref="AJ358">
    <cfRule type="cellIs" dxfId="2286" priority="2286" stopIfTrue="1" operator="equal">
      <formula>$AX$142</formula>
    </cfRule>
  </conditionalFormatting>
  <conditionalFormatting sqref="T358:U358">
    <cfRule type="cellIs" dxfId="2285" priority="2285" stopIfTrue="1" operator="equal">
      <formula>$AX$142</formula>
    </cfRule>
  </conditionalFormatting>
  <conditionalFormatting sqref="F358">
    <cfRule type="cellIs" dxfId="2284" priority="2284" stopIfTrue="1" operator="equal">
      <formula>$AX$142</formula>
    </cfRule>
  </conditionalFormatting>
  <conditionalFormatting sqref="AH358">
    <cfRule type="cellIs" dxfId="2283" priority="2283" stopIfTrue="1" operator="equal">
      <formula>$AX$142</formula>
    </cfRule>
  </conditionalFormatting>
  <conditionalFormatting sqref="AK358">
    <cfRule type="cellIs" dxfId="2282" priority="2282" stopIfTrue="1" operator="equal">
      <formula>$AX$142</formula>
    </cfRule>
  </conditionalFormatting>
  <conditionalFormatting sqref="G358">
    <cfRule type="cellIs" dxfId="2281" priority="2281" stopIfTrue="1" operator="equal">
      <formula>$AX$142</formula>
    </cfRule>
  </conditionalFormatting>
  <conditionalFormatting sqref="V358">
    <cfRule type="cellIs" dxfId="2280" priority="2280" stopIfTrue="1" operator="equal">
      <formula>$AX$142</formula>
    </cfRule>
  </conditionalFormatting>
  <conditionalFormatting sqref="AB358">
    <cfRule type="cellIs" dxfId="2279" priority="2279" stopIfTrue="1" operator="equal">
      <formula>$AX$142</formula>
    </cfRule>
  </conditionalFormatting>
  <conditionalFormatting sqref="W358">
    <cfRule type="cellIs" dxfId="2278" priority="2278" stopIfTrue="1" operator="equal">
      <formula>$AX$142</formula>
    </cfRule>
  </conditionalFormatting>
  <conditionalFormatting sqref="Z358:AA358">
    <cfRule type="cellIs" dxfId="2277" priority="2275" stopIfTrue="1" operator="equal">
      <formula>$AX$142</formula>
    </cfRule>
  </conditionalFormatting>
  <conditionalFormatting sqref="AF358:AG358">
    <cfRule type="cellIs" dxfId="2276" priority="2277" stopIfTrue="1" operator="equal">
      <formula>$AX$142</formula>
    </cfRule>
  </conditionalFormatting>
  <conditionalFormatting sqref="AC358">
    <cfRule type="cellIs" dxfId="2275" priority="2276" stopIfTrue="1" operator="equal">
      <formula>$AX$142</formula>
    </cfRule>
  </conditionalFormatting>
  <conditionalFormatting sqref="E358">
    <cfRule type="cellIs" dxfId="2274" priority="2274" stopIfTrue="1" operator="equal">
      <formula>$AX$142</formula>
    </cfRule>
  </conditionalFormatting>
  <conditionalFormatting sqref="M358:O358">
    <cfRule type="cellIs" dxfId="2273" priority="2273" stopIfTrue="1" operator="equal">
      <formula>$AX$142</formula>
    </cfRule>
  </conditionalFormatting>
  <conditionalFormatting sqref="C358:D358">
    <cfRule type="cellIs" dxfId="2272" priority="2272" stopIfTrue="1" operator="equal">
      <formula>$AX$142</formula>
    </cfRule>
  </conditionalFormatting>
  <conditionalFormatting sqref="S358">
    <cfRule type="cellIs" dxfId="2271" priority="2271" stopIfTrue="1" operator="equal">
      <formula>$AX$141</formula>
    </cfRule>
  </conditionalFormatting>
  <conditionalFormatting sqref="AP359">
    <cfRule type="cellIs" dxfId="2270" priority="2270" stopIfTrue="1" operator="equal">
      <formula>$AX$142</formula>
    </cfRule>
  </conditionalFormatting>
  <conditionalFormatting sqref="AD359">
    <cfRule type="cellIs" dxfId="2269" priority="2269" stopIfTrue="1" operator="equal">
      <formula>$AX$142</formula>
    </cfRule>
  </conditionalFormatting>
  <conditionalFormatting sqref="P359">
    <cfRule type="cellIs" dxfId="2268" priority="2268" stopIfTrue="1" operator="equal">
      <formula>$AX$142</formula>
    </cfRule>
  </conditionalFormatting>
  <conditionalFormatting sqref="H359">
    <cfRule type="cellIs" dxfId="2267" priority="2267" stopIfTrue="1" operator="equal">
      <formula>$AX$142</formula>
    </cfRule>
  </conditionalFormatting>
  <conditionalFormatting sqref="AE359">
    <cfRule type="cellIs" dxfId="2266" priority="2266" stopIfTrue="1" operator="equal">
      <formula>$AX$142</formula>
    </cfRule>
  </conditionalFormatting>
  <conditionalFormatting sqref="Q359">
    <cfRule type="cellIs" dxfId="2265" priority="2265" stopIfTrue="1" operator="equal">
      <formula>$AX$142</formula>
    </cfRule>
  </conditionalFormatting>
  <conditionalFormatting sqref="AJ359">
    <cfRule type="cellIs" dxfId="2264" priority="2264" stopIfTrue="1" operator="equal">
      <formula>$AX$142</formula>
    </cfRule>
  </conditionalFormatting>
  <conditionalFormatting sqref="T359:U359">
    <cfRule type="cellIs" dxfId="2263" priority="2263" stopIfTrue="1" operator="equal">
      <formula>$AX$142</formula>
    </cfRule>
  </conditionalFormatting>
  <conditionalFormatting sqref="F359">
    <cfRule type="cellIs" dxfId="2262" priority="2262" stopIfTrue="1" operator="equal">
      <formula>$AX$142</formula>
    </cfRule>
  </conditionalFormatting>
  <conditionalFormatting sqref="AH359">
    <cfRule type="cellIs" dxfId="2261" priority="2261" stopIfTrue="1" operator="equal">
      <formula>$AX$142</formula>
    </cfRule>
  </conditionalFormatting>
  <conditionalFormatting sqref="AK359">
    <cfRule type="cellIs" dxfId="2260" priority="2260" stopIfTrue="1" operator="equal">
      <formula>$AX$142</formula>
    </cfRule>
  </conditionalFormatting>
  <conditionalFormatting sqref="G359">
    <cfRule type="cellIs" dxfId="2259" priority="2259" stopIfTrue="1" operator="equal">
      <formula>$AX$142</formula>
    </cfRule>
  </conditionalFormatting>
  <conditionalFormatting sqref="V359">
    <cfRule type="cellIs" dxfId="2258" priority="2258" stopIfTrue="1" operator="equal">
      <formula>$AX$142</formula>
    </cfRule>
  </conditionalFormatting>
  <conditionalFormatting sqref="AB359">
    <cfRule type="cellIs" dxfId="2257" priority="2257" stopIfTrue="1" operator="equal">
      <formula>$AX$142</formula>
    </cfRule>
  </conditionalFormatting>
  <conditionalFormatting sqref="W359">
    <cfRule type="cellIs" dxfId="2256" priority="2256" stopIfTrue="1" operator="equal">
      <formula>$AX$142</formula>
    </cfRule>
  </conditionalFormatting>
  <conditionalFormatting sqref="Z359:AA359">
    <cfRule type="cellIs" dxfId="2255" priority="2253" stopIfTrue="1" operator="equal">
      <formula>$AX$142</formula>
    </cfRule>
  </conditionalFormatting>
  <conditionalFormatting sqref="AF359:AG359">
    <cfRule type="cellIs" dxfId="2254" priority="2255" stopIfTrue="1" operator="equal">
      <formula>$AX$142</formula>
    </cfRule>
  </conditionalFormatting>
  <conditionalFormatting sqref="AC359">
    <cfRule type="cellIs" dxfId="2253" priority="2254" stopIfTrue="1" operator="equal">
      <formula>$AX$142</formula>
    </cfRule>
  </conditionalFormatting>
  <conditionalFormatting sqref="E359">
    <cfRule type="cellIs" dxfId="2252" priority="2252" stopIfTrue="1" operator="equal">
      <formula>$AX$142</formula>
    </cfRule>
  </conditionalFormatting>
  <conditionalFormatting sqref="M359:O359">
    <cfRule type="cellIs" dxfId="2251" priority="2251" stopIfTrue="1" operator="equal">
      <formula>$AX$142</formula>
    </cfRule>
  </conditionalFormatting>
  <conditionalFormatting sqref="C359:D359">
    <cfRule type="cellIs" dxfId="2250" priority="2250" stopIfTrue="1" operator="equal">
      <formula>$AX$142</formula>
    </cfRule>
  </conditionalFormatting>
  <conditionalFormatting sqref="S359">
    <cfRule type="cellIs" dxfId="2249" priority="2249" stopIfTrue="1" operator="equal">
      <formula>$AX$141</formula>
    </cfRule>
  </conditionalFormatting>
  <conditionalFormatting sqref="AP360">
    <cfRule type="cellIs" dxfId="2248" priority="2248" stopIfTrue="1" operator="equal">
      <formula>$AX$142</formula>
    </cfRule>
  </conditionalFormatting>
  <conditionalFormatting sqref="AD360">
    <cfRule type="cellIs" dxfId="2247" priority="2247" stopIfTrue="1" operator="equal">
      <formula>$AX$142</formula>
    </cfRule>
  </conditionalFormatting>
  <conditionalFormatting sqref="P360">
    <cfRule type="cellIs" dxfId="2246" priority="2246" stopIfTrue="1" operator="equal">
      <formula>$AX$142</formula>
    </cfRule>
  </conditionalFormatting>
  <conditionalFormatting sqref="H360">
    <cfRule type="cellIs" dxfId="2245" priority="2245" stopIfTrue="1" operator="equal">
      <formula>$AX$142</formula>
    </cfRule>
  </conditionalFormatting>
  <conditionalFormatting sqref="AE360">
    <cfRule type="cellIs" dxfId="2244" priority="2244" stopIfTrue="1" operator="equal">
      <formula>$AX$142</formula>
    </cfRule>
  </conditionalFormatting>
  <conditionalFormatting sqref="Q360">
    <cfRule type="cellIs" dxfId="2243" priority="2243" stopIfTrue="1" operator="equal">
      <formula>$AX$142</formula>
    </cfRule>
  </conditionalFormatting>
  <conditionalFormatting sqref="AJ360">
    <cfRule type="cellIs" dxfId="2242" priority="2242" stopIfTrue="1" operator="equal">
      <formula>$AX$142</formula>
    </cfRule>
  </conditionalFormatting>
  <conditionalFormatting sqref="T360:U360">
    <cfRule type="cellIs" dxfId="2241" priority="2241" stopIfTrue="1" operator="equal">
      <formula>$AX$142</formula>
    </cfRule>
  </conditionalFormatting>
  <conditionalFormatting sqref="F360">
    <cfRule type="cellIs" dxfId="2240" priority="2240" stopIfTrue="1" operator="equal">
      <formula>$AX$142</formula>
    </cfRule>
  </conditionalFormatting>
  <conditionalFormatting sqref="AH360">
    <cfRule type="cellIs" dxfId="2239" priority="2239" stopIfTrue="1" operator="equal">
      <formula>$AX$142</formula>
    </cfRule>
  </conditionalFormatting>
  <conditionalFormatting sqref="AK360">
    <cfRule type="cellIs" dxfId="2238" priority="2238" stopIfTrue="1" operator="equal">
      <formula>$AX$142</formula>
    </cfRule>
  </conditionalFormatting>
  <conditionalFormatting sqref="G360">
    <cfRule type="cellIs" dxfId="2237" priority="2237" stopIfTrue="1" operator="equal">
      <formula>$AX$142</formula>
    </cfRule>
  </conditionalFormatting>
  <conditionalFormatting sqref="V360">
    <cfRule type="cellIs" dxfId="2236" priority="2236" stopIfTrue="1" operator="equal">
      <formula>$AX$142</formula>
    </cfRule>
  </conditionalFormatting>
  <conditionalFormatting sqref="AB360">
    <cfRule type="cellIs" dxfId="2235" priority="2235" stopIfTrue="1" operator="equal">
      <formula>$AX$142</formula>
    </cfRule>
  </conditionalFormatting>
  <conditionalFormatting sqref="W360">
    <cfRule type="cellIs" dxfId="2234" priority="2234" stopIfTrue="1" operator="equal">
      <formula>$AX$142</formula>
    </cfRule>
  </conditionalFormatting>
  <conditionalFormatting sqref="Z360:AA360">
    <cfRule type="cellIs" dxfId="2233" priority="2231" stopIfTrue="1" operator="equal">
      <formula>$AX$142</formula>
    </cfRule>
  </conditionalFormatting>
  <conditionalFormatting sqref="AF360:AG360">
    <cfRule type="cellIs" dxfId="2232" priority="2233" stopIfTrue="1" operator="equal">
      <formula>$AX$142</formula>
    </cfRule>
  </conditionalFormatting>
  <conditionalFormatting sqref="AC360">
    <cfRule type="cellIs" dxfId="2231" priority="2232" stopIfTrue="1" operator="equal">
      <formula>$AX$142</formula>
    </cfRule>
  </conditionalFormatting>
  <conditionalFormatting sqref="E360">
    <cfRule type="cellIs" dxfId="2230" priority="2230" stopIfTrue="1" operator="equal">
      <formula>$AX$142</formula>
    </cfRule>
  </conditionalFormatting>
  <conditionalFormatting sqref="M360:O360">
    <cfRule type="cellIs" dxfId="2229" priority="2229" stopIfTrue="1" operator="equal">
      <formula>$AX$142</formula>
    </cfRule>
  </conditionalFormatting>
  <conditionalFormatting sqref="C360:D360">
    <cfRule type="cellIs" dxfId="2228" priority="2228" stopIfTrue="1" operator="equal">
      <formula>$AX$142</formula>
    </cfRule>
  </conditionalFormatting>
  <conditionalFormatting sqref="S360">
    <cfRule type="cellIs" dxfId="2227" priority="2227" stopIfTrue="1" operator="equal">
      <formula>$AX$141</formula>
    </cfRule>
  </conditionalFormatting>
  <conditionalFormatting sqref="AP361">
    <cfRule type="cellIs" dxfId="2226" priority="2226" stopIfTrue="1" operator="equal">
      <formula>$AX$142</formula>
    </cfRule>
  </conditionalFormatting>
  <conditionalFormatting sqref="AD361">
    <cfRule type="cellIs" dxfId="2225" priority="2225" stopIfTrue="1" operator="equal">
      <formula>$AX$142</formula>
    </cfRule>
  </conditionalFormatting>
  <conditionalFormatting sqref="P361">
    <cfRule type="cellIs" dxfId="2224" priority="2224" stopIfTrue="1" operator="equal">
      <formula>$AX$142</formula>
    </cfRule>
  </conditionalFormatting>
  <conditionalFormatting sqref="H361">
    <cfRule type="cellIs" dxfId="2223" priority="2223" stopIfTrue="1" operator="equal">
      <formula>$AX$142</formula>
    </cfRule>
  </conditionalFormatting>
  <conditionalFormatting sqref="AE361">
    <cfRule type="cellIs" dxfId="2222" priority="2222" stopIfTrue="1" operator="equal">
      <formula>$AX$142</formula>
    </cfRule>
  </conditionalFormatting>
  <conditionalFormatting sqref="Q361">
    <cfRule type="cellIs" dxfId="2221" priority="2221" stopIfTrue="1" operator="equal">
      <formula>$AX$142</formula>
    </cfRule>
  </conditionalFormatting>
  <conditionalFormatting sqref="AJ361">
    <cfRule type="cellIs" dxfId="2220" priority="2220" stopIfTrue="1" operator="equal">
      <formula>$AX$142</formula>
    </cfRule>
  </conditionalFormatting>
  <conditionalFormatting sqref="T361:U361">
    <cfRule type="cellIs" dxfId="2219" priority="2219" stopIfTrue="1" operator="equal">
      <formula>$AX$142</formula>
    </cfRule>
  </conditionalFormatting>
  <conditionalFormatting sqref="F361">
    <cfRule type="cellIs" dxfId="2218" priority="2218" stopIfTrue="1" operator="equal">
      <formula>$AX$142</formula>
    </cfRule>
  </conditionalFormatting>
  <conditionalFormatting sqref="AH361">
    <cfRule type="cellIs" dxfId="2217" priority="2217" stopIfTrue="1" operator="equal">
      <formula>$AX$142</formula>
    </cfRule>
  </conditionalFormatting>
  <conditionalFormatting sqref="AK361">
    <cfRule type="cellIs" dxfId="2216" priority="2216" stopIfTrue="1" operator="equal">
      <formula>$AX$142</formula>
    </cfRule>
  </conditionalFormatting>
  <conditionalFormatting sqref="G361">
    <cfRule type="cellIs" dxfId="2215" priority="2215" stopIfTrue="1" operator="equal">
      <formula>$AX$142</formula>
    </cfRule>
  </conditionalFormatting>
  <conditionalFormatting sqref="V361">
    <cfRule type="cellIs" dxfId="2214" priority="2214" stopIfTrue="1" operator="equal">
      <formula>$AX$142</formula>
    </cfRule>
  </conditionalFormatting>
  <conditionalFormatting sqref="AB361">
    <cfRule type="cellIs" dxfId="2213" priority="2213" stopIfTrue="1" operator="equal">
      <formula>$AX$142</formula>
    </cfRule>
  </conditionalFormatting>
  <conditionalFormatting sqref="W361">
    <cfRule type="cellIs" dxfId="2212" priority="2212" stopIfTrue="1" operator="equal">
      <formula>$AX$142</formula>
    </cfRule>
  </conditionalFormatting>
  <conditionalFormatting sqref="Z361:AA361">
    <cfRule type="cellIs" dxfId="2211" priority="2209" stopIfTrue="1" operator="equal">
      <formula>$AX$142</formula>
    </cfRule>
  </conditionalFormatting>
  <conditionalFormatting sqref="AF361:AG361">
    <cfRule type="cellIs" dxfId="2210" priority="2211" stopIfTrue="1" operator="equal">
      <formula>$AX$142</formula>
    </cfRule>
  </conditionalFormatting>
  <conditionalFormatting sqref="AC361">
    <cfRule type="cellIs" dxfId="2209" priority="2210" stopIfTrue="1" operator="equal">
      <formula>$AX$142</formula>
    </cfRule>
  </conditionalFormatting>
  <conditionalFormatting sqref="E361">
    <cfRule type="cellIs" dxfId="2208" priority="2208" stopIfTrue="1" operator="equal">
      <formula>$AX$142</formula>
    </cfRule>
  </conditionalFormatting>
  <conditionalFormatting sqref="M361:O361">
    <cfRule type="cellIs" dxfId="2207" priority="2207" stopIfTrue="1" operator="equal">
      <formula>$AX$142</formula>
    </cfRule>
  </conditionalFormatting>
  <conditionalFormatting sqref="C361:D361">
    <cfRule type="cellIs" dxfId="2206" priority="2206" stopIfTrue="1" operator="equal">
      <formula>$AX$142</formula>
    </cfRule>
  </conditionalFormatting>
  <conditionalFormatting sqref="S361">
    <cfRule type="cellIs" dxfId="2205" priority="2205" stopIfTrue="1" operator="equal">
      <formula>$AX$141</formula>
    </cfRule>
  </conditionalFormatting>
  <conditionalFormatting sqref="AP362">
    <cfRule type="cellIs" dxfId="2204" priority="2204" stopIfTrue="1" operator="equal">
      <formula>$AX$142</formula>
    </cfRule>
  </conditionalFormatting>
  <conditionalFormatting sqref="AD362">
    <cfRule type="cellIs" dxfId="2203" priority="2203" stopIfTrue="1" operator="equal">
      <formula>$AX$142</formula>
    </cfRule>
  </conditionalFormatting>
  <conditionalFormatting sqref="P362">
    <cfRule type="cellIs" dxfId="2202" priority="2202" stopIfTrue="1" operator="equal">
      <formula>$AX$142</formula>
    </cfRule>
  </conditionalFormatting>
  <conditionalFormatting sqref="H362">
    <cfRule type="cellIs" dxfId="2201" priority="2201" stopIfTrue="1" operator="equal">
      <formula>$AX$142</formula>
    </cfRule>
  </conditionalFormatting>
  <conditionalFormatting sqref="AE362">
    <cfRule type="cellIs" dxfId="2200" priority="2200" stopIfTrue="1" operator="equal">
      <formula>$AX$142</formula>
    </cfRule>
  </conditionalFormatting>
  <conditionalFormatting sqref="Q362">
    <cfRule type="cellIs" dxfId="2199" priority="2199" stopIfTrue="1" operator="equal">
      <formula>$AX$142</formula>
    </cfRule>
  </conditionalFormatting>
  <conditionalFormatting sqref="AJ362">
    <cfRule type="cellIs" dxfId="2198" priority="2198" stopIfTrue="1" operator="equal">
      <formula>$AX$142</formula>
    </cfRule>
  </conditionalFormatting>
  <conditionalFormatting sqref="T362:U362">
    <cfRule type="cellIs" dxfId="2197" priority="2197" stopIfTrue="1" operator="equal">
      <formula>$AX$142</formula>
    </cfRule>
  </conditionalFormatting>
  <conditionalFormatting sqref="F362">
    <cfRule type="cellIs" dxfId="2196" priority="2196" stopIfTrue="1" operator="equal">
      <formula>$AX$142</formula>
    </cfRule>
  </conditionalFormatting>
  <conditionalFormatting sqref="AH362">
    <cfRule type="cellIs" dxfId="2195" priority="2195" stopIfTrue="1" operator="equal">
      <formula>$AX$142</formula>
    </cfRule>
  </conditionalFormatting>
  <conditionalFormatting sqref="AK362">
    <cfRule type="cellIs" dxfId="2194" priority="2194" stopIfTrue="1" operator="equal">
      <formula>$AX$142</formula>
    </cfRule>
  </conditionalFormatting>
  <conditionalFormatting sqref="G362">
    <cfRule type="cellIs" dxfId="2193" priority="2193" stopIfTrue="1" operator="equal">
      <formula>$AX$142</formula>
    </cfRule>
  </conditionalFormatting>
  <conditionalFormatting sqref="V362">
    <cfRule type="cellIs" dxfId="2192" priority="2192" stopIfTrue="1" operator="equal">
      <formula>$AX$142</formula>
    </cfRule>
  </conditionalFormatting>
  <conditionalFormatting sqref="AB362">
    <cfRule type="cellIs" dxfId="2191" priority="2191" stopIfTrue="1" operator="equal">
      <formula>$AX$142</formula>
    </cfRule>
  </conditionalFormatting>
  <conditionalFormatting sqref="W362">
    <cfRule type="cellIs" dxfId="2190" priority="2190" stopIfTrue="1" operator="equal">
      <formula>$AX$142</formula>
    </cfRule>
  </conditionalFormatting>
  <conditionalFormatting sqref="Z362:AA362">
    <cfRule type="cellIs" dxfId="2189" priority="2187" stopIfTrue="1" operator="equal">
      <formula>$AX$142</formula>
    </cfRule>
  </conditionalFormatting>
  <conditionalFormatting sqref="AF362:AG362">
    <cfRule type="cellIs" dxfId="2188" priority="2189" stopIfTrue="1" operator="equal">
      <formula>$AX$142</formula>
    </cfRule>
  </conditionalFormatting>
  <conditionalFormatting sqref="AC362">
    <cfRule type="cellIs" dxfId="2187" priority="2188" stopIfTrue="1" operator="equal">
      <formula>$AX$142</formula>
    </cfRule>
  </conditionalFormatting>
  <conditionalFormatting sqref="E362">
    <cfRule type="cellIs" dxfId="2186" priority="2186" stopIfTrue="1" operator="equal">
      <formula>$AX$142</formula>
    </cfRule>
  </conditionalFormatting>
  <conditionalFormatting sqref="M362:O362">
    <cfRule type="cellIs" dxfId="2185" priority="2185" stopIfTrue="1" operator="equal">
      <formula>$AX$142</formula>
    </cfRule>
  </conditionalFormatting>
  <conditionalFormatting sqref="C362:D362">
    <cfRule type="cellIs" dxfId="2184" priority="2184" stopIfTrue="1" operator="equal">
      <formula>$AX$142</formula>
    </cfRule>
  </conditionalFormatting>
  <conditionalFormatting sqref="S362">
    <cfRule type="cellIs" dxfId="2183" priority="2183" stopIfTrue="1" operator="equal">
      <formula>$AX$141</formula>
    </cfRule>
  </conditionalFormatting>
  <conditionalFormatting sqref="AP363">
    <cfRule type="cellIs" dxfId="2182" priority="2182" stopIfTrue="1" operator="equal">
      <formula>$AX$142</formula>
    </cfRule>
  </conditionalFormatting>
  <conditionalFormatting sqref="AD363">
    <cfRule type="cellIs" dxfId="2181" priority="2181" stopIfTrue="1" operator="equal">
      <formula>$AX$142</formula>
    </cfRule>
  </conditionalFormatting>
  <conditionalFormatting sqref="P363">
    <cfRule type="cellIs" dxfId="2180" priority="2180" stopIfTrue="1" operator="equal">
      <formula>$AX$142</formula>
    </cfRule>
  </conditionalFormatting>
  <conditionalFormatting sqref="H363">
    <cfRule type="cellIs" dxfId="2179" priority="2179" stopIfTrue="1" operator="equal">
      <formula>$AX$142</formula>
    </cfRule>
  </conditionalFormatting>
  <conditionalFormatting sqref="AE363">
    <cfRule type="cellIs" dxfId="2178" priority="2178" stopIfTrue="1" operator="equal">
      <formula>$AX$142</formula>
    </cfRule>
  </conditionalFormatting>
  <conditionalFormatting sqref="Q363">
    <cfRule type="cellIs" dxfId="2177" priority="2177" stopIfTrue="1" operator="equal">
      <formula>$AX$142</formula>
    </cfRule>
  </conditionalFormatting>
  <conditionalFormatting sqref="AJ363">
    <cfRule type="cellIs" dxfId="2176" priority="2176" stopIfTrue="1" operator="equal">
      <formula>$AX$142</formula>
    </cfRule>
  </conditionalFormatting>
  <conditionalFormatting sqref="T363:U363">
    <cfRule type="cellIs" dxfId="2175" priority="2175" stopIfTrue="1" operator="equal">
      <formula>$AX$142</formula>
    </cfRule>
  </conditionalFormatting>
  <conditionalFormatting sqref="F363">
    <cfRule type="cellIs" dxfId="2174" priority="2174" stopIfTrue="1" operator="equal">
      <formula>$AX$142</formula>
    </cfRule>
  </conditionalFormatting>
  <conditionalFormatting sqref="AH363">
    <cfRule type="cellIs" dxfId="2173" priority="2173" stopIfTrue="1" operator="equal">
      <formula>$AX$142</formula>
    </cfRule>
  </conditionalFormatting>
  <conditionalFormatting sqref="AK363">
    <cfRule type="cellIs" dxfId="2172" priority="2172" stopIfTrue="1" operator="equal">
      <formula>$AX$142</formula>
    </cfRule>
  </conditionalFormatting>
  <conditionalFormatting sqref="G363">
    <cfRule type="cellIs" dxfId="2171" priority="2171" stopIfTrue="1" operator="equal">
      <formula>$AX$142</formula>
    </cfRule>
  </conditionalFormatting>
  <conditionalFormatting sqref="V363">
    <cfRule type="cellIs" dxfId="2170" priority="2170" stopIfTrue="1" operator="equal">
      <formula>$AX$142</formula>
    </cfRule>
  </conditionalFormatting>
  <conditionalFormatting sqref="AB363">
    <cfRule type="cellIs" dxfId="2169" priority="2169" stopIfTrue="1" operator="equal">
      <formula>$AX$142</formula>
    </cfRule>
  </conditionalFormatting>
  <conditionalFormatting sqref="W363">
    <cfRule type="cellIs" dxfId="2168" priority="2168" stopIfTrue="1" operator="equal">
      <formula>$AX$142</formula>
    </cfRule>
  </conditionalFormatting>
  <conditionalFormatting sqref="Z363:AA363">
    <cfRule type="cellIs" dxfId="2167" priority="2165" stopIfTrue="1" operator="equal">
      <formula>$AX$142</formula>
    </cfRule>
  </conditionalFormatting>
  <conditionalFormatting sqref="AF363:AG363">
    <cfRule type="cellIs" dxfId="2166" priority="2167" stopIfTrue="1" operator="equal">
      <formula>$AX$142</formula>
    </cfRule>
  </conditionalFormatting>
  <conditionalFormatting sqref="AC363">
    <cfRule type="cellIs" dxfId="2165" priority="2166" stopIfTrue="1" operator="equal">
      <formula>$AX$142</formula>
    </cfRule>
  </conditionalFormatting>
  <conditionalFormatting sqref="E363">
    <cfRule type="cellIs" dxfId="2164" priority="2164" stopIfTrue="1" operator="equal">
      <formula>$AX$142</formula>
    </cfRule>
  </conditionalFormatting>
  <conditionalFormatting sqref="M363:O363">
    <cfRule type="cellIs" dxfId="2163" priority="2163" stopIfTrue="1" operator="equal">
      <formula>$AX$142</formula>
    </cfRule>
  </conditionalFormatting>
  <conditionalFormatting sqref="C363:D363">
    <cfRule type="cellIs" dxfId="2162" priority="2162" stopIfTrue="1" operator="equal">
      <formula>$AX$142</formula>
    </cfRule>
  </conditionalFormatting>
  <conditionalFormatting sqref="S363">
    <cfRule type="cellIs" dxfId="2161" priority="2161" stopIfTrue="1" operator="equal">
      <formula>$AX$141</formula>
    </cfRule>
  </conditionalFormatting>
  <conditionalFormatting sqref="AP364">
    <cfRule type="cellIs" dxfId="2160" priority="2160" stopIfTrue="1" operator="equal">
      <formula>$AX$142</formula>
    </cfRule>
  </conditionalFormatting>
  <conditionalFormatting sqref="AD364">
    <cfRule type="cellIs" dxfId="2159" priority="2159" stopIfTrue="1" operator="equal">
      <formula>$AX$142</formula>
    </cfRule>
  </conditionalFormatting>
  <conditionalFormatting sqref="P364">
    <cfRule type="cellIs" dxfId="2158" priority="2158" stopIfTrue="1" operator="equal">
      <formula>$AX$142</formula>
    </cfRule>
  </conditionalFormatting>
  <conditionalFormatting sqref="H364">
    <cfRule type="cellIs" dxfId="2157" priority="2157" stopIfTrue="1" operator="equal">
      <formula>$AX$142</formula>
    </cfRule>
  </conditionalFormatting>
  <conditionalFormatting sqref="AE364">
    <cfRule type="cellIs" dxfId="2156" priority="2156" stopIfTrue="1" operator="equal">
      <formula>$AX$142</formula>
    </cfRule>
  </conditionalFormatting>
  <conditionalFormatting sqref="Q364">
    <cfRule type="cellIs" dxfId="2155" priority="2155" stopIfTrue="1" operator="equal">
      <formula>$AX$142</formula>
    </cfRule>
  </conditionalFormatting>
  <conditionalFormatting sqref="AJ364">
    <cfRule type="cellIs" dxfId="2154" priority="2154" stopIfTrue="1" operator="equal">
      <formula>$AX$142</formula>
    </cfRule>
  </conditionalFormatting>
  <conditionalFormatting sqref="T364:U364">
    <cfRule type="cellIs" dxfId="2153" priority="2153" stopIfTrue="1" operator="equal">
      <formula>$AX$142</formula>
    </cfRule>
  </conditionalFormatting>
  <conditionalFormatting sqref="F364">
    <cfRule type="cellIs" dxfId="2152" priority="2152" stopIfTrue="1" operator="equal">
      <formula>$AX$142</formula>
    </cfRule>
  </conditionalFormatting>
  <conditionalFormatting sqref="AH364">
    <cfRule type="cellIs" dxfId="2151" priority="2151" stopIfTrue="1" operator="equal">
      <formula>$AX$142</formula>
    </cfRule>
  </conditionalFormatting>
  <conditionalFormatting sqref="AK364">
    <cfRule type="cellIs" dxfId="2150" priority="2150" stopIfTrue="1" operator="equal">
      <formula>$AX$142</formula>
    </cfRule>
  </conditionalFormatting>
  <conditionalFormatting sqref="G364">
    <cfRule type="cellIs" dxfId="2149" priority="2149" stopIfTrue="1" operator="equal">
      <formula>$AX$142</formula>
    </cfRule>
  </conditionalFormatting>
  <conditionalFormatting sqref="V364">
    <cfRule type="cellIs" dxfId="2148" priority="2148" stopIfTrue="1" operator="equal">
      <formula>$AX$142</formula>
    </cfRule>
  </conditionalFormatting>
  <conditionalFormatting sqref="AB364">
    <cfRule type="cellIs" dxfId="2147" priority="2147" stopIfTrue="1" operator="equal">
      <formula>$AX$142</formula>
    </cfRule>
  </conditionalFormatting>
  <conditionalFormatting sqref="W364">
    <cfRule type="cellIs" dxfId="2146" priority="2146" stopIfTrue="1" operator="equal">
      <formula>$AX$142</formula>
    </cfRule>
  </conditionalFormatting>
  <conditionalFormatting sqref="Z364:AA364">
    <cfRule type="cellIs" dxfId="2145" priority="2143" stopIfTrue="1" operator="equal">
      <formula>$AX$142</formula>
    </cfRule>
  </conditionalFormatting>
  <conditionalFormatting sqref="AF364:AG364">
    <cfRule type="cellIs" dxfId="2144" priority="2145" stopIfTrue="1" operator="equal">
      <formula>$AX$142</formula>
    </cfRule>
  </conditionalFormatting>
  <conditionalFormatting sqref="AC364">
    <cfRule type="cellIs" dxfId="2143" priority="2144" stopIfTrue="1" operator="equal">
      <formula>$AX$142</formula>
    </cfRule>
  </conditionalFormatting>
  <conditionalFormatting sqref="E364">
    <cfRule type="cellIs" dxfId="2142" priority="2142" stopIfTrue="1" operator="equal">
      <formula>$AX$142</formula>
    </cfRule>
  </conditionalFormatting>
  <conditionalFormatting sqref="M364:O364">
    <cfRule type="cellIs" dxfId="2141" priority="2141" stopIfTrue="1" operator="equal">
      <formula>$AX$142</formula>
    </cfRule>
  </conditionalFormatting>
  <conditionalFormatting sqref="C364:D364">
    <cfRule type="cellIs" dxfId="2140" priority="2140" stopIfTrue="1" operator="equal">
      <formula>$AX$142</formula>
    </cfRule>
  </conditionalFormatting>
  <conditionalFormatting sqref="S364">
    <cfRule type="cellIs" dxfId="2139" priority="2139" stopIfTrue="1" operator="equal">
      <formula>$AX$141</formula>
    </cfRule>
  </conditionalFormatting>
  <conditionalFormatting sqref="AP365">
    <cfRule type="cellIs" dxfId="2138" priority="2138" stopIfTrue="1" operator="equal">
      <formula>$AX$142</formula>
    </cfRule>
  </conditionalFormatting>
  <conditionalFormatting sqref="AD365">
    <cfRule type="cellIs" dxfId="2137" priority="2137" stopIfTrue="1" operator="equal">
      <formula>$AX$142</formula>
    </cfRule>
  </conditionalFormatting>
  <conditionalFormatting sqref="P365">
    <cfRule type="cellIs" dxfId="2136" priority="2136" stopIfTrue="1" operator="equal">
      <formula>$AX$142</formula>
    </cfRule>
  </conditionalFormatting>
  <conditionalFormatting sqref="H365">
    <cfRule type="cellIs" dxfId="2135" priority="2135" stopIfTrue="1" operator="equal">
      <formula>$AX$142</formula>
    </cfRule>
  </conditionalFormatting>
  <conditionalFormatting sqref="AE365">
    <cfRule type="cellIs" dxfId="2134" priority="2134" stopIfTrue="1" operator="equal">
      <formula>$AX$142</formula>
    </cfRule>
  </conditionalFormatting>
  <conditionalFormatting sqref="Q365">
    <cfRule type="cellIs" dxfId="2133" priority="2133" stopIfTrue="1" operator="equal">
      <formula>$AX$142</formula>
    </cfRule>
  </conditionalFormatting>
  <conditionalFormatting sqref="AJ365">
    <cfRule type="cellIs" dxfId="2132" priority="2132" stopIfTrue="1" operator="equal">
      <formula>$AX$142</formula>
    </cfRule>
  </conditionalFormatting>
  <conditionalFormatting sqref="T365:U365">
    <cfRule type="cellIs" dxfId="2131" priority="2131" stopIfTrue="1" operator="equal">
      <formula>$AX$142</formula>
    </cfRule>
  </conditionalFormatting>
  <conditionalFormatting sqref="F365">
    <cfRule type="cellIs" dxfId="2130" priority="2130" stopIfTrue="1" operator="equal">
      <formula>$AX$142</formula>
    </cfRule>
  </conditionalFormatting>
  <conditionalFormatting sqref="AH365">
    <cfRule type="cellIs" dxfId="2129" priority="2129" stopIfTrue="1" operator="equal">
      <formula>$AX$142</formula>
    </cfRule>
  </conditionalFormatting>
  <conditionalFormatting sqref="AK365">
    <cfRule type="cellIs" dxfId="2128" priority="2128" stopIfTrue="1" operator="equal">
      <formula>$AX$142</formula>
    </cfRule>
  </conditionalFormatting>
  <conditionalFormatting sqref="G365">
    <cfRule type="cellIs" dxfId="2127" priority="2127" stopIfTrue="1" operator="equal">
      <formula>$AX$142</formula>
    </cfRule>
  </conditionalFormatting>
  <conditionalFormatting sqref="V365">
    <cfRule type="cellIs" dxfId="2126" priority="2126" stopIfTrue="1" operator="equal">
      <formula>$AX$142</formula>
    </cfRule>
  </conditionalFormatting>
  <conditionalFormatting sqref="AB365">
    <cfRule type="cellIs" dxfId="2125" priority="2125" stopIfTrue="1" operator="equal">
      <formula>$AX$142</formula>
    </cfRule>
  </conditionalFormatting>
  <conditionalFormatting sqref="W365">
    <cfRule type="cellIs" dxfId="2124" priority="2124" stopIfTrue="1" operator="equal">
      <formula>$AX$142</formula>
    </cfRule>
  </conditionalFormatting>
  <conditionalFormatting sqref="Z365:AA365">
    <cfRule type="cellIs" dxfId="2123" priority="2121" stopIfTrue="1" operator="equal">
      <formula>$AX$142</formula>
    </cfRule>
  </conditionalFormatting>
  <conditionalFormatting sqref="AF365:AG365">
    <cfRule type="cellIs" dxfId="2122" priority="2123" stopIfTrue="1" operator="equal">
      <formula>$AX$142</formula>
    </cfRule>
  </conditionalFormatting>
  <conditionalFormatting sqref="AC365">
    <cfRule type="cellIs" dxfId="2121" priority="2122" stopIfTrue="1" operator="equal">
      <formula>$AX$142</formula>
    </cfRule>
  </conditionalFormatting>
  <conditionalFormatting sqref="E365">
    <cfRule type="cellIs" dxfId="2120" priority="2120" stopIfTrue="1" operator="equal">
      <formula>$AX$142</formula>
    </cfRule>
  </conditionalFormatting>
  <conditionalFormatting sqref="M365:O365">
    <cfRule type="cellIs" dxfId="2119" priority="2119" stopIfTrue="1" operator="equal">
      <formula>$AX$142</formula>
    </cfRule>
  </conditionalFormatting>
  <conditionalFormatting sqref="C365:D365">
    <cfRule type="cellIs" dxfId="2118" priority="2118" stopIfTrue="1" operator="equal">
      <formula>$AX$142</formula>
    </cfRule>
  </conditionalFormatting>
  <conditionalFormatting sqref="S365">
    <cfRule type="cellIs" dxfId="2117" priority="2117" stopIfTrue="1" operator="equal">
      <formula>$AX$141</formula>
    </cfRule>
  </conditionalFormatting>
  <conditionalFormatting sqref="AP366">
    <cfRule type="cellIs" dxfId="2116" priority="2116" stopIfTrue="1" operator="equal">
      <formula>$AX$142</formula>
    </cfRule>
  </conditionalFormatting>
  <conditionalFormatting sqref="AD366">
    <cfRule type="cellIs" dxfId="2115" priority="2115" stopIfTrue="1" operator="equal">
      <formula>$AX$142</formula>
    </cfRule>
  </conditionalFormatting>
  <conditionalFormatting sqref="P366">
    <cfRule type="cellIs" dxfId="2114" priority="2114" stopIfTrue="1" operator="equal">
      <formula>$AX$142</formula>
    </cfRule>
  </conditionalFormatting>
  <conditionalFormatting sqref="H366">
    <cfRule type="cellIs" dxfId="2113" priority="2113" stopIfTrue="1" operator="equal">
      <formula>$AX$142</formula>
    </cfRule>
  </conditionalFormatting>
  <conditionalFormatting sqref="AE366">
    <cfRule type="cellIs" dxfId="2112" priority="2112" stopIfTrue="1" operator="equal">
      <formula>$AX$142</formula>
    </cfRule>
  </conditionalFormatting>
  <conditionalFormatting sqref="Q366">
    <cfRule type="cellIs" dxfId="2111" priority="2111" stopIfTrue="1" operator="equal">
      <formula>$AX$142</formula>
    </cfRule>
  </conditionalFormatting>
  <conditionalFormatting sqref="AJ366">
    <cfRule type="cellIs" dxfId="2110" priority="2110" stopIfTrue="1" operator="equal">
      <formula>$AX$142</formula>
    </cfRule>
  </conditionalFormatting>
  <conditionalFormatting sqref="T366:U366">
    <cfRule type="cellIs" dxfId="2109" priority="2109" stopIfTrue="1" operator="equal">
      <formula>$AX$142</formula>
    </cfRule>
  </conditionalFormatting>
  <conditionalFormatting sqref="F366">
    <cfRule type="cellIs" dxfId="2108" priority="2108" stopIfTrue="1" operator="equal">
      <formula>$AX$142</formula>
    </cfRule>
  </conditionalFormatting>
  <conditionalFormatting sqref="AH366">
    <cfRule type="cellIs" dxfId="2107" priority="2107" stopIfTrue="1" operator="equal">
      <formula>$AX$142</formula>
    </cfRule>
  </conditionalFormatting>
  <conditionalFormatting sqref="AK366">
    <cfRule type="cellIs" dxfId="2106" priority="2106" stopIfTrue="1" operator="equal">
      <formula>$AX$142</formula>
    </cfRule>
  </conditionalFormatting>
  <conditionalFormatting sqref="G366">
    <cfRule type="cellIs" dxfId="2105" priority="2105" stopIfTrue="1" operator="equal">
      <formula>$AX$142</formula>
    </cfRule>
  </conditionalFormatting>
  <conditionalFormatting sqref="V366">
    <cfRule type="cellIs" dxfId="2104" priority="2104" stopIfTrue="1" operator="equal">
      <formula>$AX$142</formula>
    </cfRule>
  </conditionalFormatting>
  <conditionalFormatting sqref="AB366">
    <cfRule type="cellIs" dxfId="2103" priority="2103" stopIfTrue="1" operator="equal">
      <formula>$AX$142</formula>
    </cfRule>
  </conditionalFormatting>
  <conditionalFormatting sqref="W366">
    <cfRule type="cellIs" dxfId="2102" priority="2102" stopIfTrue="1" operator="equal">
      <formula>$AX$142</formula>
    </cfRule>
  </conditionalFormatting>
  <conditionalFormatting sqref="Z366:AA366">
    <cfRule type="cellIs" dxfId="2101" priority="2099" stopIfTrue="1" operator="equal">
      <formula>$AX$142</formula>
    </cfRule>
  </conditionalFormatting>
  <conditionalFormatting sqref="AF366:AG366">
    <cfRule type="cellIs" dxfId="2100" priority="2101" stopIfTrue="1" operator="equal">
      <formula>$AX$142</formula>
    </cfRule>
  </conditionalFormatting>
  <conditionalFormatting sqref="AC366">
    <cfRule type="cellIs" dxfId="2099" priority="2100" stopIfTrue="1" operator="equal">
      <formula>$AX$142</formula>
    </cfRule>
  </conditionalFormatting>
  <conditionalFormatting sqref="E366">
    <cfRule type="cellIs" dxfId="2098" priority="2098" stopIfTrue="1" operator="equal">
      <formula>$AX$142</formula>
    </cfRule>
  </conditionalFormatting>
  <conditionalFormatting sqref="M366:O366">
    <cfRule type="cellIs" dxfId="2097" priority="2097" stopIfTrue="1" operator="equal">
      <formula>$AX$142</formula>
    </cfRule>
  </conditionalFormatting>
  <conditionalFormatting sqref="C366:D366">
    <cfRule type="cellIs" dxfId="2096" priority="2096" stopIfTrue="1" operator="equal">
      <formula>$AX$142</formula>
    </cfRule>
  </conditionalFormatting>
  <conditionalFormatting sqref="S366">
    <cfRule type="cellIs" dxfId="2095" priority="2095" stopIfTrue="1" operator="equal">
      <formula>$AX$141</formula>
    </cfRule>
  </conditionalFormatting>
  <conditionalFormatting sqref="AP367">
    <cfRule type="cellIs" dxfId="2094" priority="2094" stopIfTrue="1" operator="equal">
      <formula>$AX$142</formula>
    </cfRule>
  </conditionalFormatting>
  <conditionalFormatting sqref="AD367">
    <cfRule type="cellIs" dxfId="2093" priority="2093" stopIfTrue="1" operator="equal">
      <formula>$AX$142</formula>
    </cfRule>
  </conditionalFormatting>
  <conditionalFormatting sqref="P367">
    <cfRule type="cellIs" dxfId="2092" priority="2092" stopIfTrue="1" operator="equal">
      <formula>$AX$142</formula>
    </cfRule>
  </conditionalFormatting>
  <conditionalFormatting sqref="H367">
    <cfRule type="cellIs" dxfId="2091" priority="2091" stopIfTrue="1" operator="equal">
      <formula>$AX$142</formula>
    </cfRule>
  </conditionalFormatting>
  <conditionalFormatting sqref="AE367">
    <cfRule type="cellIs" dxfId="2090" priority="2090" stopIfTrue="1" operator="equal">
      <formula>$AX$142</formula>
    </cfRule>
  </conditionalFormatting>
  <conditionalFormatting sqref="Q367">
    <cfRule type="cellIs" dxfId="2089" priority="2089" stopIfTrue="1" operator="equal">
      <formula>$AX$142</formula>
    </cfRule>
  </conditionalFormatting>
  <conditionalFormatting sqref="AJ367">
    <cfRule type="cellIs" dxfId="2088" priority="2088" stopIfTrue="1" operator="equal">
      <formula>$AX$142</formula>
    </cfRule>
  </conditionalFormatting>
  <conditionalFormatting sqref="T367:U367">
    <cfRule type="cellIs" dxfId="2087" priority="2087" stopIfTrue="1" operator="equal">
      <formula>$AX$142</formula>
    </cfRule>
  </conditionalFormatting>
  <conditionalFormatting sqref="F367">
    <cfRule type="cellIs" dxfId="2086" priority="2086" stopIfTrue="1" operator="equal">
      <formula>$AX$142</formula>
    </cfRule>
  </conditionalFormatting>
  <conditionalFormatting sqref="AH367">
    <cfRule type="cellIs" dxfId="2085" priority="2085" stopIfTrue="1" operator="equal">
      <formula>$AX$142</formula>
    </cfRule>
  </conditionalFormatting>
  <conditionalFormatting sqref="AK367">
    <cfRule type="cellIs" dxfId="2084" priority="2084" stopIfTrue="1" operator="equal">
      <formula>$AX$142</formula>
    </cfRule>
  </conditionalFormatting>
  <conditionalFormatting sqref="G367">
    <cfRule type="cellIs" dxfId="2083" priority="2083" stopIfTrue="1" operator="equal">
      <formula>$AX$142</formula>
    </cfRule>
  </conditionalFormatting>
  <conditionalFormatting sqref="V367">
    <cfRule type="cellIs" dxfId="2082" priority="2082" stopIfTrue="1" operator="equal">
      <formula>$AX$142</formula>
    </cfRule>
  </conditionalFormatting>
  <conditionalFormatting sqref="AB367">
    <cfRule type="cellIs" dxfId="2081" priority="2081" stopIfTrue="1" operator="equal">
      <formula>$AX$142</formula>
    </cfRule>
  </conditionalFormatting>
  <conditionalFormatting sqref="W367">
    <cfRule type="cellIs" dxfId="2080" priority="2080" stopIfTrue="1" operator="equal">
      <formula>$AX$142</formula>
    </cfRule>
  </conditionalFormatting>
  <conditionalFormatting sqref="Z367:AA367">
    <cfRule type="cellIs" dxfId="2079" priority="2077" stopIfTrue="1" operator="equal">
      <formula>$AX$142</formula>
    </cfRule>
  </conditionalFormatting>
  <conditionalFormatting sqref="AF367:AG367">
    <cfRule type="cellIs" dxfId="2078" priority="2079" stopIfTrue="1" operator="equal">
      <formula>$AX$142</formula>
    </cfRule>
  </conditionalFormatting>
  <conditionalFormatting sqref="AC367">
    <cfRule type="cellIs" dxfId="2077" priority="2078" stopIfTrue="1" operator="equal">
      <formula>$AX$142</formula>
    </cfRule>
  </conditionalFormatting>
  <conditionalFormatting sqref="E367">
    <cfRule type="cellIs" dxfId="2076" priority="2076" stopIfTrue="1" operator="equal">
      <formula>$AX$142</formula>
    </cfRule>
  </conditionalFormatting>
  <conditionalFormatting sqref="M367:O367">
    <cfRule type="cellIs" dxfId="2075" priority="2075" stopIfTrue="1" operator="equal">
      <formula>$AX$142</formula>
    </cfRule>
  </conditionalFormatting>
  <conditionalFormatting sqref="C367:D367">
    <cfRule type="cellIs" dxfId="2074" priority="2074" stopIfTrue="1" operator="equal">
      <formula>$AX$142</formula>
    </cfRule>
  </conditionalFormatting>
  <conditionalFormatting sqref="S367">
    <cfRule type="cellIs" dxfId="2073" priority="2073" stopIfTrue="1" operator="equal">
      <formula>$AX$141</formula>
    </cfRule>
  </conditionalFormatting>
  <conditionalFormatting sqref="AP368">
    <cfRule type="cellIs" dxfId="2072" priority="2072" stopIfTrue="1" operator="equal">
      <formula>$AX$142</formula>
    </cfRule>
  </conditionalFormatting>
  <conditionalFormatting sqref="AD368">
    <cfRule type="cellIs" dxfId="2071" priority="2071" stopIfTrue="1" operator="equal">
      <formula>$AX$142</formula>
    </cfRule>
  </conditionalFormatting>
  <conditionalFormatting sqref="P368">
    <cfRule type="cellIs" dxfId="2070" priority="2070" stopIfTrue="1" operator="equal">
      <formula>$AX$142</formula>
    </cfRule>
  </conditionalFormatting>
  <conditionalFormatting sqref="H368">
    <cfRule type="cellIs" dxfId="2069" priority="2069" stopIfTrue="1" operator="equal">
      <formula>$AX$142</formula>
    </cfRule>
  </conditionalFormatting>
  <conditionalFormatting sqref="AE368">
    <cfRule type="cellIs" dxfId="2068" priority="2068" stopIfTrue="1" operator="equal">
      <formula>$AX$142</formula>
    </cfRule>
  </conditionalFormatting>
  <conditionalFormatting sqref="Q368">
    <cfRule type="cellIs" dxfId="2067" priority="2067" stopIfTrue="1" operator="equal">
      <formula>$AX$142</formula>
    </cfRule>
  </conditionalFormatting>
  <conditionalFormatting sqref="AJ368">
    <cfRule type="cellIs" dxfId="2066" priority="2066" stopIfTrue="1" operator="equal">
      <formula>$AX$142</formula>
    </cfRule>
  </conditionalFormatting>
  <conditionalFormatting sqref="T368:U368">
    <cfRule type="cellIs" dxfId="2065" priority="2065" stopIfTrue="1" operator="equal">
      <formula>$AX$142</formula>
    </cfRule>
  </conditionalFormatting>
  <conditionalFormatting sqref="F368">
    <cfRule type="cellIs" dxfId="2064" priority="2064" stopIfTrue="1" operator="equal">
      <formula>$AX$142</formula>
    </cfRule>
  </conditionalFormatting>
  <conditionalFormatting sqref="AH368">
    <cfRule type="cellIs" dxfId="2063" priority="2063" stopIfTrue="1" operator="equal">
      <formula>$AX$142</formula>
    </cfRule>
  </conditionalFormatting>
  <conditionalFormatting sqref="AK368">
    <cfRule type="cellIs" dxfId="2062" priority="2062" stopIfTrue="1" operator="equal">
      <formula>$AX$142</formula>
    </cfRule>
  </conditionalFormatting>
  <conditionalFormatting sqref="G368">
    <cfRule type="cellIs" dxfId="2061" priority="2061" stopIfTrue="1" operator="equal">
      <formula>$AX$142</formula>
    </cfRule>
  </conditionalFormatting>
  <conditionalFormatting sqref="V368">
    <cfRule type="cellIs" dxfId="2060" priority="2060" stopIfTrue="1" operator="equal">
      <formula>$AX$142</formula>
    </cfRule>
  </conditionalFormatting>
  <conditionalFormatting sqref="AB368">
    <cfRule type="cellIs" dxfId="2059" priority="2059" stopIfTrue="1" operator="equal">
      <formula>$AX$142</formula>
    </cfRule>
  </conditionalFormatting>
  <conditionalFormatting sqref="W368">
    <cfRule type="cellIs" dxfId="2058" priority="2058" stopIfTrue="1" operator="equal">
      <formula>$AX$142</formula>
    </cfRule>
  </conditionalFormatting>
  <conditionalFormatting sqref="Z368:AA368">
    <cfRule type="cellIs" dxfId="2057" priority="2055" stopIfTrue="1" operator="equal">
      <formula>$AX$142</formula>
    </cfRule>
  </conditionalFormatting>
  <conditionalFormatting sqref="AF368:AG368">
    <cfRule type="cellIs" dxfId="2056" priority="2057" stopIfTrue="1" operator="equal">
      <formula>$AX$142</formula>
    </cfRule>
  </conditionalFormatting>
  <conditionalFormatting sqref="AC368">
    <cfRule type="cellIs" dxfId="2055" priority="2056" stopIfTrue="1" operator="equal">
      <formula>$AX$142</formula>
    </cfRule>
  </conditionalFormatting>
  <conditionalFormatting sqref="E368">
    <cfRule type="cellIs" dxfId="2054" priority="2054" stopIfTrue="1" operator="equal">
      <formula>$AX$142</formula>
    </cfRule>
  </conditionalFormatting>
  <conditionalFormatting sqref="M368:O368">
    <cfRule type="cellIs" dxfId="2053" priority="2053" stopIfTrue="1" operator="equal">
      <formula>$AX$142</formula>
    </cfRule>
  </conditionalFormatting>
  <conditionalFormatting sqref="C368:D368">
    <cfRule type="cellIs" dxfId="2052" priority="2052" stopIfTrue="1" operator="equal">
      <formula>$AX$142</formula>
    </cfRule>
  </conditionalFormatting>
  <conditionalFormatting sqref="S368">
    <cfRule type="cellIs" dxfId="2051" priority="2051" stopIfTrue="1" operator="equal">
      <formula>$AX$141</formula>
    </cfRule>
  </conditionalFormatting>
  <conditionalFormatting sqref="AP369">
    <cfRule type="cellIs" dxfId="2050" priority="2050" stopIfTrue="1" operator="equal">
      <formula>$AX$142</formula>
    </cfRule>
  </conditionalFormatting>
  <conditionalFormatting sqref="AD369">
    <cfRule type="cellIs" dxfId="2049" priority="2049" stopIfTrue="1" operator="equal">
      <formula>$AX$142</formula>
    </cfRule>
  </conditionalFormatting>
  <conditionalFormatting sqref="P369">
    <cfRule type="cellIs" dxfId="2048" priority="2048" stopIfTrue="1" operator="equal">
      <formula>$AX$142</formula>
    </cfRule>
  </conditionalFormatting>
  <conditionalFormatting sqref="H369">
    <cfRule type="cellIs" dxfId="2047" priority="2047" stopIfTrue="1" operator="equal">
      <formula>$AX$142</formula>
    </cfRule>
  </conditionalFormatting>
  <conditionalFormatting sqref="AE369">
    <cfRule type="cellIs" dxfId="2046" priority="2046" stopIfTrue="1" operator="equal">
      <formula>$AX$142</formula>
    </cfRule>
  </conditionalFormatting>
  <conditionalFormatting sqref="Q369">
    <cfRule type="cellIs" dxfId="2045" priority="2045" stopIfTrue="1" operator="equal">
      <formula>$AX$142</formula>
    </cfRule>
  </conditionalFormatting>
  <conditionalFormatting sqref="AJ369">
    <cfRule type="cellIs" dxfId="2044" priority="2044" stopIfTrue="1" operator="equal">
      <formula>$AX$142</formula>
    </cfRule>
  </conditionalFormatting>
  <conditionalFormatting sqref="T369:U369">
    <cfRule type="cellIs" dxfId="2043" priority="2043" stopIfTrue="1" operator="equal">
      <formula>$AX$142</formula>
    </cfRule>
  </conditionalFormatting>
  <conditionalFormatting sqref="F369">
    <cfRule type="cellIs" dxfId="2042" priority="2042" stopIfTrue="1" operator="equal">
      <formula>$AX$142</formula>
    </cfRule>
  </conditionalFormatting>
  <conditionalFormatting sqref="AH369">
    <cfRule type="cellIs" dxfId="2041" priority="2041" stopIfTrue="1" operator="equal">
      <formula>$AX$142</formula>
    </cfRule>
  </conditionalFormatting>
  <conditionalFormatting sqref="AK369">
    <cfRule type="cellIs" dxfId="2040" priority="2040" stopIfTrue="1" operator="equal">
      <formula>$AX$142</formula>
    </cfRule>
  </conditionalFormatting>
  <conditionalFormatting sqref="G369">
    <cfRule type="cellIs" dxfId="2039" priority="2039" stopIfTrue="1" operator="equal">
      <formula>$AX$142</formula>
    </cfRule>
  </conditionalFormatting>
  <conditionalFormatting sqref="V369">
    <cfRule type="cellIs" dxfId="2038" priority="2038" stopIfTrue="1" operator="equal">
      <formula>$AX$142</formula>
    </cfRule>
  </conditionalFormatting>
  <conditionalFormatting sqref="AB369">
    <cfRule type="cellIs" dxfId="2037" priority="2037" stopIfTrue="1" operator="equal">
      <formula>$AX$142</formula>
    </cfRule>
  </conditionalFormatting>
  <conditionalFormatting sqref="W369">
    <cfRule type="cellIs" dxfId="2036" priority="2036" stopIfTrue="1" operator="equal">
      <formula>$AX$142</formula>
    </cfRule>
  </conditionalFormatting>
  <conditionalFormatting sqref="Z369:AA369">
    <cfRule type="cellIs" dxfId="2035" priority="2033" stopIfTrue="1" operator="equal">
      <formula>$AX$142</formula>
    </cfRule>
  </conditionalFormatting>
  <conditionalFormatting sqref="AF369:AG369">
    <cfRule type="cellIs" dxfId="2034" priority="2035" stopIfTrue="1" operator="equal">
      <formula>$AX$142</formula>
    </cfRule>
  </conditionalFormatting>
  <conditionalFormatting sqref="AC369">
    <cfRule type="cellIs" dxfId="2033" priority="2034" stopIfTrue="1" operator="equal">
      <formula>$AX$142</formula>
    </cfRule>
  </conditionalFormatting>
  <conditionalFormatting sqref="E369">
    <cfRule type="cellIs" dxfId="2032" priority="2032" stopIfTrue="1" operator="equal">
      <formula>$AX$142</formula>
    </cfRule>
  </conditionalFormatting>
  <conditionalFormatting sqref="M369:O369">
    <cfRule type="cellIs" dxfId="2031" priority="2031" stopIfTrue="1" operator="equal">
      <formula>$AX$142</formula>
    </cfRule>
  </conditionalFormatting>
  <conditionalFormatting sqref="C369:D369">
    <cfRule type="cellIs" dxfId="2030" priority="2030" stopIfTrue="1" operator="equal">
      <formula>$AX$142</formula>
    </cfRule>
  </conditionalFormatting>
  <conditionalFormatting sqref="S369">
    <cfRule type="cellIs" dxfId="2029" priority="2029" stopIfTrue="1" operator="equal">
      <formula>$AX$141</formula>
    </cfRule>
  </conditionalFormatting>
  <conditionalFormatting sqref="AP370">
    <cfRule type="cellIs" dxfId="2028" priority="2028" stopIfTrue="1" operator="equal">
      <formula>$AX$142</formula>
    </cfRule>
  </conditionalFormatting>
  <conditionalFormatting sqref="AD370">
    <cfRule type="cellIs" dxfId="2027" priority="2027" stopIfTrue="1" operator="equal">
      <formula>$AX$142</formula>
    </cfRule>
  </conditionalFormatting>
  <conditionalFormatting sqref="P370">
    <cfRule type="cellIs" dxfId="2026" priority="2026" stopIfTrue="1" operator="equal">
      <formula>$AX$142</formula>
    </cfRule>
  </conditionalFormatting>
  <conditionalFormatting sqref="H370">
    <cfRule type="cellIs" dxfId="2025" priority="2025" stopIfTrue="1" operator="equal">
      <formula>$AX$142</formula>
    </cfRule>
  </conditionalFormatting>
  <conditionalFormatting sqref="AE370">
    <cfRule type="cellIs" dxfId="2024" priority="2024" stopIfTrue="1" operator="equal">
      <formula>$AX$142</formula>
    </cfRule>
  </conditionalFormatting>
  <conditionalFormatting sqref="Q370">
    <cfRule type="cellIs" dxfId="2023" priority="2023" stopIfTrue="1" operator="equal">
      <formula>$AX$142</formula>
    </cfRule>
  </conditionalFormatting>
  <conditionalFormatting sqref="AJ370">
    <cfRule type="cellIs" dxfId="2022" priority="2022" stopIfTrue="1" operator="equal">
      <formula>$AX$142</formula>
    </cfRule>
  </conditionalFormatting>
  <conditionalFormatting sqref="T370:U370">
    <cfRule type="cellIs" dxfId="2021" priority="2021" stopIfTrue="1" operator="equal">
      <formula>$AX$142</formula>
    </cfRule>
  </conditionalFormatting>
  <conditionalFormatting sqref="F370">
    <cfRule type="cellIs" dxfId="2020" priority="2020" stopIfTrue="1" operator="equal">
      <formula>$AX$142</formula>
    </cfRule>
  </conditionalFormatting>
  <conditionalFormatting sqref="AH370">
    <cfRule type="cellIs" dxfId="2019" priority="2019" stopIfTrue="1" operator="equal">
      <formula>$AX$142</formula>
    </cfRule>
  </conditionalFormatting>
  <conditionalFormatting sqref="AK370">
    <cfRule type="cellIs" dxfId="2018" priority="2018" stopIfTrue="1" operator="equal">
      <formula>$AX$142</formula>
    </cfRule>
  </conditionalFormatting>
  <conditionalFormatting sqref="G370">
    <cfRule type="cellIs" dxfId="2017" priority="2017" stopIfTrue="1" operator="equal">
      <formula>$AX$142</formula>
    </cfRule>
  </conditionalFormatting>
  <conditionalFormatting sqref="V370">
    <cfRule type="cellIs" dxfId="2016" priority="2016" stopIfTrue="1" operator="equal">
      <formula>$AX$142</formula>
    </cfRule>
  </conditionalFormatting>
  <conditionalFormatting sqref="AB370">
    <cfRule type="cellIs" dxfId="2015" priority="2015" stopIfTrue="1" operator="equal">
      <formula>$AX$142</formula>
    </cfRule>
  </conditionalFormatting>
  <conditionalFormatting sqref="W370">
    <cfRule type="cellIs" dxfId="2014" priority="2014" stopIfTrue="1" operator="equal">
      <formula>$AX$142</formula>
    </cfRule>
  </conditionalFormatting>
  <conditionalFormatting sqref="Z370:AA370">
    <cfRule type="cellIs" dxfId="2013" priority="2011" stopIfTrue="1" operator="equal">
      <formula>$AX$142</formula>
    </cfRule>
  </conditionalFormatting>
  <conditionalFormatting sqref="AF370:AG370">
    <cfRule type="cellIs" dxfId="2012" priority="2013" stopIfTrue="1" operator="equal">
      <formula>$AX$142</formula>
    </cfRule>
  </conditionalFormatting>
  <conditionalFormatting sqref="AC370">
    <cfRule type="cellIs" dxfId="2011" priority="2012" stopIfTrue="1" operator="equal">
      <formula>$AX$142</formula>
    </cfRule>
  </conditionalFormatting>
  <conditionalFormatting sqref="E370">
    <cfRule type="cellIs" dxfId="2010" priority="2010" stopIfTrue="1" operator="equal">
      <formula>$AX$142</formula>
    </cfRule>
  </conditionalFormatting>
  <conditionalFormatting sqref="M370:O370">
    <cfRule type="cellIs" dxfId="2009" priority="2009" stopIfTrue="1" operator="equal">
      <formula>$AX$142</formula>
    </cfRule>
  </conditionalFormatting>
  <conditionalFormatting sqref="C370:D370">
    <cfRule type="cellIs" dxfId="2008" priority="2008" stopIfTrue="1" operator="equal">
      <formula>$AX$142</formula>
    </cfRule>
  </conditionalFormatting>
  <conditionalFormatting sqref="S370">
    <cfRule type="cellIs" dxfId="2007" priority="2007" stopIfTrue="1" operator="equal">
      <formula>$AX$141</formula>
    </cfRule>
  </conditionalFormatting>
  <conditionalFormatting sqref="AP371">
    <cfRule type="cellIs" dxfId="2006" priority="2006" stopIfTrue="1" operator="equal">
      <formula>$AX$142</formula>
    </cfRule>
  </conditionalFormatting>
  <conditionalFormatting sqref="AD371">
    <cfRule type="cellIs" dxfId="2005" priority="2005" stopIfTrue="1" operator="equal">
      <formula>$AX$142</formula>
    </cfRule>
  </conditionalFormatting>
  <conditionalFormatting sqref="P371">
    <cfRule type="cellIs" dxfId="2004" priority="2004" stopIfTrue="1" operator="equal">
      <formula>$AX$142</formula>
    </cfRule>
  </conditionalFormatting>
  <conditionalFormatting sqref="H371">
    <cfRule type="cellIs" dxfId="2003" priority="2003" stopIfTrue="1" operator="equal">
      <formula>$AX$142</formula>
    </cfRule>
  </conditionalFormatting>
  <conditionalFormatting sqref="AE371">
    <cfRule type="cellIs" dxfId="2002" priority="2002" stopIfTrue="1" operator="equal">
      <formula>$AX$142</formula>
    </cfRule>
  </conditionalFormatting>
  <conditionalFormatting sqref="Q371">
    <cfRule type="cellIs" dxfId="2001" priority="2001" stopIfTrue="1" operator="equal">
      <formula>$AX$142</formula>
    </cfRule>
  </conditionalFormatting>
  <conditionalFormatting sqref="AJ371">
    <cfRule type="cellIs" dxfId="2000" priority="2000" stopIfTrue="1" operator="equal">
      <formula>$AX$142</formula>
    </cfRule>
  </conditionalFormatting>
  <conditionalFormatting sqref="T371:U371">
    <cfRule type="cellIs" dxfId="1999" priority="1999" stopIfTrue="1" operator="equal">
      <formula>$AX$142</formula>
    </cfRule>
  </conditionalFormatting>
  <conditionalFormatting sqref="F371">
    <cfRule type="cellIs" dxfId="1998" priority="1998" stopIfTrue="1" operator="equal">
      <formula>$AX$142</formula>
    </cfRule>
  </conditionalFormatting>
  <conditionalFormatting sqref="AH371">
    <cfRule type="cellIs" dxfId="1997" priority="1997" stopIfTrue="1" operator="equal">
      <formula>$AX$142</formula>
    </cfRule>
  </conditionalFormatting>
  <conditionalFormatting sqref="AK371">
    <cfRule type="cellIs" dxfId="1996" priority="1996" stopIfTrue="1" operator="equal">
      <formula>$AX$142</formula>
    </cfRule>
  </conditionalFormatting>
  <conditionalFormatting sqref="G371">
    <cfRule type="cellIs" dxfId="1995" priority="1995" stopIfTrue="1" operator="equal">
      <formula>$AX$142</formula>
    </cfRule>
  </conditionalFormatting>
  <conditionalFormatting sqref="V371">
    <cfRule type="cellIs" dxfId="1994" priority="1994" stopIfTrue="1" operator="equal">
      <formula>$AX$142</formula>
    </cfRule>
  </conditionalFormatting>
  <conditionalFormatting sqref="AB371">
    <cfRule type="cellIs" dxfId="1993" priority="1993" stopIfTrue="1" operator="equal">
      <formula>$AX$142</formula>
    </cfRule>
  </conditionalFormatting>
  <conditionalFormatting sqref="W371">
    <cfRule type="cellIs" dxfId="1992" priority="1992" stopIfTrue="1" operator="equal">
      <formula>$AX$142</formula>
    </cfRule>
  </conditionalFormatting>
  <conditionalFormatting sqref="Z371:AA371">
    <cfRule type="cellIs" dxfId="1991" priority="1989" stopIfTrue="1" operator="equal">
      <formula>$AX$142</formula>
    </cfRule>
  </conditionalFormatting>
  <conditionalFormatting sqref="AF371:AG371">
    <cfRule type="cellIs" dxfId="1990" priority="1991" stopIfTrue="1" operator="equal">
      <formula>$AX$142</formula>
    </cfRule>
  </conditionalFormatting>
  <conditionalFormatting sqref="AC371">
    <cfRule type="cellIs" dxfId="1989" priority="1990" stopIfTrue="1" operator="equal">
      <formula>$AX$142</formula>
    </cfRule>
  </conditionalFormatting>
  <conditionalFormatting sqref="E371">
    <cfRule type="cellIs" dxfId="1988" priority="1988" stopIfTrue="1" operator="equal">
      <formula>$AX$142</formula>
    </cfRule>
  </conditionalFormatting>
  <conditionalFormatting sqref="M371:O371">
    <cfRule type="cellIs" dxfId="1987" priority="1987" stopIfTrue="1" operator="equal">
      <formula>$AX$142</formula>
    </cfRule>
  </conditionalFormatting>
  <conditionalFormatting sqref="C371:D371">
    <cfRule type="cellIs" dxfId="1986" priority="1986" stopIfTrue="1" operator="equal">
      <formula>$AX$142</formula>
    </cfRule>
  </conditionalFormatting>
  <conditionalFormatting sqref="S371">
    <cfRule type="cellIs" dxfId="1985" priority="1985" stopIfTrue="1" operator="equal">
      <formula>$AX$141</formula>
    </cfRule>
  </conditionalFormatting>
  <conditionalFormatting sqref="AP372">
    <cfRule type="cellIs" dxfId="1984" priority="1984" stopIfTrue="1" operator="equal">
      <formula>$AX$142</formula>
    </cfRule>
  </conditionalFormatting>
  <conditionalFormatting sqref="AD372">
    <cfRule type="cellIs" dxfId="1983" priority="1983" stopIfTrue="1" operator="equal">
      <formula>$AX$142</formula>
    </cfRule>
  </conditionalFormatting>
  <conditionalFormatting sqref="P372">
    <cfRule type="cellIs" dxfId="1982" priority="1982" stopIfTrue="1" operator="equal">
      <formula>$AX$142</formula>
    </cfRule>
  </conditionalFormatting>
  <conditionalFormatting sqref="H372">
    <cfRule type="cellIs" dxfId="1981" priority="1981" stopIfTrue="1" operator="equal">
      <formula>$AX$142</formula>
    </cfRule>
  </conditionalFormatting>
  <conditionalFormatting sqref="AE372">
    <cfRule type="cellIs" dxfId="1980" priority="1980" stopIfTrue="1" operator="equal">
      <formula>$AX$142</formula>
    </cfRule>
  </conditionalFormatting>
  <conditionalFormatting sqref="Q372">
    <cfRule type="cellIs" dxfId="1979" priority="1979" stopIfTrue="1" operator="equal">
      <formula>$AX$142</formula>
    </cfRule>
  </conditionalFormatting>
  <conditionalFormatting sqref="AJ372">
    <cfRule type="cellIs" dxfId="1978" priority="1978" stopIfTrue="1" operator="equal">
      <formula>$AX$142</formula>
    </cfRule>
  </conditionalFormatting>
  <conditionalFormatting sqref="T372:U372">
    <cfRule type="cellIs" dxfId="1977" priority="1977" stopIfTrue="1" operator="equal">
      <formula>$AX$142</formula>
    </cfRule>
  </conditionalFormatting>
  <conditionalFormatting sqref="F372">
    <cfRule type="cellIs" dxfId="1976" priority="1976" stopIfTrue="1" operator="equal">
      <formula>$AX$142</formula>
    </cfRule>
  </conditionalFormatting>
  <conditionalFormatting sqref="AH372">
    <cfRule type="cellIs" dxfId="1975" priority="1975" stopIfTrue="1" operator="equal">
      <formula>$AX$142</formula>
    </cfRule>
  </conditionalFormatting>
  <conditionalFormatting sqref="AK372">
    <cfRule type="cellIs" dxfId="1974" priority="1974" stopIfTrue="1" operator="equal">
      <formula>$AX$142</formula>
    </cfRule>
  </conditionalFormatting>
  <conditionalFormatting sqref="G372">
    <cfRule type="cellIs" dxfId="1973" priority="1973" stopIfTrue="1" operator="equal">
      <formula>$AX$142</formula>
    </cfRule>
  </conditionalFormatting>
  <conditionalFormatting sqref="V372">
    <cfRule type="cellIs" dxfId="1972" priority="1972" stopIfTrue="1" operator="equal">
      <formula>$AX$142</formula>
    </cfRule>
  </conditionalFormatting>
  <conditionalFormatting sqref="AB372">
    <cfRule type="cellIs" dxfId="1971" priority="1971" stopIfTrue="1" operator="equal">
      <formula>$AX$142</formula>
    </cfRule>
  </conditionalFormatting>
  <conditionalFormatting sqref="W372">
    <cfRule type="cellIs" dxfId="1970" priority="1970" stopIfTrue="1" operator="equal">
      <formula>$AX$142</formula>
    </cfRule>
  </conditionalFormatting>
  <conditionalFormatting sqref="Z372:AA372">
    <cfRule type="cellIs" dxfId="1969" priority="1967" stopIfTrue="1" operator="equal">
      <formula>$AX$142</formula>
    </cfRule>
  </conditionalFormatting>
  <conditionalFormatting sqref="AF372:AG372">
    <cfRule type="cellIs" dxfId="1968" priority="1969" stopIfTrue="1" operator="equal">
      <formula>$AX$142</formula>
    </cfRule>
  </conditionalFormatting>
  <conditionalFormatting sqref="AC372">
    <cfRule type="cellIs" dxfId="1967" priority="1968" stopIfTrue="1" operator="equal">
      <formula>$AX$142</formula>
    </cfRule>
  </conditionalFormatting>
  <conditionalFormatting sqref="E372">
    <cfRule type="cellIs" dxfId="1966" priority="1966" stopIfTrue="1" operator="equal">
      <formula>$AX$142</formula>
    </cfRule>
  </conditionalFormatting>
  <conditionalFormatting sqref="M372:O372">
    <cfRule type="cellIs" dxfId="1965" priority="1965" stopIfTrue="1" operator="equal">
      <formula>$AX$142</formula>
    </cfRule>
  </conditionalFormatting>
  <conditionalFormatting sqref="C372:D372">
    <cfRule type="cellIs" dxfId="1964" priority="1964" stopIfTrue="1" operator="equal">
      <formula>$AX$142</formula>
    </cfRule>
  </conditionalFormatting>
  <conditionalFormatting sqref="S372">
    <cfRule type="cellIs" dxfId="1963" priority="1963" stopIfTrue="1" operator="equal">
      <formula>$AX$141</formula>
    </cfRule>
  </conditionalFormatting>
  <conditionalFormatting sqref="AP373">
    <cfRule type="cellIs" dxfId="1962" priority="1962" stopIfTrue="1" operator="equal">
      <formula>$AX$142</formula>
    </cfRule>
  </conditionalFormatting>
  <conditionalFormatting sqref="AD373">
    <cfRule type="cellIs" dxfId="1961" priority="1961" stopIfTrue="1" operator="equal">
      <formula>$AX$142</formula>
    </cfRule>
  </conditionalFormatting>
  <conditionalFormatting sqref="P373">
    <cfRule type="cellIs" dxfId="1960" priority="1960" stopIfTrue="1" operator="equal">
      <formula>$AX$142</formula>
    </cfRule>
  </conditionalFormatting>
  <conditionalFormatting sqref="H373">
    <cfRule type="cellIs" dxfId="1959" priority="1959" stopIfTrue="1" operator="equal">
      <formula>$AX$142</formula>
    </cfRule>
  </conditionalFormatting>
  <conditionalFormatting sqref="AE373">
    <cfRule type="cellIs" dxfId="1958" priority="1958" stopIfTrue="1" operator="equal">
      <formula>$AX$142</formula>
    </cfRule>
  </conditionalFormatting>
  <conditionalFormatting sqref="Q373">
    <cfRule type="cellIs" dxfId="1957" priority="1957" stopIfTrue="1" operator="equal">
      <formula>$AX$142</formula>
    </cfRule>
  </conditionalFormatting>
  <conditionalFormatting sqref="AJ373">
    <cfRule type="cellIs" dxfId="1956" priority="1956" stopIfTrue="1" operator="equal">
      <formula>$AX$142</formula>
    </cfRule>
  </conditionalFormatting>
  <conditionalFormatting sqref="T373:U373">
    <cfRule type="cellIs" dxfId="1955" priority="1955" stopIfTrue="1" operator="equal">
      <formula>$AX$142</formula>
    </cfRule>
  </conditionalFormatting>
  <conditionalFormatting sqref="F373">
    <cfRule type="cellIs" dxfId="1954" priority="1954" stopIfTrue="1" operator="equal">
      <formula>$AX$142</formula>
    </cfRule>
  </conditionalFormatting>
  <conditionalFormatting sqref="AH373">
    <cfRule type="cellIs" dxfId="1953" priority="1953" stopIfTrue="1" operator="equal">
      <formula>$AX$142</formula>
    </cfRule>
  </conditionalFormatting>
  <conditionalFormatting sqref="AK373">
    <cfRule type="cellIs" dxfId="1952" priority="1952" stopIfTrue="1" operator="equal">
      <formula>$AX$142</formula>
    </cfRule>
  </conditionalFormatting>
  <conditionalFormatting sqref="G373">
    <cfRule type="cellIs" dxfId="1951" priority="1951" stopIfTrue="1" operator="equal">
      <formula>$AX$142</formula>
    </cfRule>
  </conditionalFormatting>
  <conditionalFormatting sqref="V373">
    <cfRule type="cellIs" dxfId="1950" priority="1950" stopIfTrue="1" operator="equal">
      <formula>$AX$142</formula>
    </cfRule>
  </conditionalFormatting>
  <conditionalFormatting sqref="AB373">
    <cfRule type="cellIs" dxfId="1949" priority="1949" stopIfTrue="1" operator="equal">
      <formula>$AX$142</formula>
    </cfRule>
  </conditionalFormatting>
  <conditionalFormatting sqref="W373">
    <cfRule type="cellIs" dxfId="1948" priority="1948" stopIfTrue="1" operator="equal">
      <formula>$AX$142</formula>
    </cfRule>
  </conditionalFormatting>
  <conditionalFormatting sqref="Z373:AA373">
    <cfRule type="cellIs" dxfId="1947" priority="1945" stopIfTrue="1" operator="equal">
      <formula>$AX$142</formula>
    </cfRule>
  </conditionalFormatting>
  <conditionalFormatting sqref="AF373:AG373">
    <cfRule type="cellIs" dxfId="1946" priority="1947" stopIfTrue="1" operator="equal">
      <formula>$AX$142</formula>
    </cfRule>
  </conditionalFormatting>
  <conditionalFormatting sqref="AC373">
    <cfRule type="cellIs" dxfId="1945" priority="1946" stopIfTrue="1" operator="equal">
      <formula>$AX$142</formula>
    </cfRule>
  </conditionalFormatting>
  <conditionalFormatting sqref="E373">
    <cfRule type="cellIs" dxfId="1944" priority="1944" stopIfTrue="1" operator="equal">
      <formula>$AX$142</formula>
    </cfRule>
  </conditionalFormatting>
  <conditionalFormatting sqref="M373:O373">
    <cfRule type="cellIs" dxfId="1943" priority="1943" stopIfTrue="1" operator="equal">
      <formula>$AX$142</formula>
    </cfRule>
  </conditionalFormatting>
  <conditionalFormatting sqref="C373:D373">
    <cfRule type="cellIs" dxfId="1942" priority="1942" stopIfTrue="1" operator="equal">
      <formula>$AX$142</formula>
    </cfRule>
  </conditionalFormatting>
  <conditionalFormatting sqref="S373">
    <cfRule type="cellIs" dxfId="1941" priority="1941" stopIfTrue="1" operator="equal">
      <formula>$AX$141</formula>
    </cfRule>
  </conditionalFormatting>
  <conditionalFormatting sqref="AP374">
    <cfRule type="cellIs" dxfId="1940" priority="1940" stopIfTrue="1" operator="equal">
      <formula>$AX$142</formula>
    </cfRule>
  </conditionalFormatting>
  <conditionalFormatting sqref="AD374">
    <cfRule type="cellIs" dxfId="1939" priority="1939" stopIfTrue="1" operator="equal">
      <formula>$AX$142</formula>
    </cfRule>
  </conditionalFormatting>
  <conditionalFormatting sqref="P374">
    <cfRule type="cellIs" dxfId="1938" priority="1938" stopIfTrue="1" operator="equal">
      <formula>$AX$142</formula>
    </cfRule>
  </conditionalFormatting>
  <conditionalFormatting sqref="H374">
    <cfRule type="cellIs" dxfId="1937" priority="1937" stopIfTrue="1" operator="equal">
      <formula>$AX$142</formula>
    </cfRule>
  </conditionalFormatting>
  <conditionalFormatting sqref="AE374">
    <cfRule type="cellIs" dxfId="1936" priority="1936" stopIfTrue="1" operator="equal">
      <formula>$AX$142</formula>
    </cfRule>
  </conditionalFormatting>
  <conditionalFormatting sqref="Q374">
    <cfRule type="cellIs" dxfId="1935" priority="1935" stopIfTrue="1" operator="equal">
      <formula>$AX$142</formula>
    </cfRule>
  </conditionalFormatting>
  <conditionalFormatting sqref="AJ374">
    <cfRule type="cellIs" dxfId="1934" priority="1934" stopIfTrue="1" operator="equal">
      <formula>$AX$142</formula>
    </cfRule>
  </conditionalFormatting>
  <conditionalFormatting sqref="T374:U374">
    <cfRule type="cellIs" dxfId="1933" priority="1933" stopIfTrue="1" operator="equal">
      <formula>$AX$142</formula>
    </cfRule>
  </conditionalFormatting>
  <conditionalFormatting sqref="F374">
    <cfRule type="cellIs" dxfId="1932" priority="1932" stopIfTrue="1" operator="equal">
      <formula>$AX$142</formula>
    </cfRule>
  </conditionalFormatting>
  <conditionalFormatting sqref="AH374">
    <cfRule type="cellIs" dxfId="1931" priority="1931" stopIfTrue="1" operator="equal">
      <formula>$AX$142</formula>
    </cfRule>
  </conditionalFormatting>
  <conditionalFormatting sqref="AK374">
    <cfRule type="cellIs" dxfId="1930" priority="1930" stopIfTrue="1" operator="equal">
      <formula>$AX$142</formula>
    </cfRule>
  </conditionalFormatting>
  <conditionalFormatting sqref="G374">
    <cfRule type="cellIs" dxfId="1929" priority="1929" stopIfTrue="1" operator="equal">
      <formula>$AX$142</formula>
    </cfRule>
  </conditionalFormatting>
  <conditionalFormatting sqref="V374">
    <cfRule type="cellIs" dxfId="1928" priority="1928" stopIfTrue="1" operator="equal">
      <formula>$AX$142</formula>
    </cfRule>
  </conditionalFormatting>
  <conditionalFormatting sqref="AB374">
    <cfRule type="cellIs" dxfId="1927" priority="1927" stopIfTrue="1" operator="equal">
      <formula>$AX$142</formula>
    </cfRule>
  </conditionalFormatting>
  <conditionalFormatting sqref="W374">
    <cfRule type="cellIs" dxfId="1926" priority="1926" stopIfTrue="1" operator="equal">
      <formula>$AX$142</formula>
    </cfRule>
  </conditionalFormatting>
  <conditionalFormatting sqref="Z374:AA374">
    <cfRule type="cellIs" dxfId="1925" priority="1923" stopIfTrue="1" operator="equal">
      <formula>$AX$142</formula>
    </cfRule>
  </conditionalFormatting>
  <conditionalFormatting sqref="AF374:AG374">
    <cfRule type="cellIs" dxfId="1924" priority="1925" stopIfTrue="1" operator="equal">
      <formula>$AX$142</formula>
    </cfRule>
  </conditionalFormatting>
  <conditionalFormatting sqref="AC374">
    <cfRule type="cellIs" dxfId="1923" priority="1924" stopIfTrue="1" operator="equal">
      <formula>$AX$142</formula>
    </cfRule>
  </conditionalFormatting>
  <conditionalFormatting sqref="E374">
    <cfRule type="cellIs" dxfId="1922" priority="1922" stopIfTrue="1" operator="equal">
      <formula>$AX$142</formula>
    </cfRule>
  </conditionalFormatting>
  <conditionalFormatting sqref="M374:O374">
    <cfRule type="cellIs" dxfId="1921" priority="1921" stopIfTrue="1" operator="equal">
      <formula>$AX$142</formula>
    </cfRule>
  </conditionalFormatting>
  <conditionalFormatting sqref="C374:D374">
    <cfRule type="cellIs" dxfId="1920" priority="1920" stopIfTrue="1" operator="equal">
      <formula>$AX$142</formula>
    </cfRule>
  </conditionalFormatting>
  <conditionalFormatting sqref="S374">
    <cfRule type="cellIs" dxfId="1919" priority="1919" stopIfTrue="1" operator="equal">
      <formula>$AX$141</formula>
    </cfRule>
  </conditionalFormatting>
  <conditionalFormatting sqref="AP375">
    <cfRule type="cellIs" dxfId="1918" priority="1918" stopIfTrue="1" operator="equal">
      <formula>$AX$142</formula>
    </cfRule>
  </conditionalFormatting>
  <conditionalFormatting sqref="AD375">
    <cfRule type="cellIs" dxfId="1917" priority="1917" stopIfTrue="1" operator="equal">
      <formula>$AX$142</formula>
    </cfRule>
  </conditionalFormatting>
  <conditionalFormatting sqref="P375">
    <cfRule type="cellIs" dxfId="1916" priority="1916" stopIfTrue="1" operator="equal">
      <formula>$AX$142</formula>
    </cfRule>
  </conditionalFormatting>
  <conditionalFormatting sqref="H375">
    <cfRule type="cellIs" dxfId="1915" priority="1915" stopIfTrue="1" operator="equal">
      <formula>$AX$142</formula>
    </cfRule>
  </conditionalFormatting>
  <conditionalFormatting sqref="AE375">
    <cfRule type="cellIs" dxfId="1914" priority="1914" stopIfTrue="1" operator="equal">
      <formula>$AX$142</formula>
    </cfRule>
  </conditionalFormatting>
  <conditionalFormatting sqref="Q375">
    <cfRule type="cellIs" dxfId="1913" priority="1913" stopIfTrue="1" operator="equal">
      <formula>$AX$142</formula>
    </cfRule>
  </conditionalFormatting>
  <conditionalFormatting sqref="AJ375">
    <cfRule type="cellIs" dxfId="1912" priority="1912" stopIfTrue="1" operator="equal">
      <formula>$AX$142</formula>
    </cfRule>
  </conditionalFormatting>
  <conditionalFormatting sqref="T375:U375">
    <cfRule type="cellIs" dxfId="1911" priority="1911" stopIfTrue="1" operator="equal">
      <formula>$AX$142</formula>
    </cfRule>
  </conditionalFormatting>
  <conditionalFormatting sqref="F375">
    <cfRule type="cellIs" dxfId="1910" priority="1910" stopIfTrue="1" operator="equal">
      <formula>$AX$142</formula>
    </cfRule>
  </conditionalFormatting>
  <conditionalFormatting sqref="AH375">
    <cfRule type="cellIs" dxfId="1909" priority="1909" stopIfTrue="1" operator="equal">
      <formula>$AX$142</formula>
    </cfRule>
  </conditionalFormatting>
  <conditionalFormatting sqref="AK375">
    <cfRule type="cellIs" dxfId="1908" priority="1908" stopIfTrue="1" operator="equal">
      <formula>$AX$142</formula>
    </cfRule>
  </conditionalFormatting>
  <conditionalFormatting sqref="G375">
    <cfRule type="cellIs" dxfId="1907" priority="1907" stopIfTrue="1" operator="equal">
      <formula>$AX$142</formula>
    </cfRule>
  </conditionalFormatting>
  <conditionalFormatting sqref="V375">
    <cfRule type="cellIs" dxfId="1906" priority="1906" stopIfTrue="1" operator="equal">
      <formula>$AX$142</formula>
    </cfRule>
  </conditionalFormatting>
  <conditionalFormatting sqref="AB375">
    <cfRule type="cellIs" dxfId="1905" priority="1905" stopIfTrue="1" operator="equal">
      <formula>$AX$142</formula>
    </cfRule>
  </conditionalFormatting>
  <conditionalFormatting sqref="W375">
    <cfRule type="cellIs" dxfId="1904" priority="1904" stopIfTrue="1" operator="equal">
      <formula>$AX$142</formula>
    </cfRule>
  </conditionalFormatting>
  <conditionalFormatting sqref="Z375:AA375">
    <cfRule type="cellIs" dxfId="1903" priority="1901" stopIfTrue="1" operator="equal">
      <formula>$AX$142</formula>
    </cfRule>
  </conditionalFormatting>
  <conditionalFormatting sqref="AF375:AG375">
    <cfRule type="cellIs" dxfId="1902" priority="1903" stopIfTrue="1" operator="equal">
      <formula>$AX$142</formula>
    </cfRule>
  </conditionalFormatting>
  <conditionalFormatting sqref="AC375">
    <cfRule type="cellIs" dxfId="1901" priority="1902" stopIfTrue="1" operator="equal">
      <formula>$AX$142</formula>
    </cfRule>
  </conditionalFormatting>
  <conditionalFormatting sqref="E375">
    <cfRule type="cellIs" dxfId="1900" priority="1900" stopIfTrue="1" operator="equal">
      <formula>$AX$142</formula>
    </cfRule>
  </conditionalFormatting>
  <conditionalFormatting sqref="M375:O375">
    <cfRule type="cellIs" dxfId="1899" priority="1899" stopIfTrue="1" operator="equal">
      <formula>$AX$142</formula>
    </cfRule>
  </conditionalFormatting>
  <conditionalFormatting sqref="C375:D375">
    <cfRule type="cellIs" dxfId="1898" priority="1898" stopIfTrue="1" operator="equal">
      <formula>$AX$142</formula>
    </cfRule>
  </conditionalFormatting>
  <conditionalFormatting sqref="S375">
    <cfRule type="cellIs" dxfId="1897" priority="1897" stopIfTrue="1" operator="equal">
      <formula>$AX$141</formula>
    </cfRule>
  </conditionalFormatting>
  <conditionalFormatting sqref="AD376">
    <cfRule type="cellIs" dxfId="1896" priority="1896" stopIfTrue="1" operator="equal">
      <formula>$AX$142</formula>
    </cfRule>
  </conditionalFormatting>
  <conditionalFormatting sqref="P376">
    <cfRule type="cellIs" dxfId="1895" priority="1895" stopIfTrue="1" operator="equal">
      <formula>$AX$142</formula>
    </cfRule>
  </conditionalFormatting>
  <conditionalFormatting sqref="H376">
    <cfRule type="cellIs" dxfId="1894" priority="1894" stopIfTrue="1" operator="equal">
      <formula>$AX$142</formula>
    </cfRule>
  </conditionalFormatting>
  <conditionalFormatting sqref="AE376">
    <cfRule type="cellIs" dxfId="1893" priority="1893" stopIfTrue="1" operator="equal">
      <formula>$AX$142</formula>
    </cfRule>
  </conditionalFormatting>
  <conditionalFormatting sqref="Q376">
    <cfRule type="cellIs" dxfId="1892" priority="1892" stopIfTrue="1" operator="equal">
      <formula>$AX$142</formula>
    </cfRule>
  </conditionalFormatting>
  <conditionalFormatting sqref="AJ376">
    <cfRule type="cellIs" dxfId="1891" priority="1891" stopIfTrue="1" operator="equal">
      <formula>$AX$142</formula>
    </cfRule>
  </conditionalFormatting>
  <conditionalFormatting sqref="T376:U376">
    <cfRule type="cellIs" dxfId="1890" priority="1890" stopIfTrue="1" operator="equal">
      <formula>$AX$142</formula>
    </cfRule>
  </conditionalFormatting>
  <conditionalFormatting sqref="F376">
    <cfRule type="cellIs" dxfId="1889" priority="1889" stopIfTrue="1" operator="equal">
      <formula>$AX$142</formula>
    </cfRule>
  </conditionalFormatting>
  <conditionalFormatting sqref="AH376">
    <cfRule type="cellIs" dxfId="1888" priority="1888" stopIfTrue="1" operator="equal">
      <formula>$AX$142</formula>
    </cfRule>
  </conditionalFormatting>
  <conditionalFormatting sqref="AK376">
    <cfRule type="cellIs" dxfId="1887" priority="1887" stopIfTrue="1" operator="equal">
      <formula>$AX$142</formula>
    </cfRule>
  </conditionalFormatting>
  <conditionalFormatting sqref="G376">
    <cfRule type="cellIs" dxfId="1886" priority="1886" stopIfTrue="1" operator="equal">
      <formula>$AX$142</formula>
    </cfRule>
  </conditionalFormatting>
  <conditionalFormatting sqref="V376">
    <cfRule type="cellIs" dxfId="1885" priority="1885" stopIfTrue="1" operator="equal">
      <formula>$AX$142</formula>
    </cfRule>
  </conditionalFormatting>
  <conditionalFormatting sqref="AB376">
    <cfRule type="cellIs" dxfId="1884" priority="1884" stopIfTrue="1" operator="equal">
      <formula>$AX$142</formula>
    </cfRule>
  </conditionalFormatting>
  <conditionalFormatting sqref="W376">
    <cfRule type="cellIs" dxfId="1883" priority="1883" stopIfTrue="1" operator="equal">
      <formula>$AX$142</formula>
    </cfRule>
  </conditionalFormatting>
  <conditionalFormatting sqref="Z376:AA376">
    <cfRule type="cellIs" dxfId="1882" priority="1880" stopIfTrue="1" operator="equal">
      <formula>$AX$142</formula>
    </cfRule>
  </conditionalFormatting>
  <conditionalFormatting sqref="AF376:AG376">
    <cfRule type="cellIs" dxfId="1881" priority="1882" stopIfTrue="1" operator="equal">
      <formula>$AX$142</formula>
    </cfRule>
  </conditionalFormatting>
  <conditionalFormatting sqref="AC376">
    <cfRule type="cellIs" dxfId="1880" priority="1881" stopIfTrue="1" operator="equal">
      <formula>$AX$142</formula>
    </cfRule>
  </conditionalFormatting>
  <conditionalFormatting sqref="E376">
    <cfRule type="cellIs" dxfId="1879" priority="1879" stopIfTrue="1" operator="equal">
      <formula>$AX$142</formula>
    </cfRule>
  </conditionalFormatting>
  <conditionalFormatting sqref="M376:O376">
    <cfRule type="cellIs" dxfId="1878" priority="1878" stopIfTrue="1" operator="equal">
      <formula>$AX$142</formula>
    </cfRule>
  </conditionalFormatting>
  <conditionalFormatting sqref="C376:D376">
    <cfRule type="cellIs" dxfId="1877" priority="1877" stopIfTrue="1" operator="equal">
      <formula>$AX$142</formula>
    </cfRule>
  </conditionalFormatting>
  <conditionalFormatting sqref="S376">
    <cfRule type="cellIs" dxfId="1876" priority="1876" stopIfTrue="1" operator="equal">
      <formula>$AX$141</formula>
    </cfRule>
  </conditionalFormatting>
  <conditionalFormatting sqref="AD377">
    <cfRule type="cellIs" dxfId="1875" priority="1875" stopIfTrue="1" operator="equal">
      <formula>$AX$142</formula>
    </cfRule>
  </conditionalFormatting>
  <conditionalFormatting sqref="P377">
    <cfRule type="cellIs" dxfId="1874" priority="1874" stopIfTrue="1" operator="equal">
      <formula>$AX$142</formula>
    </cfRule>
  </conditionalFormatting>
  <conditionalFormatting sqref="H377">
    <cfRule type="cellIs" dxfId="1873" priority="1873" stopIfTrue="1" operator="equal">
      <formula>$AX$142</formula>
    </cfRule>
  </conditionalFormatting>
  <conditionalFormatting sqref="AE377">
    <cfRule type="cellIs" dxfId="1872" priority="1872" stopIfTrue="1" operator="equal">
      <formula>$AX$142</formula>
    </cfRule>
  </conditionalFormatting>
  <conditionalFormatting sqref="Q377">
    <cfRule type="cellIs" dxfId="1871" priority="1871" stopIfTrue="1" operator="equal">
      <formula>$AX$142</formula>
    </cfRule>
  </conditionalFormatting>
  <conditionalFormatting sqref="AJ377">
    <cfRule type="cellIs" dxfId="1870" priority="1870" stopIfTrue="1" operator="equal">
      <formula>$AX$142</formula>
    </cfRule>
  </conditionalFormatting>
  <conditionalFormatting sqref="T377:U377">
    <cfRule type="cellIs" dxfId="1869" priority="1869" stopIfTrue="1" operator="equal">
      <formula>$AX$142</formula>
    </cfRule>
  </conditionalFormatting>
  <conditionalFormatting sqref="F377">
    <cfRule type="cellIs" dxfId="1868" priority="1868" stopIfTrue="1" operator="equal">
      <formula>$AX$142</formula>
    </cfRule>
  </conditionalFormatting>
  <conditionalFormatting sqref="AH377">
    <cfRule type="cellIs" dxfId="1867" priority="1867" stopIfTrue="1" operator="equal">
      <formula>$AX$142</formula>
    </cfRule>
  </conditionalFormatting>
  <conditionalFormatting sqref="AK377">
    <cfRule type="cellIs" dxfId="1866" priority="1866" stopIfTrue="1" operator="equal">
      <formula>$AX$142</formula>
    </cfRule>
  </conditionalFormatting>
  <conditionalFormatting sqref="G377">
    <cfRule type="cellIs" dxfId="1865" priority="1865" stopIfTrue="1" operator="equal">
      <formula>$AX$142</formula>
    </cfRule>
  </conditionalFormatting>
  <conditionalFormatting sqref="V377">
    <cfRule type="cellIs" dxfId="1864" priority="1864" stopIfTrue="1" operator="equal">
      <formula>$AX$142</formula>
    </cfRule>
  </conditionalFormatting>
  <conditionalFormatting sqref="AB377">
    <cfRule type="cellIs" dxfId="1863" priority="1863" stopIfTrue="1" operator="equal">
      <formula>$AX$142</formula>
    </cfRule>
  </conditionalFormatting>
  <conditionalFormatting sqref="W377">
    <cfRule type="cellIs" dxfId="1862" priority="1862" stopIfTrue="1" operator="equal">
      <formula>$AX$142</formula>
    </cfRule>
  </conditionalFormatting>
  <conditionalFormatting sqref="Z377:AA377">
    <cfRule type="cellIs" dxfId="1861" priority="1859" stopIfTrue="1" operator="equal">
      <formula>$AX$142</formula>
    </cfRule>
  </conditionalFormatting>
  <conditionalFormatting sqref="AF377:AG377">
    <cfRule type="cellIs" dxfId="1860" priority="1861" stopIfTrue="1" operator="equal">
      <formula>$AX$142</formula>
    </cfRule>
  </conditionalFormatting>
  <conditionalFormatting sqref="AC377">
    <cfRule type="cellIs" dxfId="1859" priority="1860" stopIfTrue="1" operator="equal">
      <formula>$AX$142</formula>
    </cfRule>
  </conditionalFormatting>
  <conditionalFormatting sqref="E377">
    <cfRule type="cellIs" dxfId="1858" priority="1858" stopIfTrue="1" operator="equal">
      <formula>$AX$142</formula>
    </cfRule>
  </conditionalFormatting>
  <conditionalFormatting sqref="M377:O377">
    <cfRule type="cellIs" dxfId="1857" priority="1857" stopIfTrue="1" operator="equal">
      <formula>$AX$142</formula>
    </cfRule>
  </conditionalFormatting>
  <conditionalFormatting sqref="C377:D377">
    <cfRule type="cellIs" dxfId="1856" priority="1856" stopIfTrue="1" operator="equal">
      <formula>$AX$142</formula>
    </cfRule>
  </conditionalFormatting>
  <conditionalFormatting sqref="S377">
    <cfRule type="cellIs" dxfId="1855" priority="1855" stopIfTrue="1" operator="equal">
      <formula>$AX$141</formula>
    </cfRule>
  </conditionalFormatting>
  <conditionalFormatting sqref="AD378">
    <cfRule type="cellIs" dxfId="1854" priority="1854" stopIfTrue="1" operator="equal">
      <formula>$AX$142</formula>
    </cfRule>
  </conditionalFormatting>
  <conditionalFormatting sqref="P378">
    <cfRule type="cellIs" dxfId="1853" priority="1853" stopIfTrue="1" operator="equal">
      <formula>$AX$142</formula>
    </cfRule>
  </conditionalFormatting>
  <conditionalFormatting sqref="H378">
    <cfRule type="cellIs" dxfId="1852" priority="1852" stopIfTrue="1" operator="equal">
      <formula>$AX$142</formula>
    </cfRule>
  </conditionalFormatting>
  <conditionalFormatting sqref="AE378">
    <cfRule type="cellIs" dxfId="1851" priority="1851" stopIfTrue="1" operator="equal">
      <formula>$AX$142</formula>
    </cfRule>
  </conditionalFormatting>
  <conditionalFormatting sqref="Q378">
    <cfRule type="cellIs" dxfId="1850" priority="1850" stopIfTrue="1" operator="equal">
      <formula>$AX$142</formula>
    </cfRule>
  </conditionalFormatting>
  <conditionalFormatting sqref="AJ378">
    <cfRule type="cellIs" dxfId="1849" priority="1849" stopIfTrue="1" operator="equal">
      <formula>$AX$142</formula>
    </cfRule>
  </conditionalFormatting>
  <conditionalFormatting sqref="T378:U378">
    <cfRule type="cellIs" dxfId="1848" priority="1848" stopIfTrue="1" operator="equal">
      <formula>$AX$142</formula>
    </cfRule>
  </conditionalFormatting>
  <conditionalFormatting sqref="F378">
    <cfRule type="cellIs" dxfId="1847" priority="1847" stopIfTrue="1" operator="equal">
      <formula>$AX$142</formula>
    </cfRule>
  </conditionalFormatting>
  <conditionalFormatting sqref="AH378">
    <cfRule type="cellIs" dxfId="1846" priority="1846" stopIfTrue="1" operator="equal">
      <formula>$AX$142</formula>
    </cfRule>
  </conditionalFormatting>
  <conditionalFormatting sqref="AK378">
    <cfRule type="cellIs" dxfId="1845" priority="1845" stopIfTrue="1" operator="equal">
      <formula>$AX$142</formula>
    </cfRule>
  </conditionalFormatting>
  <conditionalFormatting sqref="G378">
    <cfRule type="cellIs" dxfId="1844" priority="1844" stopIfTrue="1" operator="equal">
      <formula>$AX$142</formula>
    </cfRule>
  </conditionalFormatting>
  <conditionalFormatting sqref="V378">
    <cfRule type="cellIs" dxfId="1843" priority="1843" stopIfTrue="1" operator="equal">
      <formula>$AX$142</formula>
    </cfRule>
  </conditionalFormatting>
  <conditionalFormatting sqref="AB378">
    <cfRule type="cellIs" dxfId="1842" priority="1842" stopIfTrue="1" operator="equal">
      <formula>$AX$142</formula>
    </cfRule>
  </conditionalFormatting>
  <conditionalFormatting sqref="W378">
    <cfRule type="cellIs" dxfId="1841" priority="1841" stopIfTrue="1" operator="equal">
      <formula>$AX$142</formula>
    </cfRule>
  </conditionalFormatting>
  <conditionalFormatting sqref="Z378:AA378">
    <cfRule type="cellIs" dxfId="1840" priority="1838" stopIfTrue="1" operator="equal">
      <formula>$AX$142</formula>
    </cfRule>
  </conditionalFormatting>
  <conditionalFormatting sqref="AF378:AG378">
    <cfRule type="cellIs" dxfId="1839" priority="1840" stopIfTrue="1" operator="equal">
      <formula>$AX$142</formula>
    </cfRule>
  </conditionalFormatting>
  <conditionalFormatting sqref="AC378">
    <cfRule type="cellIs" dxfId="1838" priority="1839" stopIfTrue="1" operator="equal">
      <formula>$AX$142</formula>
    </cfRule>
  </conditionalFormatting>
  <conditionalFormatting sqref="E378">
    <cfRule type="cellIs" dxfId="1837" priority="1837" stopIfTrue="1" operator="equal">
      <formula>$AX$142</formula>
    </cfRule>
  </conditionalFormatting>
  <conditionalFormatting sqref="M378:O378">
    <cfRule type="cellIs" dxfId="1836" priority="1836" stopIfTrue="1" operator="equal">
      <formula>$AX$142</formula>
    </cfRule>
  </conditionalFormatting>
  <conditionalFormatting sqref="C378:D378">
    <cfRule type="cellIs" dxfId="1835" priority="1835" stopIfTrue="1" operator="equal">
      <formula>$AX$142</formula>
    </cfRule>
  </conditionalFormatting>
  <conditionalFormatting sqref="S378">
    <cfRule type="cellIs" dxfId="1834" priority="1834" stopIfTrue="1" operator="equal">
      <formula>$AX$141</formula>
    </cfRule>
  </conditionalFormatting>
  <conditionalFormatting sqref="AD379">
    <cfRule type="cellIs" dxfId="1833" priority="1833" stopIfTrue="1" operator="equal">
      <formula>$AX$142</formula>
    </cfRule>
  </conditionalFormatting>
  <conditionalFormatting sqref="P379">
    <cfRule type="cellIs" dxfId="1832" priority="1832" stopIfTrue="1" operator="equal">
      <formula>$AX$142</formula>
    </cfRule>
  </conditionalFormatting>
  <conditionalFormatting sqref="H379">
    <cfRule type="cellIs" dxfId="1831" priority="1831" stopIfTrue="1" operator="equal">
      <formula>$AX$142</formula>
    </cfRule>
  </conditionalFormatting>
  <conditionalFormatting sqref="AE379">
    <cfRule type="cellIs" dxfId="1830" priority="1830" stopIfTrue="1" operator="equal">
      <formula>$AX$142</formula>
    </cfRule>
  </conditionalFormatting>
  <conditionalFormatting sqref="Q379">
    <cfRule type="cellIs" dxfId="1829" priority="1829" stopIfTrue="1" operator="equal">
      <formula>$AX$142</formula>
    </cfRule>
  </conditionalFormatting>
  <conditionalFormatting sqref="AJ379">
    <cfRule type="cellIs" dxfId="1828" priority="1828" stopIfTrue="1" operator="equal">
      <formula>$AX$142</formula>
    </cfRule>
  </conditionalFormatting>
  <conditionalFormatting sqref="T379:U379">
    <cfRule type="cellIs" dxfId="1827" priority="1827" stopIfTrue="1" operator="equal">
      <formula>$AX$142</formula>
    </cfRule>
  </conditionalFormatting>
  <conditionalFormatting sqref="F379">
    <cfRule type="cellIs" dxfId="1826" priority="1826" stopIfTrue="1" operator="equal">
      <formula>$AX$142</formula>
    </cfRule>
  </conditionalFormatting>
  <conditionalFormatting sqref="AH379">
    <cfRule type="cellIs" dxfId="1825" priority="1825" stopIfTrue="1" operator="equal">
      <formula>$AX$142</formula>
    </cfRule>
  </conditionalFormatting>
  <conditionalFormatting sqref="AK379">
    <cfRule type="cellIs" dxfId="1824" priority="1824" stopIfTrue="1" operator="equal">
      <formula>$AX$142</formula>
    </cfRule>
  </conditionalFormatting>
  <conditionalFormatting sqref="G379">
    <cfRule type="cellIs" dxfId="1823" priority="1823" stopIfTrue="1" operator="equal">
      <formula>$AX$142</formula>
    </cfRule>
  </conditionalFormatting>
  <conditionalFormatting sqref="V379">
    <cfRule type="cellIs" dxfId="1822" priority="1822" stopIfTrue="1" operator="equal">
      <formula>$AX$142</formula>
    </cfRule>
  </conditionalFormatting>
  <conditionalFormatting sqref="AB379">
    <cfRule type="cellIs" dxfId="1821" priority="1821" stopIfTrue="1" operator="equal">
      <formula>$AX$142</formula>
    </cfRule>
  </conditionalFormatting>
  <conditionalFormatting sqref="W379">
    <cfRule type="cellIs" dxfId="1820" priority="1820" stopIfTrue="1" operator="equal">
      <formula>$AX$142</formula>
    </cfRule>
  </conditionalFormatting>
  <conditionalFormatting sqref="Z379:AA379">
    <cfRule type="cellIs" dxfId="1819" priority="1817" stopIfTrue="1" operator="equal">
      <formula>$AX$142</formula>
    </cfRule>
  </conditionalFormatting>
  <conditionalFormatting sqref="AF379:AG379">
    <cfRule type="cellIs" dxfId="1818" priority="1819" stopIfTrue="1" operator="equal">
      <formula>$AX$142</formula>
    </cfRule>
  </conditionalFormatting>
  <conditionalFormatting sqref="AC379">
    <cfRule type="cellIs" dxfId="1817" priority="1818" stopIfTrue="1" operator="equal">
      <formula>$AX$142</formula>
    </cfRule>
  </conditionalFormatting>
  <conditionalFormatting sqref="E379">
    <cfRule type="cellIs" dxfId="1816" priority="1816" stopIfTrue="1" operator="equal">
      <formula>$AX$142</formula>
    </cfRule>
  </conditionalFormatting>
  <conditionalFormatting sqref="M379:O379">
    <cfRule type="cellIs" dxfId="1815" priority="1815" stopIfTrue="1" operator="equal">
      <formula>$AX$142</formula>
    </cfRule>
  </conditionalFormatting>
  <conditionalFormatting sqref="C379:D379">
    <cfRule type="cellIs" dxfId="1814" priority="1814" stopIfTrue="1" operator="equal">
      <formula>$AX$142</formula>
    </cfRule>
  </conditionalFormatting>
  <conditionalFormatting sqref="S379">
    <cfRule type="cellIs" dxfId="1813" priority="1813" stopIfTrue="1" operator="equal">
      <formula>$AX$141</formula>
    </cfRule>
  </conditionalFormatting>
  <conditionalFormatting sqref="AD380">
    <cfRule type="cellIs" dxfId="1812" priority="1812" stopIfTrue="1" operator="equal">
      <formula>$AX$142</formula>
    </cfRule>
  </conditionalFormatting>
  <conditionalFormatting sqref="P380">
    <cfRule type="cellIs" dxfId="1811" priority="1811" stopIfTrue="1" operator="equal">
      <formula>$AX$142</formula>
    </cfRule>
  </conditionalFormatting>
  <conditionalFormatting sqref="H380">
    <cfRule type="cellIs" dxfId="1810" priority="1810" stopIfTrue="1" operator="equal">
      <formula>$AX$142</formula>
    </cfRule>
  </conditionalFormatting>
  <conditionalFormatting sqref="AE380">
    <cfRule type="cellIs" dxfId="1809" priority="1809" stopIfTrue="1" operator="equal">
      <formula>$AX$142</formula>
    </cfRule>
  </conditionalFormatting>
  <conditionalFormatting sqref="Q380">
    <cfRule type="cellIs" dxfId="1808" priority="1808" stopIfTrue="1" operator="equal">
      <formula>$AX$142</formula>
    </cfRule>
  </conditionalFormatting>
  <conditionalFormatting sqref="AJ380">
    <cfRule type="cellIs" dxfId="1807" priority="1807" stopIfTrue="1" operator="equal">
      <formula>$AX$142</formula>
    </cfRule>
  </conditionalFormatting>
  <conditionalFormatting sqref="T380:U380">
    <cfRule type="cellIs" dxfId="1806" priority="1806" stopIfTrue="1" operator="equal">
      <formula>$AX$142</formula>
    </cfRule>
  </conditionalFormatting>
  <conditionalFormatting sqref="F380">
    <cfRule type="cellIs" dxfId="1805" priority="1805" stopIfTrue="1" operator="equal">
      <formula>$AX$142</formula>
    </cfRule>
  </conditionalFormatting>
  <conditionalFormatting sqref="AH380">
    <cfRule type="cellIs" dxfId="1804" priority="1804" stopIfTrue="1" operator="equal">
      <formula>$AX$142</formula>
    </cfRule>
  </conditionalFormatting>
  <conditionalFormatting sqref="AK380">
    <cfRule type="cellIs" dxfId="1803" priority="1803" stopIfTrue="1" operator="equal">
      <formula>$AX$142</formula>
    </cfRule>
  </conditionalFormatting>
  <conditionalFormatting sqref="G380">
    <cfRule type="cellIs" dxfId="1802" priority="1802" stopIfTrue="1" operator="equal">
      <formula>$AX$142</formula>
    </cfRule>
  </conditionalFormatting>
  <conditionalFormatting sqref="V380">
    <cfRule type="cellIs" dxfId="1801" priority="1801" stopIfTrue="1" operator="equal">
      <formula>$AX$142</formula>
    </cfRule>
  </conditionalFormatting>
  <conditionalFormatting sqref="AB380">
    <cfRule type="cellIs" dxfId="1800" priority="1800" stopIfTrue="1" operator="equal">
      <formula>$AX$142</formula>
    </cfRule>
  </conditionalFormatting>
  <conditionalFormatting sqref="W380">
    <cfRule type="cellIs" dxfId="1799" priority="1799" stopIfTrue="1" operator="equal">
      <formula>$AX$142</formula>
    </cfRule>
  </conditionalFormatting>
  <conditionalFormatting sqref="Z380:AA380">
    <cfRule type="cellIs" dxfId="1798" priority="1796" stopIfTrue="1" operator="equal">
      <formula>$AX$142</formula>
    </cfRule>
  </conditionalFormatting>
  <conditionalFormatting sqref="AF380:AG380">
    <cfRule type="cellIs" dxfId="1797" priority="1798" stopIfTrue="1" operator="equal">
      <formula>$AX$142</formula>
    </cfRule>
  </conditionalFormatting>
  <conditionalFormatting sqref="AC380">
    <cfRule type="cellIs" dxfId="1796" priority="1797" stopIfTrue="1" operator="equal">
      <formula>$AX$142</formula>
    </cfRule>
  </conditionalFormatting>
  <conditionalFormatting sqref="E380">
    <cfRule type="cellIs" dxfId="1795" priority="1795" stopIfTrue="1" operator="equal">
      <formula>$AX$142</formula>
    </cfRule>
  </conditionalFormatting>
  <conditionalFormatting sqref="M380:O380">
    <cfRule type="cellIs" dxfId="1794" priority="1794" stopIfTrue="1" operator="equal">
      <formula>$AX$142</formula>
    </cfRule>
  </conditionalFormatting>
  <conditionalFormatting sqref="C380:D380">
    <cfRule type="cellIs" dxfId="1793" priority="1793" stopIfTrue="1" operator="equal">
      <formula>$AX$142</formula>
    </cfRule>
  </conditionalFormatting>
  <conditionalFormatting sqref="S380">
    <cfRule type="cellIs" dxfId="1792" priority="1792" stopIfTrue="1" operator="equal">
      <formula>$AX$141</formula>
    </cfRule>
  </conditionalFormatting>
  <conditionalFormatting sqref="AD381">
    <cfRule type="cellIs" dxfId="1791" priority="1791" stopIfTrue="1" operator="equal">
      <formula>$AX$142</formula>
    </cfRule>
  </conditionalFormatting>
  <conditionalFormatting sqref="P381">
    <cfRule type="cellIs" dxfId="1790" priority="1790" stopIfTrue="1" operator="equal">
      <formula>$AX$142</formula>
    </cfRule>
  </conditionalFormatting>
  <conditionalFormatting sqref="H381">
    <cfRule type="cellIs" dxfId="1789" priority="1789" stopIfTrue="1" operator="equal">
      <formula>$AX$142</formula>
    </cfRule>
  </conditionalFormatting>
  <conditionalFormatting sqref="AE381">
    <cfRule type="cellIs" dxfId="1788" priority="1788" stopIfTrue="1" operator="equal">
      <formula>$AX$142</formula>
    </cfRule>
  </conditionalFormatting>
  <conditionalFormatting sqref="Q381">
    <cfRule type="cellIs" dxfId="1787" priority="1787" stopIfTrue="1" operator="equal">
      <formula>$AX$142</formula>
    </cfRule>
  </conditionalFormatting>
  <conditionalFormatting sqref="AJ381">
    <cfRule type="cellIs" dxfId="1786" priority="1786" stopIfTrue="1" operator="equal">
      <formula>$AX$142</formula>
    </cfRule>
  </conditionalFormatting>
  <conditionalFormatting sqref="T381:U381">
    <cfRule type="cellIs" dxfId="1785" priority="1785" stopIfTrue="1" operator="equal">
      <formula>$AX$142</formula>
    </cfRule>
  </conditionalFormatting>
  <conditionalFormatting sqref="F381">
    <cfRule type="cellIs" dxfId="1784" priority="1784" stopIfTrue="1" operator="equal">
      <formula>$AX$142</formula>
    </cfRule>
  </conditionalFormatting>
  <conditionalFormatting sqref="AH381">
    <cfRule type="cellIs" dxfId="1783" priority="1783" stopIfTrue="1" operator="equal">
      <formula>$AX$142</formula>
    </cfRule>
  </conditionalFormatting>
  <conditionalFormatting sqref="AK381">
    <cfRule type="cellIs" dxfId="1782" priority="1782" stopIfTrue="1" operator="equal">
      <formula>$AX$142</formula>
    </cfRule>
  </conditionalFormatting>
  <conditionalFormatting sqref="G381">
    <cfRule type="cellIs" dxfId="1781" priority="1781" stopIfTrue="1" operator="equal">
      <formula>$AX$142</formula>
    </cfRule>
  </conditionalFormatting>
  <conditionalFormatting sqref="V381">
    <cfRule type="cellIs" dxfId="1780" priority="1780" stopIfTrue="1" operator="equal">
      <formula>$AX$142</formula>
    </cfRule>
  </conditionalFormatting>
  <conditionalFormatting sqref="AB381">
    <cfRule type="cellIs" dxfId="1779" priority="1779" stopIfTrue="1" operator="equal">
      <formula>$AX$142</formula>
    </cfRule>
  </conditionalFormatting>
  <conditionalFormatting sqref="W381">
    <cfRule type="cellIs" dxfId="1778" priority="1778" stopIfTrue="1" operator="equal">
      <formula>$AX$142</formula>
    </cfRule>
  </conditionalFormatting>
  <conditionalFormatting sqref="Z381:AA381">
    <cfRule type="cellIs" dxfId="1777" priority="1775" stopIfTrue="1" operator="equal">
      <formula>$AX$142</formula>
    </cfRule>
  </conditionalFormatting>
  <conditionalFormatting sqref="AF381:AG381">
    <cfRule type="cellIs" dxfId="1776" priority="1777" stopIfTrue="1" operator="equal">
      <formula>$AX$142</formula>
    </cfRule>
  </conditionalFormatting>
  <conditionalFormatting sqref="AC381">
    <cfRule type="cellIs" dxfId="1775" priority="1776" stopIfTrue="1" operator="equal">
      <formula>$AX$142</formula>
    </cfRule>
  </conditionalFormatting>
  <conditionalFormatting sqref="E381">
    <cfRule type="cellIs" dxfId="1774" priority="1774" stopIfTrue="1" operator="equal">
      <formula>$AX$142</formula>
    </cfRule>
  </conditionalFormatting>
  <conditionalFormatting sqref="M381:O381">
    <cfRule type="cellIs" dxfId="1773" priority="1773" stopIfTrue="1" operator="equal">
      <formula>$AX$142</formula>
    </cfRule>
  </conditionalFormatting>
  <conditionalFormatting sqref="C381:D381">
    <cfRule type="cellIs" dxfId="1772" priority="1772" stopIfTrue="1" operator="equal">
      <formula>$AX$142</formula>
    </cfRule>
  </conditionalFormatting>
  <conditionalFormatting sqref="S381">
    <cfRule type="cellIs" dxfId="1771" priority="1771" stopIfTrue="1" operator="equal">
      <formula>$AX$141</formula>
    </cfRule>
  </conditionalFormatting>
  <conditionalFormatting sqref="AD382">
    <cfRule type="cellIs" dxfId="1770" priority="1770" stopIfTrue="1" operator="equal">
      <formula>$AX$142</formula>
    </cfRule>
  </conditionalFormatting>
  <conditionalFormatting sqref="P382">
    <cfRule type="cellIs" dxfId="1769" priority="1769" stopIfTrue="1" operator="equal">
      <formula>$AX$142</formula>
    </cfRule>
  </conditionalFormatting>
  <conditionalFormatting sqref="H382">
    <cfRule type="cellIs" dxfId="1768" priority="1768" stopIfTrue="1" operator="equal">
      <formula>$AX$142</formula>
    </cfRule>
  </conditionalFormatting>
  <conditionalFormatting sqref="AE382">
    <cfRule type="cellIs" dxfId="1767" priority="1767" stopIfTrue="1" operator="equal">
      <formula>$AX$142</formula>
    </cfRule>
  </conditionalFormatting>
  <conditionalFormatting sqref="Q382">
    <cfRule type="cellIs" dxfId="1766" priority="1766" stopIfTrue="1" operator="equal">
      <formula>$AX$142</formula>
    </cfRule>
  </conditionalFormatting>
  <conditionalFormatting sqref="AJ382">
    <cfRule type="cellIs" dxfId="1765" priority="1765" stopIfTrue="1" operator="equal">
      <formula>$AX$142</formula>
    </cfRule>
  </conditionalFormatting>
  <conditionalFormatting sqref="T382:U382">
    <cfRule type="cellIs" dxfId="1764" priority="1764" stopIfTrue="1" operator="equal">
      <formula>$AX$142</formula>
    </cfRule>
  </conditionalFormatting>
  <conditionalFormatting sqref="F382">
    <cfRule type="cellIs" dxfId="1763" priority="1763" stopIfTrue="1" operator="equal">
      <formula>$AX$142</formula>
    </cfRule>
  </conditionalFormatting>
  <conditionalFormatting sqref="AH382">
    <cfRule type="cellIs" dxfId="1762" priority="1762" stopIfTrue="1" operator="equal">
      <formula>$AX$142</formula>
    </cfRule>
  </conditionalFormatting>
  <conditionalFormatting sqref="AK382">
    <cfRule type="cellIs" dxfId="1761" priority="1761" stopIfTrue="1" operator="equal">
      <formula>$AX$142</formula>
    </cfRule>
  </conditionalFormatting>
  <conditionalFormatting sqref="G382">
    <cfRule type="cellIs" dxfId="1760" priority="1760" stopIfTrue="1" operator="equal">
      <formula>$AX$142</formula>
    </cfRule>
  </conditionalFormatting>
  <conditionalFormatting sqref="V382">
    <cfRule type="cellIs" dxfId="1759" priority="1759" stopIfTrue="1" operator="equal">
      <formula>$AX$142</formula>
    </cfRule>
  </conditionalFormatting>
  <conditionalFormatting sqref="AB382">
    <cfRule type="cellIs" dxfId="1758" priority="1758" stopIfTrue="1" operator="equal">
      <formula>$AX$142</formula>
    </cfRule>
  </conditionalFormatting>
  <conditionalFormatting sqref="W382">
    <cfRule type="cellIs" dxfId="1757" priority="1757" stopIfTrue="1" operator="equal">
      <formula>$AX$142</formula>
    </cfRule>
  </conditionalFormatting>
  <conditionalFormatting sqref="Z382:AA382">
    <cfRule type="cellIs" dxfId="1756" priority="1754" stopIfTrue="1" operator="equal">
      <formula>$AX$142</formula>
    </cfRule>
  </conditionalFormatting>
  <conditionalFormatting sqref="AF382:AG382">
    <cfRule type="cellIs" dxfId="1755" priority="1756" stopIfTrue="1" operator="equal">
      <formula>$AX$142</formula>
    </cfRule>
  </conditionalFormatting>
  <conditionalFormatting sqref="AC382">
    <cfRule type="cellIs" dxfId="1754" priority="1755" stopIfTrue="1" operator="equal">
      <formula>$AX$142</formula>
    </cfRule>
  </conditionalFormatting>
  <conditionalFormatting sqref="E382">
    <cfRule type="cellIs" dxfId="1753" priority="1753" stopIfTrue="1" operator="equal">
      <formula>$AX$142</formula>
    </cfRule>
  </conditionalFormatting>
  <conditionalFormatting sqref="M382:O382">
    <cfRule type="cellIs" dxfId="1752" priority="1752" stopIfTrue="1" operator="equal">
      <formula>$AX$142</formula>
    </cfRule>
  </conditionalFormatting>
  <conditionalFormatting sqref="C382:D382">
    <cfRule type="cellIs" dxfId="1751" priority="1751" stopIfTrue="1" operator="equal">
      <formula>$AX$142</formula>
    </cfRule>
  </conditionalFormatting>
  <conditionalFormatting sqref="S382">
    <cfRule type="cellIs" dxfId="1750" priority="1750" stopIfTrue="1" operator="equal">
      <formula>$AX$141</formula>
    </cfRule>
  </conditionalFormatting>
  <conditionalFormatting sqref="AD383">
    <cfRule type="cellIs" dxfId="1749" priority="1749" stopIfTrue="1" operator="equal">
      <formula>$AX$142</formula>
    </cfRule>
  </conditionalFormatting>
  <conditionalFormatting sqref="P383">
    <cfRule type="cellIs" dxfId="1748" priority="1748" stopIfTrue="1" operator="equal">
      <formula>$AX$142</formula>
    </cfRule>
  </conditionalFormatting>
  <conditionalFormatting sqref="H383">
    <cfRule type="cellIs" dxfId="1747" priority="1747" stopIfTrue="1" operator="equal">
      <formula>$AX$142</formula>
    </cfRule>
  </conditionalFormatting>
  <conditionalFormatting sqref="AE383">
    <cfRule type="cellIs" dxfId="1746" priority="1746" stopIfTrue="1" operator="equal">
      <formula>$AX$142</formula>
    </cfRule>
  </conditionalFormatting>
  <conditionalFormatting sqref="Q383">
    <cfRule type="cellIs" dxfId="1745" priority="1745" stopIfTrue="1" operator="equal">
      <formula>$AX$142</formula>
    </cfRule>
  </conditionalFormatting>
  <conditionalFormatting sqref="AJ383">
    <cfRule type="cellIs" dxfId="1744" priority="1744" stopIfTrue="1" operator="equal">
      <formula>$AX$142</formula>
    </cfRule>
  </conditionalFormatting>
  <conditionalFormatting sqref="T383:U383">
    <cfRule type="cellIs" dxfId="1743" priority="1743" stopIfTrue="1" operator="equal">
      <formula>$AX$142</formula>
    </cfRule>
  </conditionalFormatting>
  <conditionalFormatting sqref="F383">
    <cfRule type="cellIs" dxfId="1742" priority="1742" stopIfTrue="1" operator="equal">
      <formula>$AX$142</formula>
    </cfRule>
  </conditionalFormatting>
  <conditionalFormatting sqref="AH383">
    <cfRule type="cellIs" dxfId="1741" priority="1741" stopIfTrue="1" operator="equal">
      <formula>$AX$142</formula>
    </cfRule>
  </conditionalFormatting>
  <conditionalFormatting sqref="AK383">
    <cfRule type="cellIs" dxfId="1740" priority="1740" stopIfTrue="1" operator="equal">
      <formula>$AX$142</formula>
    </cfRule>
  </conditionalFormatting>
  <conditionalFormatting sqref="G383">
    <cfRule type="cellIs" dxfId="1739" priority="1739" stopIfTrue="1" operator="equal">
      <formula>$AX$142</formula>
    </cfRule>
  </conditionalFormatting>
  <conditionalFormatting sqref="V383">
    <cfRule type="cellIs" dxfId="1738" priority="1738" stopIfTrue="1" operator="equal">
      <formula>$AX$142</formula>
    </cfRule>
  </conditionalFormatting>
  <conditionalFormatting sqref="AB383">
    <cfRule type="cellIs" dxfId="1737" priority="1737" stopIfTrue="1" operator="equal">
      <formula>$AX$142</formula>
    </cfRule>
  </conditionalFormatting>
  <conditionalFormatting sqref="W383">
    <cfRule type="cellIs" dxfId="1736" priority="1736" stopIfTrue="1" operator="equal">
      <formula>$AX$142</formula>
    </cfRule>
  </conditionalFormatting>
  <conditionalFormatting sqref="Z383:AA383">
    <cfRule type="cellIs" dxfId="1735" priority="1733" stopIfTrue="1" operator="equal">
      <formula>$AX$142</formula>
    </cfRule>
  </conditionalFormatting>
  <conditionalFormatting sqref="AF383:AG383">
    <cfRule type="cellIs" dxfId="1734" priority="1735" stopIfTrue="1" operator="equal">
      <formula>$AX$142</formula>
    </cfRule>
  </conditionalFormatting>
  <conditionalFormatting sqref="AC383">
    <cfRule type="cellIs" dxfId="1733" priority="1734" stopIfTrue="1" operator="equal">
      <formula>$AX$142</formula>
    </cfRule>
  </conditionalFormatting>
  <conditionalFormatting sqref="E383">
    <cfRule type="cellIs" dxfId="1732" priority="1732" stopIfTrue="1" operator="equal">
      <formula>$AX$142</formula>
    </cfRule>
  </conditionalFormatting>
  <conditionalFormatting sqref="M383:O383">
    <cfRule type="cellIs" dxfId="1731" priority="1731" stopIfTrue="1" operator="equal">
      <formula>$AX$142</formula>
    </cfRule>
  </conditionalFormatting>
  <conditionalFormatting sqref="C383:D383">
    <cfRule type="cellIs" dxfId="1730" priority="1730" stopIfTrue="1" operator="equal">
      <formula>$AX$142</formula>
    </cfRule>
  </conditionalFormatting>
  <conditionalFormatting sqref="S383">
    <cfRule type="cellIs" dxfId="1729" priority="1729" stopIfTrue="1" operator="equal">
      <formula>$AX$141</formula>
    </cfRule>
  </conditionalFormatting>
  <conditionalFormatting sqref="AD384">
    <cfRule type="cellIs" dxfId="1728" priority="1728" stopIfTrue="1" operator="equal">
      <formula>$AX$142</formula>
    </cfRule>
  </conditionalFormatting>
  <conditionalFormatting sqref="P384">
    <cfRule type="cellIs" dxfId="1727" priority="1727" stopIfTrue="1" operator="equal">
      <formula>$AX$142</formula>
    </cfRule>
  </conditionalFormatting>
  <conditionalFormatting sqref="H384">
    <cfRule type="cellIs" dxfId="1726" priority="1726" stopIfTrue="1" operator="equal">
      <formula>$AX$142</formula>
    </cfRule>
  </conditionalFormatting>
  <conditionalFormatting sqref="AE384">
    <cfRule type="cellIs" dxfId="1725" priority="1725" stopIfTrue="1" operator="equal">
      <formula>$AX$142</formula>
    </cfRule>
  </conditionalFormatting>
  <conditionalFormatting sqref="Q384">
    <cfRule type="cellIs" dxfId="1724" priority="1724" stopIfTrue="1" operator="equal">
      <formula>$AX$142</formula>
    </cfRule>
  </conditionalFormatting>
  <conditionalFormatting sqref="AJ384">
    <cfRule type="cellIs" dxfId="1723" priority="1723" stopIfTrue="1" operator="equal">
      <formula>$AX$142</formula>
    </cfRule>
  </conditionalFormatting>
  <conditionalFormatting sqref="T384:U384">
    <cfRule type="cellIs" dxfId="1722" priority="1722" stopIfTrue="1" operator="equal">
      <formula>$AX$142</formula>
    </cfRule>
  </conditionalFormatting>
  <conditionalFormatting sqref="F384">
    <cfRule type="cellIs" dxfId="1721" priority="1721" stopIfTrue="1" operator="equal">
      <formula>$AX$142</formula>
    </cfRule>
  </conditionalFormatting>
  <conditionalFormatting sqref="AH384">
    <cfRule type="cellIs" dxfId="1720" priority="1720" stopIfTrue="1" operator="equal">
      <formula>$AX$142</formula>
    </cfRule>
  </conditionalFormatting>
  <conditionalFormatting sqref="AK384">
    <cfRule type="cellIs" dxfId="1719" priority="1719" stopIfTrue="1" operator="equal">
      <formula>$AX$142</formula>
    </cfRule>
  </conditionalFormatting>
  <conditionalFormatting sqref="G384">
    <cfRule type="cellIs" dxfId="1718" priority="1718" stopIfTrue="1" operator="equal">
      <formula>$AX$142</formula>
    </cfRule>
  </conditionalFormatting>
  <conditionalFormatting sqref="V384">
    <cfRule type="cellIs" dxfId="1717" priority="1717" stopIfTrue="1" operator="equal">
      <formula>$AX$142</formula>
    </cfRule>
  </conditionalFormatting>
  <conditionalFormatting sqref="AB384">
    <cfRule type="cellIs" dxfId="1716" priority="1716" stopIfTrue="1" operator="equal">
      <formula>$AX$142</formula>
    </cfRule>
  </conditionalFormatting>
  <conditionalFormatting sqref="W384">
    <cfRule type="cellIs" dxfId="1715" priority="1715" stopIfTrue="1" operator="equal">
      <formula>$AX$142</formula>
    </cfRule>
  </conditionalFormatting>
  <conditionalFormatting sqref="Z384:AA384">
    <cfRule type="cellIs" dxfId="1714" priority="1712" stopIfTrue="1" operator="equal">
      <formula>$AX$142</formula>
    </cfRule>
  </conditionalFormatting>
  <conditionalFormatting sqref="AF384:AG384">
    <cfRule type="cellIs" dxfId="1713" priority="1714" stopIfTrue="1" operator="equal">
      <formula>$AX$142</formula>
    </cfRule>
  </conditionalFormatting>
  <conditionalFormatting sqref="AC384">
    <cfRule type="cellIs" dxfId="1712" priority="1713" stopIfTrue="1" operator="equal">
      <formula>$AX$142</formula>
    </cfRule>
  </conditionalFormatting>
  <conditionalFormatting sqref="E384">
    <cfRule type="cellIs" dxfId="1711" priority="1711" stopIfTrue="1" operator="equal">
      <formula>$AX$142</formula>
    </cfRule>
  </conditionalFormatting>
  <conditionalFormatting sqref="M384:O384">
    <cfRule type="cellIs" dxfId="1710" priority="1710" stopIfTrue="1" operator="equal">
      <formula>$AX$142</formula>
    </cfRule>
  </conditionalFormatting>
  <conditionalFormatting sqref="C384:D384">
    <cfRule type="cellIs" dxfId="1709" priority="1709" stopIfTrue="1" operator="equal">
      <formula>$AX$142</formula>
    </cfRule>
  </conditionalFormatting>
  <conditionalFormatting sqref="S384">
    <cfRule type="cellIs" dxfId="1708" priority="1708" stopIfTrue="1" operator="equal">
      <formula>$AX$141</formula>
    </cfRule>
  </conditionalFormatting>
  <conditionalFormatting sqref="AD385">
    <cfRule type="cellIs" dxfId="1707" priority="1707" stopIfTrue="1" operator="equal">
      <formula>$AX$142</formula>
    </cfRule>
  </conditionalFormatting>
  <conditionalFormatting sqref="P385">
    <cfRule type="cellIs" dxfId="1706" priority="1706" stopIfTrue="1" operator="equal">
      <formula>$AX$142</formula>
    </cfRule>
  </conditionalFormatting>
  <conditionalFormatting sqref="H385">
    <cfRule type="cellIs" dxfId="1705" priority="1705" stopIfTrue="1" operator="equal">
      <formula>$AX$142</formula>
    </cfRule>
  </conditionalFormatting>
  <conditionalFormatting sqref="AE385">
    <cfRule type="cellIs" dxfId="1704" priority="1704" stopIfTrue="1" operator="equal">
      <formula>$AX$142</formula>
    </cfRule>
  </conditionalFormatting>
  <conditionalFormatting sqref="Q385">
    <cfRule type="cellIs" dxfId="1703" priority="1703" stopIfTrue="1" operator="equal">
      <formula>$AX$142</formula>
    </cfRule>
  </conditionalFormatting>
  <conditionalFormatting sqref="AJ385">
    <cfRule type="cellIs" dxfId="1702" priority="1702" stopIfTrue="1" operator="equal">
      <formula>$AX$142</formula>
    </cfRule>
  </conditionalFormatting>
  <conditionalFormatting sqref="T385:U385">
    <cfRule type="cellIs" dxfId="1701" priority="1701" stopIfTrue="1" operator="equal">
      <formula>$AX$142</formula>
    </cfRule>
  </conditionalFormatting>
  <conditionalFormatting sqref="F385">
    <cfRule type="cellIs" dxfId="1700" priority="1700" stopIfTrue="1" operator="equal">
      <formula>$AX$142</formula>
    </cfRule>
  </conditionalFormatting>
  <conditionalFormatting sqref="AH385">
    <cfRule type="cellIs" dxfId="1699" priority="1699" stopIfTrue="1" operator="equal">
      <formula>$AX$142</formula>
    </cfRule>
  </conditionalFormatting>
  <conditionalFormatting sqref="AK385">
    <cfRule type="cellIs" dxfId="1698" priority="1698" stopIfTrue="1" operator="equal">
      <formula>$AX$142</formula>
    </cfRule>
  </conditionalFormatting>
  <conditionalFormatting sqref="G385">
    <cfRule type="cellIs" dxfId="1697" priority="1697" stopIfTrue="1" operator="equal">
      <formula>$AX$142</formula>
    </cfRule>
  </conditionalFormatting>
  <conditionalFormatting sqref="V385">
    <cfRule type="cellIs" dxfId="1696" priority="1696" stopIfTrue="1" operator="equal">
      <formula>$AX$142</formula>
    </cfRule>
  </conditionalFormatting>
  <conditionalFormatting sqref="AB385">
    <cfRule type="cellIs" dxfId="1695" priority="1695" stopIfTrue="1" operator="equal">
      <formula>$AX$142</formula>
    </cfRule>
  </conditionalFormatting>
  <conditionalFormatting sqref="W385">
    <cfRule type="cellIs" dxfId="1694" priority="1694" stopIfTrue="1" operator="equal">
      <formula>$AX$142</formula>
    </cfRule>
  </conditionalFormatting>
  <conditionalFormatting sqref="Z385:AA385">
    <cfRule type="cellIs" dxfId="1693" priority="1691" stopIfTrue="1" operator="equal">
      <formula>$AX$142</formula>
    </cfRule>
  </conditionalFormatting>
  <conditionalFormatting sqref="AF385:AG385">
    <cfRule type="cellIs" dxfId="1692" priority="1693" stopIfTrue="1" operator="equal">
      <formula>$AX$142</formula>
    </cfRule>
  </conditionalFormatting>
  <conditionalFormatting sqref="AC385">
    <cfRule type="cellIs" dxfId="1691" priority="1692" stopIfTrue="1" operator="equal">
      <formula>$AX$142</formula>
    </cfRule>
  </conditionalFormatting>
  <conditionalFormatting sqref="E385">
    <cfRule type="cellIs" dxfId="1690" priority="1690" stopIfTrue="1" operator="equal">
      <formula>$AX$142</formula>
    </cfRule>
  </conditionalFormatting>
  <conditionalFormatting sqref="M385:O385">
    <cfRule type="cellIs" dxfId="1689" priority="1689" stopIfTrue="1" operator="equal">
      <formula>$AX$142</formula>
    </cfRule>
  </conditionalFormatting>
  <conditionalFormatting sqref="C385:D385">
    <cfRule type="cellIs" dxfId="1688" priority="1688" stopIfTrue="1" operator="equal">
      <formula>$AX$142</formula>
    </cfRule>
  </conditionalFormatting>
  <conditionalFormatting sqref="S385">
    <cfRule type="cellIs" dxfId="1687" priority="1687" stopIfTrue="1" operator="equal">
      <formula>$AX$141</formula>
    </cfRule>
  </conditionalFormatting>
  <conditionalFormatting sqref="AD386">
    <cfRule type="cellIs" dxfId="1686" priority="1686" stopIfTrue="1" operator="equal">
      <formula>$AX$142</formula>
    </cfRule>
  </conditionalFormatting>
  <conditionalFormatting sqref="P386">
    <cfRule type="cellIs" dxfId="1685" priority="1685" stopIfTrue="1" operator="equal">
      <formula>$AX$142</formula>
    </cfRule>
  </conditionalFormatting>
  <conditionalFormatting sqref="H386">
    <cfRule type="cellIs" dxfId="1684" priority="1684" stopIfTrue="1" operator="equal">
      <formula>$AX$142</formula>
    </cfRule>
  </conditionalFormatting>
  <conditionalFormatting sqref="AE386">
    <cfRule type="cellIs" dxfId="1683" priority="1683" stopIfTrue="1" operator="equal">
      <formula>$AX$142</formula>
    </cfRule>
  </conditionalFormatting>
  <conditionalFormatting sqref="Q386">
    <cfRule type="cellIs" dxfId="1682" priority="1682" stopIfTrue="1" operator="equal">
      <formula>$AX$142</formula>
    </cfRule>
  </conditionalFormatting>
  <conditionalFormatting sqref="AJ386">
    <cfRule type="cellIs" dxfId="1681" priority="1681" stopIfTrue="1" operator="equal">
      <formula>$AX$142</formula>
    </cfRule>
  </conditionalFormatting>
  <conditionalFormatting sqref="T386:U386">
    <cfRule type="cellIs" dxfId="1680" priority="1680" stopIfTrue="1" operator="equal">
      <formula>$AX$142</formula>
    </cfRule>
  </conditionalFormatting>
  <conditionalFormatting sqref="F386">
    <cfRule type="cellIs" dxfId="1679" priority="1679" stopIfTrue="1" operator="equal">
      <formula>$AX$142</formula>
    </cfRule>
  </conditionalFormatting>
  <conditionalFormatting sqref="AH386">
    <cfRule type="cellIs" dxfId="1678" priority="1678" stopIfTrue="1" operator="equal">
      <formula>$AX$142</formula>
    </cfRule>
  </conditionalFormatting>
  <conditionalFormatting sqref="AK386">
    <cfRule type="cellIs" dxfId="1677" priority="1677" stopIfTrue="1" operator="equal">
      <formula>$AX$142</formula>
    </cfRule>
  </conditionalFormatting>
  <conditionalFormatting sqref="G386">
    <cfRule type="cellIs" dxfId="1676" priority="1676" stopIfTrue="1" operator="equal">
      <formula>$AX$142</formula>
    </cfRule>
  </conditionalFormatting>
  <conditionalFormatting sqref="V386">
    <cfRule type="cellIs" dxfId="1675" priority="1675" stopIfTrue="1" operator="equal">
      <formula>$AX$142</formula>
    </cfRule>
  </conditionalFormatting>
  <conditionalFormatting sqref="AB386">
    <cfRule type="cellIs" dxfId="1674" priority="1674" stopIfTrue="1" operator="equal">
      <formula>$AX$142</formula>
    </cfRule>
  </conditionalFormatting>
  <conditionalFormatting sqref="W386">
    <cfRule type="cellIs" dxfId="1673" priority="1673" stopIfTrue="1" operator="equal">
      <formula>$AX$142</formula>
    </cfRule>
  </conditionalFormatting>
  <conditionalFormatting sqref="Z386:AA386">
    <cfRule type="cellIs" dxfId="1672" priority="1670" stopIfTrue="1" operator="equal">
      <formula>$AX$142</formula>
    </cfRule>
  </conditionalFormatting>
  <conditionalFormatting sqref="AF386:AG386">
    <cfRule type="cellIs" dxfId="1671" priority="1672" stopIfTrue="1" operator="equal">
      <formula>$AX$142</formula>
    </cfRule>
  </conditionalFormatting>
  <conditionalFormatting sqref="AC386">
    <cfRule type="cellIs" dxfId="1670" priority="1671" stopIfTrue="1" operator="equal">
      <formula>$AX$142</formula>
    </cfRule>
  </conditionalFormatting>
  <conditionalFormatting sqref="E386">
    <cfRule type="cellIs" dxfId="1669" priority="1669" stopIfTrue="1" operator="equal">
      <formula>$AX$142</formula>
    </cfRule>
  </conditionalFormatting>
  <conditionalFormatting sqref="M386:O386">
    <cfRule type="cellIs" dxfId="1668" priority="1668" stopIfTrue="1" operator="equal">
      <formula>$AX$142</formula>
    </cfRule>
  </conditionalFormatting>
  <conditionalFormatting sqref="C386:D386">
    <cfRule type="cellIs" dxfId="1667" priority="1667" stopIfTrue="1" operator="equal">
      <formula>$AX$142</formula>
    </cfRule>
  </conditionalFormatting>
  <conditionalFormatting sqref="S386">
    <cfRule type="cellIs" dxfId="1666" priority="1666" stopIfTrue="1" operator="equal">
      <formula>$AX$141</formula>
    </cfRule>
  </conditionalFormatting>
  <conditionalFormatting sqref="AD387">
    <cfRule type="cellIs" dxfId="1665" priority="1665" stopIfTrue="1" operator="equal">
      <formula>$AX$142</formula>
    </cfRule>
  </conditionalFormatting>
  <conditionalFormatting sqref="P387">
    <cfRule type="cellIs" dxfId="1664" priority="1664" stopIfTrue="1" operator="equal">
      <formula>$AX$142</formula>
    </cfRule>
  </conditionalFormatting>
  <conditionalFormatting sqref="H387">
    <cfRule type="cellIs" dxfId="1663" priority="1663" stopIfTrue="1" operator="equal">
      <formula>$AX$142</formula>
    </cfRule>
  </conditionalFormatting>
  <conditionalFormatting sqref="AE387">
    <cfRule type="cellIs" dxfId="1662" priority="1662" stopIfTrue="1" operator="equal">
      <formula>$AX$142</formula>
    </cfRule>
  </conditionalFormatting>
  <conditionalFormatting sqref="Q387">
    <cfRule type="cellIs" dxfId="1661" priority="1661" stopIfTrue="1" operator="equal">
      <formula>$AX$142</formula>
    </cfRule>
  </conditionalFormatting>
  <conditionalFormatting sqref="AJ387">
    <cfRule type="cellIs" dxfId="1660" priority="1660" stopIfTrue="1" operator="equal">
      <formula>$AX$142</formula>
    </cfRule>
  </conditionalFormatting>
  <conditionalFormatting sqref="T387:U387">
    <cfRule type="cellIs" dxfId="1659" priority="1659" stopIfTrue="1" operator="equal">
      <formula>$AX$142</formula>
    </cfRule>
  </conditionalFormatting>
  <conditionalFormatting sqref="F387">
    <cfRule type="cellIs" dxfId="1658" priority="1658" stopIfTrue="1" operator="equal">
      <formula>$AX$142</formula>
    </cfRule>
  </conditionalFormatting>
  <conditionalFormatting sqref="AH387">
    <cfRule type="cellIs" dxfId="1657" priority="1657" stopIfTrue="1" operator="equal">
      <formula>$AX$142</formula>
    </cfRule>
  </conditionalFormatting>
  <conditionalFormatting sqref="AK387">
    <cfRule type="cellIs" dxfId="1656" priority="1656" stopIfTrue="1" operator="equal">
      <formula>$AX$142</formula>
    </cfRule>
  </conditionalFormatting>
  <conditionalFormatting sqref="G387">
    <cfRule type="cellIs" dxfId="1655" priority="1655" stopIfTrue="1" operator="equal">
      <formula>$AX$142</formula>
    </cfRule>
  </conditionalFormatting>
  <conditionalFormatting sqref="V387">
    <cfRule type="cellIs" dxfId="1654" priority="1654" stopIfTrue="1" operator="equal">
      <formula>$AX$142</formula>
    </cfRule>
  </conditionalFormatting>
  <conditionalFormatting sqref="AB387">
    <cfRule type="cellIs" dxfId="1653" priority="1653" stopIfTrue="1" operator="equal">
      <formula>$AX$142</formula>
    </cfRule>
  </conditionalFormatting>
  <conditionalFormatting sqref="W387">
    <cfRule type="cellIs" dxfId="1652" priority="1652" stopIfTrue="1" operator="equal">
      <formula>$AX$142</formula>
    </cfRule>
  </conditionalFormatting>
  <conditionalFormatting sqref="Z387:AA387">
    <cfRule type="cellIs" dxfId="1651" priority="1649" stopIfTrue="1" operator="equal">
      <formula>$AX$142</formula>
    </cfRule>
  </conditionalFormatting>
  <conditionalFormatting sqref="AF387:AG387">
    <cfRule type="cellIs" dxfId="1650" priority="1651" stopIfTrue="1" operator="equal">
      <formula>$AX$142</formula>
    </cfRule>
  </conditionalFormatting>
  <conditionalFormatting sqref="AC387">
    <cfRule type="cellIs" dxfId="1649" priority="1650" stopIfTrue="1" operator="equal">
      <formula>$AX$142</formula>
    </cfRule>
  </conditionalFormatting>
  <conditionalFormatting sqref="E387">
    <cfRule type="cellIs" dxfId="1648" priority="1648" stopIfTrue="1" operator="equal">
      <formula>$AX$142</formula>
    </cfRule>
  </conditionalFormatting>
  <conditionalFormatting sqref="M387:O387">
    <cfRule type="cellIs" dxfId="1647" priority="1647" stopIfTrue="1" operator="equal">
      <formula>$AX$142</formula>
    </cfRule>
  </conditionalFormatting>
  <conditionalFormatting sqref="C387:D387">
    <cfRule type="cellIs" dxfId="1646" priority="1646" stopIfTrue="1" operator="equal">
      <formula>$AX$142</formula>
    </cfRule>
  </conditionalFormatting>
  <conditionalFormatting sqref="S387">
    <cfRule type="cellIs" dxfId="1645" priority="1645" stopIfTrue="1" operator="equal">
      <formula>$AX$141</formula>
    </cfRule>
  </conditionalFormatting>
  <conditionalFormatting sqref="AD388">
    <cfRule type="cellIs" dxfId="1644" priority="1644" stopIfTrue="1" operator="equal">
      <formula>$AX$142</formula>
    </cfRule>
  </conditionalFormatting>
  <conditionalFormatting sqref="P388">
    <cfRule type="cellIs" dxfId="1643" priority="1643" stopIfTrue="1" operator="equal">
      <formula>$AX$142</formula>
    </cfRule>
  </conditionalFormatting>
  <conditionalFormatting sqref="H388">
    <cfRule type="cellIs" dxfId="1642" priority="1642" stopIfTrue="1" operator="equal">
      <formula>$AX$142</formula>
    </cfRule>
  </conditionalFormatting>
  <conditionalFormatting sqref="AE388">
    <cfRule type="cellIs" dxfId="1641" priority="1641" stopIfTrue="1" operator="equal">
      <formula>$AX$142</formula>
    </cfRule>
  </conditionalFormatting>
  <conditionalFormatting sqref="Q388">
    <cfRule type="cellIs" dxfId="1640" priority="1640" stopIfTrue="1" operator="equal">
      <formula>$AX$142</formula>
    </cfRule>
  </conditionalFormatting>
  <conditionalFormatting sqref="AJ388">
    <cfRule type="cellIs" dxfId="1639" priority="1639" stopIfTrue="1" operator="equal">
      <formula>$AX$142</formula>
    </cfRule>
  </conditionalFormatting>
  <conditionalFormatting sqref="T388:U388">
    <cfRule type="cellIs" dxfId="1638" priority="1638" stopIfTrue="1" operator="equal">
      <formula>$AX$142</formula>
    </cfRule>
  </conditionalFormatting>
  <conditionalFormatting sqref="F388">
    <cfRule type="cellIs" dxfId="1637" priority="1637" stopIfTrue="1" operator="equal">
      <formula>$AX$142</formula>
    </cfRule>
  </conditionalFormatting>
  <conditionalFormatting sqref="AH388">
    <cfRule type="cellIs" dxfId="1636" priority="1636" stopIfTrue="1" operator="equal">
      <formula>$AX$142</formula>
    </cfRule>
  </conditionalFormatting>
  <conditionalFormatting sqref="AK388">
    <cfRule type="cellIs" dxfId="1635" priority="1635" stopIfTrue="1" operator="equal">
      <formula>$AX$142</formula>
    </cfRule>
  </conditionalFormatting>
  <conditionalFormatting sqref="G388">
    <cfRule type="cellIs" dxfId="1634" priority="1634" stopIfTrue="1" operator="equal">
      <formula>$AX$142</formula>
    </cfRule>
  </conditionalFormatting>
  <conditionalFormatting sqref="V388">
    <cfRule type="cellIs" dxfId="1633" priority="1633" stopIfTrue="1" operator="equal">
      <formula>$AX$142</formula>
    </cfRule>
  </conditionalFormatting>
  <conditionalFormatting sqref="AB388">
    <cfRule type="cellIs" dxfId="1632" priority="1632" stopIfTrue="1" operator="equal">
      <formula>$AX$142</formula>
    </cfRule>
  </conditionalFormatting>
  <conditionalFormatting sqref="W388">
    <cfRule type="cellIs" dxfId="1631" priority="1631" stopIfTrue="1" operator="equal">
      <formula>$AX$142</formula>
    </cfRule>
  </conditionalFormatting>
  <conditionalFormatting sqref="Z388:AA388">
    <cfRule type="cellIs" dxfId="1630" priority="1628" stopIfTrue="1" operator="equal">
      <formula>$AX$142</formula>
    </cfRule>
  </conditionalFormatting>
  <conditionalFormatting sqref="AF388:AG388">
    <cfRule type="cellIs" dxfId="1629" priority="1630" stopIfTrue="1" operator="equal">
      <formula>$AX$142</formula>
    </cfRule>
  </conditionalFormatting>
  <conditionalFormatting sqref="AC388">
    <cfRule type="cellIs" dxfId="1628" priority="1629" stopIfTrue="1" operator="equal">
      <formula>$AX$142</formula>
    </cfRule>
  </conditionalFormatting>
  <conditionalFormatting sqref="E388">
    <cfRule type="cellIs" dxfId="1627" priority="1627" stopIfTrue="1" operator="equal">
      <formula>$AX$142</formula>
    </cfRule>
  </conditionalFormatting>
  <conditionalFormatting sqref="M388:O388">
    <cfRule type="cellIs" dxfId="1626" priority="1626" stopIfTrue="1" operator="equal">
      <formula>$AX$142</formula>
    </cfRule>
  </conditionalFormatting>
  <conditionalFormatting sqref="C388:D388">
    <cfRule type="cellIs" dxfId="1625" priority="1625" stopIfTrue="1" operator="equal">
      <formula>$AX$142</formula>
    </cfRule>
  </conditionalFormatting>
  <conditionalFormatting sqref="S388">
    <cfRule type="cellIs" dxfId="1624" priority="1624" stopIfTrue="1" operator="equal">
      <formula>$AX$141</formula>
    </cfRule>
  </conditionalFormatting>
  <conditionalFormatting sqref="AD389">
    <cfRule type="cellIs" dxfId="1623" priority="1623" stopIfTrue="1" operator="equal">
      <formula>$AX$142</formula>
    </cfRule>
  </conditionalFormatting>
  <conditionalFormatting sqref="P389">
    <cfRule type="cellIs" dxfId="1622" priority="1622" stopIfTrue="1" operator="equal">
      <formula>$AX$142</formula>
    </cfRule>
  </conditionalFormatting>
  <conditionalFormatting sqref="H389">
    <cfRule type="cellIs" dxfId="1621" priority="1621" stopIfTrue="1" operator="equal">
      <formula>$AX$142</formula>
    </cfRule>
  </conditionalFormatting>
  <conditionalFormatting sqref="AE389">
    <cfRule type="cellIs" dxfId="1620" priority="1620" stopIfTrue="1" operator="equal">
      <formula>$AX$142</formula>
    </cfRule>
  </conditionalFormatting>
  <conditionalFormatting sqref="Q389">
    <cfRule type="cellIs" dxfId="1619" priority="1619" stopIfTrue="1" operator="equal">
      <formula>$AX$142</formula>
    </cfRule>
  </conditionalFormatting>
  <conditionalFormatting sqref="AJ389">
    <cfRule type="cellIs" dxfId="1618" priority="1618" stopIfTrue="1" operator="equal">
      <formula>$AX$142</formula>
    </cfRule>
  </conditionalFormatting>
  <conditionalFormatting sqref="T389:U389">
    <cfRule type="cellIs" dxfId="1617" priority="1617" stopIfTrue="1" operator="equal">
      <formula>$AX$142</formula>
    </cfRule>
  </conditionalFormatting>
  <conditionalFormatting sqref="F389">
    <cfRule type="cellIs" dxfId="1616" priority="1616" stopIfTrue="1" operator="equal">
      <formula>$AX$142</formula>
    </cfRule>
  </conditionalFormatting>
  <conditionalFormatting sqref="AH389">
    <cfRule type="cellIs" dxfId="1615" priority="1615" stopIfTrue="1" operator="equal">
      <formula>$AX$142</formula>
    </cfRule>
  </conditionalFormatting>
  <conditionalFormatting sqref="AK389">
    <cfRule type="cellIs" dxfId="1614" priority="1614" stopIfTrue="1" operator="equal">
      <formula>$AX$142</formula>
    </cfRule>
  </conditionalFormatting>
  <conditionalFormatting sqref="G389">
    <cfRule type="cellIs" dxfId="1613" priority="1613" stopIfTrue="1" operator="equal">
      <formula>$AX$142</formula>
    </cfRule>
  </conditionalFormatting>
  <conditionalFormatting sqref="V389">
    <cfRule type="cellIs" dxfId="1612" priority="1612" stopIfTrue="1" operator="equal">
      <formula>$AX$142</formula>
    </cfRule>
  </conditionalFormatting>
  <conditionalFormatting sqref="AB389">
    <cfRule type="cellIs" dxfId="1611" priority="1611" stopIfTrue="1" operator="equal">
      <formula>$AX$142</formula>
    </cfRule>
  </conditionalFormatting>
  <conditionalFormatting sqref="W389">
    <cfRule type="cellIs" dxfId="1610" priority="1610" stopIfTrue="1" operator="equal">
      <formula>$AX$142</formula>
    </cfRule>
  </conditionalFormatting>
  <conditionalFormatting sqref="Z389:AA389">
    <cfRule type="cellIs" dxfId="1609" priority="1607" stopIfTrue="1" operator="equal">
      <formula>$AX$142</formula>
    </cfRule>
  </conditionalFormatting>
  <conditionalFormatting sqref="AF389:AG389">
    <cfRule type="cellIs" dxfId="1608" priority="1609" stopIfTrue="1" operator="equal">
      <formula>$AX$142</formula>
    </cfRule>
  </conditionalFormatting>
  <conditionalFormatting sqref="AC389">
    <cfRule type="cellIs" dxfId="1607" priority="1608" stopIfTrue="1" operator="equal">
      <formula>$AX$142</formula>
    </cfRule>
  </conditionalFormatting>
  <conditionalFormatting sqref="E389">
    <cfRule type="cellIs" dxfId="1606" priority="1606" stopIfTrue="1" operator="equal">
      <formula>$AX$142</formula>
    </cfRule>
  </conditionalFormatting>
  <conditionalFormatting sqref="M389:O389">
    <cfRule type="cellIs" dxfId="1605" priority="1605" stopIfTrue="1" operator="equal">
      <formula>$AX$142</formula>
    </cfRule>
  </conditionalFormatting>
  <conditionalFormatting sqref="C389:D389">
    <cfRule type="cellIs" dxfId="1604" priority="1604" stopIfTrue="1" operator="equal">
      <formula>$AX$142</formula>
    </cfRule>
  </conditionalFormatting>
  <conditionalFormatting sqref="S389">
    <cfRule type="cellIs" dxfId="1603" priority="1603" stopIfTrue="1" operator="equal">
      <formula>$AX$141</formula>
    </cfRule>
  </conditionalFormatting>
  <conditionalFormatting sqref="AD390">
    <cfRule type="cellIs" dxfId="1602" priority="1602" stopIfTrue="1" operator="equal">
      <formula>$AX$142</formula>
    </cfRule>
  </conditionalFormatting>
  <conditionalFormatting sqref="P390">
    <cfRule type="cellIs" dxfId="1601" priority="1601" stopIfTrue="1" operator="equal">
      <formula>$AX$142</formula>
    </cfRule>
  </conditionalFormatting>
  <conditionalFormatting sqref="H390">
    <cfRule type="cellIs" dxfId="1600" priority="1600" stopIfTrue="1" operator="equal">
      <formula>$AX$142</formula>
    </cfRule>
  </conditionalFormatting>
  <conditionalFormatting sqref="AE390">
    <cfRule type="cellIs" dxfId="1599" priority="1599" stopIfTrue="1" operator="equal">
      <formula>$AX$142</formula>
    </cfRule>
  </conditionalFormatting>
  <conditionalFormatting sqref="Q390">
    <cfRule type="cellIs" dxfId="1598" priority="1598" stopIfTrue="1" operator="equal">
      <formula>$AX$142</formula>
    </cfRule>
  </conditionalFormatting>
  <conditionalFormatting sqref="AJ390">
    <cfRule type="cellIs" dxfId="1597" priority="1597" stopIfTrue="1" operator="equal">
      <formula>$AX$142</formula>
    </cfRule>
  </conditionalFormatting>
  <conditionalFormatting sqref="T390:U390">
    <cfRule type="cellIs" dxfId="1596" priority="1596" stopIfTrue="1" operator="equal">
      <formula>$AX$142</formula>
    </cfRule>
  </conditionalFormatting>
  <conditionalFormatting sqref="F390">
    <cfRule type="cellIs" dxfId="1595" priority="1595" stopIfTrue="1" operator="equal">
      <formula>$AX$142</formula>
    </cfRule>
  </conditionalFormatting>
  <conditionalFormatting sqref="AH390">
    <cfRule type="cellIs" dxfId="1594" priority="1594" stopIfTrue="1" operator="equal">
      <formula>$AX$142</formula>
    </cfRule>
  </conditionalFormatting>
  <conditionalFormatting sqref="AK390">
    <cfRule type="cellIs" dxfId="1593" priority="1593" stopIfTrue="1" operator="equal">
      <formula>$AX$142</formula>
    </cfRule>
  </conditionalFormatting>
  <conditionalFormatting sqref="G390">
    <cfRule type="cellIs" dxfId="1592" priority="1592" stopIfTrue="1" operator="equal">
      <formula>$AX$142</formula>
    </cfRule>
  </conditionalFormatting>
  <conditionalFormatting sqref="V390">
    <cfRule type="cellIs" dxfId="1591" priority="1591" stopIfTrue="1" operator="equal">
      <formula>$AX$142</formula>
    </cfRule>
  </conditionalFormatting>
  <conditionalFormatting sqref="AB390">
    <cfRule type="cellIs" dxfId="1590" priority="1590" stopIfTrue="1" operator="equal">
      <formula>$AX$142</formula>
    </cfRule>
  </conditionalFormatting>
  <conditionalFormatting sqref="W390">
    <cfRule type="cellIs" dxfId="1589" priority="1589" stopIfTrue="1" operator="equal">
      <formula>$AX$142</formula>
    </cfRule>
  </conditionalFormatting>
  <conditionalFormatting sqref="Z390:AA390">
    <cfRule type="cellIs" dxfId="1588" priority="1586" stopIfTrue="1" operator="equal">
      <formula>$AX$142</formula>
    </cfRule>
  </conditionalFormatting>
  <conditionalFormatting sqref="AF390:AG390">
    <cfRule type="cellIs" dxfId="1587" priority="1588" stopIfTrue="1" operator="equal">
      <formula>$AX$142</formula>
    </cfRule>
  </conditionalFormatting>
  <conditionalFormatting sqref="AC390">
    <cfRule type="cellIs" dxfId="1586" priority="1587" stopIfTrue="1" operator="equal">
      <formula>$AX$142</formula>
    </cfRule>
  </conditionalFormatting>
  <conditionalFormatting sqref="E390">
    <cfRule type="cellIs" dxfId="1585" priority="1585" stopIfTrue="1" operator="equal">
      <formula>$AX$142</formula>
    </cfRule>
  </conditionalFormatting>
  <conditionalFormatting sqref="M390:O390">
    <cfRule type="cellIs" dxfId="1584" priority="1584" stopIfTrue="1" operator="equal">
      <formula>$AX$142</formula>
    </cfRule>
  </conditionalFormatting>
  <conditionalFormatting sqref="C390:D390">
    <cfRule type="cellIs" dxfId="1583" priority="1583" stopIfTrue="1" operator="equal">
      <formula>$AX$142</formula>
    </cfRule>
  </conditionalFormatting>
  <conditionalFormatting sqref="S390">
    <cfRule type="cellIs" dxfId="1582" priority="1582" stopIfTrue="1" operator="equal">
      <formula>$AX$141</formula>
    </cfRule>
  </conditionalFormatting>
  <conditionalFormatting sqref="AD391">
    <cfRule type="cellIs" dxfId="1581" priority="1581" stopIfTrue="1" operator="equal">
      <formula>$AX$142</formula>
    </cfRule>
  </conditionalFormatting>
  <conditionalFormatting sqref="P391">
    <cfRule type="cellIs" dxfId="1580" priority="1580" stopIfTrue="1" operator="equal">
      <formula>$AX$142</formula>
    </cfRule>
  </conditionalFormatting>
  <conditionalFormatting sqref="H391">
    <cfRule type="cellIs" dxfId="1579" priority="1579" stopIfTrue="1" operator="equal">
      <formula>$AX$142</formula>
    </cfRule>
  </conditionalFormatting>
  <conditionalFormatting sqref="AE391">
    <cfRule type="cellIs" dxfId="1578" priority="1578" stopIfTrue="1" operator="equal">
      <formula>$AX$142</formula>
    </cfRule>
  </conditionalFormatting>
  <conditionalFormatting sqref="Q391">
    <cfRule type="cellIs" dxfId="1577" priority="1577" stopIfTrue="1" operator="equal">
      <formula>$AX$142</formula>
    </cfRule>
  </conditionalFormatting>
  <conditionalFormatting sqref="AJ391">
    <cfRule type="cellIs" dxfId="1576" priority="1576" stopIfTrue="1" operator="equal">
      <formula>$AX$142</formula>
    </cfRule>
  </conditionalFormatting>
  <conditionalFormatting sqref="T391:U391">
    <cfRule type="cellIs" dxfId="1575" priority="1575" stopIfTrue="1" operator="equal">
      <formula>$AX$142</formula>
    </cfRule>
  </conditionalFormatting>
  <conditionalFormatting sqref="F391">
    <cfRule type="cellIs" dxfId="1574" priority="1574" stopIfTrue="1" operator="equal">
      <formula>$AX$142</formula>
    </cfRule>
  </conditionalFormatting>
  <conditionalFormatting sqref="AH391">
    <cfRule type="cellIs" dxfId="1573" priority="1573" stopIfTrue="1" operator="equal">
      <formula>$AX$142</formula>
    </cfRule>
  </conditionalFormatting>
  <conditionalFormatting sqref="AK391">
    <cfRule type="cellIs" dxfId="1572" priority="1572" stopIfTrue="1" operator="equal">
      <formula>$AX$142</formula>
    </cfRule>
  </conditionalFormatting>
  <conditionalFormatting sqref="G391">
    <cfRule type="cellIs" dxfId="1571" priority="1571" stopIfTrue="1" operator="equal">
      <formula>$AX$142</formula>
    </cfRule>
  </conditionalFormatting>
  <conditionalFormatting sqref="V391">
    <cfRule type="cellIs" dxfId="1570" priority="1570" stopIfTrue="1" operator="equal">
      <formula>$AX$142</formula>
    </cfRule>
  </conditionalFormatting>
  <conditionalFormatting sqref="AB391">
    <cfRule type="cellIs" dxfId="1569" priority="1569" stopIfTrue="1" operator="equal">
      <formula>$AX$142</formula>
    </cfRule>
  </conditionalFormatting>
  <conditionalFormatting sqref="W391">
    <cfRule type="cellIs" dxfId="1568" priority="1568" stopIfTrue="1" operator="equal">
      <formula>$AX$142</formula>
    </cfRule>
  </conditionalFormatting>
  <conditionalFormatting sqref="Z391:AA391">
    <cfRule type="cellIs" dxfId="1567" priority="1565" stopIfTrue="1" operator="equal">
      <formula>$AX$142</formula>
    </cfRule>
  </conditionalFormatting>
  <conditionalFormatting sqref="AF391:AG391">
    <cfRule type="cellIs" dxfId="1566" priority="1567" stopIfTrue="1" operator="equal">
      <formula>$AX$142</formula>
    </cfRule>
  </conditionalFormatting>
  <conditionalFormatting sqref="AC391">
    <cfRule type="cellIs" dxfId="1565" priority="1566" stopIfTrue="1" operator="equal">
      <formula>$AX$142</formula>
    </cfRule>
  </conditionalFormatting>
  <conditionalFormatting sqref="E391">
    <cfRule type="cellIs" dxfId="1564" priority="1564" stopIfTrue="1" operator="equal">
      <formula>$AX$142</formula>
    </cfRule>
  </conditionalFormatting>
  <conditionalFormatting sqref="M391:O391">
    <cfRule type="cellIs" dxfId="1563" priority="1563" stopIfTrue="1" operator="equal">
      <formula>$AX$142</formula>
    </cfRule>
  </conditionalFormatting>
  <conditionalFormatting sqref="C391:D391">
    <cfRule type="cellIs" dxfId="1562" priority="1562" stopIfTrue="1" operator="equal">
      <formula>$AX$142</formula>
    </cfRule>
  </conditionalFormatting>
  <conditionalFormatting sqref="S391">
    <cfRule type="cellIs" dxfId="1561" priority="1561" stopIfTrue="1" operator="equal">
      <formula>$AX$141</formula>
    </cfRule>
  </conditionalFormatting>
  <conditionalFormatting sqref="AD392">
    <cfRule type="cellIs" dxfId="1560" priority="1560" stopIfTrue="1" operator="equal">
      <formula>$AX$142</formula>
    </cfRule>
  </conditionalFormatting>
  <conditionalFormatting sqref="P392">
    <cfRule type="cellIs" dxfId="1559" priority="1559" stopIfTrue="1" operator="equal">
      <formula>$AX$142</formula>
    </cfRule>
  </conditionalFormatting>
  <conditionalFormatting sqref="H392">
    <cfRule type="cellIs" dxfId="1558" priority="1558" stopIfTrue="1" operator="equal">
      <formula>$AX$142</formula>
    </cfRule>
  </conditionalFormatting>
  <conditionalFormatting sqref="AE392">
    <cfRule type="cellIs" dxfId="1557" priority="1557" stopIfTrue="1" operator="equal">
      <formula>$AX$142</formula>
    </cfRule>
  </conditionalFormatting>
  <conditionalFormatting sqref="Q392">
    <cfRule type="cellIs" dxfId="1556" priority="1556" stopIfTrue="1" operator="equal">
      <formula>$AX$142</formula>
    </cfRule>
  </conditionalFormatting>
  <conditionalFormatting sqref="AJ392">
    <cfRule type="cellIs" dxfId="1555" priority="1555" stopIfTrue="1" operator="equal">
      <formula>$AX$142</formula>
    </cfRule>
  </conditionalFormatting>
  <conditionalFormatting sqref="T392:U392">
    <cfRule type="cellIs" dxfId="1554" priority="1554" stopIfTrue="1" operator="equal">
      <formula>$AX$142</formula>
    </cfRule>
  </conditionalFormatting>
  <conditionalFormatting sqref="F392">
    <cfRule type="cellIs" dxfId="1553" priority="1553" stopIfTrue="1" operator="equal">
      <formula>$AX$142</formula>
    </cfRule>
  </conditionalFormatting>
  <conditionalFormatting sqref="AH392">
    <cfRule type="cellIs" dxfId="1552" priority="1552" stopIfTrue="1" operator="equal">
      <formula>$AX$142</formula>
    </cfRule>
  </conditionalFormatting>
  <conditionalFormatting sqref="AK392">
    <cfRule type="cellIs" dxfId="1551" priority="1551" stopIfTrue="1" operator="equal">
      <formula>$AX$142</formula>
    </cfRule>
  </conditionalFormatting>
  <conditionalFormatting sqref="G392">
    <cfRule type="cellIs" dxfId="1550" priority="1550" stopIfTrue="1" operator="equal">
      <formula>$AX$142</formula>
    </cfRule>
  </conditionalFormatting>
  <conditionalFormatting sqref="V392">
    <cfRule type="cellIs" dxfId="1549" priority="1549" stopIfTrue="1" operator="equal">
      <formula>$AX$142</formula>
    </cfRule>
  </conditionalFormatting>
  <conditionalFormatting sqref="AB392">
    <cfRule type="cellIs" dxfId="1548" priority="1548" stopIfTrue="1" operator="equal">
      <formula>$AX$142</formula>
    </cfRule>
  </conditionalFormatting>
  <conditionalFormatting sqref="W392">
    <cfRule type="cellIs" dxfId="1547" priority="1547" stopIfTrue="1" operator="equal">
      <formula>$AX$142</formula>
    </cfRule>
  </conditionalFormatting>
  <conditionalFormatting sqref="Z392:AA392">
    <cfRule type="cellIs" dxfId="1546" priority="1544" stopIfTrue="1" operator="equal">
      <formula>$AX$142</formula>
    </cfRule>
  </conditionalFormatting>
  <conditionalFormatting sqref="AF392:AG392">
    <cfRule type="cellIs" dxfId="1545" priority="1546" stopIfTrue="1" operator="equal">
      <formula>$AX$142</formula>
    </cfRule>
  </conditionalFormatting>
  <conditionalFormatting sqref="AC392">
    <cfRule type="cellIs" dxfId="1544" priority="1545" stopIfTrue="1" operator="equal">
      <formula>$AX$142</formula>
    </cfRule>
  </conditionalFormatting>
  <conditionalFormatting sqref="E392">
    <cfRule type="cellIs" dxfId="1543" priority="1543" stopIfTrue="1" operator="equal">
      <formula>$AX$142</formula>
    </cfRule>
  </conditionalFormatting>
  <conditionalFormatting sqref="M392:O392">
    <cfRule type="cellIs" dxfId="1542" priority="1542" stopIfTrue="1" operator="equal">
      <formula>$AX$142</formula>
    </cfRule>
  </conditionalFormatting>
  <conditionalFormatting sqref="C392:D392">
    <cfRule type="cellIs" dxfId="1541" priority="1541" stopIfTrue="1" operator="equal">
      <formula>$AX$142</formula>
    </cfRule>
  </conditionalFormatting>
  <conditionalFormatting sqref="S392">
    <cfRule type="cellIs" dxfId="1540" priority="1540" stopIfTrue="1" operator="equal">
      <formula>$AX$141</formula>
    </cfRule>
  </conditionalFormatting>
  <conditionalFormatting sqref="AD393">
    <cfRule type="cellIs" dxfId="1539" priority="1539" stopIfTrue="1" operator="equal">
      <formula>$AX$142</formula>
    </cfRule>
  </conditionalFormatting>
  <conditionalFormatting sqref="P393">
    <cfRule type="cellIs" dxfId="1538" priority="1538" stopIfTrue="1" operator="equal">
      <formula>$AX$142</formula>
    </cfRule>
  </conditionalFormatting>
  <conditionalFormatting sqref="H393">
    <cfRule type="cellIs" dxfId="1537" priority="1537" stopIfTrue="1" operator="equal">
      <formula>$AX$142</formula>
    </cfRule>
  </conditionalFormatting>
  <conditionalFormatting sqref="AE393">
    <cfRule type="cellIs" dxfId="1536" priority="1536" stopIfTrue="1" operator="equal">
      <formula>$AX$142</formula>
    </cfRule>
  </conditionalFormatting>
  <conditionalFormatting sqref="Q393">
    <cfRule type="cellIs" dxfId="1535" priority="1535" stopIfTrue="1" operator="equal">
      <formula>$AX$142</formula>
    </cfRule>
  </conditionalFormatting>
  <conditionalFormatting sqref="AJ393">
    <cfRule type="cellIs" dxfId="1534" priority="1534" stopIfTrue="1" operator="equal">
      <formula>$AX$142</formula>
    </cfRule>
  </conditionalFormatting>
  <conditionalFormatting sqref="T393:U393">
    <cfRule type="cellIs" dxfId="1533" priority="1533" stopIfTrue="1" operator="equal">
      <formula>$AX$142</formula>
    </cfRule>
  </conditionalFormatting>
  <conditionalFormatting sqref="F393">
    <cfRule type="cellIs" dxfId="1532" priority="1532" stopIfTrue="1" operator="equal">
      <formula>$AX$142</formula>
    </cfRule>
  </conditionalFormatting>
  <conditionalFormatting sqref="AH393">
    <cfRule type="cellIs" dxfId="1531" priority="1531" stopIfTrue="1" operator="equal">
      <formula>$AX$142</formula>
    </cfRule>
  </conditionalFormatting>
  <conditionalFormatting sqref="AK393">
    <cfRule type="cellIs" dxfId="1530" priority="1530" stopIfTrue="1" operator="equal">
      <formula>$AX$142</formula>
    </cfRule>
  </conditionalFormatting>
  <conditionalFormatting sqref="G393">
    <cfRule type="cellIs" dxfId="1529" priority="1529" stopIfTrue="1" operator="equal">
      <formula>$AX$142</formula>
    </cfRule>
  </conditionalFormatting>
  <conditionalFormatting sqref="V393">
    <cfRule type="cellIs" dxfId="1528" priority="1528" stopIfTrue="1" operator="equal">
      <formula>$AX$142</formula>
    </cfRule>
  </conditionalFormatting>
  <conditionalFormatting sqref="AB393">
    <cfRule type="cellIs" dxfId="1527" priority="1527" stopIfTrue="1" operator="equal">
      <formula>$AX$142</formula>
    </cfRule>
  </conditionalFormatting>
  <conditionalFormatting sqref="W393">
    <cfRule type="cellIs" dxfId="1526" priority="1526" stopIfTrue="1" operator="equal">
      <formula>$AX$142</formula>
    </cfRule>
  </conditionalFormatting>
  <conditionalFormatting sqref="Z393:AA393">
    <cfRule type="cellIs" dxfId="1525" priority="1523" stopIfTrue="1" operator="equal">
      <formula>$AX$142</formula>
    </cfRule>
  </conditionalFormatting>
  <conditionalFormatting sqref="AF393:AG393">
    <cfRule type="cellIs" dxfId="1524" priority="1525" stopIfTrue="1" operator="equal">
      <formula>$AX$142</formula>
    </cfRule>
  </conditionalFormatting>
  <conditionalFormatting sqref="AC393">
    <cfRule type="cellIs" dxfId="1523" priority="1524" stopIfTrue="1" operator="equal">
      <formula>$AX$142</formula>
    </cfRule>
  </conditionalFormatting>
  <conditionalFormatting sqref="E393">
    <cfRule type="cellIs" dxfId="1522" priority="1522" stopIfTrue="1" operator="equal">
      <formula>$AX$142</formula>
    </cfRule>
  </conditionalFormatting>
  <conditionalFormatting sqref="M393:O393">
    <cfRule type="cellIs" dxfId="1521" priority="1521" stopIfTrue="1" operator="equal">
      <formula>$AX$142</formula>
    </cfRule>
  </conditionalFormatting>
  <conditionalFormatting sqref="C393:D393">
    <cfRule type="cellIs" dxfId="1520" priority="1520" stopIfTrue="1" operator="equal">
      <formula>$AX$142</formula>
    </cfRule>
  </conditionalFormatting>
  <conditionalFormatting sqref="S393">
    <cfRule type="cellIs" dxfId="1519" priority="1519" stopIfTrue="1" operator="equal">
      <formula>$AX$141</formula>
    </cfRule>
  </conditionalFormatting>
  <conditionalFormatting sqref="AD394">
    <cfRule type="cellIs" dxfId="1518" priority="1518" stopIfTrue="1" operator="equal">
      <formula>$AX$142</formula>
    </cfRule>
  </conditionalFormatting>
  <conditionalFormatting sqref="P394">
    <cfRule type="cellIs" dxfId="1517" priority="1517" stopIfTrue="1" operator="equal">
      <formula>$AX$142</formula>
    </cfRule>
  </conditionalFormatting>
  <conditionalFormatting sqref="H394">
    <cfRule type="cellIs" dxfId="1516" priority="1516" stopIfTrue="1" operator="equal">
      <formula>$AX$142</formula>
    </cfRule>
  </conditionalFormatting>
  <conditionalFormatting sqref="AE394">
    <cfRule type="cellIs" dxfId="1515" priority="1515" stopIfTrue="1" operator="equal">
      <formula>$AX$142</formula>
    </cfRule>
  </conditionalFormatting>
  <conditionalFormatting sqref="Q394">
    <cfRule type="cellIs" dxfId="1514" priority="1514" stopIfTrue="1" operator="equal">
      <formula>$AX$142</formula>
    </cfRule>
  </conditionalFormatting>
  <conditionalFormatting sqref="AJ394">
    <cfRule type="cellIs" dxfId="1513" priority="1513" stopIfTrue="1" operator="equal">
      <formula>$AX$142</formula>
    </cfRule>
  </conditionalFormatting>
  <conditionalFormatting sqref="T394:U394">
    <cfRule type="cellIs" dxfId="1512" priority="1512" stopIfTrue="1" operator="equal">
      <formula>$AX$142</formula>
    </cfRule>
  </conditionalFormatting>
  <conditionalFormatting sqref="F394">
    <cfRule type="cellIs" dxfId="1511" priority="1511" stopIfTrue="1" operator="equal">
      <formula>$AX$142</formula>
    </cfRule>
  </conditionalFormatting>
  <conditionalFormatting sqref="AH394">
    <cfRule type="cellIs" dxfId="1510" priority="1510" stopIfTrue="1" operator="equal">
      <formula>$AX$142</formula>
    </cfRule>
  </conditionalFormatting>
  <conditionalFormatting sqref="AK394">
    <cfRule type="cellIs" dxfId="1509" priority="1509" stopIfTrue="1" operator="equal">
      <formula>$AX$142</formula>
    </cfRule>
  </conditionalFormatting>
  <conditionalFormatting sqref="G394">
    <cfRule type="cellIs" dxfId="1508" priority="1508" stopIfTrue="1" operator="equal">
      <formula>$AX$142</formula>
    </cfRule>
  </conditionalFormatting>
  <conditionalFormatting sqref="V394">
    <cfRule type="cellIs" dxfId="1507" priority="1507" stopIfTrue="1" operator="equal">
      <formula>$AX$142</formula>
    </cfRule>
  </conditionalFormatting>
  <conditionalFormatting sqref="AB394">
    <cfRule type="cellIs" dxfId="1506" priority="1506" stopIfTrue="1" operator="equal">
      <formula>$AX$142</formula>
    </cfRule>
  </conditionalFormatting>
  <conditionalFormatting sqref="W394">
    <cfRule type="cellIs" dxfId="1505" priority="1505" stopIfTrue="1" operator="equal">
      <formula>$AX$142</formula>
    </cfRule>
  </conditionalFormatting>
  <conditionalFormatting sqref="Z394:AA394">
    <cfRule type="cellIs" dxfId="1504" priority="1502" stopIfTrue="1" operator="equal">
      <formula>$AX$142</formula>
    </cfRule>
  </conditionalFormatting>
  <conditionalFormatting sqref="AF394:AG394">
    <cfRule type="cellIs" dxfId="1503" priority="1504" stopIfTrue="1" operator="equal">
      <formula>$AX$142</formula>
    </cfRule>
  </conditionalFormatting>
  <conditionalFormatting sqref="AC394">
    <cfRule type="cellIs" dxfId="1502" priority="1503" stopIfTrue="1" operator="equal">
      <formula>$AX$142</formula>
    </cfRule>
  </conditionalFormatting>
  <conditionalFormatting sqref="E394">
    <cfRule type="cellIs" dxfId="1501" priority="1501" stopIfTrue="1" operator="equal">
      <formula>$AX$142</formula>
    </cfRule>
  </conditionalFormatting>
  <conditionalFormatting sqref="M394:O394">
    <cfRule type="cellIs" dxfId="1500" priority="1500" stopIfTrue="1" operator="equal">
      <formula>$AX$142</formula>
    </cfRule>
  </conditionalFormatting>
  <conditionalFormatting sqref="C394:D394">
    <cfRule type="cellIs" dxfId="1499" priority="1499" stopIfTrue="1" operator="equal">
      <formula>$AX$142</formula>
    </cfRule>
  </conditionalFormatting>
  <conditionalFormatting sqref="S394">
    <cfRule type="cellIs" dxfId="1498" priority="1498" stopIfTrue="1" operator="equal">
      <formula>$AX$141</formula>
    </cfRule>
  </conditionalFormatting>
  <conditionalFormatting sqref="AD395">
    <cfRule type="cellIs" dxfId="1497" priority="1497" stopIfTrue="1" operator="equal">
      <formula>$AX$142</formula>
    </cfRule>
  </conditionalFormatting>
  <conditionalFormatting sqref="P395">
    <cfRule type="cellIs" dxfId="1496" priority="1496" stopIfTrue="1" operator="equal">
      <formula>$AX$142</formula>
    </cfRule>
  </conditionalFormatting>
  <conditionalFormatting sqref="H395">
    <cfRule type="cellIs" dxfId="1495" priority="1495" stopIfTrue="1" operator="equal">
      <formula>$AX$142</formula>
    </cfRule>
  </conditionalFormatting>
  <conditionalFormatting sqref="AE395">
    <cfRule type="cellIs" dxfId="1494" priority="1494" stopIfTrue="1" operator="equal">
      <formula>$AX$142</formula>
    </cfRule>
  </conditionalFormatting>
  <conditionalFormatting sqref="Q395">
    <cfRule type="cellIs" dxfId="1493" priority="1493" stopIfTrue="1" operator="equal">
      <formula>$AX$142</formula>
    </cfRule>
  </conditionalFormatting>
  <conditionalFormatting sqref="AJ395">
    <cfRule type="cellIs" dxfId="1492" priority="1492" stopIfTrue="1" operator="equal">
      <formula>$AX$142</formula>
    </cfRule>
  </conditionalFormatting>
  <conditionalFormatting sqref="T395:U395">
    <cfRule type="cellIs" dxfId="1491" priority="1491" stopIfTrue="1" operator="equal">
      <formula>$AX$142</formula>
    </cfRule>
  </conditionalFormatting>
  <conditionalFormatting sqref="F395">
    <cfRule type="cellIs" dxfId="1490" priority="1490" stopIfTrue="1" operator="equal">
      <formula>$AX$142</formula>
    </cfRule>
  </conditionalFormatting>
  <conditionalFormatting sqref="AH395">
    <cfRule type="cellIs" dxfId="1489" priority="1489" stopIfTrue="1" operator="equal">
      <formula>$AX$142</formula>
    </cfRule>
  </conditionalFormatting>
  <conditionalFormatting sqref="AK395">
    <cfRule type="cellIs" dxfId="1488" priority="1488" stopIfTrue="1" operator="equal">
      <formula>$AX$142</formula>
    </cfRule>
  </conditionalFormatting>
  <conditionalFormatting sqref="G395">
    <cfRule type="cellIs" dxfId="1487" priority="1487" stopIfTrue="1" operator="equal">
      <formula>$AX$142</formula>
    </cfRule>
  </conditionalFormatting>
  <conditionalFormatting sqref="V395">
    <cfRule type="cellIs" dxfId="1486" priority="1486" stopIfTrue="1" operator="equal">
      <formula>$AX$142</formula>
    </cfRule>
  </conditionalFormatting>
  <conditionalFormatting sqref="AB395">
    <cfRule type="cellIs" dxfId="1485" priority="1485" stopIfTrue="1" operator="equal">
      <formula>$AX$142</formula>
    </cfRule>
  </conditionalFormatting>
  <conditionalFormatting sqref="W395">
    <cfRule type="cellIs" dxfId="1484" priority="1484" stopIfTrue="1" operator="equal">
      <formula>$AX$142</formula>
    </cfRule>
  </conditionalFormatting>
  <conditionalFormatting sqref="Z395:AA395">
    <cfRule type="cellIs" dxfId="1483" priority="1481" stopIfTrue="1" operator="equal">
      <formula>$AX$142</formula>
    </cfRule>
  </conditionalFormatting>
  <conditionalFormatting sqref="AF395:AG395">
    <cfRule type="cellIs" dxfId="1482" priority="1483" stopIfTrue="1" operator="equal">
      <formula>$AX$142</formula>
    </cfRule>
  </conditionalFormatting>
  <conditionalFormatting sqref="AC395">
    <cfRule type="cellIs" dxfId="1481" priority="1482" stopIfTrue="1" operator="equal">
      <formula>$AX$142</formula>
    </cfRule>
  </conditionalFormatting>
  <conditionalFormatting sqref="E395">
    <cfRule type="cellIs" dxfId="1480" priority="1480" stopIfTrue="1" operator="equal">
      <formula>$AX$142</formula>
    </cfRule>
  </conditionalFormatting>
  <conditionalFormatting sqref="M395:O395">
    <cfRule type="cellIs" dxfId="1479" priority="1479" stopIfTrue="1" operator="equal">
      <formula>$AX$142</formula>
    </cfRule>
  </conditionalFormatting>
  <conditionalFormatting sqref="C395:D395">
    <cfRule type="cellIs" dxfId="1478" priority="1478" stopIfTrue="1" operator="equal">
      <formula>$AX$142</formula>
    </cfRule>
  </conditionalFormatting>
  <conditionalFormatting sqref="S395">
    <cfRule type="cellIs" dxfId="1477" priority="1477" stopIfTrue="1" operator="equal">
      <formula>$AX$141</formula>
    </cfRule>
  </conditionalFormatting>
  <conditionalFormatting sqref="AD396">
    <cfRule type="cellIs" dxfId="1476" priority="1476" stopIfTrue="1" operator="equal">
      <formula>$AX$142</formula>
    </cfRule>
  </conditionalFormatting>
  <conditionalFormatting sqref="P396">
    <cfRule type="cellIs" dxfId="1475" priority="1475" stopIfTrue="1" operator="equal">
      <formula>$AX$142</formula>
    </cfRule>
  </conditionalFormatting>
  <conditionalFormatting sqref="H396">
    <cfRule type="cellIs" dxfId="1474" priority="1474" stopIfTrue="1" operator="equal">
      <formula>$AX$142</formula>
    </cfRule>
  </conditionalFormatting>
  <conditionalFormatting sqref="AE396">
    <cfRule type="cellIs" dxfId="1473" priority="1473" stopIfTrue="1" operator="equal">
      <formula>$AX$142</formula>
    </cfRule>
  </conditionalFormatting>
  <conditionalFormatting sqref="Q396">
    <cfRule type="cellIs" dxfId="1472" priority="1472" stopIfTrue="1" operator="equal">
      <formula>$AX$142</formula>
    </cfRule>
  </conditionalFormatting>
  <conditionalFormatting sqref="AJ396">
    <cfRule type="cellIs" dxfId="1471" priority="1471" stopIfTrue="1" operator="equal">
      <formula>$AX$142</formula>
    </cfRule>
  </conditionalFormatting>
  <conditionalFormatting sqref="T396:U396">
    <cfRule type="cellIs" dxfId="1470" priority="1470" stopIfTrue="1" operator="equal">
      <formula>$AX$142</formula>
    </cfRule>
  </conditionalFormatting>
  <conditionalFormatting sqref="F396">
    <cfRule type="cellIs" dxfId="1469" priority="1469" stopIfTrue="1" operator="equal">
      <formula>$AX$142</formula>
    </cfRule>
  </conditionalFormatting>
  <conditionalFormatting sqref="AH396">
    <cfRule type="cellIs" dxfId="1468" priority="1468" stopIfTrue="1" operator="equal">
      <formula>$AX$142</formula>
    </cfRule>
  </conditionalFormatting>
  <conditionalFormatting sqref="AK396">
    <cfRule type="cellIs" dxfId="1467" priority="1467" stopIfTrue="1" operator="equal">
      <formula>$AX$142</formula>
    </cfRule>
  </conditionalFormatting>
  <conditionalFormatting sqref="G396">
    <cfRule type="cellIs" dxfId="1466" priority="1466" stopIfTrue="1" operator="equal">
      <formula>$AX$142</formula>
    </cfRule>
  </conditionalFormatting>
  <conditionalFormatting sqref="V396">
    <cfRule type="cellIs" dxfId="1465" priority="1465" stopIfTrue="1" operator="equal">
      <formula>$AX$142</formula>
    </cfRule>
  </conditionalFormatting>
  <conditionalFormatting sqref="AB396">
    <cfRule type="cellIs" dxfId="1464" priority="1464" stopIfTrue="1" operator="equal">
      <formula>$AX$142</formula>
    </cfRule>
  </conditionalFormatting>
  <conditionalFormatting sqref="W396">
    <cfRule type="cellIs" dxfId="1463" priority="1463" stopIfTrue="1" operator="equal">
      <formula>$AX$142</formula>
    </cfRule>
  </conditionalFormatting>
  <conditionalFormatting sqref="Z396:AA396">
    <cfRule type="cellIs" dxfId="1462" priority="1460" stopIfTrue="1" operator="equal">
      <formula>$AX$142</formula>
    </cfRule>
  </conditionalFormatting>
  <conditionalFormatting sqref="AF396:AG396">
    <cfRule type="cellIs" dxfId="1461" priority="1462" stopIfTrue="1" operator="equal">
      <formula>$AX$142</formula>
    </cfRule>
  </conditionalFormatting>
  <conditionalFormatting sqref="AC396">
    <cfRule type="cellIs" dxfId="1460" priority="1461" stopIfTrue="1" operator="equal">
      <formula>$AX$142</formula>
    </cfRule>
  </conditionalFormatting>
  <conditionalFormatting sqref="E396">
    <cfRule type="cellIs" dxfId="1459" priority="1459" stopIfTrue="1" operator="equal">
      <formula>$AX$142</formula>
    </cfRule>
  </conditionalFormatting>
  <conditionalFormatting sqref="M396:O396">
    <cfRule type="cellIs" dxfId="1458" priority="1458" stopIfTrue="1" operator="equal">
      <formula>$AX$142</formula>
    </cfRule>
  </conditionalFormatting>
  <conditionalFormatting sqref="C396:D396">
    <cfRule type="cellIs" dxfId="1457" priority="1457" stopIfTrue="1" operator="equal">
      <formula>$AX$142</formula>
    </cfRule>
  </conditionalFormatting>
  <conditionalFormatting sqref="S396">
    <cfRule type="cellIs" dxfId="1456" priority="1456" stopIfTrue="1" operator="equal">
      <formula>$AX$141</formula>
    </cfRule>
  </conditionalFormatting>
  <conditionalFormatting sqref="AD397">
    <cfRule type="cellIs" dxfId="1455" priority="1455" stopIfTrue="1" operator="equal">
      <formula>$AX$142</formula>
    </cfRule>
  </conditionalFormatting>
  <conditionalFormatting sqref="P397">
    <cfRule type="cellIs" dxfId="1454" priority="1454" stopIfTrue="1" operator="equal">
      <formula>$AX$142</formula>
    </cfRule>
  </conditionalFormatting>
  <conditionalFormatting sqref="H397">
    <cfRule type="cellIs" dxfId="1453" priority="1453" stopIfTrue="1" operator="equal">
      <formula>$AX$142</formula>
    </cfRule>
  </conditionalFormatting>
  <conditionalFormatting sqref="AE397">
    <cfRule type="cellIs" dxfId="1452" priority="1452" stopIfTrue="1" operator="equal">
      <formula>$AX$142</formula>
    </cfRule>
  </conditionalFormatting>
  <conditionalFormatting sqref="Q397">
    <cfRule type="cellIs" dxfId="1451" priority="1451" stopIfTrue="1" operator="equal">
      <formula>$AX$142</formula>
    </cfRule>
  </conditionalFormatting>
  <conditionalFormatting sqref="AJ397">
    <cfRule type="cellIs" dxfId="1450" priority="1450" stopIfTrue="1" operator="equal">
      <formula>$AX$142</formula>
    </cfRule>
  </conditionalFormatting>
  <conditionalFormatting sqref="T397:U397">
    <cfRule type="cellIs" dxfId="1449" priority="1449" stopIfTrue="1" operator="equal">
      <formula>$AX$142</formula>
    </cfRule>
  </conditionalFormatting>
  <conditionalFormatting sqref="F397">
    <cfRule type="cellIs" dxfId="1448" priority="1448" stopIfTrue="1" operator="equal">
      <formula>$AX$142</formula>
    </cfRule>
  </conditionalFormatting>
  <conditionalFormatting sqref="AH397">
    <cfRule type="cellIs" dxfId="1447" priority="1447" stopIfTrue="1" operator="equal">
      <formula>$AX$142</formula>
    </cfRule>
  </conditionalFormatting>
  <conditionalFormatting sqref="AK397">
    <cfRule type="cellIs" dxfId="1446" priority="1446" stopIfTrue="1" operator="equal">
      <formula>$AX$142</formula>
    </cfRule>
  </conditionalFormatting>
  <conditionalFormatting sqref="G397">
    <cfRule type="cellIs" dxfId="1445" priority="1445" stopIfTrue="1" operator="equal">
      <formula>$AX$142</formula>
    </cfRule>
  </conditionalFormatting>
  <conditionalFormatting sqref="V397">
    <cfRule type="cellIs" dxfId="1444" priority="1444" stopIfTrue="1" operator="equal">
      <formula>$AX$142</formula>
    </cfRule>
  </conditionalFormatting>
  <conditionalFormatting sqref="AB397">
    <cfRule type="cellIs" dxfId="1443" priority="1443" stopIfTrue="1" operator="equal">
      <formula>$AX$142</formula>
    </cfRule>
  </conditionalFormatting>
  <conditionalFormatting sqref="W397">
    <cfRule type="cellIs" dxfId="1442" priority="1442" stopIfTrue="1" operator="equal">
      <formula>$AX$142</formula>
    </cfRule>
  </conditionalFormatting>
  <conditionalFormatting sqref="Z397:AA397">
    <cfRule type="cellIs" dxfId="1441" priority="1439" stopIfTrue="1" operator="equal">
      <formula>$AX$142</formula>
    </cfRule>
  </conditionalFormatting>
  <conditionalFormatting sqref="AF397:AG397">
    <cfRule type="cellIs" dxfId="1440" priority="1441" stopIfTrue="1" operator="equal">
      <formula>$AX$142</formula>
    </cfRule>
  </conditionalFormatting>
  <conditionalFormatting sqref="AC397">
    <cfRule type="cellIs" dxfId="1439" priority="1440" stopIfTrue="1" operator="equal">
      <formula>$AX$142</formula>
    </cfRule>
  </conditionalFormatting>
  <conditionalFormatting sqref="E397">
    <cfRule type="cellIs" dxfId="1438" priority="1438" stopIfTrue="1" operator="equal">
      <formula>$AX$142</formula>
    </cfRule>
  </conditionalFormatting>
  <conditionalFormatting sqref="M397:O397">
    <cfRule type="cellIs" dxfId="1437" priority="1437" stopIfTrue="1" operator="equal">
      <formula>$AX$142</formula>
    </cfRule>
  </conditionalFormatting>
  <conditionalFormatting sqref="C397:D397">
    <cfRule type="cellIs" dxfId="1436" priority="1436" stopIfTrue="1" operator="equal">
      <formula>$AX$142</formula>
    </cfRule>
  </conditionalFormatting>
  <conditionalFormatting sqref="S397">
    <cfRule type="cellIs" dxfId="1435" priority="1435" stopIfTrue="1" operator="equal">
      <formula>$AX$141</formula>
    </cfRule>
  </conditionalFormatting>
  <conditionalFormatting sqref="AD398">
    <cfRule type="cellIs" dxfId="1434" priority="1434" stopIfTrue="1" operator="equal">
      <formula>$AX$142</formula>
    </cfRule>
  </conditionalFormatting>
  <conditionalFormatting sqref="P398">
    <cfRule type="cellIs" dxfId="1433" priority="1433" stopIfTrue="1" operator="equal">
      <formula>$AX$142</formula>
    </cfRule>
  </conditionalFormatting>
  <conditionalFormatting sqref="H398">
    <cfRule type="cellIs" dxfId="1432" priority="1432" stopIfTrue="1" operator="equal">
      <formula>$AX$142</formula>
    </cfRule>
  </conditionalFormatting>
  <conditionalFormatting sqref="AE398">
    <cfRule type="cellIs" dxfId="1431" priority="1431" stopIfTrue="1" operator="equal">
      <formula>$AX$142</formula>
    </cfRule>
  </conditionalFormatting>
  <conditionalFormatting sqref="Q398">
    <cfRule type="cellIs" dxfId="1430" priority="1430" stopIfTrue="1" operator="equal">
      <formula>$AX$142</formula>
    </cfRule>
  </conditionalFormatting>
  <conditionalFormatting sqref="AJ398">
    <cfRule type="cellIs" dxfId="1429" priority="1429" stopIfTrue="1" operator="equal">
      <formula>$AX$142</formula>
    </cfRule>
  </conditionalFormatting>
  <conditionalFormatting sqref="T398:U398">
    <cfRule type="cellIs" dxfId="1428" priority="1428" stopIfTrue="1" operator="equal">
      <formula>$AX$142</formula>
    </cfRule>
  </conditionalFormatting>
  <conditionalFormatting sqref="F398">
    <cfRule type="cellIs" dxfId="1427" priority="1427" stopIfTrue="1" operator="equal">
      <formula>$AX$142</formula>
    </cfRule>
  </conditionalFormatting>
  <conditionalFormatting sqref="AH398">
    <cfRule type="cellIs" dxfId="1426" priority="1426" stopIfTrue="1" operator="equal">
      <formula>$AX$142</formula>
    </cfRule>
  </conditionalFormatting>
  <conditionalFormatting sqref="AK398">
    <cfRule type="cellIs" dxfId="1425" priority="1425" stopIfTrue="1" operator="equal">
      <formula>$AX$142</formula>
    </cfRule>
  </conditionalFormatting>
  <conditionalFormatting sqref="G398">
    <cfRule type="cellIs" dxfId="1424" priority="1424" stopIfTrue="1" operator="equal">
      <formula>$AX$142</formula>
    </cfRule>
  </conditionalFormatting>
  <conditionalFormatting sqref="V398">
    <cfRule type="cellIs" dxfId="1423" priority="1423" stopIfTrue="1" operator="equal">
      <formula>$AX$142</formula>
    </cfRule>
  </conditionalFormatting>
  <conditionalFormatting sqref="AB398">
    <cfRule type="cellIs" dxfId="1422" priority="1422" stopIfTrue="1" operator="equal">
      <formula>$AX$142</formula>
    </cfRule>
  </conditionalFormatting>
  <conditionalFormatting sqref="W398">
    <cfRule type="cellIs" dxfId="1421" priority="1421" stopIfTrue="1" operator="equal">
      <formula>$AX$142</formula>
    </cfRule>
  </conditionalFormatting>
  <conditionalFormatting sqref="Z398:AA398">
    <cfRule type="cellIs" dxfId="1420" priority="1418" stopIfTrue="1" operator="equal">
      <formula>$AX$142</formula>
    </cfRule>
  </conditionalFormatting>
  <conditionalFormatting sqref="AF398:AG398">
    <cfRule type="cellIs" dxfId="1419" priority="1420" stopIfTrue="1" operator="equal">
      <formula>$AX$142</formula>
    </cfRule>
  </conditionalFormatting>
  <conditionalFormatting sqref="AC398">
    <cfRule type="cellIs" dxfId="1418" priority="1419" stopIfTrue="1" operator="equal">
      <formula>$AX$142</formula>
    </cfRule>
  </conditionalFormatting>
  <conditionalFormatting sqref="E398">
    <cfRule type="cellIs" dxfId="1417" priority="1417" stopIfTrue="1" operator="equal">
      <formula>$AX$142</formula>
    </cfRule>
  </conditionalFormatting>
  <conditionalFormatting sqref="M398:O398">
    <cfRule type="cellIs" dxfId="1416" priority="1416" stopIfTrue="1" operator="equal">
      <formula>$AX$142</formula>
    </cfRule>
  </conditionalFormatting>
  <conditionalFormatting sqref="C398:D398">
    <cfRule type="cellIs" dxfId="1415" priority="1415" stopIfTrue="1" operator="equal">
      <formula>$AX$142</formula>
    </cfRule>
  </conditionalFormatting>
  <conditionalFormatting sqref="S398">
    <cfRule type="cellIs" dxfId="1414" priority="1414" stopIfTrue="1" operator="equal">
      <formula>$AX$141</formula>
    </cfRule>
  </conditionalFormatting>
  <conditionalFormatting sqref="L203 L205:L398">
    <cfRule type="cellIs" dxfId="1413" priority="5492" stopIfTrue="1" operator="equal">
      <formula>#REF!</formula>
    </cfRule>
  </conditionalFormatting>
  <conditionalFormatting sqref="AD399">
    <cfRule type="cellIs" dxfId="1412" priority="1412" stopIfTrue="1" operator="equal">
      <formula>$AX$142</formula>
    </cfRule>
  </conditionalFormatting>
  <conditionalFormatting sqref="P399">
    <cfRule type="cellIs" dxfId="1411" priority="1411" stopIfTrue="1" operator="equal">
      <formula>$AX$142</formula>
    </cfRule>
  </conditionalFormatting>
  <conditionalFormatting sqref="H399">
    <cfRule type="cellIs" dxfId="1410" priority="1410" stopIfTrue="1" operator="equal">
      <formula>$AX$142</formula>
    </cfRule>
  </conditionalFormatting>
  <conditionalFormatting sqref="AE399">
    <cfRule type="cellIs" dxfId="1409" priority="1409" stopIfTrue="1" operator="equal">
      <formula>$AX$142</formula>
    </cfRule>
  </conditionalFormatting>
  <conditionalFormatting sqref="Q399">
    <cfRule type="cellIs" dxfId="1408" priority="1408" stopIfTrue="1" operator="equal">
      <formula>$AX$142</formula>
    </cfRule>
  </conditionalFormatting>
  <conditionalFormatting sqref="AJ399">
    <cfRule type="cellIs" dxfId="1407" priority="1407" stopIfTrue="1" operator="equal">
      <formula>$AX$142</formula>
    </cfRule>
  </conditionalFormatting>
  <conditionalFormatting sqref="T399:U399">
    <cfRule type="cellIs" dxfId="1406" priority="1406" stopIfTrue="1" operator="equal">
      <formula>$AX$142</formula>
    </cfRule>
  </conditionalFormatting>
  <conditionalFormatting sqref="F399">
    <cfRule type="cellIs" dxfId="1405" priority="1405" stopIfTrue="1" operator="equal">
      <formula>$AX$142</formula>
    </cfRule>
  </conditionalFormatting>
  <conditionalFormatting sqref="AH399">
    <cfRule type="cellIs" dxfId="1404" priority="1404" stopIfTrue="1" operator="equal">
      <formula>$AX$142</formula>
    </cfRule>
  </conditionalFormatting>
  <conditionalFormatting sqref="AK399">
    <cfRule type="cellIs" dxfId="1403" priority="1403" stopIfTrue="1" operator="equal">
      <formula>$AX$142</formula>
    </cfRule>
  </conditionalFormatting>
  <conditionalFormatting sqref="G399">
    <cfRule type="cellIs" dxfId="1402" priority="1402" stopIfTrue="1" operator="equal">
      <formula>$AX$142</formula>
    </cfRule>
  </conditionalFormatting>
  <conditionalFormatting sqref="V399">
    <cfRule type="cellIs" dxfId="1401" priority="1401" stopIfTrue="1" operator="equal">
      <formula>$AX$142</formula>
    </cfRule>
  </conditionalFormatting>
  <conditionalFormatting sqref="AB399">
    <cfRule type="cellIs" dxfId="1400" priority="1400" stopIfTrue="1" operator="equal">
      <formula>$AX$142</formula>
    </cfRule>
  </conditionalFormatting>
  <conditionalFormatting sqref="W399">
    <cfRule type="cellIs" dxfId="1399" priority="1399" stopIfTrue="1" operator="equal">
      <formula>$AX$142</formula>
    </cfRule>
  </conditionalFormatting>
  <conditionalFormatting sqref="Z399:AA399">
    <cfRule type="cellIs" dxfId="1398" priority="1396" stopIfTrue="1" operator="equal">
      <formula>$AX$142</formula>
    </cfRule>
  </conditionalFormatting>
  <conditionalFormatting sqref="AF399:AG399">
    <cfRule type="cellIs" dxfId="1397" priority="1398" stopIfTrue="1" operator="equal">
      <formula>$AX$142</formula>
    </cfRule>
  </conditionalFormatting>
  <conditionalFormatting sqref="AC399">
    <cfRule type="cellIs" dxfId="1396" priority="1397" stopIfTrue="1" operator="equal">
      <formula>$AX$142</formula>
    </cfRule>
  </conditionalFormatting>
  <conditionalFormatting sqref="E399">
    <cfRule type="cellIs" dxfId="1395" priority="1395" stopIfTrue="1" operator="equal">
      <formula>$AX$142</formula>
    </cfRule>
  </conditionalFormatting>
  <conditionalFormatting sqref="M399:O399">
    <cfRule type="cellIs" dxfId="1394" priority="1394" stopIfTrue="1" operator="equal">
      <formula>$AX$142</formula>
    </cfRule>
  </conditionalFormatting>
  <conditionalFormatting sqref="C399:D399">
    <cfRule type="cellIs" dxfId="1393" priority="1393" stopIfTrue="1" operator="equal">
      <formula>$AX$142</formula>
    </cfRule>
  </conditionalFormatting>
  <conditionalFormatting sqref="S399">
    <cfRule type="cellIs" dxfId="1392" priority="1392" stopIfTrue="1" operator="equal">
      <formula>$AX$141</formula>
    </cfRule>
  </conditionalFormatting>
  <conditionalFormatting sqref="L399">
    <cfRule type="cellIs" dxfId="1391" priority="1413" stopIfTrue="1" operator="equal">
      <formula>#REF!</formula>
    </cfRule>
  </conditionalFormatting>
  <conditionalFormatting sqref="AD400">
    <cfRule type="cellIs" dxfId="1390" priority="1390" stopIfTrue="1" operator="equal">
      <formula>$AX$142</formula>
    </cfRule>
  </conditionalFormatting>
  <conditionalFormatting sqref="P400">
    <cfRule type="cellIs" dxfId="1389" priority="1389" stopIfTrue="1" operator="equal">
      <formula>$AX$142</formula>
    </cfRule>
  </conditionalFormatting>
  <conditionalFormatting sqref="H400">
    <cfRule type="cellIs" dxfId="1388" priority="1388" stopIfTrue="1" operator="equal">
      <formula>$AX$142</formula>
    </cfRule>
  </conditionalFormatting>
  <conditionalFormatting sqref="AE400">
    <cfRule type="cellIs" dxfId="1387" priority="1387" stopIfTrue="1" operator="equal">
      <formula>$AX$142</formula>
    </cfRule>
  </conditionalFormatting>
  <conditionalFormatting sqref="Q400">
    <cfRule type="cellIs" dxfId="1386" priority="1386" stopIfTrue="1" operator="equal">
      <formula>$AX$142</formula>
    </cfRule>
  </conditionalFormatting>
  <conditionalFormatting sqref="AJ400">
    <cfRule type="cellIs" dxfId="1385" priority="1385" stopIfTrue="1" operator="equal">
      <formula>$AX$142</formula>
    </cfRule>
  </conditionalFormatting>
  <conditionalFormatting sqref="T400:U400">
    <cfRule type="cellIs" dxfId="1384" priority="1384" stopIfTrue="1" operator="equal">
      <formula>$AX$142</formula>
    </cfRule>
  </conditionalFormatting>
  <conditionalFormatting sqref="F400">
    <cfRule type="cellIs" dxfId="1383" priority="1383" stopIfTrue="1" operator="equal">
      <formula>$AX$142</formula>
    </cfRule>
  </conditionalFormatting>
  <conditionalFormatting sqref="AH400">
    <cfRule type="cellIs" dxfId="1382" priority="1382" stopIfTrue="1" operator="equal">
      <formula>$AX$142</formula>
    </cfRule>
  </conditionalFormatting>
  <conditionalFormatting sqref="AK400">
    <cfRule type="cellIs" dxfId="1381" priority="1381" stopIfTrue="1" operator="equal">
      <formula>$AX$142</formula>
    </cfRule>
  </conditionalFormatting>
  <conditionalFormatting sqref="G400">
    <cfRule type="cellIs" dxfId="1380" priority="1380" stopIfTrue="1" operator="equal">
      <formula>$AX$142</formula>
    </cfRule>
  </conditionalFormatting>
  <conditionalFormatting sqref="V400">
    <cfRule type="cellIs" dxfId="1379" priority="1379" stopIfTrue="1" operator="equal">
      <formula>$AX$142</formula>
    </cfRule>
  </conditionalFormatting>
  <conditionalFormatting sqref="AB400">
    <cfRule type="cellIs" dxfId="1378" priority="1378" stopIfTrue="1" operator="equal">
      <formula>$AX$142</formula>
    </cfRule>
  </conditionalFormatting>
  <conditionalFormatting sqref="W400">
    <cfRule type="cellIs" dxfId="1377" priority="1377" stopIfTrue="1" operator="equal">
      <formula>$AX$142</formula>
    </cfRule>
  </conditionalFormatting>
  <conditionalFormatting sqref="Z400:AA400">
    <cfRule type="cellIs" dxfId="1376" priority="1374" stopIfTrue="1" operator="equal">
      <formula>$AX$142</formula>
    </cfRule>
  </conditionalFormatting>
  <conditionalFormatting sqref="AF400:AG400">
    <cfRule type="cellIs" dxfId="1375" priority="1376" stopIfTrue="1" operator="equal">
      <formula>$AX$142</formula>
    </cfRule>
  </conditionalFormatting>
  <conditionalFormatting sqref="AC400">
    <cfRule type="cellIs" dxfId="1374" priority="1375" stopIfTrue="1" operator="equal">
      <formula>$AX$142</formula>
    </cfRule>
  </conditionalFormatting>
  <conditionalFormatting sqref="E400">
    <cfRule type="cellIs" dxfId="1373" priority="1373" stopIfTrue="1" operator="equal">
      <formula>$AX$142</formula>
    </cfRule>
  </conditionalFormatting>
  <conditionalFormatting sqref="M400:O400">
    <cfRule type="cellIs" dxfId="1372" priority="1372" stopIfTrue="1" operator="equal">
      <formula>$AX$142</formula>
    </cfRule>
  </conditionalFormatting>
  <conditionalFormatting sqref="C400:D400">
    <cfRule type="cellIs" dxfId="1371" priority="1371" stopIfTrue="1" operator="equal">
      <formula>$AX$142</formula>
    </cfRule>
  </conditionalFormatting>
  <conditionalFormatting sqref="S400">
    <cfRule type="cellIs" dxfId="1370" priority="1370" stopIfTrue="1" operator="equal">
      <formula>$AX$141</formula>
    </cfRule>
  </conditionalFormatting>
  <conditionalFormatting sqref="L400">
    <cfRule type="cellIs" dxfId="1369" priority="1391" stopIfTrue="1" operator="equal">
      <formula>#REF!</formula>
    </cfRule>
  </conditionalFormatting>
  <conditionalFormatting sqref="AD401">
    <cfRule type="cellIs" dxfId="1368" priority="1368" stopIfTrue="1" operator="equal">
      <formula>$AX$142</formula>
    </cfRule>
  </conditionalFormatting>
  <conditionalFormatting sqref="P401">
    <cfRule type="cellIs" dxfId="1367" priority="1367" stopIfTrue="1" operator="equal">
      <formula>$AX$142</formula>
    </cfRule>
  </conditionalFormatting>
  <conditionalFormatting sqref="H401">
    <cfRule type="cellIs" dxfId="1366" priority="1366" stopIfTrue="1" operator="equal">
      <formula>$AX$142</formula>
    </cfRule>
  </conditionalFormatting>
  <conditionalFormatting sqref="AE401">
    <cfRule type="cellIs" dxfId="1365" priority="1365" stopIfTrue="1" operator="equal">
      <formula>$AX$142</formula>
    </cfRule>
  </conditionalFormatting>
  <conditionalFormatting sqref="Q401">
    <cfRule type="cellIs" dxfId="1364" priority="1364" stopIfTrue="1" operator="equal">
      <formula>$AX$142</formula>
    </cfRule>
  </conditionalFormatting>
  <conditionalFormatting sqref="AJ401">
    <cfRule type="cellIs" dxfId="1363" priority="1363" stopIfTrue="1" operator="equal">
      <formula>$AX$142</formula>
    </cfRule>
  </conditionalFormatting>
  <conditionalFormatting sqref="T401:U401">
    <cfRule type="cellIs" dxfId="1362" priority="1362" stopIfTrue="1" operator="equal">
      <formula>$AX$142</formula>
    </cfRule>
  </conditionalFormatting>
  <conditionalFormatting sqref="F401">
    <cfRule type="cellIs" dxfId="1361" priority="1361" stopIfTrue="1" operator="equal">
      <formula>$AX$142</formula>
    </cfRule>
  </conditionalFormatting>
  <conditionalFormatting sqref="AH401">
    <cfRule type="cellIs" dxfId="1360" priority="1360" stopIfTrue="1" operator="equal">
      <formula>$AX$142</formula>
    </cfRule>
  </conditionalFormatting>
  <conditionalFormatting sqref="AK401">
    <cfRule type="cellIs" dxfId="1359" priority="1359" stopIfTrue="1" operator="equal">
      <formula>$AX$142</formula>
    </cfRule>
  </conditionalFormatting>
  <conditionalFormatting sqref="G401">
    <cfRule type="cellIs" dxfId="1358" priority="1358" stopIfTrue="1" operator="equal">
      <formula>$AX$142</formula>
    </cfRule>
  </conditionalFormatting>
  <conditionalFormatting sqref="V401">
    <cfRule type="cellIs" dxfId="1357" priority="1357" stopIfTrue="1" operator="equal">
      <formula>$AX$142</formula>
    </cfRule>
  </conditionalFormatting>
  <conditionalFormatting sqref="AB401">
    <cfRule type="cellIs" dxfId="1356" priority="1356" stopIfTrue="1" operator="equal">
      <formula>$AX$142</formula>
    </cfRule>
  </conditionalFormatting>
  <conditionalFormatting sqref="W401">
    <cfRule type="cellIs" dxfId="1355" priority="1355" stopIfTrue="1" operator="equal">
      <formula>$AX$142</formula>
    </cfRule>
  </conditionalFormatting>
  <conditionalFormatting sqref="Z401:AA401">
    <cfRule type="cellIs" dxfId="1354" priority="1352" stopIfTrue="1" operator="equal">
      <formula>$AX$142</formula>
    </cfRule>
  </conditionalFormatting>
  <conditionalFormatting sqref="AF401:AG401">
    <cfRule type="cellIs" dxfId="1353" priority="1354" stopIfTrue="1" operator="equal">
      <formula>$AX$142</formula>
    </cfRule>
  </conditionalFormatting>
  <conditionalFormatting sqref="AC401">
    <cfRule type="cellIs" dxfId="1352" priority="1353" stopIfTrue="1" operator="equal">
      <formula>$AX$142</formula>
    </cfRule>
  </conditionalFormatting>
  <conditionalFormatting sqref="E401">
    <cfRule type="cellIs" dxfId="1351" priority="1351" stopIfTrue="1" operator="equal">
      <formula>$AX$142</formula>
    </cfRule>
  </conditionalFormatting>
  <conditionalFormatting sqref="M401:O401">
    <cfRule type="cellIs" dxfId="1350" priority="1350" stopIfTrue="1" operator="equal">
      <formula>$AX$142</formula>
    </cfRule>
  </conditionalFormatting>
  <conditionalFormatting sqref="C401:D401">
    <cfRule type="cellIs" dxfId="1349" priority="1349" stopIfTrue="1" operator="equal">
      <formula>$AX$142</formula>
    </cfRule>
  </conditionalFormatting>
  <conditionalFormatting sqref="S401">
    <cfRule type="cellIs" dxfId="1348" priority="1348" stopIfTrue="1" operator="equal">
      <formula>$AX$141</formula>
    </cfRule>
  </conditionalFormatting>
  <conditionalFormatting sqref="L401">
    <cfRule type="cellIs" dxfId="1347" priority="1369" stopIfTrue="1" operator="equal">
      <formula>#REF!</formula>
    </cfRule>
  </conditionalFormatting>
  <conditionalFormatting sqref="AD402">
    <cfRule type="cellIs" dxfId="1346" priority="1346" stopIfTrue="1" operator="equal">
      <formula>$AX$142</formula>
    </cfRule>
  </conditionalFormatting>
  <conditionalFormatting sqref="P402">
    <cfRule type="cellIs" dxfId="1345" priority="1345" stopIfTrue="1" operator="equal">
      <formula>$AX$142</formula>
    </cfRule>
  </conditionalFormatting>
  <conditionalFormatting sqref="H402">
    <cfRule type="cellIs" dxfId="1344" priority="1344" stopIfTrue="1" operator="equal">
      <formula>$AX$142</formula>
    </cfRule>
  </conditionalFormatting>
  <conditionalFormatting sqref="AE402">
    <cfRule type="cellIs" dxfId="1343" priority="1343" stopIfTrue="1" operator="equal">
      <formula>$AX$142</formula>
    </cfRule>
  </conditionalFormatting>
  <conditionalFormatting sqref="Q402">
    <cfRule type="cellIs" dxfId="1342" priority="1342" stopIfTrue="1" operator="equal">
      <formula>$AX$142</formula>
    </cfRule>
  </conditionalFormatting>
  <conditionalFormatting sqref="AJ402">
    <cfRule type="cellIs" dxfId="1341" priority="1341" stopIfTrue="1" operator="equal">
      <formula>$AX$142</formula>
    </cfRule>
  </conditionalFormatting>
  <conditionalFormatting sqref="T402:U402">
    <cfRule type="cellIs" dxfId="1340" priority="1340" stopIfTrue="1" operator="equal">
      <formula>$AX$142</formula>
    </cfRule>
  </conditionalFormatting>
  <conditionalFormatting sqref="F402">
    <cfRule type="cellIs" dxfId="1339" priority="1339" stopIfTrue="1" operator="equal">
      <formula>$AX$142</formula>
    </cfRule>
  </conditionalFormatting>
  <conditionalFormatting sqref="AH402">
    <cfRule type="cellIs" dxfId="1338" priority="1338" stopIfTrue="1" operator="equal">
      <formula>$AX$142</formula>
    </cfRule>
  </conditionalFormatting>
  <conditionalFormatting sqref="AK402">
    <cfRule type="cellIs" dxfId="1337" priority="1337" stopIfTrue="1" operator="equal">
      <formula>$AX$142</formula>
    </cfRule>
  </conditionalFormatting>
  <conditionalFormatting sqref="G402">
    <cfRule type="cellIs" dxfId="1336" priority="1336" stopIfTrue="1" operator="equal">
      <formula>$AX$142</formula>
    </cfRule>
  </conditionalFormatting>
  <conditionalFormatting sqref="V402">
    <cfRule type="cellIs" dxfId="1335" priority="1335" stopIfTrue="1" operator="equal">
      <formula>$AX$142</formula>
    </cfRule>
  </conditionalFormatting>
  <conditionalFormatting sqref="AB402">
    <cfRule type="cellIs" dxfId="1334" priority="1334" stopIfTrue="1" operator="equal">
      <formula>$AX$142</formula>
    </cfRule>
  </conditionalFormatting>
  <conditionalFormatting sqref="W402">
    <cfRule type="cellIs" dxfId="1333" priority="1333" stopIfTrue="1" operator="equal">
      <formula>$AX$142</formula>
    </cfRule>
  </conditionalFormatting>
  <conditionalFormatting sqref="Z402:AA402">
    <cfRule type="cellIs" dxfId="1332" priority="1330" stopIfTrue="1" operator="equal">
      <formula>$AX$142</formula>
    </cfRule>
  </conditionalFormatting>
  <conditionalFormatting sqref="AF402:AG402">
    <cfRule type="cellIs" dxfId="1331" priority="1332" stopIfTrue="1" operator="equal">
      <formula>$AX$142</formula>
    </cfRule>
  </conditionalFormatting>
  <conditionalFormatting sqref="AC402">
    <cfRule type="cellIs" dxfId="1330" priority="1331" stopIfTrue="1" operator="equal">
      <formula>$AX$142</formula>
    </cfRule>
  </conditionalFormatting>
  <conditionalFormatting sqref="E402">
    <cfRule type="cellIs" dxfId="1329" priority="1329" stopIfTrue="1" operator="equal">
      <formula>$AX$142</formula>
    </cfRule>
  </conditionalFormatting>
  <conditionalFormatting sqref="M402:O402">
    <cfRule type="cellIs" dxfId="1328" priority="1328" stopIfTrue="1" operator="equal">
      <formula>$AX$142</formula>
    </cfRule>
  </conditionalFormatting>
  <conditionalFormatting sqref="C402:D402">
    <cfRule type="cellIs" dxfId="1327" priority="1327" stopIfTrue="1" operator="equal">
      <formula>$AX$142</formula>
    </cfRule>
  </conditionalFormatting>
  <conditionalFormatting sqref="S402">
    <cfRule type="cellIs" dxfId="1326" priority="1326" stopIfTrue="1" operator="equal">
      <formula>$AX$141</formula>
    </cfRule>
  </conditionalFormatting>
  <conditionalFormatting sqref="L402">
    <cfRule type="cellIs" dxfId="1325" priority="1347" stopIfTrue="1" operator="equal">
      <formula>#REF!</formula>
    </cfRule>
  </conditionalFormatting>
  <conditionalFormatting sqref="AD403">
    <cfRule type="cellIs" dxfId="1324" priority="1324" stopIfTrue="1" operator="equal">
      <formula>$AX$142</formula>
    </cfRule>
  </conditionalFormatting>
  <conditionalFormatting sqref="P403">
    <cfRule type="cellIs" dxfId="1323" priority="1323" stopIfTrue="1" operator="equal">
      <formula>$AX$142</formula>
    </cfRule>
  </conditionalFormatting>
  <conditionalFormatting sqref="H403">
    <cfRule type="cellIs" dxfId="1322" priority="1322" stopIfTrue="1" operator="equal">
      <formula>$AX$142</formula>
    </cfRule>
  </conditionalFormatting>
  <conditionalFormatting sqref="AE403">
    <cfRule type="cellIs" dxfId="1321" priority="1321" stopIfTrue="1" operator="equal">
      <formula>$AX$142</formula>
    </cfRule>
  </conditionalFormatting>
  <conditionalFormatting sqref="Q403">
    <cfRule type="cellIs" dxfId="1320" priority="1320" stopIfTrue="1" operator="equal">
      <formula>$AX$142</formula>
    </cfRule>
  </conditionalFormatting>
  <conditionalFormatting sqref="AJ403">
    <cfRule type="cellIs" dxfId="1319" priority="1319" stopIfTrue="1" operator="equal">
      <formula>$AX$142</formula>
    </cfRule>
  </conditionalFormatting>
  <conditionalFormatting sqref="T403:U403">
    <cfRule type="cellIs" dxfId="1318" priority="1318" stopIfTrue="1" operator="equal">
      <formula>$AX$142</formula>
    </cfRule>
  </conditionalFormatting>
  <conditionalFormatting sqref="F403">
    <cfRule type="cellIs" dxfId="1317" priority="1317" stopIfTrue="1" operator="equal">
      <formula>$AX$142</formula>
    </cfRule>
  </conditionalFormatting>
  <conditionalFormatting sqref="AH403">
    <cfRule type="cellIs" dxfId="1316" priority="1316" stopIfTrue="1" operator="equal">
      <formula>$AX$142</formula>
    </cfRule>
  </conditionalFormatting>
  <conditionalFormatting sqref="AK403">
    <cfRule type="cellIs" dxfId="1315" priority="1315" stopIfTrue="1" operator="equal">
      <formula>$AX$142</formula>
    </cfRule>
  </conditionalFormatting>
  <conditionalFormatting sqref="G403">
    <cfRule type="cellIs" dxfId="1314" priority="1314" stopIfTrue="1" operator="equal">
      <formula>$AX$142</formula>
    </cfRule>
  </conditionalFormatting>
  <conditionalFormatting sqref="V403">
    <cfRule type="cellIs" dxfId="1313" priority="1313" stopIfTrue="1" operator="equal">
      <formula>$AX$142</formula>
    </cfRule>
  </conditionalFormatting>
  <conditionalFormatting sqref="AB403">
    <cfRule type="cellIs" dxfId="1312" priority="1312" stopIfTrue="1" operator="equal">
      <formula>$AX$142</formula>
    </cfRule>
  </conditionalFormatting>
  <conditionalFormatting sqref="W403">
    <cfRule type="cellIs" dxfId="1311" priority="1311" stopIfTrue="1" operator="equal">
      <formula>$AX$142</formula>
    </cfRule>
  </conditionalFormatting>
  <conditionalFormatting sqref="Z403:AA403">
    <cfRule type="cellIs" dxfId="1310" priority="1308" stopIfTrue="1" operator="equal">
      <formula>$AX$142</formula>
    </cfRule>
  </conditionalFormatting>
  <conditionalFormatting sqref="AF403:AG403">
    <cfRule type="cellIs" dxfId="1309" priority="1310" stopIfTrue="1" operator="equal">
      <formula>$AX$142</formula>
    </cfRule>
  </conditionalFormatting>
  <conditionalFormatting sqref="AC403">
    <cfRule type="cellIs" dxfId="1308" priority="1309" stopIfTrue="1" operator="equal">
      <formula>$AX$142</formula>
    </cfRule>
  </conditionalFormatting>
  <conditionalFormatting sqref="E403">
    <cfRule type="cellIs" dxfId="1307" priority="1307" stopIfTrue="1" operator="equal">
      <formula>$AX$142</formula>
    </cfRule>
  </conditionalFormatting>
  <conditionalFormatting sqref="M403:O403">
    <cfRule type="cellIs" dxfId="1306" priority="1306" stopIfTrue="1" operator="equal">
      <formula>$AX$142</formula>
    </cfRule>
  </conditionalFormatting>
  <conditionalFormatting sqref="C403:D403">
    <cfRule type="cellIs" dxfId="1305" priority="1305" stopIfTrue="1" operator="equal">
      <formula>$AX$142</formula>
    </cfRule>
  </conditionalFormatting>
  <conditionalFormatting sqref="S403">
    <cfRule type="cellIs" dxfId="1304" priority="1304" stopIfTrue="1" operator="equal">
      <formula>$AX$141</formula>
    </cfRule>
  </conditionalFormatting>
  <conditionalFormatting sqref="L403">
    <cfRule type="cellIs" dxfId="1303" priority="1325" stopIfTrue="1" operator="equal">
      <formula>#REF!</formula>
    </cfRule>
  </conditionalFormatting>
  <conditionalFormatting sqref="AD404">
    <cfRule type="cellIs" dxfId="1302" priority="1302" stopIfTrue="1" operator="equal">
      <formula>$AX$142</formula>
    </cfRule>
  </conditionalFormatting>
  <conditionalFormatting sqref="P404">
    <cfRule type="cellIs" dxfId="1301" priority="1301" stopIfTrue="1" operator="equal">
      <formula>$AX$142</formula>
    </cfRule>
  </conditionalFormatting>
  <conditionalFormatting sqref="H404">
    <cfRule type="cellIs" dxfId="1300" priority="1300" stopIfTrue="1" operator="equal">
      <formula>$AX$142</formula>
    </cfRule>
  </conditionalFormatting>
  <conditionalFormatting sqref="AE404">
    <cfRule type="cellIs" dxfId="1299" priority="1299" stopIfTrue="1" operator="equal">
      <formula>$AX$142</formula>
    </cfRule>
  </conditionalFormatting>
  <conditionalFormatting sqref="Q404">
    <cfRule type="cellIs" dxfId="1298" priority="1298" stopIfTrue="1" operator="equal">
      <formula>$AX$142</formula>
    </cfRule>
  </conditionalFormatting>
  <conditionalFormatting sqref="AJ404">
    <cfRule type="cellIs" dxfId="1297" priority="1297" stopIfTrue="1" operator="equal">
      <formula>$AX$142</formula>
    </cfRule>
  </conditionalFormatting>
  <conditionalFormatting sqref="T404:U404">
    <cfRule type="cellIs" dxfId="1296" priority="1296" stopIfTrue="1" operator="equal">
      <formula>$AX$142</formula>
    </cfRule>
  </conditionalFormatting>
  <conditionalFormatting sqref="F404">
    <cfRule type="cellIs" dxfId="1295" priority="1295" stopIfTrue="1" operator="equal">
      <formula>$AX$142</formula>
    </cfRule>
  </conditionalFormatting>
  <conditionalFormatting sqref="AH404">
    <cfRule type="cellIs" dxfId="1294" priority="1294" stopIfTrue="1" operator="equal">
      <formula>$AX$142</formula>
    </cfRule>
  </conditionalFormatting>
  <conditionalFormatting sqref="AK404">
    <cfRule type="cellIs" dxfId="1293" priority="1293" stopIfTrue="1" operator="equal">
      <formula>$AX$142</formula>
    </cfRule>
  </conditionalFormatting>
  <conditionalFormatting sqref="G404">
    <cfRule type="cellIs" dxfId="1292" priority="1292" stopIfTrue="1" operator="equal">
      <formula>$AX$142</formula>
    </cfRule>
  </conditionalFormatting>
  <conditionalFormatting sqref="V404">
    <cfRule type="cellIs" dxfId="1291" priority="1291" stopIfTrue="1" operator="equal">
      <formula>$AX$142</formula>
    </cfRule>
  </conditionalFormatting>
  <conditionalFormatting sqref="AB404">
    <cfRule type="cellIs" dxfId="1290" priority="1290" stopIfTrue="1" operator="equal">
      <formula>$AX$142</formula>
    </cfRule>
  </conditionalFormatting>
  <conditionalFormatting sqref="W404">
    <cfRule type="cellIs" dxfId="1289" priority="1289" stopIfTrue="1" operator="equal">
      <formula>$AX$142</formula>
    </cfRule>
  </conditionalFormatting>
  <conditionalFormatting sqref="Z404:AA404">
    <cfRule type="cellIs" dxfId="1288" priority="1286" stopIfTrue="1" operator="equal">
      <formula>$AX$142</formula>
    </cfRule>
  </conditionalFormatting>
  <conditionalFormatting sqref="AF404:AG404">
    <cfRule type="cellIs" dxfId="1287" priority="1288" stopIfTrue="1" operator="equal">
      <formula>$AX$142</formula>
    </cfRule>
  </conditionalFormatting>
  <conditionalFormatting sqref="AC404">
    <cfRule type="cellIs" dxfId="1286" priority="1287" stopIfTrue="1" operator="equal">
      <formula>$AX$142</formula>
    </cfRule>
  </conditionalFormatting>
  <conditionalFormatting sqref="E404">
    <cfRule type="cellIs" dxfId="1285" priority="1285" stopIfTrue="1" operator="equal">
      <formula>$AX$142</formula>
    </cfRule>
  </conditionalFormatting>
  <conditionalFormatting sqref="M404:O404">
    <cfRule type="cellIs" dxfId="1284" priority="1284" stopIfTrue="1" operator="equal">
      <formula>$AX$142</formula>
    </cfRule>
  </conditionalFormatting>
  <conditionalFormatting sqref="C404:D404">
    <cfRule type="cellIs" dxfId="1283" priority="1283" stopIfTrue="1" operator="equal">
      <formula>$AX$142</formula>
    </cfRule>
  </conditionalFormatting>
  <conditionalFormatting sqref="S404">
    <cfRule type="cellIs" dxfId="1282" priority="1282" stopIfTrue="1" operator="equal">
      <formula>$AX$141</formula>
    </cfRule>
  </conditionalFormatting>
  <conditionalFormatting sqref="L404">
    <cfRule type="cellIs" dxfId="1281" priority="1303" stopIfTrue="1" operator="equal">
      <formula>#REF!</formula>
    </cfRule>
  </conditionalFormatting>
  <conditionalFormatting sqref="AD405">
    <cfRule type="cellIs" dxfId="1280" priority="1280" stopIfTrue="1" operator="equal">
      <formula>$AX$142</formula>
    </cfRule>
  </conditionalFormatting>
  <conditionalFormatting sqref="P405">
    <cfRule type="cellIs" dxfId="1279" priority="1279" stopIfTrue="1" operator="equal">
      <formula>$AX$142</formula>
    </cfRule>
  </conditionalFormatting>
  <conditionalFormatting sqref="H405">
    <cfRule type="cellIs" dxfId="1278" priority="1278" stopIfTrue="1" operator="equal">
      <formula>$AX$142</formula>
    </cfRule>
  </conditionalFormatting>
  <conditionalFormatting sqref="AE405">
    <cfRule type="cellIs" dxfId="1277" priority="1277" stopIfTrue="1" operator="equal">
      <formula>$AX$142</formula>
    </cfRule>
  </conditionalFormatting>
  <conditionalFormatting sqref="Q405">
    <cfRule type="cellIs" dxfId="1276" priority="1276" stopIfTrue="1" operator="equal">
      <formula>$AX$142</formula>
    </cfRule>
  </conditionalFormatting>
  <conditionalFormatting sqref="AJ405">
    <cfRule type="cellIs" dxfId="1275" priority="1275" stopIfTrue="1" operator="equal">
      <formula>$AX$142</formula>
    </cfRule>
  </conditionalFormatting>
  <conditionalFormatting sqref="T405:U405">
    <cfRule type="cellIs" dxfId="1274" priority="1274" stopIfTrue="1" operator="equal">
      <formula>$AX$142</formula>
    </cfRule>
  </conditionalFormatting>
  <conditionalFormatting sqref="F405">
    <cfRule type="cellIs" dxfId="1273" priority="1273" stopIfTrue="1" operator="equal">
      <formula>$AX$142</formula>
    </cfRule>
  </conditionalFormatting>
  <conditionalFormatting sqref="AH405">
    <cfRule type="cellIs" dxfId="1272" priority="1272" stopIfTrue="1" operator="equal">
      <formula>$AX$142</formula>
    </cfRule>
  </conditionalFormatting>
  <conditionalFormatting sqref="AK405">
    <cfRule type="cellIs" dxfId="1271" priority="1271" stopIfTrue="1" operator="equal">
      <formula>$AX$142</formula>
    </cfRule>
  </conditionalFormatting>
  <conditionalFormatting sqref="G405">
    <cfRule type="cellIs" dxfId="1270" priority="1270" stopIfTrue="1" operator="equal">
      <formula>$AX$142</formula>
    </cfRule>
  </conditionalFormatting>
  <conditionalFormatting sqref="V405">
    <cfRule type="cellIs" dxfId="1269" priority="1269" stopIfTrue="1" operator="equal">
      <formula>$AX$142</formula>
    </cfRule>
  </conditionalFormatting>
  <conditionalFormatting sqref="AB405">
    <cfRule type="cellIs" dxfId="1268" priority="1268" stopIfTrue="1" operator="equal">
      <formula>$AX$142</formula>
    </cfRule>
  </conditionalFormatting>
  <conditionalFormatting sqref="W405">
    <cfRule type="cellIs" dxfId="1267" priority="1267" stopIfTrue="1" operator="equal">
      <formula>$AX$142</formula>
    </cfRule>
  </conditionalFormatting>
  <conditionalFormatting sqref="Z405:AA405">
    <cfRule type="cellIs" dxfId="1266" priority="1264" stopIfTrue="1" operator="equal">
      <formula>$AX$142</formula>
    </cfRule>
  </conditionalFormatting>
  <conditionalFormatting sqref="AF405:AG405">
    <cfRule type="cellIs" dxfId="1265" priority="1266" stopIfTrue="1" operator="equal">
      <formula>$AX$142</formula>
    </cfRule>
  </conditionalFormatting>
  <conditionalFormatting sqref="AC405">
    <cfRule type="cellIs" dxfId="1264" priority="1265" stopIfTrue="1" operator="equal">
      <formula>$AX$142</formula>
    </cfRule>
  </conditionalFormatting>
  <conditionalFormatting sqref="E405">
    <cfRule type="cellIs" dxfId="1263" priority="1263" stopIfTrue="1" operator="equal">
      <formula>$AX$142</formula>
    </cfRule>
  </conditionalFormatting>
  <conditionalFormatting sqref="M405:O405">
    <cfRule type="cellIs" dxfId="1262" priority="1262" stopIfTrue="1" operator="equal">
      <formula>$AX$142</formula>
    </cfRule>
  </conditionalFormatting>
  <conditionalFormatting sqref="C405:D405">
    <cfRule type="cellIs" dxfId="1261" priority="1261" stopIfTrue="1" operator="equal">
      <formula>$AX$142</formula>
    </cfRule>
  </conditionalFormatting>
  <conditionalFormatting sqref="S405">
    <cfRule type="cellIs" dxfId="1260" priority="1260" stopIfTrue="1" operator="equal">
      <formula>$AX$141</formula>
    </cfRule>
  </conditionalFormatting>
  <conditionalFormatting sqref="L405">
    <cfRule type="cellIs" dxfId="1259" priority="1281" stopIfTrue="1" operator="equal">
      <formula>#REF!</formula>
    </cfRule>
  </conditionalFormatting>
  <conditionalFormatting sqref="AD406">
    <cfRule type="cellIs" dxfId="1258" priority="1258" stopIfTrue="1" operator="equal">
      <formula>$AX$142</formula>
    </cfRule>
  </conditionalFormatting>
  <conditionalFormatting sqref="P406">
    <cfRule type="cellIs" dxfId="1257" priority="1257" stopIfTrue="1" operator="equal">
      <formula>$AX$142</formula>
    </cfRule>
  </conditionalFormatting>
  <conditionalFormatting sqref="H406">
    <cfRule type="cellIs" dxfId="1256" priority="1256" stopIfTrue="1" operator="equal">
      <formula>$AX$142</formula>
    </cfRule>
  </conditionalFormatting>
  <conditionalFormatting sqref="AE406">
    <cfRule type="cellIs" dxfId="1255" priority="1255" stopIfTrue="1" operator="equal">
      <formula>$AX$142</formula>
    </cfRule>
  </conditionalFormatting>
  <conditionalFormatting sqref="Q406">
    <cfRule type="cellIs" dxfId="1254" priority="1254" stopIfTrue="1" operator="equal">
      <formula>$AX$142</formula>
    </cfRule>
  </conditionalFormatting>
  <conditionalFormatting sqref="AJ406">
    <cfRule type="cellIs" dxfId="1253" priority="1253" stopIfTrue="1" operator="equal">
      <formula>$AX$142</formula>
    </cfRule>
  </conditionalFormatting>
  <conditionalFormatting sqref="T406:U406">
    <cfRule type="cellIs" dxfId="1252" priority="1252" stopIfTrue="1" operator="equal">
      <formula>$AX$142</formula>
    </cfRule>
  </conditionalFormatting>
  <conditionalFormatting sqref="F406">
    <cfRule type="cellIs" dxfId="1251" priority="1251" stopIfTrue="1" operator="equal">
      <formula>$AX$142</formula>
    </cfRule>
  </conditionalFormatting>
  <conditionalFormatting sqref="AH406">
    <cfRule type="cellIs" dxfId="1250" priority="1250" stopIfTrue="1" operator="equal">
      <formula>$AX$142</formula>
    </cfRule>
  </conditionalFormatting>
  <conditionalFormatting sqref="AK406">
    <cfRule type="cellIs" dxfId="1249" priority="1249" stopIfTrue="1" operator="equal">
      <formula>$AX$142</formula>
    </cfRule>
  </conditionalFormatting>
  <conditionalFormatting sqref="G406">
    <cfRule type="cellIs" dxfId="1248" priority="1248" stopIfTrue="1" operator="equal">
      <formula>$AX$142</formula>
    </cfRule>
  </conditionalFormatting>
  <conditionalFormatting sqref="V406">
    <cfRule type="cellIs" dxfId="1247" priority="1247" stopIfTrue="1" operator="equal">
      <formula>$AX$142</formula>
    </cfRule>
  </conditionalFormatting>
  <conditionalFormatting sqref="AB406">
    <cfRule type="cellIs" dxfId="1246" priority="1246" stopIfTrue="1" operator="equal">
      <formula>$AX$142</formula>
    </cfRule>
  </conditionalFormatting>
  <conditionalFormatting sqref="W406">
    <cfRule type="cellIs" dxfId="1245" priority="1245" stopIfTrue="1" operator="equal">
      <formula>$AX$142</formula>
    </cfRule>
  </conditionalFormatting>
  <conditionalFormatting sqref="Z406:AA406">
    <cfRule type="cellIs" dxfId="1244" priority="1242" stopIfTrue="1" operator="equal">
      <formula>$AX$142</formula>
    </cfRule>
  </conditionalFormatting>
  <conditionalFormatting sqref="AF406:AG406">
    <cfRule type="cellIs" dxfId="1243" priority="1244" stopIfTrue="1" operator="equal">
      <formula>$AX$142</formula>
    </cfRule>
  </conditionalFormatting>
  <conditionalFormatting sqref="AC406">
    <cfRule type="cellIs" dxfId="1242" priority="1243" stopIfTrue="1" operator="equal">
      <formula>$AX$142</formula>
    </cfRule>
  </conditionalFormatting>
  <conditionalFormatting sqref="E406">
    <cfRule type="cellIs" dxfId="1241" priority="1241" stopIfTrue="1" operator="equal">
      <formula>$AX$142</formula>
    </cfRule>
  </conditionalFormatting>
  <conditionalFormatting sqref="M406:O406">
    <cfRule type="cellIs" dxfId="1240" priority="1240" stopIfTrue="1" operator="equal">
      <formula>$AX$142</formula>
    </cfRule>
  </conditionalFormatting>
  <conditionalFormatting sqref="C406:D406">
    <cfRule type="cellIs" dxfId="1239" priority="1239" stopIfTrue="1" operator="equal">
      <formula>$AX$142</formula>
    </cfRule>
  </conditionalFormatting>
  <conditionalFormatting sqref="S406">
    <cfRule type="cellIs" dxfId="1238" priority="1238" stopIfTrue="1" operator="equal">
      <formula>$AX$141</formula>
    </cfRule>
  </conditionalFormatting>
  <conditionalFormatting sqref="L406">
    <cfRule type="cellIs" dxfId="1237" priority="1259" stopIfTrue="1" operator="equal">
      <formula>#REF!</formula>
    </cfRule>
  </conditionalFormatting>
  <conditionalFormatting sqref="AD407">
    <cfRule type="cellIs" dxfId="1236" priority="1236" stopIfTrue="1" operator="equal">
      <formula>$AX$142</formula>
    </cfRule>
  </conditionalFormatting>
  <conditionalFormatting sqref="P407">
    <cfRule type="cellIs" dxfId="1235" priority="1235" stopIfTrue="1" operator="equal">
      <formula>$AX$142</formula>
    </cfRule>
  </conditionalFormatting>
  <conditionalFormatting sqref="H407">
    <cfRule type="cellIs" dxfId="1234" priority="1234" stopIfTrue="1" operator="equal">
      <formula>$AX$142</formula>
    </cfRule>
  </conditionalFormatting>
  <conditionalFormatting sqref="AE407">
    <cfRule type="cellIs" dxfId="1233" priority="1233" stopIfTrue="1" operator="equal">
      <formula>$AX$142</formula>
    </cfRule>
  </conditionalFormatting>
  <conditionalFormatting sqref="Q407">
    <cfRule type="cellIs" dxfId="1232" priority="1232" stopIfTrue="1" operator="equal">
      <formula>$AX$142</formula>
    </cfRule>
  </conditionalFormatting>
  <conditionalFormatting sqref="AJ407">
    <cfRule type="cellIs" dxfId="1231" priority="1231" stopIfTrue="1" operator="equal">
      <formula>$AX$142</formula>
    </cfRule>
  </conditionalFormatting>
  <conditionalFormatting sqref="T407:U407">
    <cfRule type="cellIs" dxfId="1230" priority="1230" stopIfTrue="1" operator="equal">
      <formula>$AX$142</formula>
    </cfRule>
  </conditionalFormatting>
  <conditionalFormatting sqref="F407">
    <cfRule type="cellIs" dxfId="1229" priority="1229" stopIfTrue="1" operator="equal">
      <formula>$AX$142</formula>
    </cfRule>
  </conditionalFormatting>
  <conditionalFormatting sqref="AH407">
    <cfRule type="cellIs" dxfId="1228" priority="1228" stopIfTrue="1" operator="equal">
      <formula>$AX$142</formula>
    </cfRule>
  </conditionalFormatting>
  <conditionalFormatting sqref="AK407">
    <cfRule type="cellIs" dxfId="1227" priority="1227" stopIfTrue="1" operator="equal">
      <formula>$AX$142</formula>
    </cfRule>
  </conditionalFormatting>
  <conditionalFormatting sqref="G407">
    <cfRule type="cellIs" dxfId="1226" priority="1226" stopIfTrue="1" operator="equal">
      <formula>$AX$142</formula>
    </cfRule>
  </conditionalFormatting>
  <conditionalFormatting sqref="V407">
    <cfRule type="cellIs" dxfId="1225" priority="1225" stopIfTrue="1" operator="equal">
      <formula>$AX$142</formula>
    </cfRule>
  </conditionalFormatting>
  <conditionalFormatting sqref="AB407">
    <cfRule type="cellIs" dxfId="1224" priority="1224" stopIfTrue="1" operator="equal">
      <formula>$AX$142</formula>
    </cfRule>
  </conditionalFormatting>
  <conditionalFormatting sqref="W407">
    <cfRule type="cellIs" dxfId="1223" priority="1223" stopIfTrue="1" operator="equal">
      <formula>$AX$142</formula>
    </cfRule>
  </conditionalFormatting>
  <conditionalFormatting sqref="Z407:AA407">
    <cfRule type="cellIs" dxfId="1222" priority="1220" stopIfTrue="1" operator="equal">
      <formula>$AX$142</formula>
    </cfRule>
  </conditionalFormatting>
  <conditionalFormatting sqref="AF407:AG407">
    <cfRule type="cellIs" dxfId="1221" priority="1222" stopIfTrue="1" operator="equal">
      <formula>$AX$142</formula>
    </cfRule>
  </conditionalFormatting>
  <conditionalFormatting sqref="AC407">
    <cfRule type="cellIs" dxfId="1220" priority="1221" stopIfTrue="1" operator="equal">
      <formula>$AX$142</formula>
    </cfRule>
  </conditionalFormatting>
  <conditionalFormatting sqref="E407">
    <cfRule type="cellIs" dxfId="1219" priority="1219" stopIfTrue="1" operator="equal">
      <formula>$AX$142</formula>
    </cfRule>
  </conditionalFormatting>
  <conditionalFormatting sqref="M407:O407">
    <cfRule type="cellIs" dxfId="1218" priority="1218" stopIfTrue="1" operator="equal">
      <formula>$AX$142</formula>
    </cfRule>
  </conditionalFormatting>
  <conditionalFormatting sqref="C407:D407">
    <cfRule type="cellIs" dxfId="1217" priority="1217" stopIfTrue="1" operator="equal">
      <formula>$AX$142</formula>
    </cfRule>
  </conditionalFormatting>
  <conditionalFormatting sqref="S407">
    <cfRule type="cellIs" dxfId="1216" priority="1216" stopIfTrue="1" operator="equal">
      <formula>$AX$141</formula>
    </cfRule>
  </conditionalFormatting>
  <conditionalFormatting sqref="L407">
    <cfRule type="cellIs" dxfId="1215" priority="1237" stopIfTrue="1" operator="equal">
      <formula>#REF!</formula>
    </cfRule>
  </conditionalFormatting>
  <conditionalFormatting sqref="AD408">
    <cfRule type="cellIs" dxfId="1214" priority="1214" stopIfTrue="1" operator="equal">
      <formula>$AX$142</formula>
    </cfRule>
  </conditionalFormatting>
  <conditionalFormatting sqref="P408">
    <cfRule type="cellIs" dxfId="1213" priority="1213" stopIfTrue="1" operator="equal">
      <formula>$AX$142</formula>
    </cfRule>
  </conditionalFormatting>
  <conditionalFormatting sqref="H408">
    <cfRule type="cellIs" dxfId="1212" priority="1212" stopIfTrue="1" operator="equal">
      <formula>$AX$142</formula>
    </cfRule>
  </conditionalFormatting>
  <conditionalFormatting sqref="AE408">
    <cfRule type="cellIs" dxfId="1211" priority="1211" stopIfTrue="1" operator="equal">
      <formula>$AX$142</formula>
    </cfRule>
  </conditionalFormatting>
  <conditionalFormatting sqref="Q408">
    <cfRule type="cellIs" dxfId="1210" priority="1210" stopIfTrue="1" operator="equal">
      <formula>$AX$142</formula>
    </cfRule>
  </conditionalFormatting>
  <conditionalFormatting sqref="AJ408">
    <cfRule type="cellIs" dxfId="1209" priority="1209" stopIfTrue="1" operator="equal">
      <formula>$AX$142</formula>
    </cfRule>
  </conditionalFormatting>
  <conditionalFormatting sqref="T408:U408">
    <cfRule type="cellIs" dxfId="1208" priority="1208" stopIfTrue="1" operator="equal">
      <formula>$AX$142</formula>
    </cfRule>
  </conditionalFormatting>
  <conditionalFormatting sqref="F408">
    <cfRule type="cellIs" dxfId="1207" priority="1207" stopIfTrue="1" operator="equal">
      <formula>$AX$142</formula>
    </cfRule>
  </conditionalFormatting>
  <conditionalFormatting sqref="AH408">
    <cfRule type="cellIs" dxfId="1206" priority="1206" stopIfTrue="1" operator="equal">
      <formula>$AX$142</formula>
    </cfRule>
  </conditionalFormatting>
  <conditionalFormatting sqref="AK408">
    <cfRule type="cellIs" dxfId="1205" priority="1205" stopIfTrue="1" operator="equal">
      <formula>$AX$142</formula>
    </cfRule>
  </conditionalFormatting>
  <conditionalFormatting sqref="G408">
    <cfRule type="cellIs" dxfId="1204" priority="1204" stopIfTrue="1" operator="equal">
      <formula>$AX$142</formula>
    </cfRule>
  </conditionalFormatting>
  <conditionalFormatting sqref="V408">
    <cfRule type="cellIs" dxfId="1203" priority="1203" stopIfTrue="1" operator="equal">
      <formula>$AX$142</formula>
    </cfRule>
  </conditionalFormatting>
  <conditionalFormatting sqref="AB408">
    <cfRule type="cellIs" dxfId="1202" priority="1202" stopIfTrue="1" operator="equal">
      <formula>$AX$142</formula>
    </cfRule>
  </conditionalFormatting>
  <conditionalFormatting sqref="W408">
    <cfRule type="cellIs" dxfId="1201" priority="1201" stopIfTrue="1" operator="equal">
      <formula>$AX$142</formula>
    </cfRule>
  </conditionalFormatting>
  <conditionalFormatting sqref="Z408:AA408">
    <cfRule type="cellIs" dxfId="1200" priority="1198" stopIfTrue="1" operator="equal">
      <formula>$AX$142</formula>
    </cfRule>
  </conditionalFormatting>
  <conditionalFormatting sqref="AF408:AG408">
    <cfRule type="cellIs" dxfId="1199" priority="1200" stopIfTrue="1" operator="equal">
      <formula>$AX$142</formula>
    </cfRule>
  </conditionalFormatting>
  <conditionalFormatting sqref="AC408">
    <cfRule type="cellIs" dxfId="1198" priority="1199" stopIfTrue="1" operator="equal">
      <formula>$AX$142</formula>
    </cfRule>
  </conditionalFormatting>
  <conditionalFormatting sqref="E408">
    <cfRule type="cellIs" dxfId="1197" priority="1197" stopIfTrue="1" operator="equal">
      <formula>$AX$142</formula>
    </cfRule>
  </conditionalFormatting>
  <conditionalFormatting sqref="M408:O408">
    <cfRule type="cellIs" dxfId="1196" priority="1196" stopIfTrue="1" operator="equal">
      <formula>$AX$142</formula>
    </cfRule>
  </conditionalFormatting>
  <conditionalFormatting sqref="C408:D408">
    <cfRule type="cellIs" dxfId="1195" priority="1195" stopIfTrue="1" operator="equal">
      <formula>$AX$142</formula>
    </cfRule>
  </conditionalFormatting>
  <conditionalFormatting sqref="S408">
    <cfRule type="cellIs" dxfId="1194" priority="1194" stopIfTrue="1" operator="equal">
      <formula>$AX$141</formula>
    </cfRule>
  </conditionalFormatting>
  <conditionalFormatting sqref="L408">
    <cfRule type="cellIs" dxfId="1193" priority="1215" stopIfTrue="1" operator="equal">
      <formula>#REF!</formula>
    </cfRule>
  </conditionalFormatting>
  <conditionalFormatting sqref="AD409">
    <cfRule type="cellIs" dxfId="1192" priority="1192" stopIfTrue="1" operator="equal">
      <formula>$AX$142</formula>
    </cfRule>
  </conditionalFormatting>
  <conditionalFormatting sqref="P409">
    <cfRule type="cellIs" dxfId="1191" priority="1191" stopIfTrue="1" operator="equal">
      <formula>$AX$142</formula>
    </cfRule>
  </conditionalFormatting>
  <conditionalFormatting sqref="H409">
    <cfRule type="cellIs" dxfId="1190" priority="1190" stopIfTrue="1" operator="equal">
      <formula>$AX$142</formula>
    </cfRule>
  </conditionalFormatting>
  <conditionalFormatting sqref="AE409">
    <cfRule type="cellIs" dxfId="1189" priority="1189" stopIfTrue="1" operator="equal">
      <formula>$AX$142</formula>
    </cfRule>
  </conditionalFormatting>
  <conditionalFormatting sqref="Q409">
    <cfRule type="cellIs" dxfId="1188" priority="1188" stopIfTrue="1" operator="equal">
      <formula>$AX$142</formula>
    </cfRule>
  </conditionalFormatting>
  <conditionalFormatting sqref="AJ409">
    <cfRule type="cellIs" dxfId="1187" priority="1187" stopIfTrue="1" operator="equal">
      <formula>$AX$142</formula>
    </cfRule>
  </conditionalFormatting>
  <conditionalFormatting sqref="T409:U409">
    <cfRule type="cellIs" dxfId="1186" priority="1186" stopIfTrue="1" operator="equal">
      <formula>$AX$142</formula>
    </cfRule>
  </conditionalFormatting>
  <conditionalFormatting sqref="F409">
    <cfRule type="cellIs" dxfId="1185" priority="1185" stopIfTrue="1" operator="equal">
      <formula>$AX$142</formula>
    </cfRule>
  </conditionalFormatting>
  <conditionalFormatting sqref="AH409">
    <cfRule type="cellIs" dxfId="1184" priority="1184" stopIfTrue="1" operator="equal">
      <formula>$AX$142</formula>
    </cfRule>
  </conditionalFormatting>
  <conditionalFormatting sqref="AK409">
    <cfRule type="cellIs" dxfId="1183" priority="1183" stopIfTrue="1" operator="equal">
      <formula>$AX$142</formula>
    </cfRule>
  </conditionalFormatting>
  <conditionalFormatting sqref="G409">
    <cfRule type="cellIs" dxfId="1182" priority="1182" stopIfTrue="1" operator="equal">
      <formula>$AX$142</formula>
    </cfRule>
  </conditionalFormatting>
  <conditionalFormatting sqref="V409">
    <cfRule type="cellIs" dxfId="1181" priority="1181" stopIfTrue="1" operator="equal">
      <formula>$AX$142</formula>
    </cfRule>
  </conditionalFormatting>
  <conditionalFormatting sqref="AB409">
    <cfRule type="cellIs" dxfId="1180" priority="1180" stopIfTrue="1" operator="equal">
      <formula>$AX$142</formula>
    </cfRule>
  </conditionalFormatting>
  <conditionalFormatting sqref="W409">
    <cfRule type="cellIs" dxfId="1179" priority="1179" stopIfTrue="1" operator="equal">
      <formula>$AX$142</formula>
    </cfRule>
  </conditionalFormatting>
  <conditionalFormatting sqref="Z409:AA409">
    <cfRule type="cellIs" dxfId="1178" priority="1176" stopIfTrue="1" operator="equal">
      <formula>$AX$142</formula>
    </cfRule>
  </conditionalFormatting>
  <conditionalFormatting sqref="AF409:AG409">
    <cfRule type="cellIs" dxfId="1177" priority="1178" stopIfTrue="1" operator="equal">
      <formula>$AX$142</formula>
    </cfRule>
  </conditionalFormatting>
  <conditionalFormatting sqref="AC409">
    <cfRule type="cellIs" dxfId="1176" priority="1177" stopIfTrue="1" operator="equal">
      <formula>$AX$142</formula>
    </cfRule>
  </conditionalFormatting>
  <conditionalFormatting sqref="E409">
    <cfRule type="cellIs" dxfId="1175" priority="1175" stopIfTrue="1" operator="equal">
      <formula>$AX$142</formula>
    </cfRule>
  </conditionalFormatting>
  <conditionalFormatting sqref="M409:O409">
    <cfRule type="cellIs" dxfId="1174" priority="1174" stopIfTrue="1" operator="equal">
      <formula>$AX$142</formula>
    </cfRule>
  </conditionalFormatting>
  <conditionalFormatting sqref="C409:D409">
    <cfRule type="cellIs" dxfId="1173" priority="1173" stopIfTrue="1" operator="equal">
      <formula>$AX$142</formula>
    </cfRule>
  </conditionalFormatting>
  <conditionalFormatting sqref="S409">
    <cfRule type="cellIs" dxfId="1172" priority="1172" stopIfTrue="1" operator="equal">
      <formula>$AX$141</formula>
    </cfRule>
  </conditionalFormatting>
  <conditionalFormatting sqref="L409">
    <cfRule type="cellIs" dxfId="1171" priority="1193" stopIfTrue="1" operator="equal">
      <formula>#REF!</formula>
    </cfRule>
  </conditionalFormatting>
  <conditionalFormatting sqref="AD410">
    <cfRule type="cellIs" dxfId="1170" priority="1170" stopIfTrue="1" operator="equal">
      <formula>$AX$142</formula>
    </cfRule>
  </conditionalFormatting>
  <conditionalFormatting sqref="P410">
    <cfRule type="cellIs" dxfId="1169" priority="1169" stopIfTrue="1" operator="equal">
      <formula>$AX$142</formula>
    </cfRule>
  </conditionalFormatting>
  <conditionalFormatting sqref="H410">
    <cfRule type="cellIs" dxfId="1168" priority="1168" stopIfTrue="1" operator="equal">
      <formula>$AX$142</formula>
    </cfRule>
  </conditionalFormatting>
  <conditionalFormatting sqref="AE410">
    <cfRule type="cellIs" dxfId="1167" priority="1167" stopIfTrue="1" operator="equal">
      <formula>$AX$142</formula>
    </cfRule>
  </conditionalFormatting>
  <conditionalFormatting sqref="Q410">
    <cfRule type="cellIs" dxfId="1166" priority="1166" stopIfTrue="1" operator="equal">
      <formula>$AX$142</formula>
    </cfRule>
  </conditionalFormatting>
  <conditionalFormatting sqref="AJ410">
    <cfRule type="cellIs" dxfId="1165" priority="1165" stopIfTrue="1" operator="equal">
      <formula>$AX$142</formula>
    </cfRule>
  </conditionalFormatting>
  <conditionalFormatting sqref="T410:U410">
    <cfRule type="cellIs" dxfId="1164" priority="1164" stopIfTrue="1" operator="equal">
      <formula>$AX$142</formula>
    </cfRule>
  </conditionalFormatting>
  <conditionalFormatting sqref="F410">
    <cfRule type="cellIs" dxfId="1163" priority="1163" stopIfTrue="1" operator="equal">
      <formula>$AX$142</formula>
    </cfRule>
  </conditionalFormatting>
  <conditionalFormatting sqref="AH410">
    <cfRule type="cellIs" dxfId="1162" priority="1162" stopIfTrue="1" operator="equal">
      <formula>$AX$142</formula>
    </cfRule>
  </conditionalFormatting>
  <conditionalFormatting sqref="AK410">
    <cfRule type="cellIs" dxfId="1161" priority="1161" stopIfTrue="1" operator="equal">
      <formula>$AX$142</formula>
    </cfRule>
  </conditionalFormatting>
  <conditionalFormatting sqref="G410">
    <cfRule type="cellIs" dxfId="1160" priority="1160" stopIfTrue="1" operator="equal">
      <formula>$AX$142</formula>
    </cfRule>
  </conditionalFormatting>
  <conditionalFormatting sqref="V410">
    <cfRule type="cellIs" dxfId="1159" priority="1159" stopIfTrue="1" operator="equal">
      <formula>$AX$142</formula>
    </cfRule>
  </conditionalFormatting>
  <conditionalFormatting sqref="AB410">
    <cfRule type="cellIs" dxfId="1158" priority="1158" stopIfTrue="1" operator="equal">
      <formula>$AX$142</formula>
    </cfRule>
  </conditionalFormatting>
  <conditionalFormatting sqref="W410">
    <cfRule type="cellIs" dxfId="1157" priority="1157" stopIfTrue="1" operator="equal">
      <formula>$AX$142</formula>
    </cfRule>
  </conditionalFormatting>
  <conditionalFormatting sqref="Z410:AA410">
    <cfRule type="cellIs" dxfId="1156" priority="1154" stopIfTrue="1" operator="equal">
      <formula>$AX$142</formula>
    </cfRule>
  </conditionalFormatting>
  <conditionalFormatting sqref="AF410:AG410">
    <cfRule type="cellIs" dxfId="1155" priority="1156" stopIfTrue="1" operator="equal">
      <formula>$AX$142</formula>
    </cfRule>
  </conditionalFormatting>
  <conditionalFormatting sqref="AC410">
    <cfRule type="cellIs" dxfId="1154" priority="1155" stopIfTrue="1" operator="equal">
      <formula>$AX$142</formula>
    </cfRule>
  </conditionalFormatting>
  <conditionalFormatting sqref="E410">
    <cfRule type="cellIs" dxfId="1153" priority="1153" stopIfTrue="1" operator="equal">
      <formula>$AX$142</formula>
    </cfRule>
  </conditionalFormatting>
  <conditionalFormatting sqref="M410:O410">
    <cfRule type="cellIs" dxfId="1152" priority="1152" stopIfTrue="1" operator="equal">
      <formula>$AX$142</formula>
    </cfRule>
  </conditionalFormatting>
  <conditionalFormatting sqref="C410:D410">
    <cfRule type="cellIs" dxfId="1151" priority="1151" stopIfTrue="1" operator="equal">
      <formula>$AX$142</formula>
    </cfRule>
  </conditionalFormatting>
  <conditionalFormatting sqref="S410">
    <cfRule type="cellIs" dxfId="1150" priority="1150" stopIfTrue="1" operator="equal">
      <formula>$AX$141</formula>
    </cfRule>
  </conditionalFormatting>
  <conditionalFormatting sqref="L410">
    <cfRule type="cellIs" dxfId="1149" priority="1171" stopIfTrue="1" operator="equal">
      <formula>#REF!</formula>
    </cfRule>
  </conditionalFormatting>
  <conditionalFormatting sqref="AD411">
    <cfRule type="cellIs" dxfId="1148" priority="1148" stopIfTrue="1" operator="equal">
      <formula>$AX$142</formula>
    </cfRule>
  </conditionalFormatting>
  <conditionalFormatting sqref="P411">
    <cfRule type="cellIs" dxfId="1147" priority="1147" stopIfTrue="1" operator="equal">
      <formula>$AX$142</formula>
    </cfRule>
  </conditionalFormatting>
  <conditionalFormatting sqref="H411">
    <cfRule type="cellIs" dxfId="1146" priority="1146" stopIfTrue="1" operator="equal">
      <formula>$AX$142</formula>
    </cfRule>
  </conditionalFormatting>
  <conditionalFormatting sqref="AE411">
    <cfRule type="cellIs" dxfId="1145" priority="1145" stopIfTrue="1" operator="equal">
      <formula>$AX$142</formula>
    </cfRule>
  </conditionalFormatting>
  <conditionalFormatting sqref="Q411">
    <cfRule type="cellIs" dxfId="1144" priority="1144" stopIfTrue="1" operator="equal">
      <formula>$AX$142</formula>
    </cfRule>
  </conditionalFormatting>
  <conditionalFormatting sqref="AJ411">
    <cfRule type="cellIs" dxfId="1143" priority="1143" stopIfTrue="1" operator="equal">
      <formula>$AX$142</formula>
    </cfRule>
  </conditionalFormatting>
  <conditionalFormatting sqref="T411:U411">
    <cfRule type="cellIs" dxfId="1142" priority="1142" stopIfTrue="1" operator="equal">
      <formula>$AX$142</formula>
    </cfRule>
  </conditionalFormatting>
  <conditionalFormatting sqref="F411">
    <cfRule type="cellIs" dxfId="1141" priority="1141" stopIfTrue="1" operator="equal">
      <formula>$AX$142</formula>
    </cfRule>
  </conditionalFormatting>
  <conditionalFormatting sqref="AH411">
    <cfRule type="cellIs" dxfId="1140" priority="1140" stopIfTrue="1" operator="equal">
      <formula>$AX$142</formula>
    </cfRule>
  </conditionalFormatting>
  <conditionalFormatting sqref="AK411">
    <cfRule type="cellIs" dxfId="1139" priority="1139" stopIfTrue="1" operator="equal">
      <formula>$AX$142</formula>
    </cfRule>
  </conditionalFormatting>
  <conditionalFormatting sqref="G411">
    <cfRule type="cellIs" dxfId="1138" priority="1138" stopIfTrue="1" operator="equal">
      <formula>$AX$142</formula>
    </cfRule>
  </conditionalFormatting>
  <conditionalFormatting sqref="V411">
    <cfRule type="cellIs" dxfId="1137" priority="1137" stopIfTrue="1" operator="equal">
      <formula>$AX$142</formula>
    </cfRule>
  </conditionalFormatting>
  <conditionalFormatting sqref="AB411">
    <cfRule type="cellIs" dxfId="1136" priority="1136" stopIfTrue="1" operator="equal">
      <formula>$AX$142</formula>
    </cfRule>
  </conditionalFormatting>
  <conditionalFormatting sqref="W411">
    <cfRule type="cellIs" dxfId="1135" priority="1135" stopIfTrue="1" operator="equal">
      <formula>$AX$142</formula>
    </cfRule>
  </conditionalFormatting>
  <conditionalFormatting sqref="Z411:AA411">
    <cfRule type="cellIs" dxfId="1134" priority="1132" stopIfTrue="1" operator="equal">
      <formula>$AX$142</formula>
    </cfRule>
  </conditionalFormatting>
  <conditionalFormatting sqref="AF411:AG411">
    <cfRule type="cellIs" dxfId="1133" priority="1134" stopIfTrue="1" operator="equal">
      <formula>$AX$142</formula>
    </cfRule>
  </conditionalFormatting>
  <conditionalFormatting sqref="AC411">
    <cfRule type="cellIs" dxfId="1132" priority="1133" stopIfTrue="1" operator="equal">
      <formula>$AX$142</formula>
    </cfRule>
  </conditionalFormatting>
  <conditionalFormatting sqref="E411">
    <cfRule type="cellIs" dxfId="1131" priority="1131" stopIfTrue="1" operator="equal">
      <formula>$AX$142</formula>
    </cfRule>
  </conditionalFormatting>
  <conditionalFormatting sqref="M411:O411">
    <cfRule type="cellIs" dxfId="1130" priority="1130" stopIfTrue="1" operator="equal">
      <formula>$AX$142</formula>
    </cfRule>
  </conditionalFormatting>
  <conditionalFormatting sqref="C411:D411">
    <cfRule type="cellIs" dxfId="1129" priority="1129" stopIfTrue="1" operator="equal">
      <formula>$AX$142</formula>
    </cfRule>
  </conditionalFormatting>
  <conditionalFormatting sqref="S411">
    <cfRule type="cellIs" dxfId="1128" priority="1128" stopIfTrue="1" operator="equal">
      <formula>$AX$141</formula>
    </cfRule>
  </conditionalFormatting>
  <conditionalFormatting sqref="L411">
    <cfRule type="cellIs" dxfId="1127" priority="1149" stopIfTrue="1" operator="equal">
      <formula>#REF!</formula>
    </cfRule>
  </conditionalFormatting>
  <conditionalFormatting sqref="AD412">
    <cfRule type="cellIs" dxfId="1126" priority="1126" stopIfTrue="1" operator="equal">
      <formula>$AX$142</formula>
    </cfRule>
  </conditionalFormatting>
  <conditionalFormatting sqref="P412">
    <cfRule type="cellIs" dxfId="1125" priority="1125" stopIfTrue="1" operator="equal">
      <formula>$AX$142</formula>
    </cfRule>
  </conditionalFormatting>
  <conditionalFormatting sqref="H412">
    <cfRule type="cellIs" dxfId="1124" priority="1124" stopIfTrue="1" operator="equal">
      <formula>$AX$142</formula>
    </cfRule>
  </conditionalFormatting>
  <conditionalFormatting sqref="AE412">
    <cfRule type="cellIs" dxfId="1123" priority="1123" stopIfTrue="1" operator="equal">
      <formula>$AX$142</formula>
    </cfRule>
  </conditionalFormatting>
  <conditionalFormatting sqref="Q412">
    <cfRule type="cellIs" dxfId="1122" priority="1122" stopIfTrue="1" operator="equal">
      <formula>$AX$142</formula>
    </cfRule>
  </conditionalFormatting>
  <conditionalFormatting sqref="AJ412">
    <cfRule type="cellIs" dxfId="1121" priority="1121" stopIfTrue="1" operator="equal">
      <formula>$AX$142</formula>
    </cfRule>
  </conditionalFormatting>
  <conditionalFormatting sqref="T412:U412">
    <cfRule type="cellIs" dxfId="1120" priority="1120" stopIfTrue="1" operator="equal">
      <formula>$AX$142</formula>
    </cfRule>
  </conditionalFormatting>
  <conditionalFormatting sqref="F412">
    <cfRule type="cellIs" dxfId="1119" priority="1119" stopIfTrue="1" operator="equal">
      <formula>$AX$142</formula>
    </cfRule>
  </conditionalFormatting>
  <conditionalFormatting sqref="AH412">
    <cfRule type="cellIs" dxfId="1118" priority="1118" stopIfTrue="1" operator="equal">
      <formula>$AX$142</formula>
    </cfRule>
  </conditionalFormatting>
  <conditionalFormatting sqref="AK412">
    <cfRule type="cellIs" dxfId="1117" priority="1117" stopIfTrue="1" operator="equal">
      <formula>$AX$142</formula>
    </cfRule>
  </conditionalFormatting>
  <conditionalFormatting sqref="G412">
    <cfRule type="cellIs" dxfId="1116" priority="1116" stopIfTrue="1" operator="equal">
      <formula>$AX$142</formula>
    </cfRule>
  </conditionalFormatting>
  <conditionalFormatting sqref="V412">
    <cfRule type="cellIs" dxfId="1115" priority="1115" stopIfTrue="1" operator="equal">
      <formula>$AX$142</formula>
    </cfRule>
  </conditionalFormatting>
  <conditionalFormatting sqref="AB412">
    <cfRule type="cellIs" dxfId="1114" priority="1114" stopIfTrue="1" operator="equal">
      <formula>$AX$142</formula>
    </cfRule>
  </conditionalFormatting>
  <conditionalFormatting sqref="W412">
    <cfRule type="cellIs" dxfId="1113" priority="1113" stopIfTrue="1" operator="equal">
      <formula>$AX$142</formula>
    </cfRule>
  </conditionalFormatting>
  <conditionalFormatting sqref="Z412:AA412">
    <cfRule type="cellIs" dxfId="1112" priority="1110" stopIfTrue="1" operator="equal">
      <formula>$AX$142</formula>
    </cfRule>
  </conditionalFormatting>
  <conditionalFormatting sqref="AF412:AG412">
    <cfRule type="cellIs" dxfId="1111" priority="1112" stopIfTrue="1" operator="equal">
      <formula>$AX$142</formula>
    </cfRule>
  </conditionalFormatting>
  <conditionalFormatting sqref="AC412">
    <cfRule type="cellIs" dxfId="1110" priority="1111" stopIfTrue="1" operator="equal">
      <formula>$AX$142</formula>
    </cfRule>
  </conditionalFormatting>
  <conditionalFormatting sqref="E412">
    <cfRule type="cellIs" dxfId="1109" priority="1109" stopIfTrue="1" operator="equal">
      <formula>$AX$142</formula>
    </cfRule>
  </conditionalFormatting>
  <conditionalFormatting sqref="M412:O412">
    <cfRule type="cellIs" dxfId="1108" priority="1108" stopIfTrue="1" operator="equal">
      <formula>$AX$142</formula>
    </cfRule>
  </conditionalFormatting>
  <conditionalFormatting sqref="C412:D412">
    <cfRule type="cellIs" dxfId="1107" priority="1107" stopIfTrue="1" operator="equal">
      <formula>$AX$142</formula>
    </cfRule>
  </conditionalFormatting>
  <conditionalFormatting sqref="S412">
    <cfRule type="cellIs" dxfId="1106" priority="1106" stopIfTrue="1" operator="equal">
      <formula>$AX$141</formula>
    </cfRule>
  </conditionalFormatting>
  <conditionalFormatting sqref="L412">
    <cfRule type="cellIs" dxfId="1105" priority="1127" stopIfTrue="1" operator="equal">
      <formula>#REF!</formula>
    </cfRule>
  </conditionalFormatting>
  <conditionalFormatting sqref="AD413">
    <cfRule type="cellIs" dxfId="1104" priority="1104" stopIfTrue="1" operator="equal">
      <formula>$AX$142</formula>
    </cfRule>
  </conditionalFormatting>
  <conditionalFormatting sqref="P413">
    <cfRule type="cellIs" dxfId="1103" priority="1103" stopIfTrue="1" operator="equal">
      <formula>$AX$142</formula>
    </cfRule>
  </conditionalFormatting>
  <conditionalFormatting sqref="H413">
    <cfRule type="cellIs" dxfId="1102" priority="1102" stopIfTrue="1" operator="equal">
      <formula>$AX$142</formula>
    </cfRule>
  </conditionalFormatting>
  <conditionalFormatting sqref="AE413">
    <cfRule type="cellIs" dxfId="1101" priority="1101" stopIfTrue="1" operator="equal">
      <formula>$AX$142</formula>
    </cfRule>
  </conditionalFormatting>
  <conditionalFormatting sqref="Q413">
    <cfRule type="cellIs" dxfId="1100" priority="1100" stopIfTrue="1" operator="equal">
      <formula>$AX$142</formula>
    </cfRule>
  </conditionalFormatting>
  <conditionalFormatting sqref="AJ413">
    <cfRule type="cellIs" dxfId="1099" priority="1099" stopIfTrue="1" operator="equal">
      <formula>$AX$142</formula>
    </cfRule>
  </conditionalFormatting>
  <conditionalFormatting sqref="T413:U413">
    <cfRule type="cellIs" dxfId="1098" priority="1098" stopIfTrue="1" operator="equal">
      <formula>$AX$142</formula>
    </cfRule>
  </conditionalFormatting>
  <conditionalFormatting sqref="F413">
    <cfRule type="cellIs" dxfId="1097" priority="1097" stopIfTrue="1" operator="equal">
      <formula>$AX$142</formula>
    </cfRule>
  </conditionalFormatting>
  <conditionalFormatting sqref="AH413">
    <cfRule type="cellIs" dxfId="1096" priority="1096" stopIfTrue="1" operator="equal">
      <formula>$AX$142</formula>
    </cfRule>
  </conditionalFormatting>
  <conditionalFormatting sqref="AK413">
    <cfRule type="cellIs" dxfId="1095" priority="1095" stopIfTrue="1" operator="equal">
      <formula>$AX$142</formula>
    </cfRule>
  </conditionalFormatting>
  <conditionalFormatting sqref="G413">
    <cfRule type="cellIs" dxfId="1094" priority="1094" stopIfTrue="1" operator="equal">
      <formula>$AX$142</formula>
    </cfRule>
  </conditionalFormatting>
  <conditionalFormatting sqref="V413">
    <cfRule type="cellIs" dxfId="1093" priority="1093" stopIfTrue="1" operator="equal">
      <formula>$AX$142</formula>
    </cfRule>
  </conditionalFormatting>
  <conditionalFormatting sqref="AB413">
    <cfRule type="cellIs" dxfId="1092" priority="1092" stopIfTrue="1" operator="equal">
      <formula>$AX$142</formula>
    </cfRule>
  </conditionalFormatting>
  <conditionalFormatting sqref="W413">
    <cfRule type="cellIs" dxfId="1091" priority="1091" stopIfTrue="1" operator="equal">
      <formula>$AX$142</formula>
    </cfRule>
  </conditionalFormatting>
  <conditionalFormatting sqref="Z413:AA413">
    <cfRule type="cellIs" dxfId="1090" priority="1088" stopIfTrue="1" operator="equal">
      <formula>$AX$142</formula>
    </cfRule>
  </conditionalFormatting>
  <conditionalFormatting sqref="AF413:AG413">
    <cfRule type="cellIs" dxfId="1089" priority="1090" stopIfTrue="1" operator="equal">
      <formula>$AX$142</formula>
    </cfRule>
  </conditionalFormatting>
  <conditionalFormatting sqref="AC413">
    <cfRule type="cellIs" dxfId="1088" priority="1089" stopIfTrue="1" operator="equal">
      <formula>$AX$142</formula>
    </cfRule>
  </conditionalFormatting>
  <conditionalFormatting sqref="E413">
    <cfRule type="cellIs" dxfId="1087" priority="1087" stopIfTrue="1" operator="equal">
      <formula>$AX$142</formula>
    </cfRule>
  </conditionalFormatting>
  <conditionalFormatting sqref="M413:O413">
    <cfRule type="cellIs" dxfId="1086" priority="1086" stopIfTrue="1" operator="equal">
      <formula>$AX$142</formula>
    </cfRule>
  </conditionalFormatting>
  <conditionalFormatting sqref="C413:D413">
    <cfRule type="cellIs" dxfId="1085" priority="1085" stopIfTrue="1" operator="equal">
      <formula>$AX$142</formula>
    </cfRule>
  </conditionalFormatting>
  <conditionalFormatting sqref="S413">
    <cfRule type="cellIs" dxfId="1084" priority="1084" stopIfTrue="1" operator="equal">
      <formula>$AX$141</formula>
    </cfRule>
  </conditionalFormatting>
  <conditionalFormatting sqref="L413">
    <cfRule type="cellIs" dxfId="1083" priority="1105" stopIfTrue="1" operator="equal">
      <formula>#REF!</formula>
    </cfRule>
  </conditionalFormatting>
  <conditionalFormatting sqref="AD414">
    <cfRule type="cellIs" dxfId="1082" priority="1082" stopIfTrue="1" operator="equal">
      <formula>$AX$142</formula>
    </cfRule>
  </conditionalFormatting>
  <conditionalFormatting sqref="P414">
    <cfRule type="cellIs" dxfId="1081" priority="1081" stopIfTrue="1" operator="equal">
      <formula>$AX$142</formula>
    </cfRule>
  </conditionalFormatting>
  <conditionalFormatting sqref="H414">
    <cfRule type="cellIs" dxfId="1080" priority="1080" stopIfTrue="1" operator="equal">
      <formula>$AX$142</formula>
    </cfRule>
  </conditionalFormatting>
  <conditionalFormatting sqref="AE414">
    <cfRule type="cellIs" dxfId="1079" priority="1079" stopIfTrue="1" operator="equal">
      <formula>$AX$142</formula>
    </cfRule>
  </conditionalFormatting>
  <conditionalFormatting sqref="Q414">
    <cfRule type="cellIs" dxfId="1078" priority="1078" stopIfTrue="1" operator="equal">
      <formula>$AX$142</formula>
    </cfRule>
  </conditionalFormatting>
  <conditionalFormatting sqref="AJ414">
    <cfRule type="cellIs" dxfId="1077" priority="1077" stopIfTrue="1" operator="equal">
      <formula>$AX$142</formula>
    </cfRule>
  </conditionalFormatting>
  <conditionalFormatting sqref="T414:U414">
    <cfRule type="cellIs" dxfId="1076" priority="1076" stopIfTrue="1" operator="equal">
      <formula>$AX$142</formula>
    </cfRule>
  </conditionalFormatting>
  <conditionalFormatting sqref="F414">
    <cfRule type="cellIs" dxfId="1075" priority="1075" stopIfTrue="1" operator="equal">
      <formula>$AX$142</formula>
    </cfRule>
  </conditionalFormatting>
  <conditionalFormatting sqref="AH414">
    <cfRule type="cellIs" dxfId="1074" priority="1074" stopIfTrue="1" operator="equal">
      <formula>$AX$142</formula>
    </cfRule>
  </conditionalFormatting>
  <conditionalFormatting sqref="AK414">
    <cfRule type="cellIs" dxfId="1073" priority="1073" stopIfTrue="1" operator="equal">
      <formula>$AX$142</formula>
    </cfRule>
  </conditionalFormatting>
  <conditionalFormatting sqref="G414">
    <cfRule type="cellIs" dxfId="1072" priority="1072" stopIfTrue="1" operator="equal">
      <formula>$AX$142</formula>
    </cfRule>
  </conditionalFormatting>
  <conditionalFormatting sqref="V414">
    <cfRule type="cellIs" dxfId="1071" priority="1071" stopIfTrue="1" operator="equal">
      <formula>$AX$142</formula>
    </cfRule>
  </conditionalFormatting>
  <conditionalFormatting sqref="AB414">
    <cfRule type="cellIs" dxfId="1070" priority="1070" stopIfTrue="1" operator="equal">
      <formula>$AX$142</formula>
    </cfRule>
  </conditionalFormatting>
  <conditionalFormatting sqref="W414">
    <cfRule type="cellIs" dxfId="1069" priority="1069" stopIfTrue="1" operator="equal">
      <formula>$AX$142</formula>
    </cfRule>
  </conditionalFormatting>
  <conditionalFormatting sqref="Z414:AA414">
    <cfRule type="cellIs" dxfId="1068" priority="1066" stopIfTrue="1" operator="equal">
      <formula>$AX$142</formula>
    </cfRule>
  </conditionalFormatting>
  <conditionalFormatting sqref="AF414:AG414">
    <cfRule type="cellIs" dxfId="1067" priority="1068" stopIfTrue="1" operator="equal">
      <formula>$AX$142</formula>
    </cfRule>
  </conditionalFormatting>
  <conditionalFormatting sqref="AC414">
    <cfRule type="cellIs" dxfId="1066" priority="1067" stopIfTrue="1" operator="equal">
      <formula>$AX$142</formula>
    </cfRule>
  </conditionalFormatting>
  <conditionalFormatting sqref="E414">
    <cfRule type="cellIs" dxfId="1065" priority="1065" stopIfTrue="1" operator="equal">
      <formula>$AX$142</formula>
    </cfRule>
  </conditionalFormatting>
  <conditionalFormatting sqref="M414:O414">
    <cfRule type="cellIs" dxfId="1064" priority="1064" stopIfTrue="1" operator="equal">
      <formula>$AX$142</formula>
    </cfRule>
  </conditionalFormatting>
  <conditionalFormatting sqref="C414:D414">
    <cfRule type="cellIs" dxfId="1063" priority="1063" stopIfTrue="1" operator="equal">
      <formula>$AX$142</formula>
    </cfRule>
  </conditionalFormatting>
  <conditionalFormatting sqref="S414">
    <cfRule type="cellIs" dxfId="1062" priority="1062" stopIfTrue="1" operator="equal">
      <formula>$AX$141</formula>
    </cfRule>
  </conditionalFormatting>
  <conditionalFormatting sqref="L414">
    <cfRule type="cellIs" dxfId="1061" priority="1083" stopIfTrue="1" operator="equal">
      <formula>#REF!</formula>
    </cfRule>
  </conditionalFormatting>
  <conditionalFormatting sqref="AD415">
    <cfRule type="cellIs" dxfId="1060" priority="1060" stopIfTrue="1" operator="equal">
      <formula>$AX$142</formula>
    </cfRule>
  </conditionalFormatting>
  <conditionalFormatting sqref="P415">
    <cfRule type="cellIs" dxfId="1059" priority="1059" stopIfTrue="1" operator="equal">
      <formula>$AX$142</formula>
    </cfRule>
  </conditionalFormatting>
  <conditionalFormatting sqref="H415">
    <cfRule type="cellIs" dxfId="1058" priority="1058" stopIfTrue="1" operator="equal">
      <formula>$AX$142</formula>
    </cfRule>
  </conditionalFormatting>
  <conditionalFormatting sqref="AE415">
    <cfRule type="cellIs" dxfId="1057" priority="1057" stopIfTrue="1" operator="equal">
      <formula>$AX$142</formula>
    </cfRule>
  </conditionalFormatting>
  <conditionalFormatting sqref="Q415">
    <cfRule type="cellIs" dxfId="1056" priority="1056" stopIfTrue="1" operator="equal">
      <formula>$AX$142</formula>
    </cfRule>
  </conditionalFormatting>
  <conditionalFormatting sqref="AJ415">
    <cfRule type="cellIs" dxfId="1055" priority="1055" stopIfTrue="1" operator="equal">
      <formula>$AX$142</formula>
    </cfRule>
  </conditionalFormatting>
  <conditionalFormatting sqref="T415:U415">
    <cfRule type="cellIs" dxfId="1054" priority="1054" stopIfTrue="1" operator="equal">
      <formula>$AX$142</formula>
    </cfRule>
  </conditionalFormatting>
  <conditionalFormatting sqref="F415">
    <cfRule type="cellIs" dxfId="1053" priority="1053" stopIfTrue="1" operator="equal">
      <formula>$AX$142</formula>
    </cfRule>
  </conditionalFormatting>
  <conditionalFormatting sqref="AH415">
    <cfRule type="cellIs" dxfId="1052" priority="1052" stopIfTrue="1" operator="equal">
      <formula>$AX$142</formula>
    </cfRule>
  </conditionalFormatting>
  <conditionalFormatting sqref="AK415">
    <cfRule type="cellIs" dxfId="1051" priority="1051" stopIfTrue="1" operator="equal">
      <formula>$AX$142</formula>
    </cfRule>
  </conditionalFormatting>
  <conditionalFormatting sqref="G415">
    <cfRule type="cellIs" dxfId="1050" priority="1050" stopIfTrue="1" operator="equal">
      <formula>$AX$142</formula>
    </cfRule>
  </conditionalFormatting>
  <conditionalFormatting sqref="V415">
    <cfRule type="cellIs" dxfId="1049" priority="1049" stopIfTrue="1" operator="equal">
      <formula>$AX$142</formula>
    </cfRule>
  </conditionalFormatting>
  <conditionalFormatting sqref="AB415">
    <cfRule type="cellIs" dxfId="1048" priority="1048" stopIfTrue="1" operator="equal">
      <formula>$AX$142</formula>
    </cfRule>
  </conditionalFormatting>
  <conditionalFormatting sqref="W415">
    <cfRule type="cellIs" dxfId="1047" priority="1047" stopIfTrue="1" operator="equal">
      <formula>$AX$142</formula>
    </cfRule>
  </conditionalFormatting>
  <conditionalFormatting sqref="Z415:AA415">
    <cfRule type="cellIs" dxfId="1046" priority="1044" stopIfTrue="1" operator="equal">
      <formula>$AX$142</formula>
    </cfRule>
  </conditionalFormatting>
  <conditionalFormatting sqref="AF415:AG415">
    <cfRule type="cellIs" dxfId="1045" priority="1046" stopIfTrue="1" operator="equal">
      <formula>$AX$142</formula>
    </cfRule>
  </conditionalFormatting>
  <conditionalFormatting sqref="AC415">
    <cfRule type="cellIs" dxfId="1044" priority="1045" stopIfTrue="1" operator="equal">
      <formula>$AX$142</formula>
    </cfRule>
  </conditionalFormatting>
  <conditionalFormatting sqref="E415">
    <cfRule type="cellIs" dxfId="1043" priority="1043" stopIfTrue="1" operator="equal">
      <formula>$AX$142</formula>
    </cfRule>
  </conditionalFormatting>
  <conditionalFormatting sqref="M415:O415">
    <cfRule type="cellIs" dxfId="1042" priority="1042" stopIfTrue="1" operator="equal">
      <formula>$AX$142</formula>
    </cfRule>
  </conditionalFormatting>
  <conditionalFormatting sqref="C415:D415">
    <cfRule type="cellIs" dxfId="1041" priority="1041" stopIfTrue="1" operator="equal">
      <formula>$AX$142</formula>
    </cfRule>
  </conditionalFormatting>
  <conditionalFormatting sqref="S415">
    <cfRule type="cellIs" dxfId="1040" priority="1040" stopIfTrue="1" operator="equal">
      <formula>$AX$141</formula>
    </cfRule>
  </conditionalFormatting>
  <conditionalFormatting sqref="L415">
    <cfRule type="cellIs" dxfId="1039" priority="1061" stopIfTrue="1" operator="equal">
      <formula>#REF!</formula>
    </cfRule>
  </conditionalFormatting>
  <conditionalFormatting sqref="AD416">
    <cfRule type="cellIs" dxfId="1038" priority="1038" stopIfTrue="1" operator="equal">
      <formula>$AX$142</formula>
    </cfRule>
  </conditionalFormatting>
  <conditionalFormatting sqref="P416">
    <cfRule type="cellIs" dxfId="1037" priority="1037" stopIfTrue="1" operator="equal">
      <formula>$AX$142</formula>
    </cfRule>
  </conditionalFormatting>
  <conditionalFormatting sqref="H416">
    <cfRule type="cellIs" dxfId="1036" priority="1036" stopIfTrue="1" operator="equal">
      <formula>$AX$142</formula>
    </cfRule>
  </conditionalFormatting>
  <conditionalFormatting sqref="AE416">
    <cfRule type="cellIs" dxfId="1035" priority="1035" stopIfTrue="1" operator="equal">
      <formula>$AX$142</formula>
    </cfRule>
  </conditionalFormatting>
  <conditionalFormatting sqref="Q416">
    <cfRule type="cellIs" dxfId="1034" priority="1034" stopIfTrue="1" operator="equal">
      <formula>$AX$142</formula>
    </cfRule>
  </conditionalFormatting>
  <conditionalFormatting sqref="AJ416">
    <cfRule type="cellIs" dxfId="1033" priority="1033" stopIfTrue="1" operator="equal">
      <formula>$AX$142</formula>
    </cfRule>
  </conditionalFormatting>
  <conditionalFormatting sqref="T416:U416">
    <cfRule type="cellIs" dxfId="1032" priority="1032" stopIfTrue="1" operator="equal">
      <formula>$AX$142</formula>
    </cfRule>
  </conditionalFormatting>
  <conditionalFormatting sqref="F416">
    <cfRule type="cellIs" dxfId="1031" priority="1031" stopIfTrue="1" operator="equal">
      <formula>$AX$142</formula>
    </cfRule>
  </conditionalFormatting>
  <conditionalFormatting sqref="AH416">
    <cfRule type="cellIs" dxfId="1030" priority="1030" stopIfTrue="1" operator="equal">
      <formula>$AX$142</formula>
    </cfRule>
  </conditionalFormatting>
  <conditionalFormatting sqref="AK416">
    <cfRule type="cellIs" dxfId="1029" priority="1029" stopIfTrue="1" operator="equal">
      <formula>$AX$142</formula>
    </cfRule>
  </conditionalFormatting>
  <conditionalFormatting sqref="G416">
    <cfRule type="cellIs" dxfId="1028" priority="1028" stopIfTrue="1" operator="equal">
      <formula>$AX$142</formula>
    </cfRule>
  </conditionalFormatting>
  <conditionalFormatting sqref="V416">
    <cfRule type="cellIs" dxfId="1027" priority="1027" stopIfTrue="1" operator="equal">
      <formula>$AX$142</formula>
    </cfRule>
  </conditionalFormatting>
  <conditionalFormatting sqref="AB416">
    <cfRule type="cellIs" dxfId="1026" priority="1026" stopIfTrue="1" operator="equal">
      <formula>$AX$142</formula>
    </cfRule>
  </conditionalFormatting>
  <conditionalFormatting sqref="W416">
    <cfRule type="cellIs" dxfId="1025" priority="1025" stopIfTrue="1" operator="equal">
      <formula>$AX$142</formula>
    </cfRule>
  </conditionalFormatting>
  <conditionalFormatting sqref="Z416:AA416">
    <cfRule type="cellIs" dxfId="1024" priority="1022" stopIfTrue="1" operator="equal">
      <formula>$AX$142</formula>
    </cfRule>
  </conditionalFormatting>
  <conditionalFormatting sqref="AF416:AG416">
    <cfRule type="cellIs" dxfId="1023" priority="1024" stopIfTrue="1" operator="equal">
      <formula>$AX$142</formula>
    </cfRule>
  </conditionalFormatting>
  <conditionalFormatting sqref="AC416">
    <cfRule type="cellIs" dxfId="1022" priority="1023" stopIfTrue="1" operator="equal">
      <formula>$AX$142</formula>
    </cfRule>
  </conditionalFormatting>
  <conditionalFormatting sqref="E416">
    <cfRule type="cellIs" dxfId="1021" priority="1021" stopIfTrue="1" operator="equal">
      <formula>$AX$142</formula>
    </cfRule>
  </conditionalFormatting>
  <conditionalFormatting sqref="M416:O416">
    <cfRule type="cellIs" dxfId="1020" priority="1020" stopIfTrue="1" operator="equal">
      <formula>$AX$142</formula>
    </cfRule>
  </conditionalFormatting>
  <conditionalFormatting sqref="C416:D416">
    <cfRule type="cellIs" dxfId="1019" priority="1019" stopIfTrue="1" operator="equal">
      <formula>$AX$142</formula>
    </cfRule>
  </conditionalFormatting>
  <conditionalFormatting sqref="S416">
    <cfRule type="cellIs" dxfId="1018" priority="1018" stopIfTrue="1" operator="equal">
      <formula>$AX$141</formula>
    </cfRule>
  </conditionalFormatting>
  <conditionalFormatting sqref="L416">
    <cfRule type="cellIs" dxfId="1017" priority="1039" stopIfTrue="1" operator="equal">
      <formula>#REF!</formula>
    </cfRule>
  </conditionalFormatting>
  <conditionalFormatting sqref="AD417">
    <cfRule type="cellIs" dxfId="1016" priority="1016" stopIfTrue="1" operator="equal">
      <formula>$AX$142</formula>
    </cfRule>
  </conditionalFormatting>
  <conditionalFormatting sqref="P417">
    <cfRule type="cellIs" dxfId="1015" priority="1015" stopIfTrue="1" operator="equal">
      <formula>$AX$142</formula>
    </cfRule>
  </conditionalFormatting>
  <conditionalFormatting sqref="H417">
    <cfRule type="cellIs" dxfId="1014" priority="1014" stopIfTrue="1" operator="equal">
      <formula>$AX$142</formula>
    </cfRule>
  </conditionalFormatting>
  <conditionalFormatting sqref="AE417">
    <cfRule type="cellIs" dxfId="1013" priority="1013" stopIfTrue="1" operator="equal">
      <formula>$AX$142</formula>
    </cfRule>
  </conditionalFormatting>
  <conditionalFormatting sqref="Q417">
    <cfRule type="cellIs" dxfId="1012" priority="1012" stopIfTrue="1" operator="equal">
      <formula>$AX$142</formula>
    </cfRule>
  </conditionalFormatting>
  <conditionalFormatting sqref="AJ417">
    <cfRule type="cellIs" dxfId="1011" priority="1011" stopIfTrue="1" operator="equal">
      <formula>$AX$142</formula>
    </cfRule>
  </conditionalFormatting>
  <conditionalFormatting sqref="T417:U417">
    <cfRule type="cellIs" dxfId="1010" priority="1010" stopIfTrue="1" operator="equal">
      <formula>$AX$142</formula>
    </cfRule>
  </conditionalFormatting>
  <conditionalFormatting sqref="F417">
    <cfRule type="cellIs" dxfId="1009" priority="1009" stopIfTrue="1" operator="equal">
      <formula>$AX$142</formula>
    </cfRule>
  </conditionalFormatting>
  <conditionalFormatting sqref="AH417">
    <cfRule type="cellIs" dxfId="1008" priority="1008" stopIfTrue="1" operator="equal">
      <formula>$AX$142</formula>
    </cfRule>
  </conditionalFormatting>
  <conditionalFormatting sqref="AK417">
    <cfRule type="cellIs" dxfId="1007" priority="1007" stopIfTrue="1" operator="equal">
      <formula>$AX$142</formula>
    </cfRule>
  </conditionalFormatting>
  <conditionalFormatting sqref="G417">
    <cfRule type="cellIs" dxfId="1006" priority="1006" stopIfTrue="1" operator="equal">
      <formula>$AX$142</formula>
    </cfRule>
  </conditionalFormatting>
  <conditionalFormatting sqref="V417">
    <cfRule type="cellIs" dxfId="1005" priority="1005" stopIfTrue="1" operator="equal">
      <formula>$AX$142</formula>
    </cfRule>
  </conditionalFormatting>
  <conditionalFormatting sqref="AB417">
    <cfRule type="cellIs" dxfId="1004" priority="1004" stopIfTrue="1" operator="equal">
      <formula>$AX$142</formula>
    </cfRule>
  </conditionalFormatting>
  <conditionalFormatting sqref="W417">
    <cfRule type="cellIs" dxfId="1003" priority="1003" stopIfTrue="1" operator="equal">
      <formula>$AX$142</formula>
    </cfRule>
  </conditionalFormatting>
  <conditionalFormatting sqref="Z417:AA417">
    <cfRule type="cellIs" dxfId="1002" priority="1000" stopIfTrue="1" operator="equal">
      <formula>$AX$142</formula>
    </cfRule>
  </conditionalFormatting>
  <conditionalFormatting sqref="AF417:AG417">
    <cfRule type="cellIs" dxfId="1001" priority="1002" stopIfTrue="1" operator="equal">
      <formula>$AX$142</formula>
    </cfRule>
  </conditionalFormatting>
  <conditionalFormatting sqref="AC417">
    <cfRule type="cellIs" dxfId="1000" priority="1001" stopIfTrue="1" operator="equal">
      <formula>$AX$142</formula>
    </cfRule>
  </conditionalFormatting>
  <conditionalFormatting sqref="E417">
    <cfRule type="cellIs" dxfId="999" priority="999" stopIfTrue="1" operator="equal">
      <formula>$AX$142</formula>
    </cfRule>
  </conditionalFormatting>
  <conditionalFormatting sqref="M417:O417">
    <cfRule type="cellIs" dxfId="998" priority="998" stopIfTrue="1" operator="equal">
      <formula>$AX$142</formula>
    </cfRule>
  </conditionalFormatting>
  <conditionalFormatting sqref="C417:D417">
    <cfRule type="cellIs" dxfId="997" priority="997" stopIfTrue="1" operator="equal">
      <formula>$AX$142</formula>
    </cfRule>
  </conditionalFormatting>
  <conditionalFormatting sqref="S417">
    <cfRule type="cellIs" dxfId="996" priority="996" stopIfTrue="1" operator="equal">
      <formula>$AX$141</formula>
    </cfRule>
  </conditionalFormatting>
  <conditionalFormatting sqref="L417">
    <cfRule type="cellIs" dxfId="995" priority="1017" stopIfTrue="1" operator="equal">
      <formula>#REF!</formula>
    </cfRule>
  </conditionalFormatting>
  <conditionalFormatting sqref="AD418">
    <cfRule type="cellIs" dxfId="994" priority="994" stopIfTrue="1" operator="equal">
      <formula>$AX$142</formula>
    </cfRule>
  </conditionalFormatting>
  <conditionalFormatting sqref="P418">
    <cfRule type="cellIs" dxfId="993" priority="993" stopIfTrue="1" operator="equal">
      <formula>$AX$142</formula>
    </cfRule>
  </conditionalFormatting>
  <conditionalFormatting sqref="H418">
    <cfRule type="cellIs" dxfId="992" priority="992" stopIfTrue="1" operator="equal">
      <formula>$AX$142</formula>
    </cfRule>
  </conditionalFormatting>
  <conditionalFormatting sqref="AE418">
    <cfRule type="cellIs" dxfId="991" priority="991" stopIfTrue="1" operator="equal">
      <formula>$AX$142</formula>
    </cfRule>
  </conditionalFormatting>
  <conditionalFormatting sqref="Q418">
    <cfRule type="cellIs" dxfId="990" priority="990" stopIfTrue="1" operator="equal">
      <formula>$AX$142</formula>
    </cfRule>
  </conditionalFormatting>
  <conditionalFormatting sqref="AJ418">
    <cfRule type="cellIs" dxfId="989" priority="989" stopIfTrue="1" operator="equal">
      <formula>$AX$142</formula>
    </cfRule>
  </conditionalFormatting>
  <conditionalFormatting sqref="T418:U418">
    <cfRule type="cellIs" dxfId="988" priority="988" stopIfTrue="1" operator="equal">
      <formula>$AX$142</formula>
    </cfRule>
  </conditionalFormatting>
  <conditionalFormatting sqref="F418">
    <cfRule type="cellIs" dxfId="987" priority="987" stopIfTrue="1" operator="equal">
      <formula>$AX$142</formula>
    </cfRule>
  </conditionalFormatting>
  <conditionalFormatting sqref="AH418">
    <cfRule type="cellIs" dxfId="986" priority="986" stopIfTrue="1" operator="equal">
      <formula>$AX$142</formula>
    </cfRule>
  </conditionalFormatting>
  <conditionalFormatting sqref="AK418">
    <cfRule type="cellIs" dxfId="985" priority="985" stopIfTrue="1" operator="equal">
      <formula>$AX$142</formula>
    </cfRule>
  </conditionalFormatting>
  <conditionalFormatting sqref="G418">
    <cfRule type="cellIs" dxfId="984" priority="984" stopIfTrue="1" operator="equal">
      <formula>$AX$142</formula>
    </cfRule>
  </conditionalFormatting>
  <conditionalFormatting sqref="V418">
    <cfRule type="cellIs" dxfId="983" priority="983" stopIfTrue="1" operator="equal">
      <formula>$AX$142</formula>
    </cfRule>
  </conditionalFormatting>
  <conditionalFormatting sqref="AB418">
    <cfRule type="cellIs" dxfId="982" priority="982" stopIfTrue="1" operator="equal">
      <formula>$AX$142</formula>
    </cfRule>
  </conditionalFormatting>
  <conditionalFormatting sqref="W418">
    <cfRule type="cellIs" dxfId="981" priority="981" stopIfTrue="1" operator="equal">
      <formula>$AX$142</formula>
    </cfRule>
  </conditionalFormatting>
  <conditionalFormatting sqref="Z418:AA418">
    <cfRule type="cellIs" dxfId="980" priority="978" stopIfTrue="1" operator="equal">
      <formula>$AX$142</formula>
    </cfRule>
  </conditionalFormatting>
  <conditionalFormatting sqref="AF418:AG418">
    <cfRule type="cellIs" dxfId="979" priority="980" stopIfTrue="1" operator="equal">
      <formula>$AX$142</formula>
    </cfRule>
  </conditionalFormatting>
  <conditionalFormatting sqref="AC418">
    <cfRule type="cellIs" dxfId="978" priority="979" stopIfTrue="1" operator="equal">
      <formula>$AX$142</formula>
    </cfRule>
  </conditionalFormatting>
  <conditionalFormatting sqref="E418">
    <cfRule type="cellIs" dxfId="977" priority="977" stopIfTrue="1" operator="equal">
      <formula>$AX$142</formula>
    </cfRule>
  </conditionalFormatting>
  <conditionalFormatting sqref="M418:O418">
    <cfRule type="cellIs" dxfId="976" priority="976" stopIfTrue="1" operator="equal">
      <formula>$AX$142</formula>
    </cfRule>
  </conditionalFormatting>
  <conditionalFormatting sqref="C418:D418">
    <cfRule type="cellIs" dxfId="975" priority="975" stopIfTrue="1" operator="equal">
      <formula>$AX$142</formula>
    </cfRule>
  </conditionalFormatting>
  <conditionalFormatting sqref="S418">
    <cfRule type="cellIs" dxfId="974" priority="974" stopIfTrue="1" operator="equal">
      <formula>$AX$141</formula>
    </cfRule>
  </conditionalFormatting>
  <conditionalFormatting sqref="L418">
    <cfRule type="cellIs" dxfId="973" priority="995" stopIfTrue="1" operator="equal">
      <formula>#REF!</formula>
    </cfRule>
  </conditionalFormatting>
  <conditionalFormatting sqref="AD419">
    <cfRule type="cellIs" dxfId="972" priority="972" stopIfTrue="1" operator="equal">
      <formula>$AX$142</formula>
    </cfRule>
  </conditionalFormatting>
  <conditionalFormatting sqref="P419">
    <cfRule type="cellIs" dxfId="971" priority="971" stopIfTrue="1" operator="equal">
      <formula>$AX$142</formula>
    </cfRule>
  </conditionalFormatting>
  <conditionalFormatting sqref="H419">
    <cfRule type="cellIs" dxfId="970" priority="970" stopIfTrue="1" operator="equal">
      <formula>$AX$142</formula>
    </cfRule>
  </conditionalFormatting>
  <conditionalFormatting sqref="AE419">
    <cfRule type="cellIs" dxfId="969" priority="969" stopIfTrue="1" operator="equal">
      <formula>$AX$142</formula>
    </cfRule>
  </conditionalFormatting>
  <conditionalFormatting sqref="Q419">
    <cfRule type="cellIs" dxfId="968" priority="968" stopIfTrue="1" operator="equal">
      <formula>$AX$142</formula>
    </cfRule>
  </conditionalFormatting>
  <conditionalFormatting sqref="AJ419">
    <cfRule type="cellIs" dxfId="967" priority="967" stopIfTrue="1" operator="equal">
      <formula>$AX$142</formula>
    </cfRule>
  </conditionalFormatting>
  <conditionalFormatting sqref="T419:U419">
    <cfRule type="cellIs" dxfId="966" priority="966" stopIfTrue="1" operator="equal">
      <formula>$AX$142</formula>
    </cfRule>
  </conditionalFormatting>
  <conditionalFormatting sqref="F419">
    <cfRule type="cellIs" dxfId="965" priority="965" stopIfTrue="1" operator="equal">
      <formula>$AX$142</formula>
    </cfRule>
  </conditionalFormatting>
  <conditionalFormatting sqref="AH419">
    <cfRule type="cellIs" dxfId="964" priority="964" stopIfTrue="1" operator="equal">
      <formula>$AX$142</formula>
    </cfRule>
  </conditionalFormatting>
  <conditionalFormatting sqref="AK419">
    <cfRule type="cellIs" dxfId="963" priority="963" stopIfTrue="1" operator="equal">
      <formula>$AX$142</formula>
    </cfRule>
  </conditionalFormatting>
  <conditionalFormatting sqref="G419">
    <cfRule type="cellIs" dxfId="962" priority="962" stopIfTrue="1" operator="equal">
      <formula>$AX$142</formula>
    </cfRule>
  </conditionalFormatting>
  <conditionalFormatting sqref="V419">
    <cfRule type="cellIs" dxfId="961" priority="961" stopIfTrue="1" operator="equal">
      <formula>$AX$142</formula>
    </cfRule>
  </conditionalFormatting>
  <conditionalFormatting sqref="AB419">
    <cfRule type="cellIs" dxfId="960" priority="960" stopIfTrue="1" operator="equal">
      <formula>$AX$142</formula>
    </cfRule>
  </conditionalFormatting>
  <conditionalFormatting sqref="W419">
    <cfRule type="cellIs" dxfId="959" priority="959" stopIfTrue="1" operator="equal">
      <formula>$AX$142</formula>
    </cfRule>
  </conditionalFormatting>
  <conditionalFormatting sqref="Z419:AA419">
    <cfRule type="cellIs" dxfId="958" priority="956" stopIfTrue="1" operator="equal">
      <formula>$AX$142</formula>
    </cfRule>
  </conditionalFormatting>
  <conditionalFormatting sqref="AF419:AG419">
    <cfRule type="cellIs" dxfId="957" priority="958" stopIfTrue="1" operator="equal">
      <formula>$AX$142</formula>
    </cfRule>
  </conditionalFormatting>
  <conditionalFormatting sqref="AC419">
    <cfRule type="cellIs" dxfId="956" priority="957" stopIfTrue="1" operator="equal">
      <formula>$AX$142</formula>
    </cfRule>
  </conditionalFormatting>
  <conditionalFormatting sqref="E419">
    <cfRule type="cellIs" dxfId="955" priority="955" stopIfTrue="1" operator="equal">
      <formula>$AX$142</formula>
    </cfRule>
  </conditionalFormatting>
  <conditionalFormatting sqref="M419:O419">
    <cfRule type="cellIs" dxfId="954" priority="954" stopIfTrue="1" operator="equal">
      <formula>$AX$142</formula>
    </cfRule>
  </conditionalFormatting>
  <conditionalFormatting sqref="C419:D419">
    <cfRule type="cellIs" dxfId="953" priority="953" stopIfTrue="1" operator="equal">
      <formula>$AX$142</formula>
    </cfRule>
  </conditionalFormatting>
  <conditionalFormatting sqref="S419">
    <cfRule type="cellIs" dxfId="952" priority="952" stopIfTrue="1" operator="equal">
      <formula>$AX$141</formula>
    </cfRule>
  </conditionalFormatting>
  <conditionalFormatting sqref="L419">
    <cfRule type="cellIs" dxfId="951" priority="973" stopIfTrue="1" operator="equal">
      <formula>#REF!</formula>
    </cfRule>
  </conditionalFormatting>
  <conditionalFormatting sqref="AD420">
    <cfRule type="cellIs" dxfId="950" priority="950" stopIfTrue="1" operator="equal">
      <formula>$AX$142</formula>
    </cfRule>
  </conditionalFormatting>
  <conditionalFormatting sqref="P420">
    <cfRule type="cellIs" dxfId="949" priority="949" stopIfTrue="1" operator="equal">
      <formula>$AX$142</formula>
    </cfRule>
  </conditionalFormatting>
  <conditionalFormatting sqref="H420">
    <cfRule type="cellIs" dxfId="948" priority="948" stopIfTrue="1" operator="equal">
      <formula>$AX$142</formula>
    </cfRule>
  </conditionalFormatting>
  <conditionalFormatting sqref="AE420">
    <cfRule type="cellIs" dxfId="947" priority="947" stopIfTrue="1" operator="equal">
      <formula>$AX$142</formula>
    </cfRule>
  </conditionalFormatting>
  <conditionalFormatting sqref="Q420">
    <cfRule type="cellIs" dxfId="946" priority="946" stopIfTrue="1" operator="equal">
      <formula>$AX$142</formula>
    </cfRule>
  </conditionalFormatting>
  <conditionalFormatting sqref="AJ420">
    <cfRule type="cellIs" dxfId="945" priority="945" stopIfTrue="1" operator="equal">
      <formula>$AX$142</formula>
    </cfRule>
  </conditionalFormatting>
  <conditionalFormatting sqref="T420:U420">
    <cfRule type="cellIs" dxfId="944" priority="944" stopIfTrue="1" operator="equal">
      <formula>$AX$142</formula>
    </cfRule>
  </conditionalFormatting>
  <conditionalFormatting sqref="F420">
    <cfRule type="cellIs" dxfId="943" priority="943" stopIfTrue="1" operator="equal">
      <formula>$AX$142</formula>
    </cfRule>
  </conditionalFormatting>
  <conditionalFormatting sqref="AH420">
    <cfRule type="cellIs" dxfId="942" priority="942" stopIfTrue="1" operator="equal">
      <formula>$AX$142</formula>
    </cfRule>
  </conditionalFormatting>
  <conditionalFormatting sqref="AK420">
    <cfRule type="cellIs" dxfId="941" priority="941" stopIfTrue="1" operator="equal">
      <formula>$AX$142</formula>
    </cfRule>
  </conditionalFormatting>
  <conditionalFormatting sqref="G420">
    <cfRule type="cellIs" dxfId="940" priority="940" stopIfTrue="1" operator="equal">
      <formula>$AX$142</formula>
    </cfRule>
  </conditionalFormatting>
  <conditionalFormatting sqref="V420">
    <cfRule type="cellIs" dxfId="939" priority="939" stopIfTrue="1" operator="equal">
      <formula>$AX$142</formula>
    </cfRule>
  </conditionalFormatting>
  <conditionalFormatting sqref="AB420">
    <cfRule type="cellIs" dxfId="938" priority="938" stopIfTrue="1" operator="equal">
      <formula>$AX$142</formula>
    </cfRule>
  </conditionalFormatting>
  <conditionalFormatting sqref="W420">
    <cfRule type="cellIs" dxfId="937" priority="937" stopIfTrue="1" operator="equal">
      <formula>$AX$142</formula>
    </cfRule>
  </conditionalFormatting>
  <conditionalFormatting sqref="Z420:AA420">
    <cfRule type="cellIs" dxfId="936" priority="934" stopIfTrue="1" operator="equal">
      <formula>$AX$142</formula>
    </cfRule>
  </conditionalFormatting>
  <conditionalFormatting sqref="AF420:AG420">
    <cfRule type="cellIs" dxfId="935" priority="936" stopIfTrue="1" operator="equal">
      <formula>$AX$142</formula>
    </cfRule>
  </conditionalFormatting>
  <conditionalFormatting sqref="AC420">
    <cfRule type="cellIs" dxfId="934" priority="935" stopIfTrue="1" operator="equal">
      <formula>$AX$142</formula>
    </cfRule>
  </conditionalFormatting>
  <conditionalFormatting sqref="E420">
    <cfRule type="cellIs" dxfId="933" priority="933" stopIfTrue="1" operator="equal">
      <formula>$AX$142</formula>
    </cfRule>
  </conditionalFormatting>
  <conditionalFormatting sqref="M420:O420">
    <cfRule type="cellIs" dxfId="932" priority="932" stopIfTrue="1" operator="equal">
      <formula>$AX$142</formula>
    </cfRule>
  </conditionalFormatting>
  <conditionalFormatting sqref="C420:D420">
    <cfRule type="cellIs" dxfId="931" priority="931" stopIfTrue="1" operator="equal">
      <formula>$AX$142</formula>
    </cfRule>
  </conditionalFormatting>
  <conditionalFormatting sqref="S420">
    <cfRule type="cellIs" dxfId="930" priority="930" stopIfTrue="1" operator="equal">
      <formula>$AX$141</formula>
    </cfRule>
  </conditionalFormatting>
  <conditionalFormatting sqref="L420">
    <cfRule type="cellIs" dxfId="929" priority="951" stopIfTrue="1" operator="equal">
      <formula>#REF!</formula>
    </cfRule>
  </conditionalFormatting>
  <conditionalFormatting sqref="AD421">
    <cfRule type="cellIs" dxfId="928" priority="928" stopIfTrue="1" operator="equal">
      <formula>$AX$142</formula>
    </cfRule>
  </conditionalFormatting>
  <conditionalFormatting sqref="P421">
    <cfRule type="cellIs" dxfId="927" priority="927" stopIfTrue="1" operator="equal">
      <formula>$AX$142</formula>
    </cfRule>
  </conditionalFormatting>
  <conditionalFormatting sqref="H421">
    <cfRule type="cellIs" dxfId="926" priority="926" stopIfTrue="1" operator="equal">
      <formula>$AX$142</formula>
    </cfRule>
  </conditionalFormatting>
  <conditionalFormatting sqref="AE421">
    <cfRule type="cellIs" dxfId="925" priority="925" stopIfTrue="1" operator="equal">
      <formula>$AX$142</formula>
    </cfRule>
  </conditionalFormatting>
  <conditionalFormatting sqref="Q421">
    <cfRule type="cellIs" dxfId="924" priority="924" stopIfTrue="1" operator="equal">
      <formula>$AX$142</formula>
    </cfRule>
  </conditionalFormatting>
  <conditionalFormatting sqref="AJ421">
    <cfRule type="cellIs" dxfId="923" priority="923" stopIfTrue="1" operator="equal">
      <formula>$AX$142</formula>
    </cfRule>
  </conditionalFormatting>
  <conditionalFormatting sqref="T421:U421">
    <cfRule type="cellIs" dxfId="922" priority="922" stopIfTrue="1" operator="equal">
      <formula>$AX$142</formula>
    </cfRule>
  </conditionalFormatting>
  <conditionalFormatting sqref="F421">
    <cfRule type="cellIs" dxfId="921" priority="921" stopIfTrue="1" operator="equal">
      <formula>$AX$142</formula>
    </cfRule>
  </conditionalFormatting>
  <conditionalFormatting sqref="AH421">
    <cfRule type="cellIs" dxfId="920" priority="920" stopIfTrue="1" operator="equal">
      <formula>$AX$142</formula>
    </cfRule>
  </conditionalFormatting>
  <conditionalFormatting sqref="AK421">
    <cfRule type="cellIs" dxfId="919" priority="919" stopIfTrue="1" operator="equal">
      <formula>$AX$142</formula>
    </cfRule>
  </conditionalFormatting>
  <conditionalFormatting sqref="G421">
    <cfRule type="cellIs" dxfId="918" priority="918" stopIfTrue="1" operator="equal">
      <formula>$AX$142</formula>
    </cfRule>
  </conditionalFormatting>
  <conditionalFormatting sqref="V421">
    <cfRule type="cellIs" dxfId="917" priority="917" stopIfTrue="1" operator="equal">
      <formula>$AX$142</formula>
    </cfRule>
  </conditionalFormatting>
  <conditionalFormatting sqref="AB421">
    <cfRule type="cellIs" dxfId="916" priority="916" stopIfTrue="1" operator="equal">
      <formula>$AX$142</formula>
    </cfRule>
  </conditionalFormatting>
  <conditionalFormatting sqref="W421">
    <cfRule type="cellIs" dxfId="915" priority="915" stopIfTrue="1" operator="equal">
      <formula>$AX$142</formula>
    </cfRule>
  </conditionalFormatting>
  <conditionalFormatting sqref="Z421:AA421">
    <cfRule type="cellIs" dxfId="914" priority="912" stopIfTrue="1" operator="equal">
      <formula>$AX$142</formula>
    </cfRule>
  </conditionalFormatting>
  <conditionalFormatting sqref="AF421:AG421">
    <cfRule type="cellIs" dxfId="913" priority="914" stopIfTrue="1" operator="equal">
      <formula>$AX$142</formula>
    </cfRule>
  </conditionalFormatting>
  <conditionalFormatting sqref="AC421">
    <cfRule type="cellIs" dxfId="912" priority="913" stopIfTrue="1" operator="equal">
      <formula>$AX$142</formula>
    </cfRule>
  </conditionalFormatting>
  <conditionalFormatting sqref="E421">
    <cfRule type="cellIs" dxfId="911" priority="911" stopIfTrue="1" operator="equal">
      <formula>$AX$142</formula>
    </cfRule>
  </conditionalFormatting>
  <conditionalFormatting sqref="M421:O421">
    <cfRule type="cellIs" dxfId="910" priority="910" stopIfTrue="1" operator="equal">
      <formula>$AX$142</formula>
    </cfRule>
  </conditionalFormatting>
  <conditionalFormatting sqref="C421:D421">
    <cfRule type="cellIs" dxfId="909" priority="909" stopIfTrue="1" operator="equal">
      <formula>$AX$142</formula>
    </cfRule>
  </conditionalFormatting>
  <conditionalFormatting sqref="S421">
    <cfRule type="cellIs" dxfId="908" priority="908" stopIfTrue="1" operator="equal">
      <formula>$AX$141</formula>
    </cfRule>
  </conditionalFormatting>
  <conditionalFormatting sqref="L421">
    <cfRule type="cellIs" dxfId="907" priority="929" stopIfTrue="1" operator="equal">
      <formula>#REF!</formula>
    </cfRule>
  </conditionalFormatting>
  <conditionalFormatting sqref="AD422">
    <cfRule type="cellIs" dxfId="906" priority="906" stopIfTrue="1" operator="equal">
      <formula>$AX$142</formula>
    </cfRule>
  </conditionalFormatting>
  <conditionalFormatting sqref="P422">
    <cfRule type="cellIs" dxfId="905" priority="905" stopIfTrue="1" operator="equal">
      <formula>$AX$142</formula>
    </cfRule>
  </conditionalFormatting>
  <conditionalFormatting sqref="H422">
    <cfRule type="cellIs" dxfId="904" priority="904" stopIfTrue="1" operator="equal">
      <formula>$AX$142</formula>
    </cfRule>
  </conditionalFormatting>
  <conditionalFormatting sqref="AE422">
    <cfRule type="cellIs" dxfId="903" priority="903" stopIfTrue="1" operator="equal">
      <formula>$AX$142</formula>
    </cfRule>
  </conditionalFormatting>
  <conditionalFormatting sqref="Q422">
    <cfRule type="cellIs" dxfId="902" priority="902" stopIfTrue="1" operator="equal">
      <formula>$AX$142</formula>
    </cfRule>
  </conditionalFormatting>
  <conditionalFormatting sqref="AJ422">
    <cfRule type="cellIs" dxfId="901" priority="901" stopIfTrue="1" operator="equal">
      <formula>$AX$142</formula>
    </cfRule>
  </conditionalFormatting>
  <conditionalFormatting sqref="T422:U422">
    <cfRule type="cellIs" dxfId="900" priority="900" stopIfTrue="1" operator="equal">
      <formula>$AX$142</formula>
    </cfRule>
  </conditionalFormatting>
  <conditionalFormatting sqref="F422">
    <cfRule type="cellIs" dxfId="899" priority="899" stopIfTrue="1" operator="equal">
      <formula>$AX$142</formula>
    </cfRule>
  </conditionalFormatting>
  <conditionalFormatting sqref="AH422">
    <cfRule type="cellIs" dxfId="898" priority="898" stopIfTrue="1" operator="equal">
      <formula>$AX$142</formula>
    </cfRule>
  </conditionalFormatting>
  <conditionalFormatting sqref="AK422">
    <cfRule type="cellIs" dxfId="897" priority="897" stopIfTrue="1" operator="equal">
      <formula>$AX$142</formula>
    </cfRule>
  </conditionalFormatting>
  <conditionalFormatting sqref="G422">
    <cfRule type="cellIs" dxfId="896" priority="896" stopIfTrue="1" operator="equal">
      <formula>$AX$142</formula>
    </cfRule>
  </conditionalFormatting>
  <conditionalFormatting sqref="V422">
    <cfRule type="cellIs" dxfId="895" priority="895" stopIfTrue="1" operator="equal">
      <formula>$AX$142</formula>
    </cfRule>
  </conditionalFormatting>
  <conditionalFormatting sqref="AB422">
    <cfRule type="cellIs" dxfId="894" priority="894" stopIfTrue="1" operator="equal">
      <formula>$AX$142</formula>
    </cfRule>
  </conditionalFormatting>
  <conditionalFormatting sqref="W422">
    <cfRule type="cellIs" dxfId="893" priority="893" stopIfTrue="1" operator="equal">
      <formula>$AX$142</formula>
    </cfRule>
  </conditionalFormatting>
  <conditionalFormatting sqref="Z422:AA422">
    <cfRule type="cellIs" dxfId="892" priority="890" stopIfTrue="1" operator="equal">
      <formula>$AX$142</formula>
    </cfRule>
  </conditionalFormatting>
  <conditionalFormatting sqref="AF422:AG422">
    <cfRule type="cellIs" dxfId="891" priority="892" stopIfTrue="1" operator="equal">
      <formula>$AX$142</formula>
    </cfRule>
  </conditionalFormatting>
  <conditionalFormatting sqref="AC422">
    <cfRule type="cellIs" dxfId="890" priority="891" stopIfTrue="1" operator="equal">
      <formula>$AX$142</formula>
    </cfRule>
  </conditionalFormatting>
  <conditionalFormatting sqref="E422">
    <cfRule type="cellIs" dxfId="889" priority="889" stopIfTrue="1" operator="equal">
      <formula>$AX$142</formula>
    </cfRule>
  </conditionalFormatting>
  <conditionalFormatting sqref="M422:O422">
    <cfRule type="cellIs" dxfId="888" priority="888" stopIfTrue="1" operator="equal">
      <formula>$AX$142</formula>
    </cfRule>
  </conditionalFormatting>
  <conditionalFormatting sqref="C422:D422">
    <cfRule type="cellIs" dxfId="887" priority="887" stopIfTrue="1" operator="equal">
      <formula>$AX$142</formula>
    </cfRule>
  </conditionalFormatting>
  <conditionalFormatting sqref="S422">
    <cfRule type="cellIs" dxfId="886" priority="886" stopIfTrue="1" operator="equal">
      <formula>$AX$141</formula>
    </cfRule>
  </conditionalFormatting>
  <conditionalFormatting sqref="L422">
    <cfRule type="cellIs" dxfId="885" priority="907" stopIfTrue="1" operator="equal">
      <formula>#REF!</formula>
    </cfRule>
  </conditionalFormatting>
  <conditionalFormatting sqref="AD423">
    <cfRule type="cellIs" dxfId="884" priority="884" stopIfTrue="1" operator="equal">
      <formula>$AX$142</formula>
    </cfRule>
  </conditionalFormatting>
  <conditionalFormatting sqref="P423">
    <cfRule type="cellIs" dxfId="883" priority="883" stopIfTrue="1" operator="equal">
      <formula>$AX$142</formula>
    </cfRule>
  </conditionalFormatting>
  <conditionalFormatting sqref="H423">
    <cfRule type="cellIs" dxfId="882" priority="882" stopIfTrue="1" operator="equal">
      <formula>$AX$142</formula>
    </cfRule>
  </conditionalFormatting>
  <conditionalFormatting sqref="AE423">
    <cfRule type="cellIs" dxfId="881" priority="881" stopIfTrue="1" operator="equal">
      <formula>$AX$142</formula>
    </cfRule>
  </conditionalFormatting>
  <conditionalFormatting sqref="Q423">
    <cfRule type="cellIs" dxfId="880" priority="880" stopIfTrue="1" operator="equal">
      <formula>$AX$142</formula>
    </cfRule>
  </conditionalFormatting>
  <conditionalFormatting sqref="AJ423">
    <cfRule type="cellIs" dxfId="879" priority="879" stopIfTrue="1" operator="equal">
      <formula>$AX$142</formula>
    </cfRule>
  </conditionalFormatting>
  <conditionalFormatting sqref="T423:U423">
    <cfRule type="cellIs" dxfId="878" priority="878" stopIfTrue="1" operator="equal">
      <formula>$AX$142</formula>
    </cfRule>
  </conditionalFormatting>
  <conditionalFormatting sqref="F423">
    <cfRule type="cellIs" dxfId="877" priority="877" stopIfTrue="1" operator="equal">
      <formula>$AX$142</formula>
    </cfRule>
  </conditionalFormatting>
  <conditionalFormatting sqref="AH423">
    <cfRule type="cellIs" dxfId="876" priority="876" stopIfTrue="1" operator="equal">
      <formula>$AX$142</formula>
    </cfRule>
  </conditionalFormatting>
  <conditionalFormatting sqref="AK423">
    <cfRule type="cellIs" dxfId="875" priority="875" stopIfTrue="1" operator="equal">
      <formula>$AX$142</formula>
    </cfRule>
  </conditionalFormatting>
  <conditionalFormatting sqref="G423">
    <cfRule type="cellIs" dxfId="874" priority="874" stopIfTrue="1" operator="equal">
      <formula>$AX$142</formula>
    </cfRule>
  </conditionalFormatting>
  <conditionalFormatting sqref="V423">
    <cfRule type="cellIs" dxfId="873" priority="873" stopIfTrue="1" operator="equal">
      <formula>$AX$142</formula>
    </cfRule>
  </conditionalFormatting>
  <conditionalFormatting sqref="AB423">
    <cfRule type="cellIs" dxfId="872" priority="872" stopIfTrue="1" operator="equal">
      <formula>$AX$142</formula>
    </cfRule>
  </conditionalFormatting>
  <conditionalFormatting sqref="W423">
    <cfRule type="cellIs" dxfId="871" priority="871" stopIfTrue="1" operator="equal">
      <formula>$AX$142</formula>
    </cfRule>
  </conditionalFormatting>
  <conditionalFormatting sqref="Z423:AA423">
    <cfRule type="cellIs" dxfId="870" priority="868" stopIfTrue="1" operator="equal">
      <formula>$AX$142</formula>
    </cfRule>
  </conditionalFormatting>
  <conditionalFormatting sqref="AF423:AG423">
    <cfRule type="cellIs" dxfId="869" priority="870" stopIfTrue="1" operator="equal">
      <formula>$AX$142</formula>
    </cfRule>
  </conditionalFormatting>
  <conditionalFormatting sqref="AC423">
    <cfRule type="cellIs" dxfId="868" priority="869" stopIfTrue="1" operator="equal">
      <formula>$AX$142</formula>
    </cfRule>
  </conditionalFormatting>
  <conditionalFormatting sqref="E423">
    <cfRule type="cellIs" dxfId="867" priority="867" stopIfTrue="1" operator="equal">
      <formula>$AX$142</formula>
    </cfRule>
  </conditionalFormatting>
  <conditionalFormatting sqref="M423:O423">
    <cfRule type="cellIs" dxfId="866" priority="866" stopIfTrue="1" operator="equal">
      <formula>$AX$142</formula>
    </cfRule>
  </conditionalFormatting>
  <conditionalFormatting sqref="C423:D423">
    <cfRule type="cellIs" dxfId="865" priority="865" stopIfTrue="1" operator="equal">
      <formula>$AX$142</formula>
    </cfRule>
  </conditionalFormatting>
  <conditionalFormatting sqref="S423">
    <cfRule type="cellIs" dxfId="864" priority="864" stopIfTrue="1" operator="equal">
      <formula>$AX$141</formula>
    </cfRule>
  </conditionalFormatting>
  <conditionalFormatting sqref="L423">
    <cfRule type="cellIs" dxfId="863" priority="885" stopIfTrue="1" operator="equal">
      <formula>#REF!</formula>
    </cfRule>
  </conditionalFormatting>
  <conditionalFormatting sqref="AD424">
    <cfRule type="cellIs" dxfId="862" priority="862" stopIfTrue="1" operator="equal">
      <formula>$AX$142</formula>
    </cfRule>
  </conditionalFormatting>
  <conditionalFormatting sqref="P424">
    <cfRule type="cellIs" dxfId="861" priority="861" stopIfTrue="1" operator="equal">
      <formula>$AX$142</formula>
    </cfRule>
  </conditionalFormatting>
  <conditionalFormatting sqref="H424">
    <cfRule type="cellIs" dxfId="860" priority="860" stopIfTrue="1" operator="equal">
      <formula>$AX$142</formula>
    </cfRule>
  </conditionalFormatting>
  <conditionalFormatting sqref="AE424">
    <cfRule type="cellIs" dxfId="859" priority="859" stopIfTrue="1" operator="equal">
      <formula>$AX$142</formula>
    </cfRule>
  </conditionalFormatting>
  <conditionalFormatting sqref="Q424">
    <cfRule type="cellIs" dxfId="858" priority="858" stopIfTrue="1" operator="equal">
      <formula>$AX$142</formula>
    </cfRule>
  </conditionalFormatting>
  <conditionalFormatting sqref="AJ424">
    <cfRule type="cellIs" dxfId="857" priority="857" stopIfTrue="1" operator="equal">
      <formula>$AX$142</formula>
    </cfRule>
  </conditionalFormatting>
  <conditionalFormatting sqref="T424:U424">
    <cfRule type="cellIs" dxfId="856" priority="856" stopIfTrue="1" operator="equal">
      <formula>$AX$142</formula>
    </cfRule>
  </conditionalFormatting>
  <conditionalFormatting sqref="F424">
    <cfRule type="cellIs" dxfId="855" priority="855" stopIfTrue="1" operator="equal">
      <formula>$AX$142</formula>
    </cfRule>
  </conditionalFormatting>
  <conditionalFormatting sqref="AH424">
    <cfRule type="cellIs" dxfId="854" priority="854" stopIfTrue="1" operator="equal">
      <formula>$AX$142</formula>
    </cfRule>
  </conditionalFormatting>
  <conditionalFormatting sqref="AK424">
    <cfRule type="cellIs" dxfId="853" priority="853" stopIfTrue="1" operator="equal">
      <formula>$AX$142</formula>
    </cfRule>
  </conditionalFormatting>
  <conditionalFormatting sqref="G424">
    <cfRule type="cellIs" dxfId="852" priority="852" stopIfTrue="1" operator="equal">
      <formula>$AX$142</formula>
    </cfRule>
  </conditionalFormatting>
  <conditionalFormatting sqref="V424">
    <cfRule type="cellIs" dxfId="851" priority="851" stopIfTrue="1" operator="equal">
      <formula>$AX$142</formula>
    </cfRule>
  </conditionalFormatting>
  <conditionalFormatting sqref="AB424">
    <cfRule type="cellIs" dxfId="850" priority="850" stopIfTrue="1" operator="equal">
      <formula>$AX$142</formula>
    </cfRule>
  </conditionalFormatting>
  <conditionalFormatting sqref="W424">
    <cfRule type="cellIs" dxfId="849" priority="849" stopIfTrue="1" operator="equal">
      <formula>$AX$142</formula>
    </cfRule>
  </conditionalFormatting>
  <conditionalFormatting sqref="Z424:AA424">
    <cfRule type="cellIs" dxfId="848" priority="846" stopIfTrue="1" operator="equal">
      <formula>$AX$142</formula>
    </cfRule>
  </conditionalFormatting>
  <conditionalFormatting sqref="AF424:AG424">
    <cfRule type="cellIs" dxfId="847" priority="848" stopIfTrue="1" operator="equal">
      <formula>$AX$142</formula>
    </cfRule>
  </conditionalFormatting>
  <conditionalFormatting sqref="AC424">
    <cfRule type="cellIs" dxfId="846" priority="847" stopIfTrue="1" operator="equal">
      <formula>$AX$142</formula>
    </cfRule>
  </conditionalFormatting>
  <conditionalFormatting sqref="E424">
    <cfRule type="cellIs" dxfId="845" priority="845" stopIfTrue="1" operator="equal">
      <formula>$AX$142</formula>
    </cfRule>
  </conditionalFormatting>
  <conditionalFormatting sqref="M424:O424">
    <cfRule type="cellIs" dxfId="844" priority="844" stopIfTrue="1" operator="equal">
      <formula>$AX$142</formula>
    </cfRule>
  </conditionalFormatting>
  <conditionalFormatting sqref="C424:D424">
    <cfRule type="cellIs" dxfId="843" priority="843" stopIfTrue="1" operator="equal">
      <formula>$AX$142</formula>
    </cfRule>
  </conditionalFormatting>
  <conditionalFormatting sqref="S424">
    <cfRule type="cellIs" dxfId="842" priority="842" stopIfTrue="1" operator="equal">
      <formula>$AX$141</formula>
    </cfRule>
  </conditionalFormatting>
  <conditionalFormatting sqref="L424">
    <cfRule type="cellIs" dxfId="841" priority="863" stopIfTrue="1" operator="equal">
      <formula>#REF!</formula>
    </cfRule>
  </conditionalFormatting>
  <conditionalFormatting sqref="AD425">
    <cfRule type="cellIs" dxfId="840" priority="840" stopIfTrue="1" operator="equal">
      <formula>$AX$142</formula>
    </cfRule>
  </conditionalFormatting>
  <conditionalFormatting sqref="P425">
    <cfRule type="cellIs" dxfId="839" priority="839" stopIfTrue="1" operator="equal">
      <formula>$AX$142</formula>
    </cfRule>
  </conditionalFormatting>
  <conditionalFormatting sqref="H425">
    <cfRule type="cellIs" dxfId="838" priority="838" stopIfTrue="1" operator="equal">
      <formula>$AX$142</formula>
    </cfRule>
  </conditionalFormatting>
  <conditionalFormatting sqref="AE425">
    <cfRule type="cellIs" dxfId="837" priority="837" stopIfTrue="1" operator="equal">
      <formula>$AX$142</formula>
    </cfRule>
  </conditionalFormatting>
  <conditionalFormatting sqref="Q425">
    <cfRule type="cellIs" dxfId="836" priority="836" stopIfTrue="1" operator="equal">
      <formula>$AX$142</formula>
    </cfRule>
  </conditionalFormatting>
  <conditionalFormatting sqref="AJ425">
    <cfRule type="cellIs" dxfId="835" priority="835" stopIfTrue="1" operator="equal">
      <formula>$AX$142</formula>
    </cfRule>
  </conditionalFormatting>
  <conditionalFormatting sqref="T425:U425">
    <cfRule type="cellIs" dxfId="834" priority="834" stopIfTrue="1" operator="equal">
      <formula>$AX$142</formula>
    </cfRule>
  </conditionalFormatting>
  <conditionalFormatting sqref="F425">
    <cfRule type="cellIs" dxfId="833" priority="833" stopIfTrue="1" operator="equal">
      <formula>$AX$142</formula>
    </cfRule>
  </conditionalFormatting>
  <conditionalFormatting sqref="AH425">
    <cfRule type="cellIs" dxfId="832" priority="832" stopIfTrue="1" operator="equal">
      <formula>$AX$142</formula>
    </cfRule>
  </conditionalFormatting>
  <conditionalFormatting sqref="AK425">
    <cfRule type="cellIs" dxfId="831" priority="831" stopIfTrue="1" operator="equal">
      <formula>$AX$142</formula>
    </cfRule>
  </conditionalFormatting>
  <conditionalFormatting sqref="G425">
    <cfRule type="cellIs" dxfId="830" priority="830" stopIfTrue="1" operator="equal">
      <formula>$AX$142</formula>
    </cfRule>
  </conditionalFormatting>
  <conditionalFormatting sqref="V425">
    <cfRule type="cellIs" dxfId="829" priority="829" stopIfTrue="1" operator="equal">
      <formula>$AX$142</formula>
    </cfRule>
  </conditionalFormatting>
  <conditionalFormatting sqref="AB425">
    <cfRule type="cellIs" dxfId="828" priority="828" stopIfTrue="1" operator="equal">
      <formula>$AX$142</formula>
    </cfRule>
  </conditionalFormatting>
  <conditionalFormatting sqref="W425">
    <cfRule type="cellIs" dxfId="827" priority="827" stopIfTrue="1" operator="equal">
      <formula>$AX$142</formula>
    </cfRule>
  </conditionalFormatting>
  <conditionalFormatting sqref="Z425:AA425">
    <cfRule type="cellIs" dxfId="826" priority="824" stopIfTrue="1" operator="equal">
      <formula>$AX$142</formula>
    </cfRule>
  </conditionalFormatting>
  <conditionalFormatting sqref="AF425:AG425">
    <cfRule type="cellIs" dxfId="825" priority="826" stopIfTrue="1" operator="equal">
      <formula>$AX$142</formula>
    </cfRule>
  </conditionalFormatting>
  <conditionalFormatting sqref="AC425">
    <cfRule type="cellIs" dxfId="824" priority="825" stopIfTrue="1" operator="equal">
      <formula>$AX$142</formula>
    </cfRule>
  </conditionalFormatting>
  <conditionalFormatting sqref="E425">
    <cfRule type="cellIs" dxfId="823" priority="823" stopIfTrue="1" operator="equal">
      <formula>$AX$142</formula>
    </cfRule>
  </conditionalFormatting>
  <conditionalFormatting sqref="M425:O425">
    <cfRule type="cellIs" dxfId="822" priority="822" stopIfTrue="1" operator="equal">
      <formula>$AX$142</formula>
    </cfRule>
  </conditionalFormatting>
  <conditionalFormatting sqref="C425:D425">
    <cfRule type="cellIs" dxfId="821" priority="821" stopIfTrue="1" operator="equal">
      <formula>$AX$142</formula>
    </cfRule>
  </conditionalFormatting>
  <conditionalFormatting sqref="S425">
    <cfRule type="cellIs" dxfId="820" priority="820" stopIfTrue="1" operator="equal">
      <formula>$AX$141</formula>
    </cfRule>
  </conditionalFormatting>
  <conditionalFormatting sqref="L425">
    <cfRule type="cellIs" dxfId="819" priority="841" stopIfTrue="1" operator="equal">
      <formula>#REF!</formula>
    </cfRule>
  </conditionalFormatting>
  <conditionalFormatting sqref="AD426">
    <cfRule type="cellIs" dxfId="818" priority="818" stopIfTrue="1" operator="equal">
      <formula>$AX$142</formula>
    </cfRule>
  </conditionalFormatting>
  <conditionalFormatting sqref="P426">
    <cfRule type="cellIs" dxfId="817" priority="817" stopIfTrue="1" operator="equal">
      <formula>$AX$142</formula>
    </cfRule>
  </conditionalFormatting>
  <conditionalFormatting sqref="H426">
    <cfRule type="cellIs" dxfId="816" priority="816" stopIfTrue="1" operator="equal">
      <formula>$AX$142</formula>
    </cfRule>
  </conditionalFormatting>
  <conditionalFormatting sqref="AE426">
    <cfRule type="cellIs" dxfId="815" priority="815" stopIfTrue="1" operator="equal">
      <formula>$AX$142</formula>
    </cfRule>
  </conditionalFormatting>
  <conditionalFormatting sqref="Q426">
    <cfRule type="cellIs" dxfId="814" priority="814" stopIfTrue="1" operator="equal">
      <formula>$AX$142</formula>
    </cfRule>
  </conditionalFormatting>
  <conditionalFormatting sqref="AJ426">
    <cfRule type="cellIs" dxfId="813" priority="813" stopIfTrue="1" operator="equal">
      <formula>$AX$142</formula>
    </cfRule>
  </conditionalFormatting>
  <conditionalFormatting sqref="T426:U426">
    <cfRule type="cellIs" dxfId="812" priority="812" stopIfTrue="1" operator="equal">
      <formula>$AX$142</formula>
    </cfRule>
  </conditionalFormatting>
  <conditionalFormatting sqref="F426">
    <cfRule type="cellIs" dxfId="811" priority="811" stopIfTrue="1" operator="equal">
      <formula>$AX$142</formula>
    </cfRule>
  </conditionalFormatting>
  <conditionalFormatting sqref="AH426">
    <cfRule type="cellIs" dxfId="810" priority="810" stopIfTrue="1" operator="equal">
      <formula>$AX$142</formula>
    </cfRule>
  </conditionalFormatting>
  <conditionalFormatting sqref="AK426">
    <cfRule type="cellIs" dxfId="809" priority="809" stopIfTrue="1" operator="equal">
      <formula>$AX$142</formula>
    </cfRule>
  </conditionalFormatting>
  <conditionalFormatting sqref="G426">
    <cfRule type="cellIs" dxfId="808" priority="808" stopIfTrue="1" operator="equal">
      <formula>$AX$142</formula>
    </cfRule>
  </conditionalFormatting>
  <conditionalFormatting sqref="V426">
    <cfRule type="cellIs" dxfId="807" priority="807" stopIfTrue="1" operator="equal">
      <formula>$AX$142</formula>
    </cfRule>
  </conditionalFormatting>
  <conditionalFormatting sqref="AB426">
    <cfRule type="cellIs" dxfId="806" priority="806" stopIfTrue="1" operator="equal">
      <formula>$AX$142</formula>
    </cfRule>
  </conditionalFormatting>
  <conditionalFormatting sqref="W426">
    <cfRule type="cellIs" dxfId="805" priority="805" stopIfTrue="1" operator="equal">
      <formula>$AX$142</formula>
    </cfRule>
  </conditionalFormatting>
  <conditionalFormatting sqref="Z426:AA426">
    <cfRule type="cellIs" dxfId="804" priority="802" stopIfTrue="1" operator="equal">
      <formula>$AX$142</formula>
    </cfRule>
  </conditionalFormatting>
  <conditionalFormatting sqref="AF426:AG426">
    <cfRule type="cellIs" dxfId="803" priority="804" stopIfTrue="1" operator="equal">
      <formula>$AX$142</formula>
    </cfRule>
  </conditionalFormatting>
  <conditionalFormatting sqref="AC426">
    <cfRule type="cellIs" dxfId="802" priority="803" stopIfTrue="1" operator="equal">
      <formula>$AX$142</formula>
    </cfRule>
  </conditionalFormatting>
  <conditionalFormatting sqref="E426">
    <cfRule type="cellIs" dxfId="801" priority="801" stopIfTrue="1" operator="equal">
      <formula>$AX$142</formula>
    </cfRule>
  </conditionalFormatting>
  <conditionalFormatting sqref="M426:O426">
    <cfRule type="cellIs" dxfId="800" priority="800" stopIfTrue="1" operator="equal">
      <formula>$AX$142</formula>
    </cfRule>
  </conditionalFormatting>
  <conditionalFormatting sqref="C426:D426">
    <cfRule type="cellIs" dxfId="799" priority="799" stopIfTrue="1" operator="equal">
      <formula>$AX$142</formula>
    </cfRule>
  </conditionalFormatting>
  <conditionalFormatting sqref="S426">
    <cfRule type="cellIs" dxfId="798" priority="798" stopIfTrue="1" operator="equal">
      <formula>$AX$141</formula>
    </cfRule>
  </conditionalFormatting>
  <conditionalFormatting sqref="L426">
    <cfRule type="cellIs" dxfId="797" priority="819" stopIfTrue="1" operator="equal">
      <formula>#REF!</formula>
    </cfRule>
  </conditionalFormatting>
  <conditionalFormatting sqref="AD427">
    <cfRule type="cellIs" dxfId="796" priority="796" stopIfTrue="1" operator="equal">
      <formula>$AX$142</formula>
    </cfRule>
  </conditionalFormatting>
  <conditionalFormatting sqref="P427">
    <cfRule type="cellIs" dxfId="795" priority="795" stopIfTrue="1" operator="equal">
      <formula>$AX$142</formula>
    </cfRule>
  </conditionalFormatting>
  <conditionalFormatting sqref="H427">
    <cfRule type="cellIs" dxfId="794" priority="794" stopIfTrue="1" operator="equal">
      <formula>$AX$142</formula>
    </cfRule>
  </conditionalFormatting>
  <conditionalFormatting sqref="AE427">
    <cfRule type="cellIs" dxfId="793" priority="793" stopIfTrue="1" operator="equal">
      <formula>$AX$142</formula>
    </cfRule>
  </conditionalFormatting>
  <conditionalFormatting sqref="Q427">
    <cfRule type="cellIs" dxfId="792" priority="792" stopIfTrue="1" operator="equal">
      <formula>$AX$142</formula>
    </cfRule>
  </conditionalFormatting>
  <conditionalFormatting sqref="AJ427">
    <cfRule type="cellIs" dxfId="791" priority="791" stopIfTrue="1" operator="equal">
      <formula>$AX$142</formula>
    </cfRule>
  </conditionalFormatting>
  <conditionalFormatting sqref="T427:U427">
    <cfRule type="cellIs" dxfId="790" priority="790" stopIfTrue="1" operator="equal">
      <formula>$AX$142</formula>
    </cfRule>
  </conditionalFormatting>
  <conditionalFormatting sqref="F427">
    <cfRule type="cellIs" dxfId="789" priority="789" stopIfTrue="1" operator="equal">
      <formula>$AX$142</formula>
    </cfRule>
  </conditionalFormatting>
  <conditionalFormatting sqref="AH427">
    <cfRule type="cellIs" dxfId="788" priority="788" stopIfTrue="1" operator="equal">
      <formula>$AX$142</formula>
    </cfRule>
  </conditionalFormatting>
  <conditionalFormatting sqref="AK427">
    <cfRule type="cellIs" dxfId="787" priority="787" stopIfTrue="1" operator="equal">
      <formula>$AX$142</formula>
    </cfRule>
  </conditionalFormatting>
  <conditionalFormatting sqref="G427">
    <cfRule type="cellIs" dxfId="786" priority="786" stopIfTrue="1" operator="equal">
      <formula>$AX$142</formula>
    </cfRule>
  </conditionalFormatting>
  <conditionalFormatting sqref="V427">
    <cfRule type="cellIs" dxfId="785" priority="785" stopIfTrue="1" operator="equal">
      <formula>$AX$142</formula>
    </cfRule>
  </conditionalFormatting>
  <conditionalFormatting sqref="AB427">
    <cfRule type="cellIs" dxfId="784" priority="784" stopIfTrue="1" operator="equal">
      <formula>$AX$142</formula>
    </cfRule>
  </conditionalFormatting>
  <conditionalFormatting sqref="W427">
    <cfRule type="cellIs" dxfId="783" priority="783" stopIfTrue="1" operator="equal">
      <formula>$AX$142</formula>
    </cfRule>
  </conditionalFormatting>
  <conditionalFormatting sqref="Z427:AA427">
    <cfRule type="cellIs" dxfId="782" priority="780" stopIfTrue="1" operator="equal">
      <formula>$AX$142</formula>
    </cfRule>
  </conditionalFormatting>
  <conditionalFormatting sqref="AF427:AG427">
    <cfRule type="cellIs" dxfId="781" priority="782" stopIfTrue="1" operator="equal">
      <formula>$AX$142</formula>
    </cfRule>
  </conditionalFormatting>
  <conditionalFormatting sqref="AC427">
    <cfRule type="cellIs" dxfId="780" priority="781" stopIfTrue="1" operator="equal">
      <formula>$AX$142</formula>
    </cfRule>
  </conditionalFormatting>
  <conditionalFormatting sqref="E427">
    <cfRule type="cellIs" dxfId="779" priority="779" stopIfTrue="1" operator="equal">
      <formula>$AX$142</formula>
    </cfRule>
  </conditionalFormatting>
  <conditionalFormatting sqref="M427:O427">
    <cfRule type="cellIs" dxfId="778" priority="778" stopIfTrue="1" operator="equal">
      <formula>$AX$142</formula>
    </cfRule>
  </conditionalFormatting>
  <conditionalFormatting sqref="C427:D427">
    <cfRule type="cellIs" dxfId="777" priority="777" stopIfTrue="1" operator="equal">
      <formula>$AX$142</formula>
    </cfRule>
  </conditionalFormatting>
  <conditionalFormatting sqref="S427">
    <cfRule type="cellIs" dxfId="776" priority="776" stopIfTrue="1" operator="equal">
      <formula>$AX$141</formula>
    </cfRule>
  </conditionalFormatting>
  <conditionalFormatting sqref="L427">
    <cfRule type="cellIs" dxfId="775" priority="797" stopIfTrue="1" operator="equal">
      <formula>#REF!</formula>
    </cfRule>
  </conditionalFormatting>
  <conditionalFormatting sqref="AD428">
    <cfRule type="cellIs" dxfId="774" priority="774" stopIfTrue="1" operator="equal">
      <formula>$AX$142</formula>
    </cfRule>
  </conditionalFormatting>
  <conditionalFormatting sqref="P428">
    <cfRule type="cellIs" dxfId="773" priority="773" stopIfTrue="1" operator="equal">
      <formula>$AX$142</formula>
    </cfRule>
  </conditionalFormatting>
  <conditionalFormatting sqref="H428">
    <cfRule type="cellIs" dxfId="772" priority="772" stopIfTrue="1" operator="equal">
      <formula>$AX$142</formula>
    </cfRule>
  </conditionalFormatting>
  <conditionalFormatting sqref="AE428">
    <cfRule type="cellIs" dxfId="771" priority="771" stopIfTrue="1" operator="equal">
      <formula>$AX$142</formula>
    </cfRule>
  </conditionalFormatting>
  <conditionalFormatting sqref="Q428">
    <cfRule type="cellIs" dxfId="770" priority="770" stopIfTrue="1" operator="equal">
      <formula>$AX$142</formula>
    </cfRule>
  </conditionalFormatting>
  <conditionalFormatting sqref="AJ428">
    <cfRule type="cellIs" dxfId="769" priority="769" stopIfTrue="1" operator="equal">
      <formula>$AX$142</formula>
    </cfRule>
  </conditionalFormatting>
  <conditionalFormatting sqref="T428:U428">
    <cfRule type="cellIs" dxfId="768" priority="768" stopIfTrue="1" operator="equal">
      <formula>$AX$142</formula>
    </cfRule>
  </conditionalFormatting>
  <conditionalFormatting sqref="F428">
    <cfRule type="cellIs" dxfId="767" priority="767" stopIfTrue="1" operator="equal">
      <formula>$AX$142</formula>
    </cfRule>
  </conditionalFormatting>
  <conditionalFormatting sqref="AH428">
    <cfRule type="cellIs" dxfId="766" priority="766" stopIfTrue="1" operator="equal">
      <formula>$AX$142</formula>
    </cfRule>
  </conditionalFormatting>
  <conditionalFormatting sqref="AK428">
    <cfRule type="cellIs" dxfId="765" priority="765" stopIfTrue="1" operator="equal">
      <formula>$AX$142</formula>
    </cfRule>
  </conditionalFormatting>
  <conditionalFormatting sqref="G428">
    <cfRule type="cellIs" dxfId="764" priority="764" stopIfTrue="1" operator="equal">
      <formula>$AX$142</formula>
    </cfRule>
  </conditionalFormatting>
  <conditionalFormatting sqref="V428">
    <cfRule type="cellIs" dxfId="763" priority="763" stopIfTrue="1" operator="equal">
      <formula>$AX$142</formula>
    </cfRule>
  </conditionalFormatting>
  <conditionalFormatting sqref="AB428">
    <cfRule type="cellIs" dxfId="762" priority="762" stopIfTrue="1" operator="equal">
      <formula>$AX$142</formula>
    </cfRule>
  </conditionalFormatting>
  <conditionalFormatting sqref="W428">
    <cfRule type="cellIs" dxfId="761" priority="761" stopIfTrue="1" operator="equal">
      <formula>$AX$142</formula>
    </cfRule>
  </conditionalFormatting>
  <conditionalFormatting sqref="Z428:AA428">
    <cfRule type="cellIs" dxfId="760" priority="758" stopIfTrue="1" operator="equal">
      <formula>$AX$142</formula>
    </cfRule>
  </conditionalFormatting>
  <conditionalFormatting sqref="AF428:AG428">
    <cfRule type="cellIs" dxfId="759" priority="760" stopIfTrue="1" operator="equal">
      <formula>$AX$142</formula>
    </cfRule>
  </conditionalFormatting>
  <conditionalFormatting sqref="AC428">
    <cfRule type="cellIs" dxfId="758" priority="759" stopIfTrue="1" operator="equal">
      <formula>$AX$142</formula>
    </cfRule>
  </conditionalFormatting>
  <conditionalFormatting sqref="E428">
    <cfRule type="cellIs" dxfId="757" priority="757" stopIfTrue="1" operator="equal">
      <formula>$AX$142</formula>
    </cfRule>
  </conditionalFormatting>
  <conditionalFormatting sqref="M428:O428">
    <cfRule type="cellIs" dxfId="756" priority="756" stopIfTrue="1" operator="equal">
      <formula>$AX$142</formula>
    </cfRule>
  </conditionalFormatting>
  <conditionalFormatting sqref="C428:D428">
    <cfRule type="cellIs" dxfId="755" priority="755" stopIfTrue="1" operator="equal">
      <formula>$AX$142</formula>
    </cfRule>
  </conditionalFormatting>
  <conditionalFormatting sqref="S428">
    <cfRule type="cellIs" dxfId="754" priority="754" stopIfTrue="1" operator="equal">
      <formula>$AX$141</formula>
    </cfRule>
  </conditionalFormatting>
  <conditionalFormatting sqref="L428">
    <cfRule type="cellIs" dxfId="753" priority="775" stopIfTrue="1" operator="equal">
      <formula>#REF!</formula>
    </cfRule>
  </conditionalFormatting>
  <conditionalFormatting sqref="AD429">
    <cfRule type="cellIs" dxfId="752" priority="752" stopIfTrue="1" operator="equal">
      <formula>$AX$142</formula>
    </cfRule>
  </conditionalFormatting>
  <conditionalFormatting sqref="P429">
    <cfRule type="cellIs" dxfId="751" priority="751" stopIfTrue="1" operator="equal">
      <formula>$AX$142</formula>
    </cfRule>
  </conditionalFormatting>
  <conditionalFormatting sqref="H429">
    <cfRule type="cellIs" dxfId="750" priority="750" stopIfTrue="1" operator="equal">
      <formula>$AX$142</formula>
    </cfRule>
  </conditionalFormatting>
  <conditionalFormatting sqref="AE429">
    <cfRule type="cellIs" dxfId="749" priority="749" stopIfTrue="1" operator="equal">
      <formula>$AX$142</formula>
    </cfRule>
  </conditionalFormatting>
  <conditionalFormatting sqref="Q429">
    <cfRule type="cellIs" dxfId="748" priority="748" stopIfTrue="1" operator="equal">
      <formula>$AX$142</formula>
    </cfRule>
  </conditionalFormatting>
  <conditionalFormatting sqref="AJ429">
    <cfRule type="cellIs" dxfId="747" priority="747" stopIfTrue="1" operator="equal">
      <formula>$AX$142</formula>
    </cfRule>
  </conditionalFormatting>
  <conditionalFormatting sqref="T429:U429">
    <cfRule type="cellIs" dxfId="746" priority="746" stopIfTrue="1" operator="equal">
      <formula>$AX$142</formula>
    </cfRule>
  </conditionalFormatting>
  <conditionalFormatting sqref="F429">
    <cfRule type="cellIs" dxfId="745" priority="745" stopIfTrue="1" operator="equal">
      <formula>$AX$142</formula>
    </cfRule>
  </conditionalFormatting>
  <conditionalFormatting sqref="AH429">
    <cfRule type="cellIs" dxfId="744" priority="744" stopIfTrue="1" operator="equal">
      <formula>$AX$142</formula>
    </cfRule>
  </conditionalFormatting>
  <conditionalFormatting sqref="AK429">
    <cfRule type="cellIs" dxfId="743" priority="743" stopIfTrue="1" operator="equal">
      <formula>$AX$142</formula>
    </cfRule>
  </conditionalFormatting>
  <conditionalFormatting sqref="G429">
    <cfRule type="cellIs" dxfId="742" priority="742" stopIfTrue="1" operator="equal">
      <formula>$AX$142</formula>
    </cfRule>
  </conditionalFormatting>
  <conditionalFormatting sqref="V429">
    <cfRule type="cellIs" dxfId="741" priority="741" stopIfTrue="1" operator="equal">
      <formula>$AX$142</formula>
    </cfRule>
  </conditionalFormatting>
  <conditionalFormatting sqref="AB429">
    <cfRule type="cellIs" dxfId="740" priority="740" stopIfTrue="1" operator="equal">
      <formula>$AX$142</formula>
    </cfRule>
  </conditionalFormatting>
  <conditionalFormatting sqref="W429">
    <cfRule type="cellIs" dxfId="739" priority="739" stopIfTrue="1" operator="equal">
      <formula>$AX$142</formula>
    </cfRule>
  </conditionalFormatting>
  <conditionalFormatting sqref="Z429:AA429">
    <cfRule type="cellIs" dxfId="738" priority="736" stopIfTrue="1" operator="equal">
      <formula>$AX$142</formula>
    </cfRule>
  </conditionalFormatting>
  <conditionalFormatting sqref="AF429:AG429">
    <cfRule type="cellIs" dxfId="737" priority="738" stopIfTrue="1" operator="equal">
      <formula>$AX$142</formula>
    </cfRule>
  </conditionalFormatting>
  <conditionalFormatting sqref="AC429">
    <cfRule type="cellIs" dxfId="736" priority="737" stopIfTrue="1" operator="equal">
      <formula>$AX$142</formula>
    </cfRule>
  </conditionalFormatting>
  <conditionalFormatting sqref="E429">
    <cfRule type="cellIs" dxfId="735" priority="735" stopIfTrue="1" operator="equal">
      <formula>$AX$142</formula>
    </cfRule>
  </conditionalFormatting>
  <conditionalFormatting sqref="M429:O429">
    <cfRule type="cellIs" dxfId="734" priority="734" stopIfTrue="1" operator="equal">
      <formula>$AX$142</formula>
    </cfRule>
  </conditionalFormatting>
  <conditionalFormatting sqref="C429:D429">
    <cfRule type="cellIs" dxfId="733" priority="733" stopIfTrue="1" operator="equal">
      <formula>$AX$142</formula>
    </cfRule>
  </conditionalFormatting>
  <conditionalFormatting sqref="S429">
    <cfRule type="cellIs" dxfId="732" priority="732" stopIfTrue="1" operator="equal">
      <formula>$AX$141</formula>
    </cfRule>
  </conditionalFormatting>
  <conditionalFormatting sqref="L429">
    <cfRule type="cellIs" dxfId="731" priority="753" stopIfTrue="1" operator="equal">
      <formula>#REF!</formula>
    </cfRule>
  </conditionalFormatting>
  <conditionalFormatting sqref="AD430">
    <cfRule type="cellIs" dxfId="730" priority="730" stopIfTrue="1" operator="equal">
      <formula>$AX$142</formula>
    </cfRule>
  </conditionalFormatting>
  <conditionalFormatting sqref="P430">
    <cfRule type="cellIs" dxfId="729" priority="729" stopIfTrue="1" operator="equal">
      <formula>$AX$142</formula>
    </cfRule>
  </conditionalFormatting>
  <conditionalFormatting sqref="H430">
    <cfRule type="cellIs" dxfId="728" priority="728" stopIfTrue="1" operator="equal">
      <formula>$AX$142</formula>
    </cfRule>
  </conditionalFormatting>
  <conditionalFormatting sqref="AE430">
    <cfRule type="cellIs" dxfId="727" priority="727" stopIfTrue="1" operator="equal">
      <formula>$AX$142</formula>
    </cfRule>
  </conditionalFormatting>
  <conditionalFormatting sqref="Q430">
    <cfRule type="cellIs" dxfId="726" priority="726" stopIfTrue="1" operator="equal">
      <formula>$AX$142</formula>
    </cfRule>
  </conditionalFormatting>
  <conditionalFormatting sqref="AJ430">
    <cfRule type="cellIs" dxfId="725" priority="725" stopIfTrue="1" operator="equal">
      <formula>$AX$142</formula>
    </cfRule>
  </conditionalFormatting>
  <conditionalFormatting sqref="T430:U430">
    <cfRule type="cellIs" dxfId="724" priority="724" stopIfTrue="1" operator="equal">
      <formula>$AX$142</formula>
    </cfRule>
  </conditionalFormatting>
  <conditionalFormatting sqref="F430">
    <cfRule type="cellIs" dxfId="723" priority="723" stopIfTrue="1" operator="equal">
      <formula>$AX$142</formula>
    </cfRule>
  </conditionalFormatting>
  <conditionalFormatting sqref="AH430">
    <cfRule type="cellIs" dxfId="722" priority="722" stopIfTrue="1" operator="equal">
      <formula>$AX$142</formula>
    </cfRule>
  </conditionalFormatting>
  <conditionalFormatting sqref="AK430">
    <cfRule type="cellIs" dxfId="721" priority="721" stopIfTrue="1" operator="equal">
      <formula>$AX$142</formula>
    </cfRule>
  </conditionalFormatting>
  <conditionalFormatting sqref="G430">
    <cfRule type="cellIs" dxfId="720" priority="720" stopIfTrue="1" operator="equal">
      <formula>$AX$142</formula>
    </cfRule>
  </conditionalFormatting>
  <conditionalFormatting sqref="V430">
    <cfRule type="cellIs" dxfId="719" priority="719" stopIfTrue="1" operator="equal">
      <formula>$AX$142</formula>
    </cfRule>
  </conditionalFormatting>
  <conditionalFormatting sqref="AB430">
    <cfRule type="cellIs" dxfId="718" priority="718" stopIfTrue="1" operator="equal">
      <formula>$AX$142</formula>
    </cfRule>
  </conditionalFormatting>
  <conditionalFormatting sqref="W430">
    <cfRule type="cellIs" dxfId="717" priority="717" stopIfTrue="1" operator="equal">
      <formula>$AX$142</formula>
    </cfRule>
  </conditionalFormatting>
  <conditionalFormatting sqref="Z430:AA430">
    <cfRule type="cellIs" dxfId="716" priority="714" stopIfTrue="1" operator="equal">
      <formula>$AX$142</formula>
    </cfRule>
  </conditionalFormatting>
  <conditionalFormatting sqref="AF430:AG430">
    <cfRule type="cellIs" dxfId="715" priority="716" stopIfTrue="1" operator="equal">
      <formula>$AX$142</formula>
    </cfRule>
  </conditionalFormatting>
  <conditionalFormatting sqref="AC430">
    <cfRule type="cellIs" dxfId="714" priority="715" stopIfTrue="1" operator="equal">
      <formula>$AX$142</formula>
    </cfRule>
  </conditionalFormatting>
  <conditionalFormatting sqref="E430">
    <cfRule type="cellIs" dxfId="713" priority="713" stopIfTrue="1" operator="equal">
      <formula>$AX$142</formula>
    </cfRule>
  </conditionalFormatting>
  <conditionalFormatting sqref="M430:O430">
    <cfRule type="cellIs" dxfId="712" priority="712" stopIfTrue="1" operator="equal">
      <formula>$AX$142</formula>
    </cfRule>
  </conditionalFormatting>
  <conditionalFormatting sqref="C430:D430">
    <cfRule type="cellIs" dxfId="711" priority="711" stopIfTrue="1" operator="equal">
      <formula>$AX$142</formula>
    </cfRule>
  </conditionalFormatting>
  <conditionalFormatting sqref="S430">
    <cfRule type="cellIs" dxfId="710" priority="710" stopIfTrue="1" operator="equal">
      <formula>$AX$141</formula>
    </cfRule>
  </conditionalFormatting>
  <conditionalFormatting sqref="L430">
    <cfRule type="cellIs" dxfId="709" priority="731" stopIfTrue="1" operator="equal">
      <formula>#REF!</formula>
    </cfRule>
  </conditionalFormatting>
  <conditionalFormatting sqref="AD431">
    <cfRule type="cellIs" dxfId="708" priority="708" stopIfTrue="1" operator="equal">
      <formula>$AX$142</formula>
    </cfRule>
  </conditionalFormatting>
  <conditionalFormatting sqref="P431">
    <cfRule type="cellIs" dxfId="707" priority="707" stopIfTrue="1" operator="equal">
      <formula>$AX$142</formula>
    </cfRule>
  </conditionalFormatting>
  <conditionalFormatting sqref="H431">
    <cfRule type="cellIs" dxfId="706" priority="706" stopIfTrue="1" operator="equal">
      <formula>$AX$142</formula>
    </cfRule>
  </conditionalFormatting>
  <conditionalFormatting sqref="AE431">
    <cfRule type="cellIs" dxfId="705" priority="705" stopIfTrue="1" operator="equal">
      <formula>$AX$142</formula>
    </cfRule>
  </conditionalFormatting>
  <conditionalFormatting sqref="Q431">
    <cfRule type="cellIs" dxfId="704" priority="704" stopIfTrue="1" operator="equal">
      <formula>$AX$142</formula>
    </cfRule>
  </conditionalFormatting>
  <conditionalFormatting sqref="AJ431">
    <cfRule type="cellIs" dxfId="703" priority="703" stopIfTrue="1" operator="equal">
      <formula>$AX$142</formula>
    </cfRule>
  </conditionalFormatting>
  <conditionalFormatting sqref="T431:U431">
    <cfRule type="cellIs" dxfId="702" priority="702" stopIfTrue="1" operator="equal">
      <formula>$AX$142</formula>
    </cfRule>
  </conditionalFormatting>
  <conditionalFormatting sqref="F431">
    <cfRule type="cellIs" dxfId="701" priority="701" stopIfTrue="1" operator="equal">
      <formula>$AX$142</formula>
    </cfRule>
  </conditionalFormatting>
  <conditionalFormatting sqref="AH431">
    <cfRule type="cellIs" dxfId="700" priority="700" stopIfTrue="1" operator="equal">
      <formula>$AX$142</formula>
    </cfRule>
  </conditionalFormatting>
  <conditionalFormatting sqref="AK431">
    <cfRule type="cellIs" dxfId="699" priority="699" stopIfTrue="1" operator="equal">
      <formula>$AX$142</formula>
    </cfRule>
  </conditionalFormatting>
  <conditionalFormatting sqref="G431">
    <cfRule type="cellIs" dxfId="698" priority="698" stopIfTrue="1" operator="equal">
      <formula>$AX$142</formula>
    </cfRule>
  </conditionalFormatting>
  <conditionalFormatting sqref="V431">
    <cfRule type="cellIs" dxfId="697" priority="697" stopIfTrue="1" operator="equal">
      <formula>$AX$142</formula>
    </cfRule>
  </conditionalFormatting>
  <conditionalFormatting sqref="AB431">
    <cfRule type="cellIs" dxfId="696" priority="696" stopIfTrue="1" operator="equal">
      <formula>$AX$142</formula>
    </cfRule>
  </conditionalFormatting>
  <conditionalFormatting sqref="W431">
    <cfRule type="cellIs" dxfId="695" priority="695" stopIfTrue="1" operator="equal">
      <formula>$AX$142</formula>
    </cfRule>
  </conditionalFormatting>
  <conditionalFormatting sqref="Z431:AA431">
    <cfRule type="cellIs" dxfId="694" priority="692" stopIfTrue="1" operator="equal">
      <formula>$AX$142</formula>
    </cfRule>
  </conditionalFormatting>
  <conditionalFormatting sqref="AF431:AG431">
    <cfRule type="cellIs" dxfId="693" priority="694" stopIfTrue="1" operator="equal">
      <formula>$AX$142</formula>
    </cfRule>
  </conditionalFormatting>
  <conditionalFormatting sqref="AC431">
    <cfRule type="cellIs" dxfId="692" priority="693" stopIfTrue="1" operator="equal">
      <formula>$AX$142</formula>
    </cfRule>
  </conditionalFormatting>
  <conditionalFormatting sqref="E431">
    <cfRule type="cellIs" dxfId="691" priority="691" stopIfTrue="1" operator="equal">
      <formula>$AX$142</formula>
    </cfRule>
  </conditionalFormatting>
  <conditionalFormatting sqref="M431:O431">
    <cfRule type="cellIs" dxfId="690" priority="690" stopIfTrue="1" operator="equal">
      <formula>$AX$142</formula>
    </cfRule>
  </conditionalFormatting>
  <conditionalFormatting sqref="C431:D431">
    <cfRule type="cellIs" dxfId="689" priority="689" stopIfTrue="1" operator="equal">
      <formula>$AX$142</formula>
    </cfRule>
  </conditionalFormatting>
  <conditionalFormatting sqref="S431">
    <cfRule type="cellIs" dxfId="688" priority="688" stopIfTrue="1" operator="equal">
      <formula>$AX$141</formula>
    </cfRule>
  </conditionalFormatting>
  <conditionalFormatting sqref="L431">
    <cfRule type="cellIs" dxfId="687" priority="709" stopIfTrue="1" operator="equal">
      <formula>#REF!</formula>
    </cfRule>
  </conditionalFormatting>
  <conditionalFormatting sqref="AD432">
    <cfRule type="cellIs" dxfId="686" priority="686" stopIfTrue="1" operator="equal">
      <formula>$AX$142</formula>
    </cfRule>
  </conditionalFormatting>
  <conditionalFormatting sqref="P432">
    <cfRule type="cellIs" dxfId="685" priority="685" stopIfTrue="1" operator="equal">
      <formula>$AX$142</formula>
    </cfRule>
  </conditionalFormatting>
  <conditionalFormatting sqref="H432">
    <cfRule type="cellIs" dxfId="684" priority="684" stopIfTrue="1" operator="equal">
      <formula>$AX$142</formula>
    </cfRule>
  </conditionalFormatting>
  <conditionalFormatting sqref="AE432">
    <cfRule type="cellIs" dxfId="683" priority="683" stopIfTrue="1" operator="equal">
      <formula>$AX$142</formula>
    </cfRule>
  </conditionalFormatting>
  <conditionalFormatting sqref="Q432">
    <cfRule type="cellIs" dxfId="682" priority="682" stopIfTrue="1" operator="equal">
      <formula>$AX$142</formula>
    </cfRule>
  </conditionalFormatting>
  <conditionalFormatting sqref="AJ432">
    <cfRule type="cellIs" dxfId="681" priority="681" stopIfTrue="1" operator="equal">
      <formula>$AX$142</formula>
    </cfRule>
  </conditionalFormatting>
  <conditionalFormatting sqref="T432:U432">
    <cfRule type="cellIs" dxfId="680" priority="680" stopIfTrue="1" operator="equal">
      <formula>$AX$142</formula>
    </cfRule>
  </conditionalFormatting>
  <conditionalFormatting sqref="F432">
    <cfRule type="cellIs" dxfId="679" priority="679" stopIfTrue="1" operator="equal">
      <formula>$AX$142</formula>
    </cfRule>
  </conditionalFormatting>
  <conditionalFormatting sqref="AH432">
    <cfRule type="cellIs" dxfId="678" priority="678" stopIfTrue="1" operator="equal">
      <formula>$AX$142</formula>
    </cfRule>
  </conditionalFormatting>
  <conditionalFormatting sqref="AK432">
    <cfRule type="cellIs" dxfId="677" priority="677" stopIfTrue="1" operator="equal">
      <formula>$AX$142</formula>
    </cfRule>
  </conditionalFormatting>
  <conditionalFormatting sqref="G432">
    <cfRule type="cellIs" dxfId="676" priority="676" stopIfTrue="1" operator="equal">
      <formula>$AX$142</formula>
    </cfRule>
  </conditionalFormatting>
  <conditionalFormatting sqref="V432">
    <cfRule type="cellIs" dxfId="675" priority="675" stopIfTrue="1" operator="equal">
      <formula>$AX$142</formula>
    </cfRule>
  </conditionalFormatting>
  <conditionalFormatting sqref="AB432">
    <cfRule type="cellIs" dxfId="674" priority="674" stopIfTrue="1" operator="equal">
      <formula>$AX$142</formula>
    </cfRule>
  </conditionalFormatting>
  <conditionalFormatting sqref="W432">
    <cfRule type="cellIs" dxfId="673" priority="673" stopIfTrue="1" operator="equal">
      <formula>$AX$142</formula>
    </cfRule>
  </conditionalFormatting>
  <conditionalFormatting sqref="Z432:AA432">
    <cfRule type="cellIs" dxfId="672" priority="670" stopIfTrue="1" operator="equal">
      <formula>$AX$142</formula>
    </cfRule>
  </conditionalFormatting>
  <conditionalFormatting sqref="AF432:AG432">
    <cfRule type="cellIs" dxfId="671" priority="672" stopIfTrue="1" operator="equal">
      <formula>$AX$142</formula>
    </cfRule>
  </conditionalFormatting>
  <conditionalFormatting sqref="AC432">
    <cfRule type="cellIs" dxfId="670" priority="671" stopIfTrue="1" operator="equal">
      <formula>$AX$142</formula>
    </cfRule>
  </conditionalFormatting>
  <conditionalFormatting sqref="E432">
    <cfRule type="cellIs" dxfId="669" priority="669" stopIfTrue="1" operator="equal">
      <formula>$AX$142</formula>
    </cfRule>
  </conditionalFormatting>
  <conditionalFormatting sqref="M432:O432">
    <cfRule type="cellIs" dxfId="668" priority="668" stopIfTrue="1" operator="equal">
      <formula>$AX$142</formula>
    </cfRule>
  </conditionalFormatting>
  <conditionalFormatting sqref="C432:D432">
    <cfRule type="cellIs" dxfId="667" priority="667" stopIfTrue="1" operator="equal">
      <formula>$AX$142</formula>
    </cfRule>
  </conditionalFormatting>
  <conditionalFormatting sqref="S432">
    <cfRule type="cellIs" dxfId="666" priority="666" stopIfTrue="1" operator="equal">
      <formula>$AX$141</formula>
    </cfRule>
  </conditionalFormatting>
  <conditionalFormatting sqref="L432">
    <cfRule type="cellIs" dxfId="665" priority="687" stopIfTrue="1" operator="equal">
      <formula>#REF!</formula>
    </cfRule>
  </conditionalFormatting>
  <conditionalFormatting sqref="AD433">
    <cfRule type="cellIs" dxfId="664" priority="664" stopIfTrue="1" operator="equal">
      <formula>$AX$142</formula>
    </cfRule>
  </conditionalFormatting>
  <conditionalFormatting sqref="P433">
    <cfRule type="cellIs" dxfId="663" priority="663" stopIfTrue="1" operator="equal">
      <formula>$AX$142</formula>
    </cfRule>
  </conditionalFormatting>
  <conditionalFormatting sqref="H433">
    <cfRule type="cellIs" dxfId="662" priority="662" stopIfTrue="1" operator="equal">
      <formula>$AX$142</formula>
    </cfRule>
  </conditionalFormatting>
  <conditionalFormatting sqref="AE433">
    <cfRule type="cellIs" dxfId="661" priority="661" stopIfTrue="1" operator="equal">
      <formula>$AX$142</formula>
    </cfRule>
  </conditionalFormatting>
  <conditionalFormatting sqref="Q433">
    <cfRule type="cellIs" dxfId="660" priority="660" stopIfTrue="1" operator="equal">
      <formula>$AX$142</formula>
    </cfRule>
  </conditionalFormatting>
  <conditionalFormatting sqref="AJ433">
    <cfRule type="cellIs" dxfId="659" priority="659" stopIfTrue="1" operator="equal">
      <formula>$AX$142</formula>
    </cfRule>
  </conditionalFormatting>
  <conditionalFormatting sqref="T433:U433">
    <cfRule type="cellIs" dxfId="658" priority="658" stopIfTrue="1" operator="equal">
      <formula>$AX$142</formula>
    </cfRule>
  </conditionalFormatting>
  <conditionalFormatting sqref="F433">
    <cfRule type="cellIs" dxfId="657" priority="657" stopIfTrue="1" operator="equal">
      <formula>$AX$142</formula>
    </cfRule>
  </conditionalFormatting>
  <conditionalFormatting sqref="AH433">
    <cfRule type="cellIs" dxfId="656" priority="656" stopIfTrue="1" operator="equal">
      <formula>$AX$142</formula>
    </cfRule>
  </conditionalFormatting>
  <conditionalFormatting sqref="AK433">
    <cfRule type="cellIs" dxfId="655" priority="655" stopIfTrue="1" operator="equal">
      <formula>$AX$142</formula>
    </cfRule>
  </conditionalFormatting>
  <conditionalFormatting sqref="G433">
    <cfRule type="cellIs" dxfId="654" priority="654" stopIfTrue="1" operator="equal">
      <formula>$AX$142</formula>
    </cfRule>
  </conditionalFormatting>
  <conditionalFormatting sqref="V433">
    <cfRule type="cellIs" dxfId="653" priority="653" stopIfTrue="1" operator="equal">
      <formula>$AX$142</formula>
    </cfRule>
  </conditionalFormatting>
  <conditionalFormatting sqref="AB433">
    <cfRule type="cellIs" dxfId="652" priority="652" stopIfTrue="1" operator="equal">
      <formula>$AX$142</formula>
    </cfRule>
  </conditionalFormatting>
  <conditionalFormatting sqref="W433">
    <cfRule type="cellIs" dxfId="651" priority="651" stopIfTrue="1" operator="equal">
      <formula>$AX$142</formula>
    </cfRule>
  </conditionalFormatting>
  <conditionalFormatting sqref="Z433:AA433">
    <cfRule type="cellIs" dxfId="650" priority="648" stopIfTrue="1" operator="equal">
      <formula>$AX$142</formula>
    </cfRule>
  </conditionalFormatting>
  <conditionalFormatting sqref="AF433:AG433">
    <cfRule type="cellIs" dxfId="649" priority="650" stopIfTrue="1" operator="equal">
      <formula>$AX$142</formula>
    </cfRule>
  </conditionalFormatting>
  <conditionalFormatting sqref="AC433">
    <cfRule type="cellIs" dxfId="648" priority="649" stopIfTrue="1" operator="equal">
      <formula>$AX$142</formula>
    </cfRule>
  </conditionalFormatting>
  <conditionalFormatting sqref="E433">
    <cfRule type="cellIs" dxfId="647" priority="647" stopIfTrue="1" operator="equal">
      <formula>$AX$142</formula>
    </cfRule>
  </conditionalFormatting>
  <conditionalFormatting sqref="M433:O433">
    <cfRule type="cellIs" dxfId="646" priority="646" stopIfTrue="1" operator="equal">
      <formula>$AX$142</formula>
    </cfRule>
  </conditionalFormatting>
  <conditionalFormatting sqref="C433:D433">
    <cfRule type="cellIs" dxfId="645" priority="645" stopIfTrue="1" operator="equal">
      <formula>$AX$142</formula>
    </cfRule>
  </conditionalFormatting>
  <conditionalFormatting sqref="S433">
    <cfRule type="cellIs" dxfId="644" priority="644" stopIfTrue="1" operator="equal">
      <formula>$AX$141</formula>
    </cfRule>
  </conditionalFormatting>
  <conditionalFormatting sqref="L433">
    <cfRule type="cellIs" dxfId="643" priority="665" stopIfTrue="1" operator="equal">
      <formula>#REF!</formula>
    </cfRule>
  </conditionalFormatting>
  <conditionalFormatting sqref="AD434">
    <cfRule type="cellIs" dxfId="642" priority="642" stopIfTrue="1" operator="equal">
      <formula>$AX$142</formula>
    </cfRule>
  </conditionalFormatting>
  <conditionalFormatting sqref="P434">
    <cfRule type="cellIs" dxfId="641" priority="641" stopIfTrue="1" operator="equal">
      <formula>$AX$142</formula>
    </cfRule>
  </conditionalFormatting>
  <conditionalFormatting sqref="H434">
    <cfRule type="cellIs" dxfId="640" priority="640" stopIfTrue="1" operator="equal">
      <formula>$AX$142</formula>
    </cfRule>
  </conditionalFormatting>
  <conditionalFormatting sqref="AE434">
    <cfRule type="cellIs" dxfId="639" priority="639" stopIfTrue="1" operator="equal">
      <formula>$AX$142</formula>
    </cfRule>
  </conditionalFormatting>
  <conditionalFormatting sqref="Q434">
    <cfRule type="cellIs" dxfId="638" priority="638" stopIfTrue="1" operator="equal">
      <formula>$AX$142</formula>
    </cfRule>
  </conditionalFormatting>
  <conditionalFormatting sqref="AJ434">
    <cfRule type="cellIs" dxfId="637" priority="637" stopIfTrue="1" operator="equal">
      <formula>$AX$142</formula>
    </cfRule>
  </conditionalFormatting>
  <conditionalFormatting sqref="T434:U434">
    <cfRule type="cellIs" dxfId="636" priority="636" stopIfTrue="1" operator="equal">
      <formula>$AX$142</formula>
    </cfRule>
  </conditionalFormatting>
  <conditionalFormatting sqref="F434">
    <cfRule type="cellIs" dxfId="635" priority="635" stopIfTrue="1" operator="equal">
      <formula>$AX$142</formula>
    </cfRule>
  </conditionalFormatting>
  <conditionalFormatting sqref="AH434">
    <cfRule type="cellIs" dxfId="634" priority="634" stopIfTrue="1" operator="equal">
      <formula>$AX$142</formula>
    </cfRule>
  </conditionalFormatting>
  <conditionalFormatting sqref="AK434">
    <cfRule type="cellIs" dxfId="633" priority="633" stopIfTrue="1" operator="equal">
      <formula>$AX$142</formula>
    </cfRule>
  </conditionalFormatting>
  <conditionalFormatting sqref="G434">
    <cfRule type="cellIs" dxfId="632" priority="632" stopIfTrue="1" operator="equal">
      <formula>$AX$142</formula>
    </cfRule>
  </conditionalFormatting>
  <conditionalFormatting sqref="V434">
    <cfRule type="cellIs" dxfId="631" priority="631" stopIfTrue="1" operator="equal">
      <formula>$AX$142</formula>
    </cfRule>
  </conditionalFormatting>
  <conditionalFormatting sqref="AB434">
    <cfRule type="cellIs" dxfId="630" priority="630" stopIfTrue="1" operator="equal">
      <formula>$AX$142</formula>
    </cfRule>
  </conditionalFormatting>
  <conditionalFormatting sqref="W434">
    <cfRule type="cellIs" dxfId="629" priority="629" stopIfTrue="1" operator="equal">
      <formula>$AX$142</formula>
    </cfRule>
  </conditionalFormatting>
  <conditionalFormatting sqref="Z434:AA434">
    <cfRule type="cellIs" dxfId="628" priority="626" stopIfTrue="1" operator="equal">
      <formula>$AX$142</formula>
    </cfRule>
  </conditionalFormatting>
  <conditionalFormatting sqref="AF434:AG434">
    <cfRule type="cellIs" dxfId="627" priority="628" stopIfTrue="1" operator="equal">
      <formula>$AX$142</formula>
    </cfRule>
  </conditionalFormatting>
  <conditionalFormatting sqref="AC434">
    <cfRule type="cellIs" dxfId="626" priority="627" stopIfTrue="1" operator="equal">
      <formula>$AX$142</formula>
    </cfRule>
  </conditionalFormatting>
  <conditionalFormatting sqref="E434">
    <cfRule type="cellIs" dxfId="625" priority="625" stopIfTrue="1" operator="equal">
      <formula>$AX$142</formula>
    </cfRule>
  </conditionalFormatting>
  <conditionalFormatting sqref="M434:O434">
    <cfRule type="cellIs" dxfId="624" priority="624" stopIfTrue="1" operator="equal">
      <formula>$AX$142</formula>
    </cfRule>
  </conditionalFormatting>
  <conditionalFormatting sqref="C434:D434">
    <cfRule type="cellIs" dxfId="623" priority="623" stopIfTrue="1" operator="equal">
      <formula>$AX$142</formula>
    </cfRule>
  </conditionalFormatting>
  <conditionalFormatting sqref="S434">
    <cfRule type="cellIs" dxfId="622" priority="622" stopIfTrue="1" operator="equal">
      <formula>$AX$141</formula>
    </cfRule>
  </conditionalFormatting>
  <conditionalFormatting sqref="L434">
    <cfRule type="cellIs" dxfId="621" priority="643" stopIfTrue="1" operator="equal">
      <formula>#REF!</formula>
    </cfRule>
  </conditionalFormatting>
  <conditionalFormatting sqref="AD435">
    <cfRule type="cellIs" dxfId="620" priority="620" stopIfTrue="1" operator="equal">
      <formula>$AX$142</formula>
    </cfRule>
  </conditionalFormatting>
  <conditionalFormatting sqref="P435">
    <cfRule type="cellIs" dxfId="619" priority="619" stopIfTrue="1" operator="equal">
      <formula>$AX$142</formula>
    </cfRule>
  </conditionalFormatting>
  <conditionalFormatting sqref="H435">
    <cfRule type="cellIs" dxfId="618" priority="618" stopIfTrue="1" operator="equal">
      <formula>$AX$142</formula>
    </cfRule>
  </conditionalFormatting>
  <conditionalFormatting sqref="AE435">
    <cfRule type="cellIs" dxfId="617" priority="617" stopIfTrue="1" operator="equal">
      <formula>$AX$142</formula>
    </cfRule>
  </conditionalFormatting>
  <conditionalFormatting sqref="Q435">
    <cfRule type="cellIs" dxfId="616" priority="616" stopIfTrue="1" operator="equal">
      <formula>$AX$142</formula>
    </cfRule>
  </conditionalFormatting>
  <conditionalFormatting sqref="AJ435">
    <cfRule type="cellIs" dxfId="615" priority="615" stopIfTrue="1" operator="equal">
      <formula>$AX$142</formula>
    </cfRule>
  </conditionalFormatting>
  <conditionalFormatting sqref="T435:U435">
    <cfRule type="cellIs" dxfId="614" priority="614" stopIfTrue="1" operator="equal">
      <formula>$AX$142</formula>
    </cfRule>
  </conditionalFormatting>
  <conditionalFormatting sqref="F435">
    <cfRule type="cellIs" dxfId="613" priority="613" stopIfTrue="1" operator="equal">
      <formula>$AX$142</formula>
    </cfRule>
  </conditionalFormatting>
  <conditionalFormatting sqref="AH435">
    <cfRule type="cellIs" dxfId="612" priority="612" stopIfTrue="1" operator="equal">
      <formula>$AX$142</formula>
    </cfRule>
  </conditionalFormatting>
  <conditionalFormatting sqref="AK435">
    <cfRule type="cellIs" dxfId="611" priority="611" stopIfTrue="1" operator="equal">
      <formula>$AX$142</formula>
    </cfRule>
  </conditionalFormatting>
  <conditionalFormatting sqref="G435">
    <cfRule type="cellIs" dxfId="610" priority="610" stopIfTrue="1" operator="equal">
      <formula>$AX$142</formula>
    </cfRule>
  </conditionalFormatting>
  <conditionalFormatting sqref="V435">
    <cfRule type="cellIs" dxfId="609" priority="609" stopIfTrue="1" operator="equal">
      <formula>$AX$142</formula>
    </cfRule>
  </conditionalFormatting>
  <conditionalFormatting sqref="AB435">
    <cfRule type="cellIs" dxfId="608" priority="608" stopIfTrue="1" operator="equal">
      <formula>$AX$142</formula>
    </cfRule>
  </conditionalFormatting>
  <conditionalFormatting sqref="W435">
    <cfRule type="cellIs" dxfId="607" priority="607" stopIfTrue="1" operator="equal">
      <formula>$AX$142</formula>
    </cfRule>
  </conditionalFormatting>
  <conditionalFormatting sqref="Z435:AA435">
    <cfRule type="cellIs" dxfId="606" priority="604" stopIfTrue="1" operator="equal">
      <formula>$AX$142</formula>
    </cfRule>
  </conditionalFormatting>
  <conditionalFormatting sqref="AF435:AG435">
    <cfRule type="cellIs" dxfId="605" priority="606" stopIfTrue="1" operator="equal">
      <formula>$AX$142</formula>
    </cfRule>
  </conditionalFormatting>
  <conditionalFormatting sqref="AC435">
    <cfRule type="cellIs" dxfId="604" priority="605" stopIfTrue="1" operator="equal">
      <formula>$AX$142</formula>
    </cfRule>
  </conditionalFormatting>
  <conditionalFormatting sqref="E435">
    <cfRule type="cellIs" dxfId="603" priority="603" stopIfTrue="1" operator="equal">
      <formula>$AX$142</formula>
    </cfRule>
  </conditionalFormatting>
  <conditionalFormatting sqref="M435:O435">
    <cfRule type="cellIs" dxfId="602" priority="602" stopIfTrue="1" operator="equal">
      <formula>$AX$142</formula>
    </cfRule>
  </conditionalFormatting>
  <conditionalFormatting sqref="C435:D435">
    <cfRule type="cellIs" dxfId="601" priority="601" stopIfTrue="1" operator="equal">
      <formula>$AX$142</formula>
    </cfRule>
  </conditionalFormatting>
  <conditionalFormatting sqref="S435">
    <cfRule type="cellIs" dxfId="600" priority="600" stopIfTrue="1" operator="equal">
      <formula>$AX$141</formula>
    </cfRule>
  </conditionalFormatting>
  <conditionalFormatting sqref="L435">
    <cfRule type="cellIs" dxfId="599" priority="621" stopIfTrue="1" operator="equal">
      <formula>#REF!</formula>
    </cfRule>
  </conditionalFormatting>
  <conditionalFormatting sqref="AD436">
    <cfRule type="cellIs" dxfId="598" priority="598" stopIfTrue="1" operator="equal">
      <formula>$AX$142</formula>
    </cfRule>
  </conditionalFormatting>
  <conditionalFormatting sqref="P436">
    <cfRule type="cellIs" dxfId="597" priority="597" stopIfTrue="1" operator="equal">
      <formula>$AX$142</formula>
    </cfRule>
  </conditionalFormatting>
  <conditionalFormatting sqref="H436">
    <cfRule type="cellIs" dxfId="596" priority="596" stopIfTrue="1" operator="equal">
      <formula>$AX$142</formula>
    </cfRule>
  </conditionalFormatting>
  <conditionalFormatting sqref="AE436">
    <cfRule type="cellIs" dxfId="595" priority="595" stopIfTrue="1" operator="equal">
      <formula>$AX$142</formula>
    </cfRule>
  </conditionalFormatting>
  <conditionalFormatting sqref="Q436">
    <cfRule type="cellIs" dxfId="594" priority="594" stopIfTrue="1" operator="equal">
      <formula>$AX$142</formula>
    </cfRule>
  </conditionalFormatting>
  <conditionalFormatting sqref="AJ436">
    <cfRule type="cellIs" dxfId="593" priority="593" stopIfTrue="1" operator="equal">
      <formula>$AX$142</formula>
    </cfRule>
  </conditionalFormatting>
  <conditionalFormatting sqref="T436:U436">
    <cfRule type="cellIs" dxfId="592" priority="592" stopIfTrue="1" operator="equal">
      <formula>$AX$142</formula>
    </cfRule>
  </conditionalFormatting>
  <conditionalFormatting sqref="F436">
    <cfRule type="cellIs" dxfId="591" priority="591" stopIfTrue="1" operator="equal">
      <formula>$AX$142</formula>
    </cfRule>
  </conditionalFormatting>
  <conditionalFormatting sqref="AH436">
    <cfRule type="cellIs" dxfId="590" priority="590" stopIfTrue="1" operator="equal">
      <formula>$AX$142</formula>
    </cfRule>
  </conditionalFormatting>
  <conditionalFormatting sqref="AK436">
    <cfRule type="cellIs" dxfId="589" priority="589" stopIfTrue="1" operator="equal">
      <formula>$AX$142</formula>
    </cfRule>
  </conditionalFormatting>
  <conditionalFormatting sqref="G436">
    <cfRule type="cellIs" dxfId="588" priority="588" stopIfTrue="1" operator="equal">
      <formula>$AX$142</formula>
    </cfRule>
  </conditionalFormatting>
  <conditionalFormatting sqref="V436">
    <cfRule type="cellIs" dxfId="587" priority="587" stopIfTrue="1" operator="equal">
      <formula>$AX$142</formula>
    </cfRule>
  </conditionalFormatting>
  <conditionalFormatting sqref="AB436">
    <cfRule type="cellIs" dxfId="586" priority="586" stopIfTrue="1" operator="equal">
      <formula>$AX$142</formula>
    </cfRule>
  </conditionalFormatting>
  <conditionalFormatting sqref="W436">
    <cfRule type="cellIs" dxfId="585" priority="585" stopIfTrue="1" operator="equal">
      <formula>$AX$142</formula>
    </cfRule>
  </conditionalFormatting>
  <conditionalFormatting sqref="Z436:AA436">
    <cfRule type="cellIs" dxfId="584" priority="582" stopIfTrue="1" operator="equal">
      <formula>$AX$142</formula>
    </cfRule>
  </conditionalFormatting>
  <conditionalFormatting sqref="AF436:AG436">
    <cfRule type="cellIs" dxfId="583" priority="584" stopIfTrue="1" operator="equal">
      <formula>$AX$142</formula>
    </cfRule>
  </conditionalFormatting>
  <conditionalFormatting sqref="AC436">
    <cfRule type="cellIs" dxfId="582" priority="583" stopIfTrue="1" operator="equal">
      <formula>$AX$142</formula>
    </cfRule>
  </conditionalFormatting>
  <conditionalFormatting sqref="E436">
    <cfRule type="cellIs" dxfId="581" priority="581" stopIfTrue="1" operator="equal">
      <formula>$AX$142</formula>
    </cfRule>
  </conditionalFormatting>
  <conditionalFormatting sqref="M436:O436">
    <cfRule type="cellIs" dxfId="580" priority="580" stopIfTrue="1" operator="equal">
      <formula>$AX$142</formula>
    </cfRule>
  </conditionalFormatting>
  <conditionalFormatting sqref="C436:D436">
    <cfRule type="cellIs" dxfId="579" priority="579" stopIfTrue="1" operator="equal">
      <formula>$AX$142</formula>
    </cfRule>
  </conditionalFormatting>
  <conditionalFormatting sqref="S436">
    <cfRule type="cellIs" dxfId="578" priority="578" stopIfTrue="1" operator="equal">
      <formula>$AX$141</formula>
    </cfRule>
  </conditionalFormatting>
  <conditionalFormatting sqref="L436">
    <cfRule type="cellIs" dxfId="577" priority="599" stopIfTrue="1" operator="equal">
      <formula>#REF!</formula>
    </cfRule>
  </conditionalFormatting>
  <conditionalFormatting sqref="AD437">
    <cfRule type="cellIs" dxfId="576" priority="576" stopIfTrue="1" operator="equal">
      <formula>$AX$142</formula>
    </cfRule>
  </conditionalFormatting>
  <conditionalFormatting sqref="P437">
    <cfRule type="cellIs" dxfId="575" priority="575" stopIfTrue="1" operator="equal">
      <formula>$AX$142</formula>
    </cfRule>
  </conditionalFormatting>
  <conditionalFormatting sqref="H437">
    <cfRule type="cellIs" dxfId="574" priority="574" stopIfTrue="1" operator="equal">
      <formula>$AX$142</formula>
    </cfRule>
  </conditionalFormatting>
  <conditionalFormatting sqref="AE437">
    <cfRule type="cellIs" dxfId="573" priority="573" stopIfTrue="1" operator="equal">
      <formula>$AX$142</formula>
    </cfRule>
  </conditionalFormatting>
  <conditionalFormatting sqref="Q437">
    <cfRule type="cellIs" dxfId="572" priority="572" stopIfTrue="1" operator="equal">
      <formula>$AX$142</formula>
    </cfRule>
  </conditionalFormatting>
  <conditionalFormatting sqref="AJ437">
    <cfRule type="cellIs" dxfId="571" priority="571" stopIfTrue="1" operator="equal">
      <formula>$AX$142</formula>
    </cfRule>
  </conditionalFormatting>
  <conditionalFormatting sqref="T437:U437">
    <cfRule type="cellIs" dxfId="570" priority="570" stopIfTrue="1" operator="equal">
      <formula>$AX$142</formula>
    </cfRule>
  </conditionalFormatting>
  <conditionalFormatting sqref="F437">
    <cfRule type="cellIs" dxfId="569" priority="569" stopIfTrue="1" operator="equal">
      <formula>$AX$142</formula>
    </cfRule>
  </conditionalFormatting>
  <conditionalFormatting sqref="AH437">
    <cfRule type="cellIs" dxfId="568" priority="568" stopIfTrue="1" operator="equal">
      <formula>$AX$142</formula>
    </cfRule>
  </conditionalFormatting>
  <conditionalFormatting sqref="AK437">
    <cfRule type="cellIs" dxfId="567" priority="567" stopIfTrue="1" operator="equal">
      <formula>$AX$142</formula>
    </cfRule>
  </conditionalFormatting>
  <conditionalFormatting sqref="G437">
    <cfRule type="cellIs" dxfId="566" priority="566" stopIfTrue="1" operator="equal">
      <formula>$AX$142</formula>
    </cfRule>
  </conditionalFormatting>
  <conditionalFormatting sqref="V437">
    <cfRule type="cellIs" dxfId="565" priority="565" stopIfTrue="1" operator="equal">
      <formula>$AX$142</formula>
    </cfRule>
  </conditionalFormatting>
  <conditionalFormatting sqref="AB437">
    <cfRule type="cellIs" dxfId="564" priority="564" stopIfTrue="1" operator="equal">
      <formula>$AX$142</formula>
    </cfRule>
  </conditionalFormatting>
  <conditionalFormatting sqref="W437">
    <cfRule type="cellIs" dxfId="563" priority="563" stopIfTrue="1" operator="equal">
      <formula>$AX$142</formula>
    </cfRule>
  </conditionalFormatting>
  <conditionalFormatting sqref="Z437:AA437">
    <cfRule type="cellIs" dxfId="562" priority="560" stopIfTrue="1" operator="equal">
      <formula>$AX$142</formula>
    </cfRule>
  </conditionalFormatting>
  <conditionalFormatting sqref="AF437:AG437">
    <cfRule type="cellIs" dxfId="561" priority="562" stopIfTrue="1" operator="equal">
      <formula>$AX$142</formula>
    </cfRule>
  </conditionalFormatting>
  <conditionalFormatting sqref="AC437">
    <cfRule type="cellIs" dxfId="560" priority="561" stopIfTrue="1" operator="equal">
      <formula>$AX$142</formula>
    </cfRule>
  </conditionalFormatting>
  <conditionalFormatting sqref="E437">
    <cfRule type="cellIs" dxfId="559" priority="559" stopIfTrue="1" operator="equal">
      <formula>$AX$142</formula>
    </cfRule>
  </conditionalFormatting>
  <conditionalFormatting sqref="M437:O437">
    <cfRule type="cellIs" dxfId="558" priority="558" stopIfTrue="1" operator="equal">
      <formula>$AX$142</formula>
    </cfRule>
  </conditionalFormatting>
  <conditionalFormatting sqref="C437:D437">
    <cfRule type="cellIs" dxfId="557" priority="557" stopIfTrue="1" operator="equal">
      <formula>$AX$142</formula>
    </cfRule>
  </conditionalFormatting>
  <conditionalFormatting sqref="S437">
    <cfRule type="cellIs" dxfId="556" priority="556" stopIfTrue="1" operator="equal">
      <formula>$AX$141</formula>
    </cfRule>
  </conditionalFormatting>
  <conditionalFormatting sqref="L437">
    <cfRule type="cellIs" dxfId="555" priority="577" stopIfTrue="1" operator="equal">
      <formula>#REF!</formula>
    </cfRule>
  </conditionalFormatting>
  <conditionalFormatting sqref="AD438">
    <cfRule type="cellIs" dxfId="554" priority="554" stopIfTrue="1" operator="equal">
      <formula>$AX$142</formula>
    </cfRule>
  </conditionalFormatting>
  <conditionalFormatting sqref="P438">
    <cfRule type="cellIs" dxfId="553" priority="553" stopIfTrue="1" operator="equal">
      <formula>$AX$142</formula>
    </cfRule>
  </conditionalFormatting>
  <conditionalFormatting sqref="H438">
    <cfRule type="cellIs" dxfId="552" priority="552" stopIfTrue="1" operator="equal">
      <formula>$AX$142</formula>
    </cfRule>
  </conditionalFormatting>
  <conditionalFormatting sqref="AE438">
    <cfRule type="cellIs" dxfId="551" priority="551" stopIfTrue="1" operator="equal">
      <formula>$AX$142</formula>
    </cfRule>
  </conditionalFormatting>
  <conditionalFormatting sqref="Q438">
    <cfRule type="cellIs" dxfId="550" priority="550" stopIfTrue="1" operator="equal">
      <formula>$AX$142</formula>
    </cfRule>
  </conditionalFormatting>
  <conditionalFormatting sqref="AJ438">
    <cfRule type="cellIs" dxfId="549" priority="549" stopIfTrue="1" operator="equal">
      <formula>$AX$142</formula>
    </cfRule>
  </conditionalFormatting>
  <conditionalFormatting sqref="T438:U438">
    <cfRule type="cellIs" dxfId="548" priority="548" stopIfTrue="1" operator="equal">
      <formula>$AX$142</formula>
    </cfRule>
  </conditionalFormatting>
  <conditionalFormatting sqref="F438">
    <cfRule type="cellIs" dxfId="547" priority="547" stopIfTrue="1" operator="equal">
      <formula>$AX$142</formula>
    </cfRule>
  </conditionalFormatting>
  <conditionalFormatting sqref="AH438">
    <cfRule type="cellIs" dxfId="546" priority="546" stopIfTrue="1" operator="equal">
      <formula>$AX$142</formula>
    </cfRule>
  </conditionalFormatting>
  <conditionalFormatting sqref="AK438">
    <cfRule type="cellIs" dxfId="545" priority="545" stopIfTrue="1" operator="equal">
      <formula>$AX$142</formula>
    </cfRule>
  </conditionalFormatting>
  <conditionalFormatting sqref="G438">
    <cfRule type="cellIs" dxfId="544" priority="544" stopIfTrue="1" operator="equal">
      <formula>$AX$142</formula>
    </cfRule>
  </conditionalFormatting>
  <conditionalFormatting sqref="V438">
    <cfRule type="cellIs" dxfId="543" priority="543" stopIfTrue="1" operator="equal">
      <formula>$AX$142</formula>
    </cfRule>
  </conditionalFormatting>
  <conditionalFormatting sqref="AB438">
    <cfRule type="cellIs" dxfId="542" priority="542" stopIfTrue="1" operator="equal">
      <formula>$AX$142</formula>
    </cfRule>
  </conditionalFormatting>
  <conditionalFormatting sqref="W438">
    <cfRule type="cellIs" dxfId="541" priority="541" stopIfTrue="1" operator="equal">
      <formula>$AX$142</formula>
    </cfRule>
  </conditionalFormatting>
  <conditionalFormatting sqref="Z438:AA438">
    <cfRule type="cellIs" dxfId="540" priority="538" stopIfTrue="1" operator="equal">
      <formula>$AX$142</formula>
    </cfRule>
  </conditionalFormatting>
  <conditionalFormatting sqref="AF438:AG438">
    <cfRule type="cellIs" dxfId="539" priority="540" stopIfTrue="1" operator="equal">
      <formula>$AX$142</formula>
    </cfRule>
  </conditionalFormatting>
  <conditionalFormatting sqref="AC438">
    <cfRule type="cellIs" dxfId="538" priority="539" stopIfTrue="1" operator="equal">
      <formula>$AX$142</formula>
    </cfRule>
  </conditionalFormatting>
  <conditionalFormatting sqref="E438">
    <cfRule type="cellIs" dxfId="537" priority="537" stopIfTrue="1" operator="equal">
      <formula>$AX$142</formula>
    </cfRule>
  </conditionalFormatting>
  <conditionalFormatting sqref="M438:O438">
    <cfRule type="cellIs" dxfId="536" priority="536" stopIfTrue="1" operator="equal">
      <formula>$AX$142</formula>
    </cfRule>
  </conditionalFormatting>
  <conditionalFormatting sqref="C438:D438">
    <cfRule type="cellIs" dxfId="535" priority="535" stopIfTrue="1" operator="equal">
      <formula>$AX$142</formula>
    </cfRule>
  </conditionalFormatting>
  <conditionalFormatting sqref="S438">
    <cfRule type="cellIs" dxfId="534" priority="534" stopIfTrue="1" operator="equal">
      <formula>$AX$141</formula>
    </cfRule>
  </conditionalFormatting>
  <conditionalFormatting sqref="L438">
    <cfRule type="cellIs" dxfId="533" priority="555" stopIfTrue="1" operator="equal">
      <formula>#REF!</formula>
    </cfRule>
  </conditionalFormatting>
  <conditionalFormatting sqref="AD439">
    <cfRule type="cellIs" dxfId="532" priority="532" stopIfTrue="1" operator="equal">
      <formula>$AX$142</formula>
    </cfRule>
  </conditionalFormatting>
  <conditionalFormatting sqref="P439">
    <cfRule type="cellIs" dxfId="531" priority="531" stopIfTrue="1" operator="equal">
      <formula>$AX$142</formula>
    </cfRule>
  </conditionalFormatting>
  <conditionalFormatting sqref="H439">
    <cfRule type="cellIs" dxfId="530" priority="530" stopIfTrue="1" operator="equal">
      <formula>$AX$142</formula>
    </cfRule>
  </conditionalFormatting>
  <conditionalFormatting sqref="AE439">
    <cfRule type="cellIs" dxfId="529" priority="529" stopIfTrue="1" operator="equal">
      <formula>$AX$142</formula>
    </cfRule>
  </conditionalFormatting>
  <conditionalFormatting sqref="Q439">
    <cfRule type="cellIs" dxfId="528" priority="528" stopIfTrue="1" operator="equal">
      <formula>$AX$142</formula>
    </cfRule>
  </conditionalFormatting>
  <conditionalFormatting sqref="AJ439">
    <cfRule type="cellIs" dxfId="527" priority="527" stopIfTrue="1" operator="equal">
      <formula>$AX$142</formula>
    </cfRule>
  </conditionalFormatting>
  <conditionalFormatting sqref="T439:U439">
    <cfRule type="cellIs" dxfId="526" priority="526" stopIfTrue="1" operator="equal">
      <formula>$AX$142</formula>
    </cfRule>
  </conditionalFormatting>
  <conditionalFormatting sqref="F439">
    <cfRule type="cellIs" dxfId="525" priority="525" stopIfTrue="1" operator="equal">
      <formula>$AX$142</formula>
    </cfRule>
  </conditionalFormatting>
  <conditionalFormatting sqref="AH439">
    <cfRule type="cellIs" dxfId="524" priority="524" stopIfTrue="1" operator="equal">
      <formula>$AX$142</formula>
    </cfRule>
  </conditionalFormatting>
  <conditionalFormatting sqref="AK439">
    <cfRule type="cellIs" dxfId="523" priority="523" stopIfTrue="1" operator="equal">
      <formula>$AX$142</formula>
    </cfRule>
  </conditionalFormatting>
  <conditionalFormatting sqref="G439">
    <cfRule type="cellIs" dxfId="522" priority="522" stopIfTrue="1" operator="equal">
      <formula>$AX$142</formula>
    </cfRule>
  </conditionalFormatting>
  <conditionalFormatting sqref="V439">
    <cfRule type="cellIs" dxfId="521" priority="521" stopIfTrue="1" operator="equal">
      <formula>$AX$142</formula>
    </cfRule>
  </conditionalFormatting>
  <conditionalFormatting sqref="AB439">
    <cfRule type="cellIs" dxfId="520" priority="520" stopIfTrue="1" operator="equal">
      <formula>$AX$142</formula>
    </cfRule>
  </conditionalFormatting>
  <conditionalFormatting sqref="W439">
    <cfRule type="cellIs" dxfId="519" priority="519" stopIfTrue="1" operator="equal">
      <formula>$AX$142</formula>
    </cfRule>
  </conditionalFormatting>
  <conditionalFormatting sqref="Z439:AA439">
    <cfRule type="cellIs" dxfId="518" priority="516" stopIfTrue="1" operator="equal">
      <formula>$AX$142</formula>
    </cfRule>
  </conditionalFormatting>
  <conditionalFormatting sqref="AF439:AG439">
    <cfRule type="cellIs" dxfId="517" priority="518" stopIfTrue="1" operator="equal">
      <formula>$AX$142</formula>
    </cfRule>
  </conditionalFormatting>
  <conditionalFormatting sqref="AC439">
    <cfRule type="cellIs" dxfId="516" priority="517" stopIfTrue="1" operator="equal">
      <formula>$AX$142</formula>
    </cfRule>
  </conditionalFormatting>
  <conditionalFormatting sqref="E439">
    <cfRule type="cellIs" dxfId="515" priority="515" stopIfTrue="1" operator="equal">
      <formula>$AX$142</formula>
    </cfRule>
  </conditionalFormatting>
  <conditionalFormatting sqref="M439:O439">
    <cfRule type="cellIs" dxfId="514" priority="514" stopIfTrue="1" operator="equal">
      <formula>$AX$142</formula>
    </cfRule>
  </conditionalFormatting>
  <conditionalFormatting sqref="C439:D439">
    <cfRule type="cellIs" dxfId="513" priority="513" stopIfTrue="1" operator="equal">
      <formula>$AX$142</formula>
    </cfRule>
  </conditionalFormatting>
  <conditionalFormatting sqref="S439">
    <cfRule type="cellIs" dxfId="512" priority="512" stopIfTrue="1" operator="equal">
      <formula>$AX$141</formula>
    </cfRule>
  </conditionalFormatting>
  <conditionalFormatting sqref="L439">
    <cfRule type="cellIs" dxfId="511" priority="533" stopIfTrue="1" operator="equal">
      <formula>#REF!</formula>
    </cfRule>
  </conditionalFormatting>
  <conditionalFormatting sqref="AD440">
    <cfRule type="cellIs" dxfId="510" priority="510" stopIfTrue="1" operator="equal">
      <formula>$AX$142</formula>
    </cfRule>
  </conditionalFormatting>
  <conditionalFormatting sqref="P440">
    <cfRule type="cellIs" dxfId="509" priority="509" stopIfTrue="1" operator="equal">
      <formula>$AX$142</formula>
    </cfRule>
  </conditionalFormatting>
  <conditionalFormatting sqref="H440">
    <cfRule type="cellIs" dxfId="508" priority="508" stopIfTrue="1" operator="equal">
      <formula>$AX$142</formula>
    </cfRule>
  </conditionalFormatting>
  <conditionalFormatting sqref="AE440">
    <cfRule type="cellIs" dxfId="507" priority="507" stopIfTrue="1" operator="equal">
      <formula>$AX$142</formula>
    </cfRule>
  </conditionalFormatting>
  <conditionalFormatting sqref="Q440">
    <cfRule type="cellIs" dxfId="506" priority="506" stopIfTrue="1" operator="equal">
      <formula>$AX$142</formula>
    </cfRule>
  </conditionalFormatting>
  <conditionalFormatting sqref="AJ440">
    <cfRule type="cellIs" dxfId="505" priority="505" stopIfTrue="1" operator="equal">
      <formula>$AX$142</formula>
    </cfRule>
  </conditionalFormatting>
  <conditionalFormatting sqref="T440:U440">
    <cfRule type="cellIs" dxfId="504" priority="504" stopIfTrue="1" operator="equal">
      <formula>$AX$142</formula>
    </cfRule>
  </conditionalFormatting>
  <conditionalFormatting sqref="F440">
    <cfRule type="cellIs" dxfId="503" priority="503" stopIfTrue="1" operator="equal">
      <formula>$AX$142</formula>
    </cfRule>
  </conditionalFormatting>
  <conditionalFormatting sqref="AH440">
    <cfRule type="cellIs" dxfId="502" priority="502" stopIfTrue="1" operator="equal">
      <formula>$AX$142</formula>
    </cfRule>
  </conditionalFormatting>
  <conditionalFormatting sqref="AK440">
    <cfRule type="cellIs" dxfId="501" priority="501" stopIfTrue="1" operator="equal">
      <formula>$AX$142</formula>
    </cfRule>
  </conditionalFormatting>
  <conditionalFormatting sqref="G440">
    <cfRule type="cellIs" dxfId="500" priority="500" stopIfTrue="1" operator="equal">
      <formula>$AX$142</formula>
    </cfRule>
  </conditionalFormatting>
  <conditionalFormatting sqref="V440">
    <cfRule type="cellIs" dxfId="499" priority="499" stopIfTrue="1" operator="equal">
      <formula>$AX$142</formula>
    </cfRule>
  </conditionalFormatting>
  <conditionalFormatting sqref="AB440">
    <cfRule type="cellIs" dxfId="498" priority="498" stopIfTrue="1" operator="equal">
      <formula>$AX$142</formula>
    </cfRule>
  </conditionalFormatting>
  <conditionalFormatting sqref="W440">
    <cfRule type="cellIs" dxfId="497" priority="497" stopIfTrue="1" operator="equal">
      <formula>$AX$142</formula>
    </cfRule>
  </conditionalFormatting>
  <conditionalFormatting sqref="Z440:AA440">
    <cfRule type="cellIs" dxfId="496" priority="494" stopIfTrue="1" operator="equal">
      <formula>$AX$142</formula>
    </cfRule>
  </conditionalFormatting>
  <conditionalFormatting sqref="AF440:AG440">
    <cfRule type="cellIs" dxfId="495" priority="496" stopIfTrue="1" operator="equal">
      <formula>$AX$142</formula>
    </cfRule>
  </conditionalFormatting>
  <conditionalFormatting sqref="AC440">
    <cfRule type="cellIs" dxfId="494" priority="495" stopIfTrue="1" operator="equal">
      <formula>$AX$142</formula>
    </cfRule>
  </conditionalFormatting>
  <conditionalFormatting sqref="E440">
    <cfRule type="cellIs" dxfId="493" priority="493" stopIfTrue="1" operator="equal">
      <formula>$AX$142</formula>
    </cfRule>
  </conditionalFormatting>
  <conditionalFormatting sqref="M440:O440">
    <cfRule type="cellIs" dxfId="492" priority="492" stopIfTrue="1" operator="equal">
      <formula>$AX$142</formula>
    </cfRule>
  </conditionalFormatting>
  <conditionalFormatting sqref="C440:D440">
    <cfRule type="cellIs" dxfId="491" priority="491" stopIfTrue="1" operator="equal">
      <formula>$AX$142</formula>
    </cfRule>
  </conditionalFormatting>
  <conditionalFormatting sqref="S440">
    <cfRule type="cellIs" dxfId="490" priority="490" stopIfTrue="1" operator="equal">
      <formula>$AX$141</formula>
    </cfRule>
  </conditionalFormatting>
  <conditionalFormatting sqref="L440">
    <cfRule type="cellIs" dxfId="489" priority="511" stopIfTrue="1" operator="equal">
      <formula>#REF!</formula>
    </cfRule>
  </conditionalFormatting>
  <conditionalFormatting sqref="AD441">
    <cfRule type="cellIs" dxfId="488" priority="488" stopIfTrue="1" operator="equal">
      <formula>$AX$142</formula>
    </cfRule>
  </conditionalFormatting>
  <conditionalFormatting sqref="P441">
    <cfRule type="cellIs" dxfId="487" priority="487" stopIfTrue="1" operator="equal">
      <formula>$AX$142</formula>
    </cfRule>
  </conditionalFormatting>
  <conditionalFormatting sqref="H441">
    <cfRule type="cellIs" dxfId="486" priority="486" stopIfTrue="1" operator="equal">
      <formula>$AX$142</formula>
    </cfRule>
  </conditionalFormatting>
  <conditionalFormatting sqref="AE441">
    <cfRule type="cellIs" dxfId="485" priority="485" stopIfTrue="1" operator="equal">
      <formula>$AX$142</formula>
    </cfRule>
  </conditionalFormatting>
  <conditionalFormatting sqref="Q441">
    <cfRule type="cellIs" dxfId="484" priority="484" stopIfTrue="1" operator="equal">
      <formula>$AX$142</formula>
    </cfRule>
  </conditionalFormatting>
  <conditionalFormatting sqref="AJ441">
    <cfRule type="cellIs" dxfId="483" priority="483" stopIfTrue="1" operator="equal">
      <formula>$AX$142</formula>
    </cfRule>
  </conditionalFormatting>
  <conditionalFormatting sqref="T441:U441">
    <cfRule type="cellIs" dxfId="482" priority="482" stopIfTrue="1" operator="equal">
      <formula>$AX$142</formula>
    </cfRule>
  </conditionalFormatting>
  <conditionalFormatting sqref="F441">
    <cfRule type="cellIs" dxfId="481" priority="481" stopIfTrue="1" operator="equal">
      <formula>$AX$142</formula>
    </cfRule>
  </conditionalFormatting>
  <conditionalFormatting sqref="AH441">
    <cfRule type="cellIs" dxfId="480" priority="480" stopIfTrue="1" operator="equal">
      <formula>$AX$142</formula>
    </cfRule>
  </conditionalFormatting>
  <conditionalFormatting sqref="AK441">
    <cfRule type="cellIs" dxfId="479" priority="479" stopIfTrue="1" operator="equal">
      <formula>$AX$142</formula>
    </cfRule>
  </conditionalFormatting>
  <conditionalFormatting sqref="G441">
    <cfRule type="cellIs" dxfId="478" priority="478" stopIfTrue="1" operator="equal">
      <formula>$AX$142</formula>
    </cfRule>
  </conditionalFormatting>
  <conditionalFormatting sqref="V441">
    <cfRule type="cellIs" dxfId="477" priority="477" stopIfTrue="1" operator="equal">
      <formula>$AX$142</formula>
    </cfRule>
  </conditionalFormatting>
  <conditionalFormatting sqref="AB441">
    <cfRule type="cellIs" dxfId="476" priority="476" stopIfTrue="1" operator="equal">
      <formula>$AX$142</formula>
    </cfRule>
  </conditionalFormatting>
  <conditionalFormatting sqref="W441">
    <cfRule type="cellIs" dxfId="475" priority="475" stopIfTrue="1" operator="equal">
      <formula>$AX$142</formula>
    </cfRule>
  </conditionalFormatting>
  <conditionalFormatting sqref="Z441:AA441">
    <cfRule type="cellIs" dxfId="474" priority="472" stopIfTrue="1" operator="equal">
      <formula>$AX$142</formula>
    </cfRule>
  </conditionalFormatting>
  <conditionalFormatting sqref="AF441:AG441">
    <cfRule type="cellIs" dxfId="473" priority="474" stopIfTrue="1" operator="equal">
      <formula>$AX$142</formula>
    </cfRule>
  </conditionalFormatting>
  <conditionalFormatting sqref="AC441">
    <cfRule type="cellIs" dxfId="472" priority="473" stopIfTrue="1" operator="equal">
      <formula>$AX$142</formula>
    </cfRule>
  </conditionalFormatting>
  <conditionalFormatting sqref="E441">
    <cfRule type="cellIs" dxfId="471" priority="471" stopIfTrue="1" operator="equal">
      <formula>$AX$142</formula>
    </cfRule>
  </conditionalFormatting>
  <conditionalFormatting sqref="M441:O441">
    <cfRule type="cellIs" dxfId="470" priority="470" stopIfTrue="1" operator="equal">
      <formula>$AX$142</formula>
    </cfRule>
  </conditionalFormatting>
  <conditionalFormatting sqref="C441:D441">
    <cfRule type="cellIs" dxfId="469" priority="469" stopIfTrue="1" operator="equal">
      <formula>$AX$142</formula>
    </cfRule>
  </conditionalFormatting>
  <conditionalFormatting sqref="S441">
    <cfRule type="cellIs" dxfId="468" priority="468" stopIfTrue="1" operator="equal">
      <formula>$AX$141</formula>
    </cfRule>
  </conditionalFormatting>
  <conditionalFormatting sqref="L441">
    <cfRule type="cellIs" dxfId="467" priority="489" stopIfTrue="1" operator="equal">
      <formula>#REF!</formula>
    </cfRule>
  </conditionalFormatting>
  <conditionalFormatting sqref="AD442">
    <cfRule type="cellIs" dxfId="466" priority="466" stopIfTrue="1" operator="equal">
      <formula>$AX$142</formula>
    </cfRule>
  </conditionalFormatting>
  <conditionalFormatting sqref="P442">
    <cfRule type="cellIs" dxfId="465" priority="465" stopIfTrue="1" operator="equal">
      <formula>$AX$142</formula>
    </cfRule>
  </conditionalFormatting>
  <conditionalFormatting sqref="H442">
    <cfRule type="cellIs" dxfId="464" priority="464" stopIfTrue="1" operator="equal">
      <formula>$AX$142</formula>
    </cfRule>
  </conditionalFormatting>
  <conditionalFormatting sqref="AE442">
    <cfRule type="cellIs" dxfId="463" priority="463" stopIfTrue="1" operator="equal">
      <formula>$AX$142</formula>
    </cfRule>
  </conditionalFormatting>
  <conditionalFormatting sqref="Q442">
    <cfRule type="cellIs" dxfId="462" priority="462" stopIfTrue="1" operator="equal">
      <formula>$AX$142</formula>
    </cfRule>
  </conditionalFormatting>
  <conditionalFormatting sqref="AJ442">
    <cfRule type="cellIs" dxfId="461" priority="461" stopIfTrue="1" operator="equal">
      <formula>$AX$142</formula>
    </cfRule>
  </conditionalFormatting>
  <conditionalFormatting sqref="T442:U442">
    <cfRule type="cellIs" dxfId="460" priority="460" stopIfTrue="1" operator="equal">
      <formula>$AX$142</formula>
    </cfRule>
  </conditionalFormatting>
  <conditionalFormatting sqref="F442">
    <cfRule type="cellIs" dxfId="459" priority="459" stopIfTrue="1" operator="equal">
      <formula>$AX$142</formula>
    </cfRule>
  </conditionalFormatting>
  <conditionalFormatting sqref="AH442">
    <cfRule type="cellIs" dxfId="458" priority="458" stopIfTrue="1" operator="equal">
      <formula>$AX$142</formula>
    </cfRule>
  </conditionalFormatting>
  <conditionalFormatting sqref="AK442">
    <cfRule type="cellIs" dxfId="457" priority="457" stopIfTrue="1" operator="equal">
      <formula>$AX$142</formula>
    </cfRule>
  </conditionalFormatting>
  <conditionalFormatting sqref="G442">
    <cfRule type="cellIs" dxfId="456" priority="456" stopIfTrue="1" operator="equal">
      <formula>$AX$142</formula>
    </cfRule>
  </conditionalFormatting>
  <conditionalFormatting sqref="V442">
    <cfRule type="cellIs" dxfId="455" priority="455" stopIfTrue="1" operator="equal">
      <formula>$AX$142</formula>
    </cfRule>
  </conditionalFormatting>
  <conditionalFormatting sqref="AB442">
    <cfRule type="cellIs" dxfId="454" priority="454" stopIfTrue="1" operator="equal">
      <formula>$AX$142</formula>
    </cfRule>
  </conditionalFormatting>
  <conditionalFormatting sqref="W442">
    <cfRule type="cellIs" dxfId="453" priority="453" stopIfTrue="1" operator="equal">
      <formula>$AX$142</formula>
    </cfRule>
  </conditionalFormatting>
  <conditionalFormatting sqref="Z442:AA442">
    <cfRule type="cellIs" dxfId="452" priority="450" stopIfTrue="1" operator="equal">
      <formula>$AX$142</formula>
    </cfRule>
  </conditionalFormatting>
  <conditionalFormatting sqref="AF442:AG442">
    <cfRule type="cellIs" dxfId="451" priority="452" stopIfTrue="1" operator="equal">
      <formula>$AX$142</formula>
    </cfRule>
  </conditionalFormatting>
  <conditionalFormatting sqref="AC442">
    <cfRule type="cellIs" dxfId="450" priority="451" stopIfTrue="1" operator="equal">
      <formula>$AX$142</formula>
    </cfRule>
  </conditionalFormatting>
  <conditionalFormatting sqref="E442">
    <cfRule type="cellIs" dxfId="449" priority="449" stopIfTrue="1" operator="equal">
      <formula>$AX$142</formula>
    </cfRule>
  </conditionalFormatting>
  <conditionalFormatting sqref="M442:O442">
    <cfRule type="cellIs" dxfId="448" priority="448" stopIfTrue="1" operator="equal">
      <formula>$AX$142</formula>
    </cfRule>
  </conditionalFormatting>
  <conditionalFormatting sqref="C442:D442">
    <cfRule type="cellIs" dxfId="447" priority="447" stopIfTrue="1" operator="equal">
      <formula>$AX$142</formula>
    </cfRule>
  </conditionalFormatting>
  <conditionalFormatting sqref="S442">
    <cfRule type="cellIs" dxfId="446" priority="446" stopIfTrue="1" operator="equal">
      <formula>$AX$141</formula>
    </cfRule>
  </conditionalFormatting>
  <conditionalFormatting sqref="L442">
    <cfRule type="cellIs" dxfId="445" priority="467" stopIfTrue="1" operator="equal">
      <formula>#REF!</formula>
    </cfRule>
  </conditionalFormatting>
  <conditionalFormatting sqref="AD443">
    <cfRule type="cellIs" dxfId="444" priority="444" stopIfTrue="1" operator="equal">
      <formula>$AX$142</formula>
    </cfRule>
  </conditionalFormatting>
  <conditionalFormatting sqref="P443">
    <cfRule type="cellIs" dxfId="443" priority="443" stopIfTrue="1" operator="equal">
      <formula>$AX$142</formula>
    </cfRule>
  </conditionalFormatting>
  <conditionalFormatting sqref="H443">
    <cfRule type="cellIs" dxfId="442" priority="442" stopIfTrue="1" operator="equal">
      <formula>$AX$142</formula>
    </cfRule>
  </conditionalFormatting>
  <conditionalFormatting sqref="AE443">
    <cfRule type="cellIs" dxfId="441" priority="441" stopIfTrue="1" operator="equal">
      <formula>$AX$142</formula>
    </cfRule>
  </conditionalFormatting>
  <conditionalFormatting sqref="Q443">
    <cfRule type="cellIs" dxfId="440" priority="440" stopIfTrue="1" operator="equal">
      <formula>$AX$142</formula>
    </cfRule>
  </conditionalFormatting>
  <conditionalFormatting sqref="AJ443">
    <cfRule type="cellIs" dxfId="439" priority="439" stopIfTrue="1" operator="equal">
      <formula>$AX$142</formula>
    </cfRule>
  </conditionalFormatting>
  <conditionalFormatting sqref="T443:U443">
    <cfRule type="cellIs" dxfId="438" priority="438" stopIfTrue="1" operator="equal">
      <formula>$AX$142</formula>
    </cfRule>
  </conditionalFormatting>
  <conditionalFormatting sqref="F443">
    <cfRule type="cellIs" dxfId="437" priority="437" stopIfTrue="1" operator="equal">
      <formula>$AX$142</formula>
    </cfRule>
  </conditionalFormatting>
  <conditionalFormatting sqref="AH443">
    <cfRule type="cellIs" dxfId="436" priority="436" stopIfTrue="1" operator="equal">
      <formula>$AX$142</formula>
    </cfRule>
  </conditionalFormatting>
  <conditionalFormatting sqref="AK443">
    <cfRule type="cellIs" dxfId="435" priority="435" stopIfTrue="1" operator="equal">
      <formula>$AX$142</formula>
    </cfRule>
  </conditionalFormatting>
  <conditionalFormatting sqref="G443">
    <cfRule type="cellIs" dxfId="434" priority="434" stopIfTrue="1" operator="equal">
      <formula>$AX$142</formula>
    </cfRule>
  </conditionalFormatting>
  <conditionalFormatting sqref="V443">
    <cfRule type="cellIs" dxfId="433" priority="433" stopIfTrue="1" operator="equal">
      <formula>$AX$142</formula>
    </cfRule>
  </conditionalFormatting>
  <conditionalFormatting sqref="AB443">
    <cfRule type="cellIs" dxfId="432" priority="432" stopIfTrue="1" operator="equal">
      <formula>$AX$142</formula>
    </cfRule>
  </conditionalFormatting>
  <conditionalFormatting sqref="W443">
    <cfRule type="cellIs" dxfId="431" priority="431" stopIfTrue="1" operator="equal">
      <formula>$AX$142</formula>
    </cfRule>
  </conditionalFormatting>
  <conditionalFormatting sqref="Z443:AA443">
    <cfRule type="cellIs" dxfId="430" priority="428" stopIfTrue="1" operator="equal">
      <formula>$AX$142</formula>
    </cfRule>
  </conditionalFormatting>
  <conditionalFormatting sqref="AF443:AG443">
    <cfRule type="cellIs" dxfId="429" priority="430" stopIfTrue="1" operator="equal">
      <formula>$AX$142</formula>
    </cfRule>
  </conditionalFormatting>
  <conditionalFormatting sqref="AC443">
    <cfRule type="cellIs" dxfId="428" priority="429" stopIfTrue="1" operator="equal">
      <formula>$AX$142</formula>
    </cfRule>
  </conditionalFormatting>
  <conditionalFormatting sqref="E443">
    <cfRule type="cellIs" dxfId="427" priority="427" stopIfTrue="1" operator="equal">
      <formula>$AX$142</formula>
    </cfRule>
  </conditionalFormatting>
  <conditionalFormatting sqref="M443:O443">
    <cfRule type="cellIs" dxfId="426" priority="426" stopIfTrue="1" operator="equal">
      <formula>$AX$142</formula>
    </cfRule>
  </conditionalFormatting>
  <conditionalFormatting sqref="C443:D443">
    <cfRule type="cellIs" dxfId="425" priority="425" stopIfTrue="1" operator="equal">
      <formula>$AX$142</formula>
    </cfRule>
  </conditionalFormatting>
  <conditionalFormatting sqref="S443">
    <cfRule type="cellIs" dxfId="424" priority="424" stopIfTrue="1" operator="equal">
      <formula>$AX$141</formula>
    </cfRule>
  </conditionalFormatting>
  <conditionalFormatting sqref="L443">
    <cfRule type="cellIs" dxfId="423" priority="445" stopIfTrue="1" operator="equal">
      <formula>#REF!</formula>
    </cfRule>
  </conditionalFormatting>
  <conditionalFormatting sqref="AD444">
    <cfRule type="cellIs" dxfId="422" priority="422" stopIfTrue="1" operator="equal">
      <formula>$AX$142</formula>
    </cfRule>
  </conditionalFormatting>
  <conditionalFormatting sqref="P444">
    <cfRule type="cellIs" dxfId="421" priority="421" stopIfTrue="1" operator="equal">
      <formula>$AX$142</formula>
    </cfRule>
  </conditionalFormatting>
  <conditionalFormatting sqref="H444">
    <cfRule type="cellIs" dxfId="420" priority="420" stopIfTrue="1" operator="equal">
      <formula>$AX$142</formula>
    </cfRule>
  </conditionalFormatting>
  <conditionalFormatting sqref="AE444">
    <cfRule type="cellIs" dxfId="419" priority="419" stopIfTrue="1" operator="equal">
      <formula>$AX$142</formula>
    </cfRule>
  </conditionalFormatting>
  <conditionalFormatting sqref="Q444">
    <cfRule type="cellIs" dxfId="418" priority="418" stopIfTrue="1" operator="equal">
      <formula>$AX$142</formula>
    </cfRule>
  </conditionalFormatting>
  <conditionalFormatting sqref="AJ444">
    <cfRule type="cellIs" dxfId="417" priority="417" stopIfTrue="1" operator="equal">
      <formula>$AX$142</formula>
    </cfRule>
  </conditionalFormatting>
  <conditionalFormatting sqref="T444:U444">
    <cfRule type="cellIs" dxfId="416" priority="416" stopIfTrue="1" operator="equal">
      <formula>$AX$142</formula>
    </cfRule>
  </conditionalFormatting>
  <conditionalFormatting sqref="F444">
    <cfRule type="cellIs" dxfId="415" priority="415" stopIfTrue="1" operator="equal">
      <formula>$AX$142</formula>
    </cfRule>
  </conditionalFormatting>
  <conditionalFormatting sqref="AH444">
    <cfRule type="cellIs" dxfId="414" priority="414" stopIfTrue="1" operator="equal">
      <formula>$AX$142</formula>
    </cfRule>
  </conditionalFormatting>
  <conditionalFormatting sqref="AK444">
    <cfRule type="cellIs" dxfId="413" priority="413" stopIfTrue="1" operator="equal">
      <formula>$AX$142</formula>
    </cfRule>
  </conditionalFormatting>
  <conditionalFormatting sqref="G444">
    <cfRule type="cellIs" dxfId="412" priority="412" stopIfTrue="1" operator="equal">
      <formula>$AX$142</formula>
    </cfRule>
  </conditionalFormatting>
  <conditionalFormatting sqref="V444">
    <cfRule type="cellIs" dxfId="411" priority="411" stopIfTrue="1" operator="equal">
      <formula>$AX$142</formula>
    </cfRule>
  </conditionalFormatting>
  <conditionalFormatting sqref="AB444">
    <cfRule type="cellIs" dxfId="410" priority="410" stopIfTrue="1" operator="equal">
      <formula>$AX$142</formula>
    </cfRule>
  </conditionalFormatting>
  <conditionalFormatting sqref="W444">
    <cfRule type="cellIs" dxfId="409" priority="409" stopIfTrue="1" operator="equal">
      <formula>$AX$142</formula>
    </cfRule>
  </conditionalFormatting>
  <conditionalFormatting sqref="Z444:AA444">
    <cfRule type="cellIs" dxfId="408" priority="406" stopIfTrue="1" operator="equal">
      <formula>$AX$142</formula>
    </cfRule>
  </conditionalFormatting>
  <conditionalFormatting sqref="AF444:AG444">
    <cfRule type="cellIs" dxfId="407" priority="408" stopIfTrue="1" operator="equal">
      <formula>$AX$142</formula>
    </cfRule>
  </conditionalFormatting>
  <conditionalFormatting sqref="AC444">
    <cfRule type="cellIs" dxfId="406" priority="407" stopIfTrue="1" operator="equal">
      <formula>$AX$142</formula>
    </cfRule>
  </conditionalFormatting>
  <conditionalFormatting sqref="E444">
    <cfRule type="cellIs" dxfId="405" priority="405" stopIfTrue="1" operator="equal">
      <formula>$AX$142</formula>
    </cfRule>
  </conditionalFormatting>
  <conditionalFormatting sqref="M444:O444">
    <cfRule type="cellIs" dxfId="404" priority="404" stopIfTrue="1" operator="equal">
      <formula>$AX$142</formula>
    </cfRule>
  </conditionalFormatting>
  <conditionalFormatting sqref="C444:D444">
    <cfRule type="cellIs" dxfId="403" priority="403" stopIfTrue="1" operator="equal">
      <formula>$AX$142</formula>
    </cfRule>
  </conditionalFormatting>
  <conditionalFormatting sqref="S444">
    <cfRule type="cellIs" dxfId="402" priority="402" stopIfTrue="1" operator="equal">
      <formula>$AX$141</formula>
    </cfRule>
  </conditionalFormatting>
  <conditionalFormatting sqref="L444">
    <cfRule type="cellIs" dxfId="401" priority="423" stopIfTrue="1" operator="equal">
      <formula>#REF!</formula>
    </cfRule>
  </conditionalFormatting>
  <conditionalFormatting sqref="AD445">
    <cfRule type="cellIs" dxfId="400" priority="400" stopIfTrue="1" operator="equal">
      <formula>$AX$142</formula>
    </cfRule>
  </conditionalFormatting>
  <conditionalFormatting sqref="P445">
    <cfRule type="cellIs" dxfId="399" priority="399" stopIfTrue="1" operator="equal">
      <formula>$AX$142</formula>
    </cfRule>
  </conditionalFormatting>
  <conditionalFormatting sqref="H445">
    <cfRule type="cellIs" dxfId="398" priority="398" stopIfTrue="1" operator="equal">
      <formula>$AX$142</formula>
    </cfRule>
  </conditionalFormatting>
  <conditionalFormatting sqref="AE445">
    <cfRule type="cellIs" dxfId="397" priority="397" stopIfTrue="1" operator="equal">
      <formula>$AX$142</formula>
    </cfRule>
  </conditionalFormatting>
  <conditionalFormatting sqref="Q445">
    <cfRule type="cellIs" dxfId="396" priority="396" stopIfTrue="1" operator="equal">
      <formula>$AX$142</formula>
    </cfRule>
  </conditionalFormatting>
  <conditionalFormatting sqref="AJ445">
    <cfRule type="cellIs" dxfId="395" priority="395" stopIfTrue="1" operator="equal">
      <formula>$AX$142</formula>
    </cfRule>
  </conditionalFormatting>
  <conditionalFormatting sqref="T445:U445">
    <cfRule type="cellIs" dxfId="394" priority="394" stopIfTrue="1" operator="equal">
      <formula>$AX$142</formula>
    </cfRule>
  </conditionalFormatting>
  <conditionalFormatting sqref="F445">
    <cfRule type="cellIs" dxfId="393" priority="393" stopIfTrue="1" operator="equal">
      <formula>$AX$142</formula>
    </cfRule>
  </conditionalFormatting>
  <conditionalFormatting sqref="AH445">
    <cfRule type="cellIs" dxfId="392" priority="392" stopIfTrue="1" operator="equal">
      <formula>$AX$142</formula>
    </cfRule>
  </conditionalFormatting>
  <conditionalFormatting sqref="AK445">
    <cfRule type="cellIs" dxfId="391" priority="391" stopIfTrue="1" operator="equal">
      <formula>$AX$142</formula>
    </cfRule>
  </conditionalFormatting>
  <conditionalFormatting sqref="G445">
    <cfRule type="cellIs" dxfId="390" priority="390" stopIfTrue="1" operator="equal">
      <formula>$AX$142</formula>
    </cfRule>
  </conditionalFormatting>
  <conditionalFormatting sqref="V445">
    <cfRule type="cellIs" dxfId="389" priority="389" stopIfTrue="1" operator="equal">
      <formula>$AX$142</formula>
    </cfRule>
  </conditionalFormatting>
  <conditionalFormatting sqref="AB445">
    <cfRule type="cellIs" dxfId="388" priority="388" stopIfTrue="1" operator="equal">
      <formula>$AX$142</formula>
    </cfRule>
  </conditionalFormatting>
  <conditionalFormatting sqref="W445">
    <cfRule type="cellIs" dxfId="387" priority="387" stopIfTrue="1" operator="equal">
      <formula>$AX$142</formula>
    </cfRule>
  </conditionalFormatting>
  <conditionalFormatting sqref="Z445:AA445">
    <cfRule type="cellIs" dxfId="386" priority="384" stopIfTrue="1" operator="equal">
      <formula>$AX$142</formula>
    </cfRule>
  </conditionalFormatting>
  <conditionalFormatting sqref="AF445:AG445">
    <cfRule type="cellIs" dxfId="385" priority="386" stopIfTrue="1" operator="equal">
      <formula>$AX$142</formula>
    </cfRule>
  </conditionalFormatting>
  <conditionalFormatting sqref="AC445">
    <cfRule type="cellIs" dxfId="384" priority="385" stopIfTrue="1" operator="equal">
      <formula>$AX$142</formula>
    </cfRule>
  </conditionalFormatting>
  <conditionalFormatting sqref="E445">
    <cfRule type="cellIs" dxfId="383" priority="383" stopIfTrue="1" operator="equal">
      <formula>$AX$142</formula>
    </cfRule>
  </conditionalFormatting>
  <conditionalFormatting sqref="M445:O445">
    <cfRule type="cellIs" dxfId="382" priority="382" stopIfTrue="1" operator="equal">
      <formula>$AX$142</formula>
    </cfRule>
  </conditionalFormatting>
  <conditionalFormatting sqref="C445:D445">
    <cfRule type="cellIs" dxfId="381" priority="381" stopIfTrue="1" operator="equal">
      <formula>$AX$142</formula>
    </cfRule>
  </conditionalFormatting>
  <conditionalFormatting sqref="S445">
    <cfRule type="cellIs" dxfId="380" priority="380" stopIfTrue="1" operator="equal">
      <formula>$AX$141</formula>
    </cfRule>
  </conditionalFormatting>
  <conditionalFormatting sqref="L445">
    <cfRule type="cellIs" dxfId="379" priority="401" stopIfTrue="1" operator="equal">
      <formula>#REF!</formula>
    </cfRule>
  </conditionalFormatting>
  <conditionalFormatting sqref="AD446">
    <cfRule type="cellIs" dxfId="378" priority="378" stopIfTrue="1" operator="equal">
      <formula>$AX$142</formula>
    </cfRule>
  </conditionalFormatting>
  <conditionalFormatting sqref="P446">
    <cfRule type="cellIs" dxfId="377" priority="377" stopIfTrue="1" operator="equal">
      <formula>$AX$142</formula>
    </cfRule>
  </conditionalFormatting>
  <conditionalFormatting sqref="H446">
    <cfRule type="cellIs" dxfId="376" priority="376" stopIfTrue="1" operator="equal">
      <formula>$AX$142</formula>
    </cfRule>
  </conditionalFormatting>
  <conditionalFormatting sqref="AE446">
    <cfRule type="cellIs" dxfId="375" priority="375" stopIfTrue="1" operator="equal">
      <formula>$AX$142</formula>
    </cfRule>
  </conditionalFormatting>
  <conditionalFormatting sqref="Q446">
    <cfRule type="cellIs" dxfId="374" priority="374" stopIfTrue="1" operator="equal">
      <formula>$AX$142</formula>
    </cfRule>
  </conditionalFormatting>
  <conditionalFormatting sqref="AJ446">
    <cfRule type="cellIs" dxfId="373" priority="373" stopIfTrue="1" operator="equal">
      <formula>$AX$142</formula>
    </cfRule>
  </conditionalFormatting>
  <conditionalFormatting sqref="T446:U446">
    <cfRule type="cellIs" dxfId="372" priority="372" stopIfTrue="1" operator="equal">
      <formula>$AX$142</formula>
    </cfRule>
  </conditionalFormatting>
  <conditionalFormatting sqref="F446">
    <cfRule type="cellIs" dxfId="371" priority="371" stopIfTrue="1" operator="equal">
      <formula>$AX$142</formula>
    </cfRule>
  </conditionalFormatting>
  <conditionalFormatting sqref="AH446">
    <cfRule type="cellIs" dxfId="370" priority="370" stopIfTrue="1" operator="equal">
      <formula>$AX$142</formula>
    </cfRule>
  </conditionalFormatting>
  <conditionalFormatting sqref="AK446">
    <cfRule type="cellIs" dxfId="369" priority="369" stopIfTrue="1" operator="equal">
      <formula>$AX$142</formula>
    </cfRule>
  </conditionalFormatting>
  <conditionalFormatting sqref="G446">
    <cfRule type="cellIs" dxfId="368" priority="368" stopIfTrue="1" operator="equal">
      <formula>$AX$142</formula>
    </cfRule>
  </conditionalFormatting>
  <conditionalFormatting sqref="V446">
    <cfRule type="cellIs" dxfId="367" priority="367" stopIfTrue="1" operator="equal">
      <formula>$AX$142</formula>
    </cfRule>
  </conditionalFormatting>
  <conditionalFormatting sqref="AB446">
    <cfRule type="cellIs" dxfId="366" priority="366" stopIfTrue="1" operator="equal">
      <formula>$AX$142</formula>
    </cfRule>
  </conditionalFormatting>
  <conditionalFormatting sqref="W446">
    <cfRule type="cellIs" dxfId="365" priority="365" stopIfTrue="1" operator="equal">
      <formula>$AX$142</formula>
    </cfRule>
  </conditionalFormatting>
  <conditionalFormatting sqref="Z446:AA446">
    <cfRule type="cellIs" dxfId="364" priority="362" stopIfTrue="1" operator="equal">
      <formula>$AX$142</formula>
    </cfRule>
  </conditionalFormatting>
  <conditionalFormatting sqref="AF446:AG446">
    <cfRule type="cellIs" dxfId="363" priority="364" stopIfTrue="1" operator="equal">
      <formula>$AX$142</formula>
    </cfRule>
  </conditionalFormatting>
  <conditionalFormatting sqref="AC446">
    <cfRule type="cellIs" dxfId="362" priority="363" stopIfTrue="1" operator="equal">
      <formula>$AX$142</formula>
    </cfRule>
  </conditionalFormatting>
  <conditionalFormatting sqref="E446">
    <cfRule type="cellIs" dxfId="361" priority="361" stopIfTrue="1" operator="equal">
      <formula>$AX$142</formula>
    </cfRule>
  </conditionalFormatting>
  <conditionalFormatting sqref="M446:O446">
    <cfRule type="cellIs" dxfId="360" priority="360" stopIfTrue="1" operator="equal">
      <formula>$AX$142</formula>
    </cfRule>
  </conditionalFormatting>
  <conditionalFormatting sqref="C446:D446">
    <cfRule type="cellIs" dxfId="359" priority="359" stopIfTrue="1" operator="equal">
      <formula>$AX$142</formula>
    </cfRule>
  </conditionalFormatting>
  <conditionalFormatting sqref="S446">
    <cfRule type="cellIs" dxfId="358" priority="358" stopIfTrue="1" operator="equal">
      <formula>$AX$141</formula>
    </cfRule>
  </conditionalFormatting>
  <conditionalFormatting sqref="L446">
    <cfRule type="cellIs" dxfId="357" priority="379" stopIfTrue="1" operator="equal">
      <formula>#REF!</formula>
    </cfRule>
  </conditionalFormatting>
  <conditionalFormatting sqref="AD447">
    <cfRule type="cellIs" dxfId="356" priority="356" stopIfTrue="1" operator="equal">
      <formula>$AX$142</formula>
    </cfRule>
  </conditionalFormatting>
  <conditionalFormatting sqref="P447">
    <cfRule type="cellIs" dxfId="355" priority="355" stopIfTrue="1" operator="equal">
      <formula>$AX$142</formula>
    </cfRule>
  </conditionalFormatting>
  <conditionalFormatting sqref="H447">
    <cfRule type="cellIs" dxfId="354" priority="354" stopIfTrue="1" operator="equal">
      <formula>$AX$142</formula>
    </cfRule>
  </conditionalFormatting>
  <conditionalFormatting sqref="AE447">
    <cfRule type="cellIs" dxfId="353" priority="353" stopIfTrue="1" operator="equal">
      <formula>$AX$142</formula>
    </cfRule>
  </conditionalFormatting>
  <conditionalFormatting sqref="Q447">
    <cfRule type="cellIs" dxfId="352" priority="352" stopIfTrue="1" operator="equal">
      <formula>$AX$142</formula>
    </cfRule>
  </conditionalFormatting>
  <conditionalFormatting sqref="AJ447">
    <cfRule type="cellIs" dxfId="351" priority="351" stopIfTrue="1" operator="equal">
      <formula>$AX$142</formula>
    </cfRule>
  </conditionalFormatting>
  <conditionalFormatting sqref="T447:U447">
    <cfRule type="cellIs" dxfId="350" priority="350" stopIfTrue="1" operator="equal">
      <formula>$AX$142</formula>
    </cfRule>
  </conditionalFormatting>
  <conditionalFormatting sqref="F447">
    <cfRule type="cellIs" dxfId="349" priority="349" stopIfTrue="1" operator="equal">
      <formula>$AX$142</formula>
    </cfRule>
  </conditionalFormatting>
  <conditionalFormatting sqref="AH447">
    <cfRule type="cellIs" dxfId="348" priority="348" stopIfTrue="1" operator="equal">
      <formula>$AX$142</formula>
    </cfRule>
  </conditionalFormatting>
  <conditionalFormatting sqref="AK447">
    <cfRule type="cellIs" dxfId="347" priority="347" stopIfTrue="1" operator="equal">
      <formula>$AX$142</formula>
    </cfRule>
  </conditionalFormatting>
  <conditionalFormatting sqref="G447">
    <cfRule type="cellIs" dxfId="346" priority="346" stopIfTrue="1" operator="equal">
      <formula>$AX$142</formula>
    </cfRule>
  </conditionalFormatting>
  <conditionalFormatting sqref="V447">
    <cfRule type="cellIs" dxfId="345" priority="345" stopIfTrue="1" operator="equal">
      <formula>$AX$142</formula>
    </cfRule>
  </conditionalFormatting>
  <conditionalFormatting sqref="AB447">
    <cfRule type="cellIs" dxfId="344" priority="344" stopIfTrue="1" operator="equal">
      <formula>$AX$142</formula>
    </cfRule>
  </conditionalFormatting>
  <conditionalFormatting sqref="W447">
    <cfRule type="cellIs" dxfId="343" priority="343" stopIfTrue="1" operator="equal">
      <formula>$AX$142</formula>
    </cfRule>
  </conditionalFormatting>
  <conditionalFormatting sqref="Z447:AA447">
    <cfRule type="cellIs" dxfId="342" priority="340" stopIfTrue="1" operator="equal">
      <formula>$AX$142</formula>
    </cfRule>
  </conditionalFormatting>
  <conditionalFormatting sqref="AF447:AG447">
    <cfRule type="cellIs" dxfId="341" priority="342" stopIfTrue="1" operator="equal">
      <formula>$AX$142</formula>
    </cfRule>
  </conditionalFormatting>
  <conditionalFormatting sqref="AC447">
    <cfRule type="cellIs" dxfId="340" priority="341" stopIfTrue="1" operator="equal">
      <formula>$AX$142</formula>
    </cfRule>
  </conditionalFormatting>
  <conditionalFormatting sqref="E447">
    <cfRule type="cellIs" dxfId="339" priority="339" stopIfTrue="1" operator="equal">
      <formula>$AX$142</formula>
    </cfRule>
  </conditionalFormatting>
  <conditionalFormatting sqref="M447:O447">
    <cfRule type="cellIs" dxfId="338" priority="338" stopIfTrue="1" operator="equal">
      <formula>$AX$142</formula>
    </cfRule>
  </conditionalFormatting>
  <conditionalFormatting sqref="C447:D447">
    <cfRule type="cellIs" dxfId="337" priority="337" stopIfTrue="1" operator="equal">
      <formula>$AX$142</formula>
    </cfRule>
  </conditionalFormatting>
  <conditionalFormatting sqref="S447">
    <cfRule type="cellIs" dxfId="336" priority="336" stopIfTrue="1" operator="equal">
      <formula>$AX$141</formula>
    </cfRule>
  </conditionalFormatting>
  <conditionalFormatting sqref="L447">
    <cfRule type="cellIs" dxfId="335" priority="357" stopIfTrue="1" operator="equal">
      <formula>#REF!</formula>
    </cfRule>
  </conditionalFormatting>
  <conditionalFormatting sqref="AD448">
    <cfRule type="cellIs" dxfId="334" priority="334" stopIfTrue="1" operator="equal">
      <formula>$AX$142</formula>
    </cfRule>
  </conditionalFormatting>
  <conditionalFormatting sqref="P448">
    <cfRule type="cellIs" dxfId="333" priority="333" stopIfTrue="1" operator="equal">
      <formula>$AX$142</formula>
    </cfRule>
  </conditionalFormatting>
  <conditionalFormatting sqref="H448">
    <cfRule type="cellIs" dxfId="332" priority="332" stopIfTrue="1" operator="equal">
      <formula>$AX$142</formula>
    </cfRule>
  </conditionalFormatting>
  <conditionalFormatting sqref="AE448">
    <cfRule type="cellIs" dxfId="331" priority="331" stopIfTrue="1" operator="equal">
      <formula>$AX$142</formula>
    </cfRule>
  </conditionalFormatting>
  <conditionalFormatting sqref="Q448">
    <cfRule type="cellIs" dxfId="330" priority="330" stopIfTrue="1" operator="equal">
      <formula>$AX$142</formula>
    </cfRule>
  </conditionalFormatting>
  <conditionalFormatting sqref="AJ448">
    <cfRule type="cellIs" dxfId="329" priority="329" stopIfTrue="1" operator="equal">
      <formula>$AX$142</formula>
    </cfRule>
  </conditionalFormatting>
  <conditionalFormatting sqref="T448:U448">
    <cfRule type="cellIs" dxfId="328" priority="328" stopIfTrue="1" operator="equal">
      <formula>$AX$142</formula>
    </cfRule>
  </conditionalFormatting>
  <conditionalFormatting sqref="F448">
    <cfRule type="cellIs" dxfId="327" priority="327" stopIfTrue="1" operator="equal">
      <formula>$AX$142</formula>
    </cfRule>
  </conditionalFormatting>
  <conditionalFormatting sqref="AH448">
    <cfRule type="cellIs" dxfId="326" priority="326" stopIfTrue="1" operator="equal">
      <formula>$AX$142</formula>
    </cfRule>
  </conditionalFormatting>
  <conditionalFormatting sqref="AK448">
    <cfRule type="cellIs" dxfId="325" priority="325" stopIfTrue="1" operator="equal">
      <formula>$AX$142</formula>
    </cfRule>
  </conditionalFormatting>
  <conditionalFormatting sqref="G448">
    <cfRule type="cellIs" dxfId="324" priority="324" stopIfTrue="1" operator="equal">
      <formula>$AX$142</formula>
    </cfRule>
  </conditionalFormatting>
  <conditionalFormatting sqref="V448">
    <cfRule type="cellIs" dxfId="323" priority="323" stopIfTrue="1" operator="equal">
      <formula>$AX$142</formula>
    </cfRule>
  </conditionalFormatting>
  <conditionalFormatting sqref="AB448">
    <cfRule type="cellIs" dxfId="322" priority="322" stopIfTrue="1" operator="equal">
      <formula>$AX$142</formula>
    </cfRule>
  </conditionalFormatting>
  <conditionalFormatting sqref="W448">
    <cfRule type="cellIs" dxfId="321" priority="321" stopIfTrue="1" operator="equal">
      <formula>$AX$142</formula>
    </cfRule>
  </conditionalFormatting>
  <conditionalFormatting sqref="Z448:AA448">
    <cfRule type="cellIs" dxfId="320" priority="318" stopIfTrue="1" operator="equal">
      <formula>$AX$142</formula>
    </cfRule>
  </conditionalFormatting>
  <conditionalFormatting sqref="AF448:AG448">
    <cfRule type="cellIs" dxfId="319" priority="320" stopIfTrue="1" operator="equal">
      <formula>$AX$142</formula>
    </cfRule>
  </conditionalFormatting>
  <conditionalFormatting sqref="AC448">
    <cfRule type="cellIs" dxfId="318" priority="319" stopIfTrue="1" operator="equal">
      <formula>$AX$142</formula>
    </cfRule>
  </conditionalFormatting>
  <conditionalFormatting sqref="E448">
    <cfRule type="cellIs" dxfId="317" priority="317" stopIfTrue="1" operator="equal">
      <formula>$AX$142</formula>
    </cfRule>
  </conditionalFormatting>
  <conditionalFormatting sqref="M448:O448">
    <cfRule type="cellIs" dxfId="316" priority="316" stopIfTrue="1" operator="equal">
      <formula>$AX$142</formula>
    </cfRule>
  </conditionalFormatting>
  <conditionalFormatting sqref="C448:D448">
    <cfRule type="cellIs" dxfId="315" priority="315" stopIfTrue="1" operator="equal">
      <formula>$AX$142</formula>
    </cfRule>
  </conditionalFormatting>
  <conditionalFormatting sqref="S448">
    <cfRule type="cellIs" dxfId="314" priority="314" stopIfTrue="1" operator="equal">
      <formula>$AX$141</formula>
    </cfRule>
  </conditionalFormatting>
  <conditionalFormatting sqref="L448">
    <cfRule type="cellIs" dxfId="313" priority="335" stopIfTrue="1" operator="equal">
      <formula>#REF!</formula>
    </cfRule>
  </conditionalFormatting>
  <conditionalFormatting sqref="AD449">
    <cfRule type="cellIs" dxfId="312" priority="312" stopIfTrue="1" operator="equal">
      <formula>$AX$142</formula>
    </cfRule>
  </conditionalFormatting>
  <conditionalFormatting sqref="P449">
    <cfRule type="cellIs" dxfId="311" priority="311" stopIfTrue="1" operator="equal">
      <formula>$AX$142</formula>
    </cfRule>
  </conditionalFormatting>
  <conditionalFormatting sqref="H449">
    <cfRule type="cellIs" dxfId="310" priority="310" stopIfTrue="1" operator="equal">
      <formula>$AX$142</formula>
    </cfRule>
  </conditionalFormatting>
  <conditionalFormatting sqref="AE449">
    <cfRule type="cellIs" dxfId="309" priority="309" stopIfTrue="1" operator="equal">
      <formula>$AX$142</formula>
    </cfRule>
  </conditionalFormatting>
  <conditionalFormatting sqref="Q449">
    <cfRule type="cellIs" dxfId="308" priority="308" stopIfTrue="1" operator="equal">
      <formula>$AX$142</formula>
    </cfRule>
  </conditionalFormatting>
  <conditionalFormatting sqref="AJ449">
    <cfRule type="cellIs" dxfId="307" priority="307" stopIfTrue="1" operator="equal">
      <formula>$AX$142</formula>
    </cfRule>
  </conditionalFormatting>
  <conditionalFormatting sqref="T449:U449">
    <cfRule type="cellIs" dxfId="306" priority="306" stopIfTrue="1" operator="equal">
      <formula>$AX$142</formula>
    </cfRule>
  </conditionalFormatting>
  <conditionalFormatting sqref="F449">
    <cfRule type="cellIs" dxfId="305" priority="305" stopIfTrue="1" operator="equal">
      <formula>$AX$142</formula>
    </cfRule>
  </conditionalFormatting>
  <conditionalFormatting sqref="AH449">
    <cfRule type="cellIs" dxfId="304" priority="304" stopIfTrue="1" operator="equal">
      <formula>$AX$142</formula>
    </cfRule>
  </conditionalFormatting>
  <conditionalFormatting sqref="AK449">
    <cfRule type="cellIs" dxfId="303" priority="303" stopIfTrue="1" operator="equal">
      <formula>$AX$142</formula>
    </cfRule>
  </conditionalFormatting>
  <conditionalFormatting sqref="G449">
    <cfRule type="cellIs" dxfId="302" priority="302" stopIfTrue="1" operator="equal">
      <formula>$AX$142</formula>
    </cfRule>
  </conditionalFormatting>
  <conditionalFormatting sqref="V449">
    <cfRule type="cellIs" dxfId="301" priority="301" stopIfTrue="1" operator="equal">
      <formula>$AX$142</formula>
    </cfRule>
  </conditionalFormatting>
  <conditionalFormatting sqref="AB449">
    <cfRule type="cellIs" dxfId="300" priority="300" stopIfTrue="1" operator="equal">
      <formula>$AX$142</formula>
    </cfRule>
  </conditionalFormatting>
  <conditionalFormatting sqref="W449">
    <cfRule type="cellIs" dxfId="299" priority="299" stopIfTrue="1" operator="equal">
      <formula>$AX$142</formula>
    </cfRule>
  </conditionalFormatting>
  <conditionalFormatting sqref="Z449:AA449">
    <cfRule type="cellIs" dxfId="298" priority="296" stopIfTrue="1" operator="equal">
      <formula>$AX$142</formula>
    </cfRule>
  </conditionalFormatting>
  <conditionalFormatting sqref="AF449:AG449">
    <cfRule type="cellIs" dxfId="297" priority="298" stopIfTrue="1" operator="equal">
      <formula>$AX$142</formula>
    </cfRule>
  </conditionalFormatting>
  <conditionalFormatting sqref="AC449">
    <cfRule type="cellIs" dxfId="296" priority="297" stopIfTrue="1" operator="equal">
      <formula>$AX$142</formula>
    </cfRule>
  </conditionalFormatting>
  <conditionalFormatting sqref="E449">
    <cfRule type="cellIs" dxfId="295" priority="295" stopIfTrue="1" operator="equal">
      <formula>$AX$142</formula>
    </cfRule>
  </conditionalFormatting>
  <conditionalFormatting sqref="M449:O449">
    <cfRule type="cellIs" dxfId="294" priority="294" stopIfTrue="1" operator="equal">
      <formula>$AX$142</formula>
    </cfRule>
  </conditionalFormatting>
  <conditionalFormatting sqref="C449:D449">
    <cfRule type="cellIs" dxfId="293" priority="293" stopIfTrue="1" operator="equal">
      <formula>$AX$142</formula>
    </cfRule>
  </conditionalFormatting>
  <conditionalFormatting sqref="S449">
    <cfRule type="cellIs" dxfId="292" priority="292" stopIfTrue="1" operator="equal">
      <formula>$AX$141</formula>
    </cfRule>
  </conditionalFormatting>
  <conditionalFormatting sqref="L449">
    <cfRule type="cellIs" dxfId="291" priority="313" stopIfTrue="1" operator="equal">
      <formula>#REF!</formula>
    </cfRule>
  </conditionalFormatting>
  <conditionalFormatting sqref="AD450">
    <cfRule type="cellIs" dxfId="290" priority="290" stopIfTrue="1" operator="equal">
      <formula>$AX$142</formula>
    </cfRule>
  </conditionalFormatting>
  <conditionalFormatting sqref="P450">
    <cfRule type="cellIs" dxfId="289" priority="289" stopIfTrue="1" operator="equal">
      <formula>$AX$142</formula>
    </cfRule>
  </conditionalFormatting>
  <conditionalFormatting sqref="H450">
    <cfRule type="cellIs" dxfId="288" priority="288" stopIfTrue="1" operator="equal">
      <formula>$AX$142</formula>
    </cfRule>
  </conditionalFormatting>
  <conditionalFormatting sqref="AE450">
    <cfRule type="cellIs" dxfId="287" priority="287" stopIfTrue="1" operator="equal">
      <formula>$AX$142</formula>
    </cfRule>
  </conditionalFormatting>
  <conditionalFormatting sqref="Q450">
    <cfRule type="cellIs" dxfId="286" priority="286" stopIfTrue="1" operator="equal">
      <formula>$AX$142</formula>
    </cfRule>
  </conditionalFormatting>
  <conditionalFormatting sqref="AJ450">
    <cfRule type="cellIs" dxfId="285" priority="285" stopIfTrue="1" operator="equal">
      <formula>$AX$142</formula>
    </cfRule>
  </conditionalFormatting>
  <conditionalFormatting sqref="T450:U450">
    <cfRule type="cellIs" dxfId="284" priority="284" stopIfTrue="1" operator="equal">
      <formula>$AX$142</formula>
    </cfRule>
  </conditionalFormatting>
  <conditionalFormatting sqref="F450">
    <cfRule type="cellIs" dxfId="283" priority="283" stopIfTrue="1" operator="equal">
      <formula>$AX$142</formula>
    </cfRule>
  </conditionalFormatting>
  <conditionalFormatting sqref="AH450">
    <cfRule type="cellIs" dxfId="282" priority="282" stopIfTrue="1" operator="equal">
      <formula>$AX$142</formula>
    </cfRule>
  </conditionalFormatting>
  <conditionalFormatting sqref="AK450">
    <cfRule type="cellIs" dxfId="281" priority="281" stopIfTrue="1" operator="equal">
      <formula>$AX$142</formula>
    </cfRule>
  </conditionalFormatting>
  <conditionalFormatting sqref="G450">
    <cfRule type="cellIs" dxfId="280" priority="280" stopIfTrue="1" operator="equal">
      <formula>$AX$142</formula>
    </cfRule>
  </conditionalFormatting>
  <conditionalFormatting sqref="V450">
    <cfRule type="cellIs" dxfId="279" priority="279" stopIfTrue="1" operator="equal">
      <formula>$AX$142</formula>
    </cfRule>
  </conditionalFormatting>
  <conditionalFormatting sqref="AB450">
    <cfRule type="cellIs" dxfId="278" priority="278" stopIfTrue="1" operator="equal">
      <formula>$AX$142</formula>
    </cfRule>
  </conditionalFormatting>
  <conditionalFormatting sqref="W450">
    <cfRule type="cellIs" dxfId="277" priority="277" stopIfTrue="1" operator="equal">
      <formula>$AX$142</formula>
    </cfRule>
  </conditionalFormatting>
  <conditionalFormatting sqref="Z450:AA450">
    <cfRule type="cellIs" dxfId="276" priority="274" stopIfTrue="1" operator="equal">
      <formula>$AX$142</formula>
    </cfRule>
  </conditionalFormatting>
  <conditionalFormatting sqref="AF450:AG450">
    <cfRule type="cellIs" dxfId="275" priority="276" stopIfTrue="1" operator="equal">
      <formula>$AX$142</formula>
    </cfRule>
  </conditionalFormatting>
  <conditionalFormatting sqref="AC450">
    <cfRule type="cellIs" dxfId="274" priority="275" stopIfTrue="1" operator="equal">
      <formula>$AX$142</formula>
    </cfRule>
  </conditionalFormatting>
  <conditionalFormatting sqref="E450">
    <cfRule type="cellIs" dxfId="273" priority="273" stopIfTrue="1" operator="equal">
      <formula>$AX$142</formula>
    </cfRule>
  </conditionalFormatting>
  <conditionalFormatting sqref="M450:O450">
    <cfRule type="cellIs" dxfId="272" priority="272" stopIfTrue="1" operator="equal">
      <formula>$AX$142</formula>
    </cfRule>
  </conditionalFormatting>
  <conditionalFormatting sqref="C450:D450">
    <cfRule type="cellIs" dxfId="271" priority="271" stopIfTrue="1" operator="equal">
      <formula>$AX$142</formula>
    </cfRule>
  </conditionalFormatting>
  <conditionalFormatting sqref="S450">
    <cfRule type="cellIs" dxfId="270" priority="270" stopIfTrue="1" operator="equal">
      <formula>$AX$141</formula>
    </cfRule>
  </conditionalFormatting>
  <conditionalFormatting sqref="L450">
    <cfRule type="cellIs" dxfId="269" priority="291" stopIfTrue="1" operator="equal">
      <formula>#REF!</formula>
    </cfRule>
  </conditionalFormatting>
  <conditionalFormatting sqref="AD451">
    <cfRule type="cellIs" dxfId="268" priority="268" stopIfTrue="1" operator="equal">
      <formula>$AX$142</formula>
    </cfRule>
  </conditionalFormatting>
  <conditionalFormatting sqref="P451">
    <cfRule type="cellIs" dxfId="267" priority="267" stopIfTrue="1" operator="equal">
      <formula>$AX$142</formula>
    </cfRule>
  </conditionalFormatting>
  <conditionalFormatting sqref="H451">
    <cfRule type="cellIs" dxfId="266" priority="266" stopIfTrue="1" operator="equal">
      <formula>$AX$142</formula>
    </cfRule>
  </conditionalFormatting>
  <conditionalFormatting sqref="AE451">
    <cfRule type="cellIs" dxfId="265" priority="265" stopIfTrue="1" operator="equal">
      <formula>$AX$142</formula>
    </cfRule>
  </conditionalFormatting>
  <conditionalFormatting sqref="Q451">
    <cfRule type="cellIs" dxfId="264" priority="264" stopIfTrue="1" operator="equal">
      <formula>$AX$142</formula>
    </cfRule>
  </conditionalFormatting>
  <conditionalFormatting sqref="AJ451">
    <cfRule type="cellIs" dxfId="263" priority="263" stopIfTrue="1" operator="equal">
      <formula>$AX$142</formula>
    </cfRule>
  </conditionalFormatting>
  <conditionalFormatting sqref="T451:U451">
    <cfRule type="cellIs" dxfId="262" priority="262" stopIfTrue="1" operator="equal">
      <formula>$AX$142</formula>
    </cfRule>
  </conditionalFormatting>
  <conditionalFormatting sqref="F451">
    <cfRule type="cellIs" dxfId="261" priority="261" stopIfTrue="1" operator="equal">
      <formula>$AX$142</formula>
    </cfRule>
  </conditionalFormatting>
  <conditionalFormatting sqref="AH451">
    <cfRule type="cellIs" dxfId="260" priority="260" stopIfTrue="1" operator="equal">
      <formula>$AX$142</formula>
    </cfRule>
  </conditionalFormatting>
  <conditionalFormatting sqref="AK451">
    <cfRule type="cellIs" dxfId="259" priority="259" stopIfTrue="1" operator="equal">
      <formula>$AX$142</formula>
    </cfRule>
  </conditionalFormatting>
  <conditionalFormatting sqref="G451">
    <cfRule type="cellIs" dxfId="258" priority="258" stopIfTrue="1" operator="equal">
      <formula>$AX$142</formula>
    </cfRule>
  </conditionalFormatting>
  <conditionalFormatting sqref="V451">
    <cfRule type="cellIs" dxfId="257" priority="257" stopIfTrue="1" operator="equal">
      <formula>$AX$142</formula>
    </cfRule>
  </conditionalFormatting>
  <conditionalFormatting sqref="AB451">
    <cfRule type="cellIs" dxfId="256" priority="256" stopIfTrue="1" operator="equal">
      <formula>$AX$142</formula>
    </cfRule>
  </conditionalFormatting>
  <conditionalFormatting sqref="W451">
    <cfRule type="cellIs" dxfId="255" priority="255" stopIfTrue="1" operator="equal">
      <formula>$AX$142</formula>
    </cfRule>
  </conditionalFormatting>
  <conditionalFormatting sqref="Z451:AA451">
    <cfRule type="cellIs" dxfId="254" priority="252" stopIfTrue="1" operator="equal">
      <formula>$AX$142</formula>
    </cfRule>
  </conditionalFormatting>
  <conditionalFormatting sqref="AF451:AG451">
    <cfRule type="cellIs" dxfId="253" priority="254" stopIfTrue="1" operator="equal">
      <formula>$AX$142</formula>
    </cfRule>
  </conditionalFormatting>
  <conditionalFormatting sqref="AC451">
    <cfRule type="cellIs" dxfId="252" priority="253" stopIfTrue="1" operator="equal">
      <formula>$AX$142</formula>
    </cfRule>
  </conditionalFormatting>
  <conditionalFormatting sqref="E451">
    <cfRule type="cellIs" dxfId="251" priority="251" stopIfTrue="1" operator="equal">
      <formula>$AX$142</formula>
    </cfRule>
  </conditionalFormatting>
  <conditionalFormatting sqref="M451:O451">
    <cfRule type="cellIs" dxfId="250" priority="250" stopIfTrue="1" operator="equal">
      <formula>$AX$142</formula>
    </cfRule>
  </conditionalFormatting>
  <conditionalFormatting sqref="C451:D451">
    <cfRule type="cellIs" dxfId="249" priority="249" stopIfTrue="1" operator="equal">
      <formula>$AX$142</formula>
    </cfRule>
  </conditionalFormatting>
  <conditionalFormatting sqref="S451">
    <cfRule type="cellIs" dxfId="248" priority="248" stopIfTrue="1" operator="equal">
      <formula>$AX$141</formula>
    </cfRule>
  </conditionalFormatting>
  <conditionalFormatting sqref="L451">
    <cfRule type="cellIs" dxfId="247" priority="269" stopIfTrue="1" operator="equal">
      <formula>#REF!</formula>
    </cfRule>
  </conditionalFormatting>
  <conditionalFormatting sqref="AD452">
    <cfRule type="cellIs" dxfId="246" priority="246" stopIfTrue="1" operator="equal">
      <formula>$AX$142</formula>
    </cfRule>
  </conditionalFormatting>
  <conditionalFormatting sqref="P452">
    <cfRule type="cellIs" dxfId="245" priority="245" stopIfTrue="1" operator="equal">
      <formula>$AX$142</formula>
    </cfRule>
  </conditionalFormatting>
  <conditionalFormatting sqref="H452">
    <cfRule type="cellIs" dxfId="244" priority="244" stopIfTrue="1" operator="equal">
      <formula>$AX$142</formula>
    </cfRule>
  </conditionalFormatting>
  <conditionalFormatting sqref="AE452">
    <cfRule type="cellIs" dxfId="243" priority="243" stopIfTrue="1" operator="equal">
      <formula>$AX$142</formula>
    </cfRule>
  </conditionalFormatting>
  <conditionalFormatting sqref="Q452">
    <cfRule type="cellIs" dxfId="242" priority="242" stopIfTrue="1" operator="equal">
      <formula>$AX$142</formula>
    </cfRule>
  </conditionalFormatting>
  <conditionalFormatting sqref="AJ452">
    <cfRule type="cellIs" dxfId="241" priority="241" stopIfTrue="1" operator="equal">
      <formula>$AX$142</formula>
    </cfRule>
  </conditionalFormatting>
  <conditionalFormatting sqref="T452:U452">
    <cfRule type="cellIs" dxfId="240" priority="240" stopIfTrue="1" operator="equal">
      <formula>$AX$142</formula>
    </cfRule>
  </conditionalFormatting>
  <conditionalFormatting sqref="F452">
    <cfRule type="cellIs" dxfId="239" priority="239" stopIfTrue="1" operator="equal">
      <formula>$AX$142</formula>
    </cfRule>
  </conditionalFormatting>
  <conditionalFormatting sqref="AH452">
    <cfRule type="cellIs" dxfId="238" priority="238" stopIfTrue="1" operator="equal">
      <formula>$AX$142</formula>
    </cfRule>
  </conditionalFormatting>
  <conditionalFormatting sqref="AK452">
    <cfRule type="cellIs" dxfId="237" priority="237" stopIfTrue="1" operator="equal">
      <formula>$AX$142</formula>
    </cfRule>
  </conditionalFormatting>
  <conditionalFormatting sqref="G452">
    <cfRule type="cellIs" dxfId="236" priority="236" stopIfTrue="1" operator="equal">
      <formula>$AX$142</formula>
    </cfRule>
  </conditionalFormatting>
  <conditionalFormatting sqref="V452">
    <cfRule type="cellIs" dxfId="235" priority="235" stopIfTrue="1" operator="equal">
      <formula>$AX$142</formula>
    </cfRule>
  </conditionalFormatting>
  <conditionalFormatting sqref="AB452">
    <cfRule type="cellIs" dxfId="234" priority="234" stopIfTrue="1" operator="equal">
      <formula>$AX$142</formula>
    </cfRule>
  </conditionalFormatting>
  <conditionalFormatting sqref="W452">
    <cfRule type="cellIs" dxfId="233" priority="233" stopIfTrue="1" operator="equal">
      <formula>$AX$142</formula>
    </cfRule>
  </conditionalFormatting>
  <conditionalFormatting sqref="Z452:AA452">
    <cfRule type="cellIs" dxfId="232" priority="230" stopIfTrue="1" operator="equal">
      <formula>$AX$142</formula>
    </cfRule>
  </conditionalFormatting>
  <conditionalFormatting sqref="AF452:AG452">
    <cfRule type="cellIs" dxfId="231" priority="232" stopIfTrue="1" operator="equal">
      <formula>$AX$142</formula>
    </cfRule>
  </conditionalFormatting>
  <conditionalFormatting sqref="AC452">
    <cfRule type="cellIs" dxfId="230" priority="231" stopIfTrue="1" operator="equal">
      <formula>$AX$142</formula>
    </cfRule>
  </conditionalFormatting>
  <conditionalFormatting sqref="E452">
    <cfRule type="cellIs" dxfId="229" priority="229" stopIfTrue="1" operator="equal">
      <formula>$AX$142</formula>
    </cfRule>
  </conditionalFormatting>
  <conditionalFormatting sqref="M452:O452">
    <cfRule type="cellIs" dxfId="228" priority="228" stopIfTrue="1" operator="equal">
      <formula>$AX$142</formula>
    </cfRule>
  </conditionalFormatting>
  <conditionalFormatting sqref="C452:D452">
    <cfRule type="cellIs" dxfId="227" priority="227" stopIfTrue="1" operator="equal">
      <formula>$AX$142</formula>
    </cfRule>
  </conditionalFormatting>
  <conditionalFormatting sqref="S452">
    <cfRule type="cellIs" dxfId="226" priority="226" stopIfTrue="1" operator="equal">
      <formula>$AX$141</formula>
    </cfRule>
  </conditionalFormatting>
  <conditionalFormatting sqref="L452">
    <cfRule type="cellIs" dxfId="225" priority="247" stopIfTrue="1" operator="equal">
      <formula>#REF!</formula>
    </cfRule>
  </conditionalFormatting>
  <conditionalFormatting sqref="AD453">
    <cfRule type="cellIs" dxfId="224" priority="224" stopIfTrue="1" operator="equal">
      <formula>$AX$142</formula>
    </cfRule>
  </conditionalFormatting>
  <conditionalFormatting sqref="P453">
    <cfRule type="cellIs" dxfId="223" priority="223" stopIfTrue="1" operator="equal">
      <formula>$AX$142</formula>
    </cfRule>
  </conditionalFormatting>
  <conditionalFormatting sqref="H453">
    <cfRule type="cellIs" dxfId="222" priority="222" stopIfTrue="1" operator="equal">
      <formula>$AX$142</formula>
    </cfRule>
  </conditionalFormatting>
  <conditionalFormatting sqref="AE453">
    <cfRule type="cellIs" dxfId="221" priority="221" stopIfTrue="1" operator="equal">
      <formula>$AX$142</formula>
    </cfRule>
  </conditionalFormatting>
  <conditionalFormatting sqref="Q453">
    <cfRule type="cellIs" dxfId="220" priority="220" stopIfTrue="1" operator="equal">
      <formula>$AX$142</formula>
    </cfRule>
  </conditionalFormatting>
  <conditionalFormatting sqref="AJ453">
    <cfRule type="cellIs" dxfId="219" priority="219" stopIfTrue="1" operator="equal">
      <formula>$AX$142</formula>
    </cfRule>
  </conditionalFormatting>
  <conditionalFormatting sqref="T453:U453">
    <cfRule type="cellIs" dxfId="218" priority="218" stopIfTrue="1" operator="equal">
      <formula>$AX$142</formula>
    </cfRule>
  </conditionalFormatting>
  <conditionalFormatting sqref="F453">
    <cfRule type="cellIs" dxfId="217" priority="217" stopIfTrue="1" operator="equal">
      <formula>$AX$142</formula>
    </cfRule>
  </conditionalFormatting>
  <conditionalFormatting sqref="AH453">
    <cfRule type="cellIs" dxfId="216" priority="216" stopIfTrue="1" operator="equal">
      <formula>$AX$142</formula>
    </cfRule>
  </conditionalFormatting>
  <conditionalFormatting sqref="AK453">
    <cfRule type="cellIs" dxfId="215" priority="215" stopIfTrue="1" operator="equal">
      <formula>$AX$142</formula>
    </cfRule>
  </conditionalFormatting>
  <conditionalFormatting sqref="G453">
    <cfRule type="cellIs" dxfId="214" priority="214" stopIfTrue="1" operator="equal">
      <formula>$AX$142</formula>
    </cfRule>
  </conditionalFormatting>
  <conditionalFormatting sqref="V453">
    <cfRule type="cellIs" dxfId="213" priority="213" stopIfTrue="1" operator="equal">
      <formula>$AX$142</formula>
    </cfRule>
  </conditionalFormatting>
  <conditionalFormatting sqref="AB453">
    <cfRule type="cellIs" dxfId="212" priority="212" stopIfTrue="1" operator="equal">
      <formula>$AX$142</formula>
    </cfRule>
  </conditionalFormatting>
  <conditionalFormatting sqref="W453">
    <cfRule type="cellIs" dxfId="211" priority="211" stopIfTrue="1" operator="equal">
      <formula>$AX$142</formula>
    </cfRule>
  </conditionalFormatting>
  <conditionalFormatting sqref="Z453:AA453">
    <cfRule type="cellIs" dxfId="210" priority="208" stopIfTrue="1" operator="equal">
      <formula>$AX$142</formula>
    </cfRule>
  </conditionalFormatting>
  <conditionalFormatting sqref="AF453:AG453">
    <cfRule type="cellIs" dxfId="209" priority="210" stopIfTrue="1" operator="equal">
      <formula>$AX$142</formula>
    </cfRule>
  </conditionalFormatting>
  <conditionalFormatting sqref="AC453">
    <cfRule type="cellIs" dxfId="208" priority="209" stopIfTrue="1" operator="equal">
      <formula>$AX$142</formula>
    </cfRule>
  </conditionalFormatting>
  <conditionalFormatting sqref="E453">
    <cfRule type="cellIs" dxfId="207" priority="207" stopIfTrue="1" operator="equal">
      <formula>$AX$142</formula>
    </cfRule>
  </conditionalFormatting>
  <conditionalFormatting sqref="M453:O453">
    <cfRule type="cellIs" dxfId="206" priority="206" stopIfTrue="1" operator="equal">
      <formula>$AX$142</formula>
    </cfRule>
  </conditionalFormatting>
  <conditionalFormatting sqref="C453:D453">
    <cfRule type="cellIs" dxfId="205" priority="205" stopIfTrue="1" operator="equal">
      <formula>$AX$142</formula>
    </cfRule>
  </conditionalFormatting>
  <conditionalFormatting sqref="S453">
    <cfRule type="cellIs" dxfId="204" priority="204" stopIfTrue="1" operator="equal">
      <formula>$AX$141</formula>
    </cfRule>
  </conditionalFormatting>
  <conditionalFormatting sqref="L453">
    <cfRule type="cellIs" dxfId="203" priority="225" stopIfTrue="1" operator="equal">
      <formula>#REF!</formula>
    </cfRule>
  </conditionalFormatting>
  <conditionalFormatting sqref="AD454">
    <cfRule type="cellIs" dxfId="202" priority="202" stopIfTrue="1" operator="equal">
      <formula>$AX$142</formula>
    </cfRule>
  </conditionalFormatting>
  <conditionalFormatting sqref="P454">
    <cfRule type="cellIs" dxfId="201" priority="201" stopIfTrue="1" operator="equal">
      <formula>$AX$142</formula>
    </cfRule>
  </conditionalFormatting>
  <conditionalFormatting sqref="H454">
    <cfRule type="cellIs" dxfId="200" priority="200" stopIfTrue="1" operator="equal">
      <formula>$AX$142</formula>
    </cfRule>
  </conditionalFormatting>
  <conditionalFormatting sqref="AE454">
    <cfRule type="cellIs" dxfId="199" priority="199" stopIfTrue="1" operator="equal">
      <formula>$AX$142</formula>
    </cfRule>
  </conditionalFormatting>
  <conditionalFormatting sqref="Q454">
    <cfRule type="cellIs" dxfId="198" priority="198" stopIfTrue="1" operator="equal">
      <formula>$AX$142</formula>
    </cfRule>
  </conditionalFormatting>
  <conditionalFormatting sqref="AJ454">
    <cfRule type="cellIs" dxfId="197" priority="197" stopIfTrue="1" operator="equal">
      <formula>$AX$142</formula>
    </cfRule>
  </conditionalFormatting>
  <conditionalFormatting sqref="T454:U454">
    <cfRule type="cellIs" dxfId="196" priority="196" stopIfTrue="1" operator="equal">
      <formula>$AX$142</formula>
    </cfRule>
  </conditionalFormatting>
  <conditionalFormatting sqref="F454">
    <cfRule type="cellIs" dxfId="195" priority="195" stopIfTrue="1" operator="equal">
      <formula>$AX$142</formula>
    </cfRule>
  </conditionalFormatting>
  <conditionalFormatting sqref="AH454">
    <cfRule type="cellIs" dxfId="194" priority="194" stopIfTrue="1" operator="equal">
      <formula>$AX$142</formula>
    </cfRule>
  </conditionalFormatting>
  <conditionalFormatting sqref="AK454">
    <cfRule type="cellIs" dxfId="193" priority="193" stopIfTrue="1" operator="equal">
      <formula>$AX$142</formula>
    </cfRule>
  </conditionalFormatting>
  <conditionalFormatting sqref="G454">
    <cfRule type="cellIs" dxfId="192" priority="192" stopIfTrue="1" operator="equal">
      <formula>$AX$142</formula>
    </cfRule>
  </conditionalFormatting>
  <conditionalFormatting sqref="V454">
    <cfRule type="cellIs" dxfId="191" priority="191" stopIfTrue="1" operator="equal">
      <formula>$AX$142</formula>
    </cfRule>
  </conditionalFormatting>
  <conditionalFormatting sqref="AB454">
    <cfRule type="cellIs" dxfId="190" priority="190" stopIfTrue="1" operator="equal">
      <formula>$AX$142</formula>
    </cfRule>
  </conditionalFormatting>
  <conditionalFormatting sqref="W454">
    <cfRule type="cellIs" dxfId="189" priority="189" stopIfTrue="1" operator="equal">
      <formula>$AX$142</formula>
    </cfRule>
  </conditionalFormatting>
  <conditionalFormatting sqref="Z454:AA454">
    <cfRule type="cellIs" dxfId="188" priority="186" stopIfTrue="1" operator="equal">
      <formula>$AX$142</formula>
    </cfRule>
  </conditionalFormatting>
  <conditionalFormatting sqref="AF454:AG454">
    <cfRule type="cellIs" dxfId="187" priority="188" stopIfTrue="1" operator="equal">
      <formula>$AX$142</formula>
    </cfRule>
  </conditionalFormatting>
  <conditionalFormatting sqref="AC454">
    <cfRule type="cellIs" dxfId="186" priority="187" stopIfTrue="1" operator="equal">
      <formula>$AX$142</formula>
    </cfRule>
  </conditionalFormatting>
  <conditionalFormatting sqref="E454">
    <cfRule type="cellIs" dxfId="185" priority="185" stopIfTrue="1" operator="equal">
      <formula>$AX$142</formula>
    </cfRule>
  </conditionalFormatting>
  <conditionalFormatting sqref="M454:O454">
    <cfRule type="cellIs" dxfId="184" priority="184" stopIfTrue="1" operator="equal">
      <formula>$AX$142</formula>
    </cfRule>
  </conditionalFormatting>
  <conditionalFormatting sqref="C454:D454">
    <cfRule type="cellIs" dxfId="183" priority="183" stopIfTrue="1" operator="equal">
      <formula>$AX$142</formula>
    </cfRule>
  </conditionalFormatting>
  <conditionalFormatting sqref="S454">
    <cfRule type="cellIs" dxfId="182" priority="182" stopIfTrue="1" operator="equal">
      <formula>$AX$141</formula>
    </cfRule>
  </conditionalFormatting>
  <conditionalFormatting sqref="L454">
    <cfRule type="cellIs" dxfId="181" priority="203" stopIfTrue="1" operator="equal">
      <formula>#REF!</formula>
    </cfRule>
  </conditionalFormatting>
  <conditionalFormatting sqref="AD455">
    <cfRule type="cellIs" dxfId="180" priority="180" stopIfTrue="1" operator="equal">
      <formula>$AX$142</formula>
    </cfRule>
  </conditionalFormatting>
  <conditionalFormatting sqref="P455">
    <cfRule type="cellIs" dxfId="179" priority="179" stopIfTrue="1" operator="equal">
      <formula>$AX$142</formula>
    </cfRule>
  </conditionalFormatting>
  <conditionalFormatting sqref="H455">
    <cfRule type="cellIs" dxfId="178" priority="178" stopIfTrue="1" operator="equal">
      <formula>$AX$142</formula>
    </cfRule>
  </conditionalFormatting>
  <conditionalFormatting sqref="AE455">
    <cfRule type="cellIs" dxfId="177" priority="177" stopIfTrue="1" operator="equal">
      <formula>$AX$142</formula>
    </cfRule>
  </conditionalFormatting>
  <conditionalFormatting sqref="Q455">
    <cfRule type="cellIs" dxfId="176" priority="176" stopIfTrue="1" operator="equal">
      <formula>$AX$142</formula>
    </cfRule>
  </conditionalFormatting>
  <conditionalFormatting sqref="AJ455">
    <cfRule type="cellIs" dxfId="175" priority="175" stopIfTrue="1" operator="equal">
      <formula>$AX$142</formula>
    </cfRule>
  </conditionalFormatting>
  <conditionalFormatting sqref="T455:U455">
    <cfRule type="cellIs" dxfId="174" priority="174" stopIfTrue="1" operator="equal">
      <formula>$AX$142</formula>
    </cfRule>
  </conditionalFormatting>
  <conditionalFormatting sqref="F455">
    <cfRule type="cellIs" dxfId="173" priority="173" stopIfTrue="1" operator="equal">
      <formula>$AX$142</formula>
    </cfRule>
  </conditionalFormatting>
  <conditionalFormatting sqref="AH455">
    <cfRule type="cellIs" dxfId="172" priority="172" stopIfTrue="1" operator="equal">
      <formula>$AX$142</formula>
    </cfRule>
  </conditionalFormatting>
  <conditionalFormatting sqref="AK455">
    <cfRule type="cellIs" dxfId="171" priority="171" stopIfTrue="1" operator="equal">
      <formula>$AX$142</formula>
    </cfRule>
  </conditionalFormatting>
  <conditionalFormatting sqref="G455">
    <cfRule type="cellIs" dxfId="170" priority="170" stopIfTrue="1" operator="equal">
      <formula>$AX$142</formula>
    </cfRule>
  </conditionalFormatting>
  <conditionalFormatting sqref="V455">
    <cfRule type="cellIs" dxfId="169" priority="169" stopIfTrue="1" operator="equal">
      <formula>$AX$142</formula>
    </cfRule>
  </conditionalFormatting>
  <conditionalFormatting sqref="AB455">
    <cfRule type="cellIs" dxfId="168" priority="168" stopIfTrue="1" operator="equal">
      <formula>$AX$142</formula>
    </cfRule>
  </conditionalFormatting>
  <conditionalFormatting sqref="W455">
    <cfRule type="cellIs" dxfId="167" priority="167" stopIfTrue="1" operator="equal">
      <formula>$AX$142</formula>
    </cfRule>
  </conditionalFormatting>
  <conditionalFormatting sqref="Z455:AA455">
    <cfRule type="cellIs" dxfId="166" priority="164" stopIfTrue="1" operator="equal">
      <formula>$AX$142</formula>
    </cfRule>
  </conditionalFormatting>
  <conditionalFormatting sqref="AF455:AG455">
    <cfRule type="cellIs" dxfId="165" priority="166" stopIfTrue="1" operator="equal">
      <formula>$AX$142</formula>
    </cfRule>
  </conditionalFormatting>
  <conditionalFormatting sqref="AC455">
    <cfRule type="cellIs" dxfId="164" priority="165" stopIfTrue="1" operator="equal">
      <formula>$AX$142</formula>
    </cfRule>
  </conditionalFormatting>
  <conditionalFormatting sqref="E455">
    <cfRule type="cellIs" dxfId="163" priority="163" stopIfTrue="1" operator="equal">
      <formula>$AX$142</formula>
    </cfRule>
  </conditionalFormatting>
  <conditionalFormatting sqref="M455:O455">
    <cfRule type="cellIs" dxfId="162" priority="162" stopIfTrue="1" operator="equal">
      <formula>$AX$142</formula>
    </cfRule>
  </conditionalFormatting>
  <conditionalFormatting sqref="C455:D455">
    <cfRule type="cellIs" dxfId="161" priority="161" stopIfTrue="1" operator="equal">
      <formula>$AX$142</formula>
    </cfRule>
  </conditionalFormatting>
  <conditionalFormatting sqref="S455">
    <cfRule type="cellIs" dxfId="160" priority="160" stopIfTrue="1" operator="equal">
      <formula>$AX$141</formula>
    </cfRule>
  </conditionalFormatting>
  <conditionalFormatting sqref="L455">
    <cfRule type="cellIs" dxfId="159" priority="181" stopIfTrue="1" operator="equal">
      <formula>#REF!</formula>
    </cfRule>
  </conditionalFormatting>
  <conditionalFormatting sqref="AD456">
    <cfRule type="cellIs" dxfId="158" priority="158" stopIfTrue="1" operator="equal">
      <formula>$AX$142</formula>
    </cfRule>
  </conditionalFormatting>
  <conditionalFormatting sqref="P456">
    <cfRule type="cellIs" dxfId="157" priority="157" stopIfTrue="1" operator="equal">
      <formula>$AX$142</formula>
    </cfRule>
  </conditionalFormatting>
  <conditionalFormatting sqref="H456">
    <cfRule type="cellIs" dxfId="156" priority="156" stopIfTrue="1" operator="equal">
      <formula>$AX$142</formula>
    </cfRule>
  </conditionalFormatting>
  <conditionalFormatting sqref="AE456">
    <cfRule type="cellIs" dxfId="155" priority="155" stopIfTrue="1" operator="equal">
      <formula>$AX$142</formula>
    </cfRule>
  </conditionalFormatting>
  <conditionalFormatting sqref="Q456">
    <cfRule type="cellIs" dxfId="154" priority="154" stopIfTrue="1" operator="equal">
      <formula>$AX$142</formula>
    </cfRule>
  </conditionalFormatting>
  <conditionalFormatting sqref="AJ456">
    <cfRule type="cellIs" dxfId="153" priority="153" stopIfTrue="1" operator="equal">
      <formula>$AX$142</formula>
    </cfRule>
  </conditionalFormatting>
  <conditionalFormatting sqref="T456:U456">
    <cfRule type="cellIs" dxfId="152" priority="152" stopIfTrue="1" operator="equal">
      <formula>$AX$142</formula>
    </cfRule>
  </conditionalFormatting>
  <conditionalFormatting sqref="F456">
    <cfRule type="cellIs" dxfId="151" priority="151" stopIfTrue="1" operator="equal">
      <formula>$AX$142</formula>
    </cfRule>
  </conditionalFormatting>
  <conditionalFormatting sqref="AH456">
    <cfRule type="cellIs" dxfId="150" priority="150" stopIfTrue="1" operator="equal">
      <formula>$AX$142</formula>
    </cfRule>
  </conditionalFormatting>
  <conditionalFormatting sqref="AK456">
    <cfRule type="cellIs" dxfId="149" priority="149" stopIfTrue="1" operator="equal">
      <formula>$AX$142</formula>
    </cfRule>
  </conditionalFormatting>
  <conditionalFormatting sqref="G456">
    <cfRule type="cellIs" dxfId="148" priority="148" stopIfTrue="1" operator="equal">
      <formula>$AX$142</formula>
    </cfRule>
  </conditionalFormatting>
  <conditionalFormatting sqref="V456">
    <cfRule type="cellIs" dxfId="147" priority="147" stopIfTrue="1" operator="equal">
      <formula>$AX$142</formula>
    </cfRule>
  </conditionalFormatting>
  <conditionalFormatting sqref="AB456">
    <cfRule type="cellIs" dxfId="146" priority="146" stopIfTrue="1" operator="equal">
      <formula>$AX$142</formula>
    </cfRule>
  </conditionalFormatting>
  <conditionalFormatting sqref="W456">
    <cfRule type="cellIs" dxfId="145" priority="145" stopIfTrue="1" operator="equal">
      <formula>$AX$142</formula>
    </cfRule>
  </conditionalFormatting>
  <conditionalFormatting sqref="Z456:AA456">
    <cfRule type="cellIs" dxfId="144" priority="142" stopIfTrue="1" operator="equal">
      <formula>$AX$142</formula>
    </cfRule>
  </conditionalFormatting>
  <conditionalFormatting sqref="AF456:AG456">
    <cfRule type="cellIs" dxfId="143" priority="144" stopIfTrue="1" operator="equal">
      <formula>$AX$142</formula>
    </cfRule>
  </conditionalFormatting>
  <conditionalFormatting sqref="AC456">
    <cfRule type="cellIs" dxfId="142" priority="143" stopIfTrue="1" operator="equal">
      <formula>$AX$142</formula>
    </cfRule>
  </conditionalFormatting>
  <conditionalFormatting sqref="E456">
    <cfRule type="cellIs" dxfId="141" priority="141" stopIfTrue="1" operator="equal">
      <formula>$AX$142</formula>
    </cfRule>
  </conditionalFormatting>
  <conditionalFormatting sqref="M456:O456">
    <cfRule type="cellIs" dxfId="140" priority="140" stopIfTrue="1" operator="equal">
      <formula>$AX$142</formula>
    </cfRule>
  </conditionalFormatting>
  <conditionalFormatting sqref="C456:D456">
    <cfRule type="cellIs" dxfId="139" priority="139" stopIfTrue="1" operator="equal">
      <formula>$AX$142</formula>
    </cfRule>
  </conditionalFormatting>
  <conditionalFormatting sqref="S456">
    <cfRule type="cellIs" dxfId="138" priority="138" stopIfTrue="1" operator="equal">
      <formula>$AX$141</formula>
    </cfRule>
  </conditionalFormatting>
  <conditionalFormatting sqref="L456">
    <cfRule type="cellIs" dxfId="137" priority="159" stopIfTrue="1" operator="equal">
      <formula>#REF!</formula>
    </cfRule>
  </conditionalFormatting>
  <conditionalFormatting sqref="AD457">
    <cfRule type="cellIs" dxfId="136" priority="136" stopIfTrue="1" operator="equal">
      <formula>$AX$142</formula>
    </cfRule>
  </conditionalFormatting>
  <conditionalFormatting sqref="P457">
    <cfRule type="cellIs" dxfId="135" priority="135" stopIfTrue="1" operator="equal">
      <formula>$AX$142</formula>
    </cfRule>
  </conditionalFormatting>
  <conditionalFormatting sqref="H457">
    <cfRule type="cellIs" dxfId="134" priority="134" stopIfTrue="1" operator="equal">
      <formula>$AX$142</formula>
    </cfRule>
  </conditionalFormatting>
  <conditionalFormatting sqref="AE457">
    <cfRule type="cellIs" dxfId="133" priority="133" stopIfTrue="1" operator="equal">
      <formula>$AX$142</formula>
    </cfRule>
  </conditionalFormatting>
  <conditionalFormatting sqref="Q457">
    <cfRule type="cellIs" dxfId="132" priority="132" stopIfTrue="1" operator="equal">
      <formula>$AX$142</formula>
    </cfRule>
  </conditionalFormatting>
  <conditionalFormatting sqref="AJ457">
    <cfRule type="cellIs" dxfId="131" priority="131" stopIfTrue="1" operator="equal">
      <formula>$AX$142</formula>
    </cfRule>
  </conditionalFormatting>
  <conditionalFormatting sqref="T457:U457">
    <cfRule type="cellIs" dxfId="130" priority="130" stopIfTrue="1" operator="equal">
      <formula>$AX$142</formula>
    </cfRule>
  </conditionalFormatting>
  <conditionalFormatting sqref="F457">
    <cfRule type="cellIs" dxfId="129" priority="129" stopIfTrue="1" operator="equal">
      <formula>$AX$142</formula>
    </cfRule>
  </conditionalFormatting>
  <conditionalFormatting sqref="AH457">
    <cfRule type="cellIs" dxfId="128" priority="128" stopIfTrue="1" operator="equal">
      <formula>$AX$142</formula>
    </cfRule>
  </conditionalFormatting>
  <conditionalFormatting sqref="AK457">
    <cfRule type="cellIs" dxfId="127" priority="127" stopIfTrue="1" operator="equal">
      <formula>$AX$142</formula>
    </cfRule>
  </conditionalFormatting>
  <conditionalFormatting sqref="G457">
    <cfRule type="cellIs" dxfId="126" priority="126" stopIfTrue="1" operator="equal">
      <formula>$AX$142</formula>
    </cfRule>
  </conditionalFormatting>
  <conditionalFormatting sqref="V457">
    <cfRule type="cellIs" dxfId="125" priority="125" stopIfTrue="1" operator="equal">
      <formula>$AX$142</formula>
    </cfRule>
  </conditionalFormatting>
  <conditionalFormatting sqref="AB457">
    <cfRule type="cellIs" dxfId="124" priority="124" stopIfTrue="1" operator="equal">
      <formula>$AX$142</formula>
    </cfRule>
  </conditionalFormatting>
  <conditionalFormatting sqref="W457">
    <cfRule type="cellIs" dxfId="123" priority="123" stopIfTrue="1" operator="equal">
      <formula>$AX$142</formula>
    </cfRule>
  </conditionalFormatting>
  <conditionalFormatting sqref="Z457:AA457">
    <cfRule type="cellIs" dxfId="122" priority="120" stopIfTrue="1" operator="equal">
      <formula>$AX$142</formula>
    </cfRule>
  </conditionalFormatting>
  <conditionalFormatting sqref="AF457:AG457">
    <cfRule type="cellIs" dxfId="121" priority="122" stopIfTrue="1" operator="equal">
      <formula>$AX$142</formula>
    </cfRule>
  </conditionalFormatting>
  <conditionalFormatting sqref="AC457">
    <cfRule type="cellIs" dxfId="120" priority="121" stopIfTrue="1" operator="equal">
      <formula>$AX$142</formula>
    </cfRule>
  </conditionalFormatting>
  <conditionalFormatting sqref="E457">
    <cfRule type="cellIs" dxfId="119" priority="119" stopIfTrue="1" operator="equal">
      <formula>$AX$142</formula>
    </cfRule>
  </conditionalFormatting>
  <conditionalFormatting sqref="M457:O457">
    <cfRule type="cellIs" dxfId="118" priority="118" stopIfTrue="1" operator="equal">
      <formula>$AX$142</formula>
    </cfRule>
  </conditionalFormatting>
  <conditionalFormatting sqref="C457:D457">
    <cfRule type="cellIs" dxfId="117" priority="117" stopIfTrue="1" operator="equal">
      <formula>$AX$142</formula>
    </cfRule>
  </conditionalFormatting>
  <conditionalFormatting sqref="S457">
    <cfRule type="cellIs" dxfId="116" priority="116" stopIfTrue="1" operator="equal">
      <formula>$AX$141</formula>
    </cfRule>
  </conditionalFormatting>
  <conditionalFormatting sqref="L457">
    <cfRule type="cellIs" dxfId="115" priority="137" stopIfTrue="1" operator="equal">
      <formula>#REF!</formula>
    </cfRule>
  </conditionalFormatting>
  <conditionalFormatting sqref="AD458">
    <cfRule type="cellIs" dxfId="114" priority="114" stopIfTrue="1" operator="equal">
      <formula>$AX$142</formula>
    </cfRule>
  </conditionalFormatting>
  <conditionalFormatting sqref="P458">
    <cfRule type="cellIs" dxfId="113" priority="113" stopIfTrue="1" operator="equal">
      <formula>$AX$142</formula>
    </cfRule>
  </conditionalFormatting>
  <conditionalFormatting sqref="H458">
    <cfRule type="cellIs" dxfId="112" priority="112" stopIfTrue="1" operator="equal">
      <formula>$AX$142</formula>
    </cfRule>
  </conditionalFormatting>
  <conditionalFormatting sqref="AE458">
    <cfRule type="cellIs" dxfId="111" priority="111" stopIfTrue="1" operator="equal">
      <formula>$AX$142</formula>
    </cfRule>
  </conditionalFormatting>
  <conditionalFormatting sqref="Q458">
    <cfRule type="cellIs" dxfId="110" priority="110" stopIfTrue="1" operator="equal">
      <formula>$AX$142</formula>
    </cfRule>
  </conditionalFormatting>
  <conditionalFormatting sqref="AJ458">
    <cfRule type="cellIs" dxfId="109" priority="109" stopIfTrue="1" operator="equal">
      <formula>$AX$142</formula>
    </cfRule>
  </conditionalFormatting>
  <conditionalFormatting sqref="T458:U458">
    <cfRule type="cellIs" dxfId="108" priority="108" stopIfTrue="1" operator="equal">
      <formula>$AX$142</formula>
    </cfRule>
  </conditionalFormatting>
  <conditionalFormatting sqref="F458">
    <cfRule type="cellIs" dxfId="107" priority="107" stopIfTrue="1" operator="equal">
      <formula>$AX$142</formula>
    </cfRule>
  </conditionalFormatting>
  <conditionalFormatting sqref="AH458">
    <cfRule type="cellIs" dxfId="106" priority="106" stopIfTrue="1" operator="equal">
      <formula>$AX$142</formula>
    </cfRule>
  </conditionalFormatting>
  <conditionalFormatting sqref="AK458">
    <cfRule type="cellIs" dxfId="105" priority="105" stopIfTrue="1" operator="equal">
      <formula>$AX$142</formula>
    </cfRule>
  </conditionalFormatting>
  <conditionalFormatting sqref="G458">
    <cfRule type="cellIs" dxfId="104" priority="104" stopIfTrue="1" operator="equal">
      <formula>$AX$142</formula>
    </cfRule>
  </conditionalFormatting>
  <conditionalFormatting sqref="V458">
    <cfRule type="cellIs" dxfId="103" priority="103" stopIfTrue="1" operator="equal">
      <formula>$AX$142</formula>
    </cfRule>
  </conditionalFormatting>
  <conditionalFormatting sqref="AB458">
    <cfRule type="cellIs" dxfId="102" priority="102" stopIfTrue="1" operator="equal">
      <formula>$AX$142</formula>
    </cfRule>
  </conditionalFormatting>
  <conditionalFormatting sqref="W458">
    <cfRule type="cellIs" dxfId="101" priority="101" stopIfTrue="1" operator="equal">
      <formula>$AX$142</formula>
    </cfRule>
  </conditionalFormatting>
  <conditionalFormatting sqref="Z458:AA458">
    <cfRule type="cellIs" dxfId="100" priority="98" stopIfTrue="1" operator="equal">
      <formula>$AX$142</formula>
    </cfRule>
  </conditionalFormatting>
  <conditionalFormatting sqref="AF458:AG458">
    <cfRule type="cellIs" dxfId="99" priority="100" stopIfTrue="1" operator="equal">
      <formula>$AX$142</formula>
    </cfRule>
  </conditionalFormatting>
  <conditionalFormatting sqref="AC458">
    <cfRule type="cellIs" dxfId="98" priority="99" stopIfTrue="1" operator="equal">
      <formula>$AX$142</formula>
    </cfRule>
  </conditionalFormatting>
  <conditionalFormatting sqref="E458">
    <cfRule type="cellIs" dxfId="97" priority="97" stopIfTrue="1" operator="equal">
      <formula>$AX$142</formula>
    </cfRule>
  </conditionalFormatting>
  <conditionalFormatting sqref="M458:O458">
    <cfRule type="cellIs" dxfId="96" priority="96" stopIfTrue="1" operator="equal">
      <formula>$AX$142</formula>
    </cfRule>
  </conditionalFormatting>
  <conditionalFormatting sqref="C458:D458">
    <cfRule type="cellIs" dxfId="95" priority="95" stopIfTrue="1" operator="equal">
      <formula>$AX$142</formula>
    </cfRule>
  </conditionalFormatting>
  <conditionalFormatting sqref="S458">
    <cfRule type="cellIs" dxfId="94" priority="94" stopIfTrue="1" operator="equal">
      <formula>$AX$141</formula>
    </cfRule>
  </conditionalFormatting>
  <conditionalFormatting sqref="L458">
    <cfRule type="cellIs" dxfId="93" priority="115" stopIfTrue="1" operator="equal">
      <formula>#REF!</formula>
    </cfRule>
  </conditionalFormatting>
  <conditionalFormatting sqref="AI459:AI461 I459:K461">
    <cfRule type="cellIs" dxfId="70" priority="71" stopIfTrue="1" operator="equal">
      <formula>$AX$142</formula>
    </cfRule>
  </conditionalFormatting>
  <conditionalFormatting sqref="AN459:AN461">
    <cfRule type="iconSet" priority="7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459">
    <cfRule type="cellIs" dxfId="69" priority="68" stopIfTrue="1" operator="equal">
      <formula>$AX$142</formula>
    </cfRule>
  </conditionalFormatting>
  <conditionalFormatting sqref="P459">
    <cfRule type="cellIs" dxfId="68" priority="67" stopIfTrue="1" operator="equal">
      <formula>$AX$142</formula>
    </cfRule>
  </conditionalFormatting>
  <conditionalFormatting sqref="H459">
    <cfRule type="cellIs" dxfId="67" priority="66" stopIfTrue="1" operator="equal">
      <formula>$AX$142</formula>
    </cfRule>
  </conditionalFormatting>
  <conditionalFormatting sqref="AE459">
    <cfRule type="cellIs" dxfId="66" priority="65" stopIfTrue="1" operator="equal">
      <formula>$AX$142</formula>
    </cfRule>
  </conditionalFormatting>
  <conditionalFormatting sqref="Q459">
    <cfRule type="cellIs" dxfId="65" priority="64" stopIfTrue="1" operator="equal">
      <formula>$AX$142</formula>
    </cfRule>
  </conditionalFormatting>
  <conditionalFormatting sqref="AJ459">
    <cfRule type="cellIs" dxfId="64" priority="63" stopIfTrue="1" operator="equal">
      <formula>$AX$142</formula>
    </cfRule>
  </conditionalFormatting>
  <conditionalFormatting sqref="T459:U459">
    <cfRule type="cellIs" dxfId="63" priority="62" stopIfTrue="1" operator="equal">
      <formula>$AX$142</formula>
    </cfRule>
  </conditionalFormatting>
  <conditionalFormatting sqref="F459">
    <cfRule type="cellIs" dxfId="62" priority="61" stopIfTrue="1" operator="equal">
      <formula>$AX$142</formula>
    </cfRule>
  </conditionalFormatting>
  <conditionalFormatting sqref="AH459">
    <cfRule type="cellIs" dxfId="61" priority="60" stopIfTrue="1" operator="equal">
      <formula>$AX$142</formula>
    </cfRule>
  </conditionalFormatting>
  <conditionalFormatting sqref="AK459">
    <cfRule type="cellIs" dxfId="60" priority="59" stopIfTrue="1" operator="equal">
      <formula>$AX$142</formula>
    </cfRule>
  </conditionalFormatting>
  <conditionalFormatting sqref="G459">
    <cfRule type="cellIs" dxfId="59" priority="58" stopIfTrue="1" operator="equal">
      <formula>$AX$142</formula>
    </cfRule>
  </conditionalFormatting>
  <conditionalFormatting sqref="V459">
    <cfRule type="cellIs" dxfId="58" priority="57" stopIfTrue="1" operator="equal">
      <formula>$AX$142</formula>
    </cfRule>
  </conditionalFormatting>
  <conditionalFormatting sqref="AB459">
    <cfRule type="cellIs" dxfId="57" priority="56" stopIfTrue="1" operator="equal">
      <formula>$AX$142</formula>
    </cfRule>
  </conditionalFormatting>
  <conditionalFormatting sqref="W459">
    <cfRule type="cellIs" dxfId="56" priority="55" stopIfTrue="1" operator="equal">
      <formula>$AX$142</formula>
    </cfRule>
  </conditionalFormatting>
  <conditionalFormatting sqref="Z459:AA459">
    <cfRule type="cellIs" dxfId="55" priority="52" stopIfTrue="1" operator="equal">
      <formula>$AX$142</formula>
    </cfRule>
  </conditionalFormatting>
  <conditionalFormatting sqref="AF459:AG459">
    <cfRule type="cellIs" dxfId="54" priority="54" stopIfTrue="1" operator="equal">
      <formula>$AX$142</formula>
    </cfRule>
  </conditionalFormatting>
  <conditionalFormatting sqref="AC459">
    <cfRule type="cellIs" dxfId="53" priority="53" stopIfTrue="1" operator="equal">
      <formula>$AX$142</formula>
    </cfRule>
  </conditionalFormatting>
  <conditionalFormatting sqref="E459">
    <cfRule type="cellIs" dxfId="52" priority="51" stopIfTrue="1" operator="equal">
      <formula>$AX$142</formula>
    </cfRule>
  </conditionalFormatting>
  <conditionalFormatting sqref="M459:O459">
    <cfRule type="cellIs" dxfId="51" priority="50" stopIfTrue="1" operator="equal">
      <formula>$AX$142</formula>
    </cfRule>
  </conditionalFormatting>
  <conditionalFormatting sqref="C459:D459">
    <cfRule type="cellIs" dxfId="50" priority="49" stopIfTrue="1" operator="equal">
      <formula>$AX$142</formula>
    </cfRule>
  </conditionalFormatting>
  <conditionalFormatting sqref="S459">
    <cfRule type="cellIs" dxfId="49" priority="48" stopIfTrue="1" operator="equal">
      <formula>$AX$141</formula>
    </cfRule>
  </conditionalFormatting>
  <conditionalFormatting sqref="L459">
    <cfRule type="cellIs" dxfId="48" priority="69" stopIfTrue="1" operator="equal">
      <formula>#REF!</formula>
    </cfRule>
  </conditionalFormatting>
  <conditionalFormatting sqref="AD460">
    <cfRule type="cellIs" dxfId="47" priority="46" stopIfTrue="1" operator="equal">
      <formula>$AX$142</formula>
    </cfRule>
  </conditionalFormatting>
  <conditionalFormatting sqref="P460">
    <cfRule type="cellIs" dxfId="46" priority="45" stopIfTrue="1" operator="equal">
      <formula>$AX$142</formula>
    </cfRule>
  </conditionalFormatting>
  <conditionalFormatting sqref="H460">
    <cfRule type="cellIs" dxfId="45" priority="44" stopIfTrue="1" operator="equal">
      <formula>$AX$142</formula>
    </cfRule>
  </conditionalFormatting>
  <conditionalFormatting sqref="AE460">
    <cfRule type="cellIs" dxfId="44" priority="43" stopIfTrue="1" operator="equal">
      <formula>$AX$142</formula>
    </cfRule>
  </conditionalFormatting>
  <conditionalFormatting sqref="Q460">
    <cfRule type="cellIs" dxfId="43" priority="42" stopIfTrue="1" operator="equal">
      <formula>$AX$142</formula>
    </cfRule>
  </conditionalFormatting>
  <conditionalFormatting sqref="AJ460">
    <cfRule type="cellIs" dxfId="42" priority="41" stopIfTrue="1" operator="equal">
      <formula>$AX$142</formula>
    </cfRule>
  </conditionalFormatting>
  <conditionalFormatting sqref="T460:U460">
    <cfRule type="cellIs" dxfId="41" priority="40" stopIfTrue="1" operator="equal">
      <formula>$AX$142</formula>
    </cfRule>
  </conditionalFormatting>
  <conditionalFormatting sqref="F460">
    <cfRule type="cellIs" dxfId="40" priority="39" stopIfTrue="1" operator="equal">
      <formula>$AX$142</formula>
    </cfRule>
  </conditionalFormatting>
  <conditionalFormatting sqref="AH460">
    <cfRule type="cellIs" dxfId="39" priority="38" stopIfTrue="1" operator="equal">
      <formula>$AX$142</formula>
    </cfRule>
  </conditionalFormatting>
  <conditionalFormatting sqref="AK460">
    <cfRule type="cellIs" dxfId="38" priority="37" stopIfTrue="1" operator="equal">
      <formula>$AX$142</formula>
    </cfRule>
  </conditionalFormatting>
  <conditionalFormatting sqref="G460">
    <cfRule type="cellIs" dxfId="37" priority="36" stopIfTrue="1" operator="equal">
      <formula>$AX$142</formula>
    </cfRule>
  </conditionalFormatting>
  <conditionalFormatting sqref="V460">
    <cfRule type="cellIs" dxfId="36" priority="35" stopIfTrue="1" operator="equal">
      <formula>$AX$142</formula>
    </cfRule>
  </conditionalFormatting>
  <conditionalFormatting sqref="AB460">
    <cfRule type="cellIs" dxfId="35" priority="34" stopIfTrue="1" operator="equal">
      <formula>$AX$142</formula>
    </cfRule>
  </conditionalFormatting>
  <conditionalFormatting sqref="W460">
    <cfRule type="cellIs" dxfId="34" priority="33" stopIfTrue="1" operator="equal">
      <formula>$AX$142</formula>
    </cfRule>
  </conditionalFormatting>
  <conditionalFormatting sqref="Z460:AA460">
    <cfRule type="cellIs" dxfId="33" priority="30" stopIfTrue="1" operator="equal">
      <formula>$AX$142</formula>
    </cfRule>
  </conditionalFormatting>
  <conditionalFormatting sqref="AF460:AG460">
    <cfRule type="cellIs" dxfId="32" priority="32" stopIfTrue="1" operator="equal">
      <formula>$AX$142</formula>
    </cfRule>
  </conditionalFormatting>
  <conditionalFormatting sqref="AC460">
    <cfRule type="cellIs" dxfId="31" priority="31" stopIfTrue="1" operator="equal">
      <formula>$AX$142</formula>
    </cfRule>
  </conditionalFormatting>
  <conditionalFormatting sqref="E460">
    <cfRule type="cellIs" dxfId="30" priority="29" stopIfTrue="1" operator="equal">
      <formula>$AX$142</formula>
    </cfRule>
  </conditionalFormatting>
  <conditionalFormatting sqref="M460:O460">
    <cfRule type="cellIs" dxfId="29" priority="28" stopIfTrue="1" operator="equal">
      <formula>$AX$142</formula>
    </cfRule>
  </conditionalFormatting>
  <conditionalFormatting sqref="C460:D460">
    <cfRule type="cellIs" dxfId="28" priority="27" stopIfTrue="1" operator="equal">
      <formula>$AX$142</formula>
    </cfRule>
  </conditionalFormatting>
  <conditionalFormatting sqref="S460">
    <cfRule type="cellIs" dxfId="27" priority="26" stopIfTrue="1" operator="equal">
      <formula>$AX$141</formula>
    </cfRule>
  </conditionalFormatting>
  <conditionalFormatting sqref="L460">
    <cfRule type="cellIs" dxfId="26" priority="47" stopIfTrue="1" operator="equal">
      <formula>#REF!</formula>
    </cfRule>
  </conditionalFormatting>
  <conditionalFormatting sqref="AD461">
    <cfRule type="cellIs" dxfId="25" priority="24" stopIfTrue="1" operator="equal">
      <formula>$AX$142</formula>
    </cfRule>
  </conditionalFormatting>
  <conditionalFormatting sqref="P461">
    <cfRule type="cellIs" dxfId="24" priority="23" stopIfTrue="1" operator="equal">
      <formula>$AX$142</formula>
    </cfRule>
  </conditionalFormatting>
  <conditionalFormatting sqref="H461">
    <cfRule type="cellIs" dxfId="23" priority="22" stopIfTrue="1" operator="equal">
      <formula>$AX$142</formula>
    </cfRule>
  </conditionalFormatting>
  <conditionalFormatting sqref="AE461">
    <cfRule type="cellIs" dxfId="22" priority="21" stopIfTrue="1" operator="equal">
      <formula>$AX$142</formula>
    </cfRule>
  </conditionalFormatting>
  <conditionalFormatting sqref="Q461">
    <cfRule type="cellIs" dxfId="21" priority="20" stopIfTrue="1" operator="equal">
      <formula>$AX$142</formula>
    </cfRule>
  </conditionalFormatting>
  <conditionalFormatting sqref="AJ461">
    <cfRule type="cellIs" dxfId="20" priority="19" stopIfTrue="1" operator="equal">
      <formula>$AX$142</formula>
    </cfRule>
  </conditionalFormatting>
  <conditionalFormatting sqref="T461:U461">
    <cfRule type="cellIs" dxfId="19" priority="18" stopIfTrue="1" operator="equal">
      <formula>$AX$142</formula>
    </cfRule>
  </conditionalFormatting>
  <conditionalFormatting sqref="F461">
    <cfRule type="cellIs" dxfId="18" priority="17" stopIfTrue="1" operator="equal">
      <formula>$AX$142</formula>
    </cfRule>
  </conditionalFormatting>
  <conditionalFormatting sqref="AH461">
    <cfRule type="cellIs" dxfId="17" priority="16" stopIfTrue="1" operator="equal">
      <formula>$AX$142</formula>
    </cfRule>
  </conditionalFormatting>
  <conditionalFormatting sqref="AK461">
    <cfRule type="cellIs" dxfId="16" priority="15" stopIfTrue="1" operator="equal">
      <formula>$AX$142</formula>
    </cfRule>
  </conditionalFormatting>
  <conditionalFormatting sqref="G461">
    <cfRule type="cellIs" dxfId="15" priority="14" stopIfTrue="1" operator="equal">
      <formula>$AX$142</formula>
    </cfRule>
  </conditionalFormatting>
  <conditionalFormatting sqref="V461">
    <cfRule type="cellIs" dxfId="14" priority="13" stopIfTrue="1" operator="equal">
      <formula>$AX$142</formula>
    </cfRule>
  </conditionalFormatting>
  <conditionalFormatting sqref="AB461">
    <cfRule type="cellIs" dxfId="13" priority="12" stopIfTrue="1" operator="equal">
      <formula>$AX$142</formula>
    </cfRule>
  </conditionalFormatting>
  <conditionalFormatting sqref="W461">
    <cfRule type="cellIs" dxfId="12" priority="11" stopIfTrue="1" operator="equal">
      <formula>$AX$142</formula>
    </cfRule>
  </conditionalFormatting>
  <conditionalFormatting sqref="Z461:AA461">
    <cfRule type="cellIs" dxfId="11" priority="8" stopIfTrue="1" operator="equal">
      <formula>$AX$142</formula>
    </cfRule>
  </conditionalFormatting>
  <conditionalFormatting sqref="AF461:AG461">
    <cfRule type="cellIs" dxfId="10" priority="10" stopIfTrue="1" operator="equal">
      <formula>$AX$142</formula>
    </cfRule>
  </conditionalFormatting>
  <conditionalFormatting sqref="AC461">
    <cfRule type="cellIs" dxfId="9" priority="9" stopIfTrue="1" operator="equal">
      <formula>$AX$142</formula>
    </cfRule>
  </conditionalFormatting>
  <conditionalFormatting sqref="E461">
    <cfRule type="cellIs" dxfId="8" priority="7" stopIfTrue="1" operator="equal">
      <formula>$AX$142</formula>
    </cfRule>
  </conditionalFormatting>
  <conditionalFormatting sqref="M461:O461">
    <cfRule type="cellIs" dxfId="7" priority="6" stopIfTrue="1" operator="equal">
      <formula>$AX$142</formula>
    </cfRule>
  </conditionalFormatting>
  <conditionalFormatting sqref="C461:D461">
    <cfRule type="cellIs" dxfId="6" priority="5" stopIfTrue="1" operator="equal">
      <formula>$AX$142</formula>
    </cfRule>
  </conditionalFormatting>
  <conditionalFormatting sqref="S461">
    <cfRule type="cellIs" dxfId="5" priority="4" stopIfTrue="1" operator="equal">
      <formula>$AX$141</formula>
    </cfRule>
  </conditionalFormatting>
  <conditionalFormatting sqref="L461">
    <cfRule type="cellIs" dxfId="4" priority="25" stopIfTrue="1" operator="equal">
      <formula>#REF!</formula>
    </cfRule>
  </conditionalFormatting>
  <conditionalFormatting sqref="AM499:AM501">
    <cfRule type="iconSet" priority="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9:AK501">
    <cfRule type="cellIs" dxfId="3" priority="2" operator="greaterThanOrEqual">
      <formula>0</formula>
    </cfRule>
  </conditionalFormatting>
  <conditionalFormatting sqref="AL499:AL501">
    <cfRule type="cellIs" dxfId="2" priority="1" operator="between">
      <formula>#REF!</formula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T417" sqref="AT417"/>
    </sheetView>
  </sheetViews>
  <sheetFormatPr defaultColWidth="8.85546875" defaultRowHeight="12.75" outlineLevelRow="1"/>
  <cols>
    <col min="1" max="1" width="8.85546875" style="665"/>
    <col min="2" max="3" width="7.140625" style="666" bestFit="1" customWidth="1"/>
    <col min="4" max="5" width="6.5703125" style="666" bestFit="1" customWidth="1"/>
    <col min="6" max="6" width="6.140625" style="666" customWidth="1"/>
    <col min="7" max="7" width="8.7109375" style="666" customWidth="1"/>
    <col min="8" max="21" width="6.5703125" style="666" bestFit="1" customWidth="1"/>
    <col min="22" max="22" width="7.42578125" style="666" bestFit="1" customWidth="1"/>
    <col min="23" max="26" width="6.5703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4" customFormat="1" ht="72.599999999999994" customHeight="1">
      <c r="A5" s="673"/>
      <c r="G5" s="1633" t="s">
        <v>398</v>
      </c>
      <c r="H5" s="1633"/>
      <c r="I5" s="1633"/>
      <c r="J5" s="1633"/>
      <c r="K5" s="1633"/>
      <c r="L5" s="1633"/>
      <c r="M5" s="1633"/>
      <c r="N5" s="1633"/>
      <c r="O5" s="1633"/>
      <c r="P5" s="1633"/>
      <c r="Q5" s="1633"/>
      <c r="R5" s="1633"/>
      <c r="S5" s="1633"/>
      <c r="T5" s="1633"/>
      <c r="U5" s="1633"/>
      <c r="V5" s="1633"/>
      <c r="W5" s="1633"/>
      <c r="X5" s="1633"/>
      <c r="Y5" s="1633"/>
      <c r="Z5" s="1633"/>
      <c r="AA5" s="1633"/>
      <c r="AB5" s="1633"/>
      <c r="AC5" s="1633"/>
      <c r="AD5" s="1633"/>
      <c r="AE5" s="1633"/>
      <c r="AF5" s="1633"/>
      <c r="AG5" s="1633"/>
      <c r="AH5" s="1633"/>
      <c r="AI5" s="1633"/>
      <c r="AJ5" s="1633"/>
      <c r="AK5" s="1633"/>
      <c r="AL5" s="1633"/>
      <c r="AM5" s="1633"/>
      <c r="AN5" s="1633"/>
      <c r="AO5" s="1633"/>
      <c r="AP5" s="1633"/>
      <c r="AQ5" s="1633"/>
      <c r="AR5" s="1633"/>
      <c r="AS5" s="1633"/>
      <c r="AT5" s="1633"/>
      <c r="AU5" s="1633"/>
    </row>
    <row r="6" spans="1:47" ht="41.1" customHeight="1"/>
    <row r="7" spans="1:47" s="675" customFormat="1" ht="30" customHeight="1">
      <c r="A7" s="676"/>
    </row>
    <row r="8" spans="1:47" ht="30" hidden="1" customHeight="1" outlineLevel="1">
      <c r="A8" s="700"/>
      <c r="B8" s="701"/>
      <c r="C8" s="701"/>
      <c r="D8" s="701"/>
      <c r="E8" s="701"/>
      <c r="F8" s="701"/>
      <c r="G8" s="701"/>
      <c r="H8" s="701"/>
      <c r="I8" s="701"/>
      <c r="J8" s="701"/>
      <c r="K8" s="701"/>
      <c r="L8" s="701"/>
      <c r="M8" s="701"/>
      <c r="N8" s="701"/>
      <c r="O8" s="701"/>
      <c r="P8" s="701"/>
      <c r="Q8" s="701"/>
      <c r="R8" s="701"/>
      <c r="S8" s="701"/>
      <c r="T8" s="701"/>
      <c r="U8" s="701"/>
      <c r="V8" s="701"/>
      <c r="W8" s="701"/>
      <c r="X8" s="701"/>
      <c r="Y8" s="701"/>
      <c r="Z8" s="701"/>
      <c r="AA8" s="701"/>
      <c r="AB8" s="701"/>
      <c r="AC8" s="701"/>
      <c r="AD8" s="701"/>
      <c r="AE8" s="701"/>
      <c r="AF8" s="701"/>
      <c r="AG8" s="701"/>
      <c r="AH8" s="701"/>
      <c r="AI8" s="701"/>
      <c r="AJ8" s="701"/>
      <c r="AK8" s="701"/>
      <c r="AL8" s="701"/>
      <c r="AM8" s="701"/>
      <c r="AN8" s="701"/>
    </row>
    <row r="9" spans="1:47" ht="30" hidden="1" customHeight="1" outlineLevel="1">
      <c r="A9" s="700"/>
      <c r="B9" s="701"/>
      <c r="C9" s="701"/>
      <c r="D9" s="701"/>
      <c r="E9" s="701"/>
      <c r="F9" s="701"/>
      <c r="G9" s="701"/>
      <c r="H9" s="701"/>
      <c r="I9" s="701"/>
      <c r="J9" s="701"/>
      <c r="K9" s="701"/>
      <c r="L9" s="701"/>
      <c r="M9" s="701"/>
      <c r="N9" s="701"/>
      <c r="O9" s="701"/>
      <c r="P9" s="701"/>
      <c r="Q9" s="701"/>
      <c r="R9" s="701"/>
      <c r="S9" s="701"/>
      <c r="T9" s="701"/>
      <c r="U9" s="701"/>
      <c r="V9" s="701"/>
      <c r="W9" s="701"/>
      <c r="X9" s="701"/>
      <c r="Y9" s="701"/>
      <c r="Z9" s="701"/>
      <c r="AA9" s="701"/>
      <c r="AB9" s="701"/>
      <c r="AC9" s="701"/>
      <c r="AD9" s="701"/>
      <c r="AE9" s="701"/>
      <c r="AF9" s="701"/>
      <c r="AG9" s="701"/>
      <c r="AH9" s="701"/>
      <c r="AI9" s="701"/>
      <c r="AJ9" s="701"/>
      <c r="AK9" s="701"/>
      <c r="AL9" s="701"/>
      <c r="AM9" s="701"/>
      <c r="AN9" s="701"/>
    </row>
    <row r="10" spans="1:47" ht="30" hidden="1" customHeight="1" outlineLevel="1">
      <c r="A10" s="700"/>
      <c r="B10" s="701"/>
      <c r="C10" s="701"/>
      <c r="D10" s="701"/>
      <c r="E10" s="701"/>
      <c r="F10" s="701"/>
      <c r="G10" s="701"/>
      <c r="H10" s="701"/>
      <c r="I10" s="701"/>
      <c r="J10" s="701"/>
      <c r="K10" s="701"/>
      <c r="L10" s="701"/>
      <c r="M10" s="701"/>
      <c r="N10" s="701"/>
      <c r="O10" s="701"/>
      <c r="P10" s="701"/>
      <c r="Q10" s="701"/>
      <c r="R10" s="701"/>
      <c r="S10" s="701"/>
      <c r="T10" s="701"/>
      <c r="U10" s="701"/>
      <c r="V10" s="701"/>
      <c r="W10" s="701"/>
      <c r="X10" s="701"/>
      <c r="Y10" s="701"/>
      <c r="Z10" s="701"/>
      <c r="AA10" s="701"/>
      <c r="AB10" s="701"/>
      <c r="AC10" s="701"/>
      <c r="AD10" s="701"/>
      <c r="AE10" s="701"/>
      <c r="AF10" s="701"/>
      <c r="AG10" s="701"/>
      <c r="AH10" s="701"/>
      <c r="AI10" s="701"/>
      <c r="AJ10" s="701"/>
      <c r="AK10" s="701"/>
      <c r="AL10" s="701"/>
      <c r="AM10" s="701"/>
      <c r="AN10" s="701"/>
    </row>
    <row r="11" spans="1:47" ht="30" hidden="1" customHeight="1" outlineLevel="1">
      <c r="A11" s="700"/>
      <c r="B11" s="701"/>
      <c r="C11" s="701"/>
      <c r="D11" s="701"/>
      <c r="E11" s="701"/>
      <c r="F11" s="701"/>
      <c r="G11" s="701"/>
      <c r="H11" s="701"/>
      <c r="I11" s="701"/>
      <c r="J11" s="701"/>
      <c r="K11" s="701"/>
      <c r="L11" s="701"/>
      <c r="M11" s="701"/>
      <c r="N11" s="701"/>
      <c r="O11" s="701"/>
      <c r="P11" s="701"/>
      <c r="Q11" s="701"/>
      <c r="R11" s="701"/>
      <c r="S11" s="701"/>
      <c r="T11" s="701"/>
      <c r="U11" s="701"/>
      <c r="V11" s="701"/>
      <c r="W11" s="701"/>
      <c r="X11" s="701"/>
      <c r="Y11" s="701"/>
      <c r="Z11" s="701"/>
      <c r="AA11" s="701"/>
      <c r="AB11" s="701"/>
      <c r="AC11" s="701"/>
      <c r="AD11" s="701"/>
      <c r="AE11" s="701"/>
      <c r="AF11" s="701"/>
      <c r="AG11" s="701"/>
      <c r="AH11" s="701"/>
      <c r="AI11" s="701"/>
      <c r="AJ11" s="701"/>
      <c r="AK11" s="701"/>
      <c r="AL11" s="701"/>
      <c r="AM11" s="701"/>
      <c r="AN11" s="701"/>
    </row>
    <row r="12" spans="1:47" ht="30" hidden="1" customHeight="1" outlineLevel="1">
      <c r="A12" s="700"/>
      <c r="B12" s="701"/>
      <c r="C12" s="701"/>
      <c r="D12" s="701"/>
      <c r="E12" s="701"/>
      <c r="F12" s="701"/>
      <c r="G12" s="701"/>
      <c r="H12" s="701"/>
      <c r="I12" s="701"/>
      <c r="J12" s="701"/>
      <c r="K12" s="701"/>
      <c r="L12" s="701"/>
      <c r="M12" s="701"/>
      <c r="N12" s="701"/>
      <c r="O12" s="701"/>
      <c r="P12" s="701"/>
      <c r="Q12" s="701"/>
      <c r="R12" s="701"/>
      <c r="S12" s="701"/>
      <c r="T12" s="701"/>
      <c r="U12" s="701"/>
      <c r="V12" s="701"/>
      <c r="W12" s="701"/>
      <c r="X12" s="701"/>
      <c r="Y12" s="701"/>
      <c r="Z12" s="701"/>
      <c r="AA12" s="701"/>
      <c r="AB12" s="701"/>
      <c r="AC12" s="701"/>
      <c r="AD12" s="701"/>
      <c r="AE12" s="701"/>
      <c r="AF12" s="701"/>
      <c r="AG12" s="701"/>
      <c r="AH12" s="701"/>
      <c r="AI12" s="701"/>
      <c r="AJ12" s="701"/>
      <c r="AK12" s="701"/>
      <c r="AL12" s="701"/>
      <c r="AM12" s="701"/>
      <c r="AN12" s="701"/>
    </row>
    <row r="13" spans="1:47" ht="30" hidden="1" customHeight="1" outlineLevel="1">
      <c r="A13" s="700"/>
      <c r="B13" s="701"/>
      <c r="C13" s="701"/>
      <c r="D13" s="701"/>
      <c r="E13" s="701"/>
      <c r="F13" s="701"/>
      <c r="G13" s="701"/>
      <c r="H13" s="701"/>
      <c r="I13" s="701"/>
      <c r="J13" s="701"/>
      <c r="K13" s="701"/>
      <c r="L13" s="701"/>
      <c r="M13" s="701"/>
      <c r="N13" s="701"/>
      <c r="O13" s="701"/>
      <c r="P13" s="701"/>
      <c r="Q13" s="701"/>
      <c r="R13" s="701"/>
      <c r="S13" s="701"/>
      <c r="T13" s="701"/>
      <c r="U13" s="701"/>
      <c r="V13" s="701"/>
      <c r="W13" s="701"/>
      <c r="X13" s="701"/>
      <c r="Y13" s="701"/>
      <c r="Z13" s="701"/>
      <c r="AA13" s="701"/>
      <c r="AB13" s="701"/>
      <c r="AC13" s="701"/>
      <c r="AD13" s="701"/>
      <c r="AE13" s="701"/>
      <c r="AF13" s="701"/>
      <c r="AG13" s="701"/>
      <c r="AH13" s="701"/>
      <c r="AI13" s="701"/>
      <c r="AJ13" s="701"/>
      <c r="AK13" s="701"/>
      <c r="AL13" s="701"/>
      <c r="AM13" s="701"/>
      <c r="AN13" s="701"/>
    </row>
    <row r="14" spans="1:47" ht="30" hidden="1" customHeight="1" outlineLevel="1">
      <c r="A14" s="700"/>
      <c r="B14" s="701"/>
      <c r="C14" s="701"/>
      <c r="D14" s="701"/>
      <c r="E14" s="701"/>
      <c r="F14" s="701"/>
      <c r="G14" s="701"/>
      <c r="H14" s="701"/>
      <c r="I14" s="701"/>
      <c r="J14" s="701"/>
      <c r="K14" s="701"/>
      <c r="L14" s="701"/>
      <c r="M14" s="701"/>
      <c r="N14" s="701"/>
      <c r="O14" s="701"/>
      <c r="P14" s="701"/>
      <c r="Q14" s="701"/>
      <c r="R14" s="701"/>
      <c r="S14" s="701"/>
      <c r="T14" s="701"/>
      <c r="U14" s="701"/>
      <c r="V14" s="701"/>
      <c r="W14" s="701"/>
      <c r="X14" s="701"/>
      <c r="Y14" s="701"/>
      <c r="Z14" s="701"/>
      <c r="AA14" s="701"/>
      <c r="AB14" s="701"/>
      <c r="AC14" s="701"/>
      <c r="AD14" s="701"/>
      <c r="AE14" s="701"/>
      <c r="AF14" s="701"/>
      <c r="AG14" s="701"/>
      <c r="AH14" s="701"/>
      <c r="AI14" s="701"/>
      <c r="AJ14" s="701"/>
      <c r="AK14" s="701"/>
      <c r="AL14" s="701"/>
      <c r="AM14" s="701"/>
      <c r="AN14" s="701"/>
    </row>
    <row r="15" spans="1:47" ht="30" hidden="1" customHeight="1" outlineLevel="1">
      <c r="A15" s="700"/>
      <c r="B15" s="701"/>
      <c r="C15" s="701"/>
      <c r="D15" s="701"/>
      <c r="E15" s="701"/>
      <c r="F15" s="701"/>
      <c r="G15" s="701"/>
      <c r="H15" s="701"/>
      <c r="I15" s="701"/>
      <c r="J15" s="701"/>
      <c r="K15" s="701"/>
      <c r="L15" s="701"/>
      <c r="M15" s="701"/>
      <c r="N15" s="701"/>
      <c r="O15" s="701"/>
      <c r="P15" s="701"/>
      <c r="Q15" s="701"/>
      <c r="R15" s="701"/>
      <c r="S15" s="701"/>
      <c r="T15" s="701"/>
      <c r="U15" s="701"/>
      <c r="V15" s="701"/>
      <c r="W15" s="701"/>
      <c r="X15" s="701"/>
      <c r="Y15" s="701"/>
      <c r="Z15" s="701"/>
      <c r="AA15" s="701"/>
      <c r="AB15" s="701"/>
      <c r="AC15" s="701"/>
      <c r="AD15" s="701"/>
      <c r="AE15" s="701"/>
      <c r="AF15" s="701"/>
      <c r="AG15" s="701"/>
      <c r="AH15" s="701"/>
      <c r="AI15" s="701"/>
      <c r="AJ15" s="701"/>
      <c r="AK15" s="701"/>
      <c r="AL15" s="701"/>
      <c r="AM15" s="701"/>
      <c r="AN15" s="701"/>
    </row>
    <row r="16" spans="1:47" ht="30" hidden="1" customHeight="1" outlineLevel="1">
      <c r="A16" s="700"/>
      <c r="B16" s="701"/>
      <c r="C16" s="701"/>
      <c r="D16" s="701"/>
      <c r="E16" s="701"/>
      <c r="F16" s="701"/>
      <c r="G16" s="701"/>
      <c r="H16" s="701"/>
      <c r="I16" s="701"/>
      <c r="J16" s="701"/>
      <c r="K16" s="701"/>
      <c r="L16" s="701"/>
      <c r="M16" s="701"/>
      <c r="N16" s="701"/>
      <c r="O16" s="701"/>
      <c r="P16" s="701"/>
      <c r="Q16" s="701"/>
      <c r="R16" s="701"/>
      <c r="S16" s="701"/>
      <c r="T16" s="701"/>
      <c r="U16" s="701"/>
      <c r="V16" s="701"/>
      <c r="W16" s="701"/>
      <c r="X16" s="701"/>
      <c r="Y16" s="701"/>
      <c r="Z16" s="701"/>
      <c r="AA16" s="701"/>
      <c r="AB16" s="701"/>
      <c r="AC16" s="701"/>
      <c r="AD16" s="701"/>
      <c r="AE16" s="701"/>
      <c r="AF16" s="701"/>
      <c r="AG16" s="701"/>
      <c r="AH16" s="701"/>
      <c r="AI16" s="701"/>
      <c r="AJ16" s="701"/>
      <c r="AK16" s="701"/>
      <c r="AL16" s="701"/>
      <c r="AM16" s="701"/>
      <c r="AN16" s="701"/>
    </row>
    <row r="17" spans="1:40" ht="30" hidden="1" customHeight="1" outlineLevel="1">
      <c r="A17" s="700"/>
      <c r="B17" s="701"/>
      <c r="C17" s="701"/>
      <c r="D17" s="701"/>
      <c r="E17" s="701"/>
      <c r="F17" s="701"/>
      <c r="G17" s="701"/>
      <c r="H17" s="701"/>
      <c r="I17" s="701"/>
      <c r="J17" s="701"/>
      <c r="K17" s="701"/>
      <c r="L17" s="701"/>
      <c r="M17" s="701"/>
      <c r="N17" s="701"/>
      <c r="O17" s="701"/>
      <c r="P17" s="701"/>
      <c r="Q17" s="701"/>
      <c r="R17" s="701"/>
      <c r="S17" s="701"/>
      <c r="T17" s="701"/>
      <c r="U17" s="701"/>
      <c r="V17" s="701"/>
      <c r="W17" s="701"/>
      <c r="X17" s="701"/>
      <c r="Y17" s="701"/>
      <c r="Z17" s="701"/>
      <c r="AA17" s="701"/>
      <c r="AB17" s="701"/>
      <c r="AC17" s="701"/>
      <c r="AD17" s="701"/>
      <c r="AE17" s="701"/>
      <c r="AF17" s="701"/>
      <c r="AG17" s="701"/>
      <c r="AH17" s="701"/>
      <c r="AI17" s="701"/>
      <c r="AJ17" s="701"/>
      <c r="AK17" s="701"/>
      <c r="AL17" s="701"/>
      <c r="AM17" s="701"/>
      <c r="AN17" s="701"/>
    </row>
    <row r="18" spans="1:40" ht="30" hidden="1" customHeight="1" outlineLevel="1">
      <c r="A18" s="700"/>
      <c r="B18" s="701"/>
      <c r="C18" s="701"/>
      <c r="D18" s="701"/>
      <c r="E18" s="701"/>
      <c r="F18" s="701"/>
      <c r="G18" s="701"/>
      <c r="H18" s="701"/>
      <c r="I18" s="701"/>
      <c r="J18" s="701"/>
      <c r="K18" s="701"/>
      <c r="L18" s="701"/>
      <c r="M18" s="701"/>
      <c r="N18" s="701"/>
      <c r="O18" s="701"/>
      <c r="P18" s="701"/>
      <c r="Q18" s="701"/>
      <c r="R18" s="701"/>
      <c r="S18" s="701"/>
      <c r="T18" s="701"/>
      <c r="U18" s="701"/>
      <c r="V18" s="701"/>
      <c r="W18" s="701"/>
      <c r="X18" s="701"/>
      <c r="Y18" s="701"/>
      <c r="Z18" s="701"/>
      <c r="AA18" s="701"/>
      <c r="AB18" s="701"/>
      <c r="AC18" s="701"/>
      <c r="AD18" s="701"/>
      <c r="AE18" s="701"/>
      <c r="AF18" s="701"/>
      <c r="AG18" s="701"/>
      <c r="AH18" s="701"/>
      <c r="AI18" s="701"/>
      <c r="AJ18" s="701"/>
      <c r="AK18" s="701"/>
      <c r="AL18" s="701"/>
      <c r="AM18" s="701"/>
      <c r="AN18" s="701"/>
    </row>
    <row r="19" spans="1:40" ht="30" hidden="1" customHeight="1" outlineLevel="1">
      <c r="A19" s="700"/>
      <c r="B19" s="701"/>
      <c r="C19" s="701"/>
      <c r="D19" s="701"/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701"/>
      <c r="Q19" s="701"/>
      <c r="R19" s="701"/>
      <c r="S19" s="701"/>
      <c r="T19" s="701"/>
      <c r="U19" s="701"/>
      <c r="V19" s="701"/>
      <c r="W19" s="701"/>
      <c r="X19" s="701"/>
      <c r="Y19" s="701"/>
      <c r="Z19" s="701"/>
      <c r="AA19" s="701"/>
      <c r="AB19" s="701"/>
      <c r="AC19" s="701"/>
      <c r="AD19" s="701"/>
      <c r="AE19" s="701"/>
      <c r="AF19" s="701"/>
      <c r="AG19" s="701"/>
      <c r="AH19" s="701"/>
      <c r="AI19" s="701"/>
      <c r="AJ19" s="701"/>
      <c r="AK19" s="701"/>
      <c r="AL19" s="701"/>
      <c r="AM19" s="701"/>
      <c r="AN19" s="701"/>
    </row>
    <row r="20" spans="1:40" ht="30" hidden="1" customHeight="1" outlineLevel="1">
      <c r="A20" s="700"/>
      <c r="B20" s="701"/>
      <c r="C20" s="701"/>
      <c r="D20" s="701"/>
      <c r="E20" s="701"/>
      <c r="F20" s="701"/>
      <c r="G20" s="701"/>
      <c r="H20" s="701"/>
      <c r="I20" s="701"/>
      <c r="J20" s="701"/>
      <c r="K20" s="701"/>
      <c r="L20" s="701"/>
      <c r="M20" s="701"/>
      <c r="N20" s="701"/>
      <c r="O20" s="701"/>
      <c r="P20" s="701"/>
      <c r="Q20" s="701"/>
      <c r="R20" s="701"/>
      <c r="S20" s="701"/>
      <c r="T20" s="701"/>
      <c r="U20" s="701"/>
      <c r="V20" s="701"/>
      <c r="W20" s="701"/>
      <c r="X20" s="701"/>
      <c r="Y20" s="701"/>
      <c r="Z20" s="701"/>
      <c r="AA20" s="701"/>
      <c r="AB20" s="701"/>
      <c r="AC20" s="701"/>
      <c r="AD20" s="701"/>
      <c r="AE20" s="701"/>
      <c r="AF20" s="701"/>
      <c r="AG20" s="701"/>
      <c r="AH20" s="701"/>
      <c r="AI20" s="701"/>
      <c r="AJ20" s="701"/>
      <c r="AK20" s="701"/>
      <c r="AL20" s="701"/>
      <c r="AM20" s="701"/>
      <c r="AN20" s="701"/>
    </row>
    <row r="21" spans="1:40" ht="30" hidden="1" customHeight="1" outlineLevel="1">
      <c r="A21" s="700"/>
      <c r="B21" s="701"/>
      <c r="C21" s="701"/>
      <c r="D21" s="701"/>
      <c r="E21" s="701"/>
      <c r="F21" s="701"/>
      <c r="G21" s="701"/>
      <c r="H21" s="701"/>
      <c r="I21" s="701"/>
      <c r="J21" s="701"/>
      <c r="K21" s="701"/>
      <c r="L21" s="701"/>
      <c r="M21" s="701"/>
      <c r="N21" s="701"/>
      <c r="O21" s="701"/>
      <c r="P21" s="701"/>
      <c r="Q21" s="701"/>
      <c r="R21" s="701"/>
      <c r="S21" s="701"/>
      <c r="T21" s="701"/>
      <c r="U21" s="701"/>
      <c r="V21" s="701"/>
      <c r="W21" s="701"/>
      <c r="X21" s="701"/>
      <c r="Y21" s="701"/>
      <c r="Z21" s="701"/>
      <c r="AA21" s="701"/>
      <c r="AB21" s="701"/>
      <c r="AC21" s="701"/>
      <c r="AD21" s="701"/>
      <c r="AE21" s="701"/>
      <c r="AF21" s="701"/>
      <c r="AG21" s="701"/>
      <c r="AH21" s="701"/>
      <c r="AI21" s="701"/>
      <c r="AJ21" s="701"/>
      <c r="AK21" s="701"/>
      <c r="AL21" s="701"/>
      <c r="AM21" s="701"/>
      <c r="AN21" s="701"/>
    </row>
    <row r="22" spans="1:40" ht="30" hidden="1" customHeight="1" outlineLevel="1" collapsed="1">
      <c r="A22" s="700"/>
      <c r="B22" s="701"/>
      <c r="C22" s="701"/>
      <c r="D22" s="701"/>
      <c r="E22" s="701"/>
      <c r="F22" s="701"/>
      <c r="G22" s="701"/>
      <c r="H22" s="701"/>
      <c r="I22" s="701"/>
      <c r="J22" s="701"/>
      <c r="K22" s="701"/>
      <c r="L22" s="701"/>
      <c r="M22" s="701"/>
      <c r="N22" s="701"/>
      <c r="O22" s="701"/>
      <c r="P22" s="701"/>
      <c r="Q22" s="701"/>
      <c r="R22" s="701"/>
      <c r="S22" s="701"/>
      <c r="T22" s="701"/>
      <c r="U22" s="701"/>
      <c r="V22" s="701"/>
      <c r="W22" s="701"/>
      <c r="X22" s="701"/>
      <c r="Y22" s="701"/>
      <c r="Z22" s="701"/>
      <c r="AA22" s="701"/>
      <c r="AB22" s="701"/>
      <c r="AC22" s="701"/>
      <c r="AD22" s="701"/>
      <c r="AE22" s="701"/>
      <c r="AF22" s="701"/>
      <c r="AG22" s="701"/>
      <c r="AH22" s="701"/>
      <c r="AI22" s="701"/>
      <c r="AJ22" s="701"/>
      <c r="AK22" s="701"/>
      <c r="AL22" s="701"/>
      <c r="AM22" s="701"/>
      <c r="AN22" s="701"/>
    </row>
    <row r="23" spans="1:40" ht="30" hidden="1" customHeight="1" outlineLevel="1">
      <c r="A23" s="700"/>
      <c r="B23" s="701"/>
      <c r="C23" s="701"/>
      <c r="D23" s="701"/>
      <c r="E23" s="701"/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1"/>
      <c r="R23" s="701"/>
      <c r="S23" s="701"/>
      <c r="T23" s="701"/>
      <c r="U23" s="701"/>
      <c r="V23" s="701"/>
      <c r="W23" s="701"/>
      <c r="X23" s="701"/>
      <c r="Y23" s="701"/>
      <c r="Z23" s="701"/>
      <c r="AA23" s="701"/>
      <c r="AB23" s="701"/>
      <c r="AC23" s="701"/>
      <c r="AD23" s="701"/>
      <c r="AE23" s="701"/>
      <c r="AF23" s="701"/>
      <c r="AG23" s="701"/>
      <c r="AH23" s="701"/>
      <c r="AI23" s="701"/>
      <c r="AJ23" s="701"/>
      <c r="AK23" s="701"/>
      <c r="AL23" s="701"/>
      <c r="AM23" s="701"/>
      <c r="AN23" s="701"/>
    </row>
    <row r="24" spans="1:40" ht="30" hidden="1" customHeight="1" outlineLevel="1">
      <c r="A24" s="700"/>
      <c r="B24" s="701"/>
      <c r="C24" s="701"/>
      <c r="D24" s="701"/>
      <c r="E24" s="701"/>
      <c r="F24" s="701"/>
      <c r="G24" s="701"/>
      <c r="H24" s="701"/>
      <c r="I24" s="701"/>
      <c r="J24" s="701"/>
      <c r="K24" s="701"/>
      <c r="L24" s="701"/>
      <c r="M24" s="701"/>
      <c r="N24" s="701"/>
      <c r="O24" s="701"/>
      <c r="P24" s="701"/>
      <c r="Q24" s="701"/>
      <c r="R24" s="701"/>
      <c r="S24" s="701"/>
      <c r="T24" s="701"/>
      <c r="U24" s="701"/>
      <c r="V24" s="701"/>
      <c r="W24" s="701"/>
      <c r="X24" s="701"/>
      <c r="Y24" s="701"/>
      <c r="Z24" s="701"/>
      <c r="AA24" s="701"/>
      <c r="AB24" s="701"/>
      <c r="AC24" s="701"/>
      <c r="AD24" s="701"/>
      <c r="AE24" s="701"/>
      <c r="AF24" s="701"/>
      <c r="AG24" s="701"/>
      <c r="AH24" s="701"/>
      <c r="AI24" s="701"/>
      <c r="AJ24" s="701"/>
      <c r="AK24" s="701"/>
      <c r="AL24" s="701"/>
      <c r="AM24" s="701"/>
      <c r="AN24" s="701"/>
    </row>
    <row r="25" spans="1:40" ht="30" hidden="1" customHeight="1" outlineLevel="1">
      <c r="A25" s="700"/>
      <c r="B25" s="701"/>
      <c r="C25" s="701"/>
      <c r="D25" s="701"/>
      <c r="E25" s="701"/>
      <c r="F25" s="701"/>
      <c r="G25" s="701"/>
      <c r="H25" s="701"/>
      <c r="I25" s="701"/>
      <c r="J25" s="701"/>
      <c r="K25" s="701"/>
      <c r="L25" s="701"/>
      <c r="M25" s="701"/>
      <c r="N25" s="701"/>
      <c r="O25" s="701"/>
      <c r="P25" s="701"/>
      <c r="Q25" s="701"/>
      <c r="R25" s="701"/>
      <c r="S25" s="701"/>
      <c r="T25" s="701"/>
      <c r="U25" s="701"/>
      <c r="V25" s="701"/>
      <c r="W25" s="701"/>
      <c r="X25" s="701"/>
      <c r="Y25" s="701"/>
      <c r="Z25" s="701"/>
      <c r="AA25" s="701"/>
      <c r="AB25" s="701"/>
      <c r="AC25" s="701"/>
      <c r="AD25" s="701"/>
      <c r="AE25" s="701"/>
      <c r="AF25" s="701"/>
      <c r="AG25" s="701"/>
      <c r="AH25" s="701"/>
      <c r="AI25" s="701"/>
      <c r="AJ25" s="701"/>
      <c r="AK25" s="701"/>
      <c r="AL25" s="701"/>
      <c r="AM25" s="701"/>
      <c r="AN25" s="701"/>
    </row>
    <row r="26" spans="1:40" ht="30" hidden="1" customHeight="1" outlineLevel="1">
      <c r="A26" s="700"/>
      <c r="B26" s="701"/>
      <c r="C26" s="701"/>
      <c r="D26" s="701"/>
      <c r="E26" s="701"/>
      <c r="F26" s="701"/>
      <c r="G26" s="701"/>
      <c r="H26" s="701"/>
      <c r="I26" s="701"/>
      <c r="J26" s="701"/>
      <c r="K26" s="701"/>
      <c r="L26" s="701"/>
      <c r="M26" s="701"/>
      <c r="N26" s="701"/>
      <c r="O26" s="701"/>
      <c r="P26" s="701"/>
      <c r="Q26" s="701"/>
      <c r="R26" s="701"/>
      <c r="S26" s="701"/>
      <c r="T26" s="701"/>
      <c r="U26" s="701"/>
      <c r="V26" s="701"/>
      <c r="W26" s="701"/>
      <c r="X26" s="701"/>
      <c r="Y26" s="701"/>
      <c r="Z26" s="701"/>
      <c r="AA26" s="701"/>
      <c r="AB26" s="701"/>
      <c r="AC26" s="701"/>
      <c r="AD26" s="701"/>
      <c r="AE26" s="701"/>
      <c r="AF26" s="701"/>
      <c r="AG26" s="701"/>
      <c r="AH26" s="701"/>
      <c r="AI26" s="701"/>
      <c r="AJ26" s="701"/>
      <c r="AK26" s="701"/>
      <c r="AL26" s="701"/>
      <c r="AM26" s="701"/>
      <c r="AN26" s="701"/>
    </row>
    <row r="27" spans="1:40" ht="30" hidden="1" customHeight="1" outlineLevel="1">
      <c r="A27" s="700"/>
      <c r="B27" s="701"/>
      <c r="C27" s="701"/>
      <c r="D27" s="701"/>
      <c r="E27" s="701"/>
      <c r="F27" s="701"/>
      <c r="G27" s="701"/>
      <c r="H27" s="701"/>
      <c r="I27" s="701"/>
      <c r="J27" s="701"/>
      <c r="K27" s="701"/>
      <c r="L27" s="701"/>
      <c r="M27" s="701"/>
      <c r="N27" s="701"/>
      <c r="O27" s="701"/>
      <c r="P27" s="701"/>
      <c r="Q27" s="701"/>
      <c r="R27" s="701"/>
      <c r="S27" s="701"/>
      <c r="T27" s="701"/>
      <c r="U27" s="701"/>
      <c r="V27" s="701"/>
      <c r="W27" s="701"/>
      <c r="X27" s="701"/>
      <c r="Y27" s="701"/>
      <c r="Z27" s="701"/>
      <c r="AA27" s="701"/>
      <c r="AB27" s="701"/>
      <c r="AC27" s="701"/>
      <c r="AD27" s="701"/>
      <c r="AE27" s="701"/>
      <c r="AF27" s="701"/>
      <c r="AG27" s="701"/>
      <c r="AH27" s="701"/>
      <c r="AI27" s="701"/>
      <c r="AJ27" s="701"/>
      <c r="AK27" s="701"/>
      <c r="AL27" s="701"/>
      <c r="AM27" s="701"/>
      <c r="AN27" s="701"/>
    </row>
    <row r="28" spans="1:40" ht="30" hidden="1" customHeight="1" outlineLevel="1">
      <c r="A28" s="700"/>
      <c r="B28" s="701"/>
      <c r="C28" s="701"/>
      <c r="D28" s="701"/>
      <c r="E28" s="701"/>
      <c r="F28" s="701"/>
      <c r="G28" s="701"/>
      <c r="H28" s="701"/>
      <c r="I28" s="701"/>
      <c r="J28" s="701"/>
      <c r="K28" s="701"/>
      <c r="L28" s="701"/>
      <c r="M28" s="701"/>
      <c r="N28" s="701"/>
      <c r="O28" s="701"/>
      <c r="P28" s="701"/>
      <c r="Q28" s="701"/>
      <c r="R28" s="701"/>
      <c r="S28" s="701"/>
      <c r="T28" s="701"/>
      <c r="U28" s="701"/>
      <c r="V28" s="701"/>
      <c r="W28" s="701"/>
      <c r="X28" s="701"/>
      <c r="Y28" s="701"/>
      <c r="Z28" s="701"/>
      <c r="AA28" s="701"/>
      <c r="AB28" s="701"/>
      <c r="AC28" s="701"/>
      <c r="AD28" s="701"/>
      <c r="AE28" s="701"/>
      <c r="AF28" s="701"/>
      <c r="AG28" s="701"/>
      <c r="AH28" s="701"/>
      <c r="AI28" s="701"/>
      <c r="AJ28" s="701"/>
      <c r="AK28" s="701"/>
      <c r="AL28" s="701"/>
      <c r="AM28" s="701"/>
      <c r="AN28" s="701"/>
    </row>
    <row r="29" spans="1:40" ht="30" hidden="1" customHeight="1" outlineLevel="1">
      <c r="A29" s="700"/>
      <c r="B29" s="701"/>
      <c r="C29" s="701"/>
      <c r="D29" s="701"/>
      <c r="E29" s="701"/>
      <c r="F29" s="701"/>
      <c r="G29" s="701"/>
      <c r="H29" s="701"/>
      <c r="I29" s="701"/>
      <c r="J29" s="701"/>
      <c r="K29" s="701"/>
      <c r="L29" s="701"/>
      <c r="M29" s="701"/>
      <c r="N29" s="701"/>
      <c r="O29" s="701"/>
      <c r="P29" s="701"/>
      <c r="Q29" s="701"/>
      <c r="R29" s="701"/>
      <c r="S29" s="701"/>
      <c r="T29" s="701"/>
      <c r="U29" s="701"/>
      <c r="V29" s="701"/>
      <c r="W29" s="701"/>
      <c r="X29" s="701"/>
      <c r="Y29" s="701"/>
      <c r="Z29" s="701"/>
      <c r="AA29" s="701"/>
      <c r="AB29" s="701"/>
      <c r="AC29" s="701"/>
      <c r="AD29" s="701"/>
      <c r="AE29" s="701"/>
      <c r="AF29" s="701"/>
      <c r="AG29" s="701"/>
      <c r="AH29" s="701"/>
      <c r="AI29" s="701"/>
      <c r="AJ29" s="701"/>
      <c r="AK29" s="701"/>
      <c r="AL29" s="701"/>
      <c r="AM29" s="701"/>
      <c r="AN29" s="701"/>
    </row>
    <row r="30" spans="1:40" ht="30" hidden="1" customHeight="1" outlineLevel="1">
      <c r="A30" s="700"/>
      <c r="B30" s="701"/>
      <c r="C30" s="701"/>
      <c r="D30" s="701"/>
      <c r="E30" s="701"/>
      <c r="F30" s="701"/>
      <c r="G30" s="701"/>
      <c r="H30" s="701"/>
      <c r="I30" s="701"/>
      <c r="J30" s="701"/>
      <c r="K30" s="701"/>
      <c r="L30" s="701"/>
      <c r="M30" s="701"/>
      <c r="N30" s="701"/>
      <c r="O30" s="701"/>
      <c r="P30" s="701"/>
      <c r="Q30" s="701"/>
      <c r="R30" s="701"/>
      <c r="S30" s="701"/>
      <c r="T30" s="701"/>
      <c r="U30" s="701"/>
      <c r="V30" s="701"/>
      <c r="W30" s="701"/>
      <c r="X30" s="701"/>
      <c r="Y30" s="701"/>
      <c r="Z30" s="701"/>
      <c r="AA30" s="701"/>
      <c r="AB30" s="701"/>
      <c r="AC30" s="701"/>
      <c r="AD30" s="701"/>
      <c r="AE30" s="701"/>
      <c r="AF30" s="701"/>
      <c r="AG30" s="701"/>
      <c r="AH30" s="701"/>
      <c r="AI30" s="701"/>
      <c r="AJ30" s="701"/>
      <c r="AK30" s="701"/>
      <c r="AL30" s="701"/>
      <c r="AM30" s="701"/>
      <c r="AN30" s="701"/>
    </row>
    <row r="31" spans="1:40" ht="30" hidden="1" customHeight="1" outlineLevel="1">
      <c r="A31" s="700"/>
      <c r="B31" s="701"/>
      <c r="C31" s="701"/>
      <c r="D31" s="701"/>
      <c r="E31" s="701"/>
      <c r="F31" s="701"/>
      <c r="G31" s="701"/>
      <c r="H31" s="701"/>
      <c r="I31" s="701"/>
      <c r="J31" s="701"/>
      <c r="K31" s="701"/>
      <c r="L31" s="701"/>
      <c r="M31" s="701"/>
      <c r="N31" s="701"/>
      <c r="O31" s="701"/>
      <c r="P31" s="701"/>
      <c r="Q31" s="701"/>
      <c r="R31" s="701"/>
      <c r="S31" s="701"/>
      <c r="T31" s="701"/>
      <c r="U31" s="701"/>
      <c r="V31" s="701"/>
      <c r="W31" s="701"/>
      <c r="X31" s="701"/>
      <c r="Y31" s="701"/>
      <c r="Z31" s="701"/>
      <c r="AA31" s="701"/>
      <c r="AB31" s="701"/>
      <c r="AC31" s="701"/>
      <c r="AD31" s="701"/>
      <c r="AE31" s="701"/>
      <c r="AF31" s="701"/>
      <c r="AG31" s="701"/>
      <c r="AH31" s="701"/>
      <c r="AI31" s="701"/>
      <c r="AJ31" s="701"/>
      <c r="AK31" s="701"/>
      <c r="AL31" s="701"/>
      <c r="AM31" s="701"/>
      <c r="AN31" s="701"/>
    </row>
    <row r="32" spans="1:40" ht="30" hidden="1" customHeight="1" outlineLevel="1">
      <c r="A32" s="700"/>
      <c r="B32" s="701"/>
      <c r="C32" s="701"/>
      <c r="D32" s="701"/>
      <c r="E32" s="701"/>
      <c r="F32" s="701"/>
      <c r="G32" s="701"/>
      <c r="H32" s="701"/>
      <c r="I32" s="701"/>
      <c r="J32" s="701"/>
      <c r="K32" s="701"/>
      <c r="L32" s="701"/>
      <c r="M32" s="701"/>
      <c r="N32" s="701"/>
      <c r="O32" s="701"/>
      <c r="P32" s="701"/>
      <c r="Q32" s="701"/>
      <c r="R32" s="701"/>
      <c r="S32" s="701"/>
      <c r="T32" s="701"/>
      <c r="U32" s="701"/>
      <c r="V32" s="701"/>
      <c r="W32" s="701"/>
      <c r="X32" s="701"/>
      <c r="Y32" s="701"/>
      <c r="Z32" s="701"/>
      <c r="AA32" s="701"/>
      <c r="AB32" s="701"/>
      <c r="AC32" s="701"/>
      <c r="AD32" s="701"/>
      <c r="AE32" s="701"/>
      <c r="AF32" s="701"/>
      <c r="AG32" s="701"/>
      <c r="AH32" s="701"/>
      <c r="AI32" s="701"/>
      <c r="AJ32" s="701"/>
      <c r="AK32" s="701"/>
      <c r="AL32" s="701"/>
      <c r="AM32" s="701"/>
      <c r="AN32" s="701"/>
    </row>
    <row r="33" spans="1:40" ht="30" hidden="1" customHeight="1" outlineLevel="1">
      <c r="A33" s="700"/>
      <c r="B33" s="701"/>
      <c r="C33" s="701"/>
      <c r="D33" s="701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T33" s="701"/>
      <c r="U33" s="701"/>
      <c r="V33" s="701"/>
      <c r="W33" s="701"/>
      <c r="X33" s="701"/>
      <c r="Y33" s="701"/>
      <c r="Z33" s="701"/>
      <c r="AA33" s="701"/>
      <c r="AB33" s="701"/>
      <c r="AC33" s="701"/>
      <c r="AD33" s="701"/>
      <c r="AE33" s="701"/>
      <c r="AF33" s="701"/>
      <c r="AG33" s="701"/>
      <c r="AH33" s="701"/>
      <c r="AI33" s="701"/>
      <c r="AJ33" s="701"/>
      <c r="AK33" s="701"/>
      <c r="AL33" s="701"/>
      <c r="AM33" s="701"/>
      <c r="AN33" s="701"/>
    </row>
    <row r="34" spans="1:40" ht="30" hidden="1" customHeight="1" outlineLevel="1">
      <c r="A34" s="700"/>
      <c r="B34" s="701"/>
      <c r="C34" s="701"/>
      <c r="D34" s="701"/>
      <c r="E34" s="701"/>
      <c r="F34" s="701"/>
      <c r="G34" s="701"/>
      <c r="H34" s="701"/>
      <c r="I34" s="701"/>
      <c r="J34" s="701"/>
      <c r="K34" s="701"/>
      <c r="L34" s="701"/>
      <c r="M34" s="701"/>
      <c r="N34" s="701"/>
      <c r="O34" s="701"/>
      <c r="P34" s="701"/>
      <c r="Q34" s="701"/>
      <c r="R34" s="701"/>
      <c r="S34" s="701"/>
      <c r="T34" s="701"/>
      <c r="U34" s="701"/>
      <c r="V34" s="701"/>
      <c r="W34" s="701"/>
      <c r="X34" s="701"/>
      <c r="Y34" s="701"/>
      <c r="Z34" s="701"/>
      <c r="AA34" s="701"/>
      <c r="AB34" s="701"/>
      <c r="AC34" s="701"/>
      <c r="AD34" s="701"/>
      <c r="AE34" s="701"/>
      <c r="AF34" s="701"/>
      <c r="AG34" s="701"/>
      <c r="AH34" s="701"/>
      <c r="AI34" s="701"/>
      <c r="AJ34" s="701"/>
      <c r="AK34" s="701"/>
      <c r="AL34" s="701"/>
      <c r="AM34" s="701"/>
      <c r="AN34" s="701"/>
    </row>
    <row r="35" spans="1:40" ht="30" hidden="1" customHeight="1" outlineLevel="1" collapsed="1">
      <c r="A35" s="700"/>
      <c r="B35" s="701"/>
      <c r="C35" s="701"/>
      <c r="D35" s="701"/>
      <c r="E35" s="701"/>
      <c r="F35" s="701"/>
      <c r="G35" s="701"/>
      <c r="H35" s="701"/>
      <c r="I35" s="701"/>
      <c r="J35" s="701"/>
      <c r="K35" s="701"/>
      <c r="L35" s="701"/>
      <c r="M35" s="701"/>
      <c r="N35" s="701"/>
      <c r="O35" s="701"/>
      <c r="P35" s="701"/>
      <c r="Q35" s="701"/>
      <c r="R35" s="701"/>
      <c r="S35" s="701"/>
      <c r="T35" s="701"/>
      <c r="U35" s="701"/>
      <c r="V35" s="701"/>
      <c r="W35" s="701"/>
      <c r="X35" s="701"/>
      <c r="Y35" s="701"/>
      <c r="Z35" s="701"/>
      <c r="AA35" s="701"/>
      <c r="AB35" s="701"/>
      <c r="AC35" s="701"/>
      <c r="AD35" s="701"/>
      <c r="AE35" s="701"/>
      <c r="AF35" s="701"/>
      <c r="AG35" s="701"/>
      <c r="AH35" s="701"/>
      <c r="AI35" s="701"/>
      <c r="AJ35" s="701"/>
      <c r="AK35" s="701"/>
      <c r="AL35" s="701"/>
      <c r="AM35" s="701"/>
      <c r="AN35" s="701"/>
    </row>
    <row r="36" spans="1:40" ht="30" hidden="1" customHeight="1" outlineLevel="1" collapsed="1">
      <c r="A36" s="700"/>
      <c r="B36" s="701"/>
      <c r="C36" s="701"/>
      <c r="D36" s="701"/>
      <c r="E36" s="701"/>
      <c r="F36" s="701"/>
      <c r="G36" s="701"/>
      <c r="H36" s="701"/>
      <c r="I36" s="701"/>
      <c r="J36" s="701"/>
      <c r="K36" s="701"/>
      <c r="L36" s="701"/>
      <c r="M36" s="701"/>
      <c r="N36" s="701"/>
      <c r="O36" s="701"/>
      <c r="P36" s="701"/>
      <c r="Q36" s="701"/>
      <c r="R36" s="701"/>
      <c r="S36" s="701"/>
      <c r="T36" s="701"/>
      <c r="U36" s="701"/>
      <c r="V36" s="701"/>
      <c r="W36" s="701"/>
      <c r="X36" s="701"/>
      <c r="Y36" s="701"/>
      <c r="Z36" s="701"/>
      <c r="AA36" s="701"/>
      <c r="AB36" s="701"/>
      <c r="AC36" s="701"/>
      <c r="AD36" s="701"/>
      <c r="AE36" s="701"/>
      <c r="AF36" s="701"/>
      <c r="AG36" s="701"/>
      <c r="AH36" s="701"/>
      <c r="AI36" s="701"/>
      <c r="AJ36" s="701"/>
      <c r="AK36" s="701"/>
      <c r="AL36" s="701"/>
      <c r="AM36" s="701"/>
      <c r="AN36" s="701"/>
    </row>
    <row r="37" spans="1:40" ht="30" hidden="1" customHeight="1" outlineLevel="1">
      <c r="A37" s="700"/>
      <c r="B37" s="701"/>
      <c r="C37" s="701"/>
      <c r="D37" s="701"/>
      <c r="E37" s="701"/>
      <c r="F37" s="701"/>
      <c r="G37" s="701"/>
      <c r="H37" s="701"/>
      <c r="I37" s="701"/>
      <c r="J37" s="701"/>
      <c r="K37" s="701"/>
      <c r="L37" s="701"/>
      <c r="M37" s="701"/>
      <c r="N37" s="701"/>
      <c r="O37" s="701"/>
      <c r="P37" s="701"/>
      <c r="Q37" s="701"/>
      <c r="R37" s="701"/>
      <c r="S37" s="701"/>
      <c r="T37" s="701"/>
      <c r="U37" s="701"/>
      <c r="V37" s="701"/>
      <c r="W37" s="701"/>
      <c r="X37" s="701"/>
      <c r="Y37" s="701"/>
      <c r="Z37" s="701"/>
      <c r="AA37" s="701"/>
      <c r="AB37" s="701"/>
      <c r="AC37" s="701"/>
      <c r="AD37" s="701"/>
      <c r="AE37" s="701"/>
      <c r="AF37" s="701"/>
      <c r="AG37" s="701"/>
      <c r="AH37" s="701"/>
      <c r="AI37" s="701"/>
      <c r="AJ37" s="701"/>
      <c r="AK37" s="701"/>
      <c r="AL37" s="701"/>
      <c r="AM37" s="701"/>
      <c r="AN37" s="701"/>
    </row>
    <row r="38" spans="1:40" ht="30" hidden="1" customHeight="1" outlineLevel="1">
      <c r="A38" s="700"/>
      <c r="B38" s="701"/>
      <c r="C38" s="701"/>
      <c r="D38" s="701"/>
      <c r="E38" s="701"/>
      <c r="F38" s="701"/>
      <c r="G38" s="701"/>
      <c r="H38" s="701"/>
      <c r="I38" s="701"/>
      <c r="J38" s="701"/>
      <c r="K38" s="701"/>
      <c r="L38" s="701"/>
      <c r="M38" s="701"/>
      <c r="N38" s="701"/>
      <c r="O38" s="701"/>
      <c r="P38" s="701"/>
      <c r="Q38" s="701"/>
      <c r="R38" s="701"/>
      <c r="S38" s="701"/>
      <c r="T38" s="701"/>
      <c r="U38" s="701"/>
      <c r="V38" s="701"/>
      <c r="W38" s="701"/>
      <c r="X38" s="701"/>
      <c r="Y38" s="701"/>
      <c r="Z38" s="701"/>
      <c r="AA38" s="701"/>
      <c r="AB38" s="701"/>
      <c r="AC38" s="701"/>
      <c r="AD38" s="701"/>
      <c r="AE38" s="701"/>
      <c r="AF38" s="701"/>
      <c r="AG38" s="701"/>
      <c r="AH38" s="701"/>
      <c r="AI38" s="701"/>
      <c r="AJ38" s="701"/>
      <c r="AK38" s="701"/>
      <c r="AL38" s="701"/>
      <c r="AM38" s="701"/>
      <c r="AN38" s="701"/>
    </row>
    <row r="39" spans="1:40" ht="30" hidden="1" customHeight="1" outlineLevel="1">
      <c r="A39" s="700"/>
      <c r="B39" s="701"/>
      <c r="C39" s="701"/>
      <c r="D39" s="701"/>
      <c r="E39" s="701"/>
      <c r="F39" s="701"/>
      <c r="G39" s="701"/>
      <c r="H39" s="701"/>
      <c r="I39" s="701"/>
      <c r="J39" s="701"/>
      <c r="K39" s="701"/>
      <c r="L39" s="701"/>
      <c r="M39" s="701"/>
      <c r="N39" s="701"/>
      <c r="O39" s="701"/>
      <c r="P39" s="701"/>
      <c r="Q39" s="701"/>
      <c r="R39" s="701"/>
      <c r="S39" s="701"/>
      <c r="T39" s="701"/>
      <c r="U39" s="701"/>
      <c r="V39" s="701"/>
      <c r="W39" s="701"/>
      <c r="X39" s="701"/>
      <c r="Y39" s="701"/>
      <c r="Z39" s="701"/>
      <c r="AA39" s="701"/>
      <c r="AB39" s="701"/>
      <c r="AC39" s="701"/>
      <c r="AD39" s="701"/>
      <c r="AE39" s="701"/>
      <c r="AF39" s="701"/>
      <c r="AG39" s="701"/>
      <c r="AH39" s="701"/>
      <c r="AI39" s="701"/>
      <c r="AJ39" s="701"/>
      <c r="AK39" s="701"/>
      <c r="AL39" s="701"/>
      <c r="AM39" s="701"/>
      <c r="AN39" s="701"/>
    </row>
    <row r="40" spans="1:40" ht="30" hidden="1" customHeight="1" outlineLevel="1">
      <c r="A40" s="700"/>
      <c r="B40" s="701"/>
      <c r="C40" s="701"/>
      <c r="D40" s="701"/>
      <c r="E40" s="701"/>
      <c r="F40" s="701"/>
      <c r="G40" s="701"/>
      <c r="H40" s="701"/>
      <c r="I40" s="701"/>
      <c r="J40" s="701"/>
      <c r="K40" s="701"/>
      <c r="L40" s="701"/>
      <c r="M40" s="701"/>
      <c r="N40" s="701"/>
      <c r="O40" s="701"/>
      <c r="P40" s="701"/>
      <c r="Q40" s="701"/>
      <c r="R40" s="701"/>
      <c r="S40" s="701"/>
      <c r="T40" s="701"/>
      <c r="U40" s="701"/>
      <c r="V40" s="701"/>
      <c r="W40" s="701"/>
      <c r="X40" s="701"/>
      <c r="Y40" s="701"/>
      <c r="Z40" s="701"/>
      <c r="AA40" s="701"/>
      <c r="AB40" s="701"/>
      <c r="AC40" s="701"/>
      <c r="AD40" s="701"/>
      <c r="AE40" s="701"/>
      <c r="AF40" s="701"/>
      <c r="AG40" s="701"/>
      <c r="AH40" s="701"/>
      <c r="AI40" s="701"/>
      <c r="AJ40" s="701"/>
      <c r="AK40" s="701"/>
      <c r="AL40" s="701"/>
      <c r="AM40" s="701"/>
      <c r="AN40" s="701"/>
    </row>
    <row r="41" spans="1:40" ht="30" hidden="1" customHeight="1" outlineLevel="1">
      <c r="A41" s="700"/>
      <c r="B41" s="701"/>
      <c r="C41" s="701"/>
      <c r="D41" s="701"/>
      <c r="E41" s="701"/>
      <c r="F41" s="701"/>
      <c r="G41" s="701"/>
      <c r="H41" s="701"/>
      <c r="I41" s="701"/>
      <c r="J41" s="701"/>
      <c r="K41" s="701"/>
      <c r="L41" s="701"/>
      <c r="M41" s="701"/>
      <c r="N41" s="701"/>
      <c r="O41" s="701"/>
      <c r="P41" s="701"/>
      <c r="Q41" s="701"/>
      <c r="R41" s="701"/>
      <c r="S41" s="701"/>
      <c r="T41" s="701"/>
      <c r="U41" s="701"/>
      <c r="V41" s="701"/>
      <c r="W41" s="701"/>
      <c r="X41" s="701"/>
      <c r="Y41" s="701"/>
      <c r="Z41" s="701"/>
      <c r="AA41" s="701"/>
      <c r="AB41" s="701"/>
      <c r="AC41" s="701"/>
      <c r="AD41" s="701"/>
      <c r="AE41" s="701"/>
      <c r="AF41" s="701"/>
      <c r="AG41" s="701"/>
      <c r="AH41" s="701"/>
      <c r="AI41" s="701"/>
      <c r="AJ41" s="701"/>
      <c r="AK41" s="701"/>
      <c r="AL41" s="701"/>
      <c r="AM41" s="701"/>
      <c r="AN41" s="701"/>
    </row>
    <row r="42" spans="1:40" ht="30" hidden="1" customHeight="1" outlineLevel="1">
      <c r="A42" s="700"/>
      <c r="B42" s="701"/>
      <c r="C42" s="701"/>
      <c r="D42" s="701"/>
      <c r="E42" s="701"/>
      <c r="F42" s="701"/>
      <c r="G42" s="701"/>
      <c r="H42" s="701"/>
      <c r="I42" s="701"/>
      <c r="J42" s="701"/>
      <c r="K42" s="701"/>
      <c r="L42" s="701"/>
      <c r="M42" s="701"/>
      <c r="N42" s="701"/>
      <c r="O42" s="701"/>
      <c r="P42" s="701"/>
      <c r="Q42" s="701"/>
      <c r="R42" s="701"/>
      <c r="S42" s="701"/>
      <c r="T42" s="701"/>
      <c r="U42" s="701"/>
      <c r="V42" s="701"/>
      <c r="W42" s="701"/>
      <c r="X42" s="701"/>
      <c r="Y42" s="701"/>
      <c r="Z42" s="701"/>
      <c r="AA42" s="701"/>
      <c r="AB42" s="701"/>
      <c r="AC42" s="701"/>
      <c r="AD42" s="701"/>
      <c r="AE42" s="701"/>
      <c r="AF42" s="701"/>
      <c r="AG42" s="701"/>
      <c r="AH42" s="701"/>
      <c r="AI42" s="701"/>
      <c r="AJ42" s="701"/>
      <c r="AK42" s="701"/>
      <c r="AL42" s="701"/>
      <c r="AM42" s="701"/>
      <c r="AN42" s="701"/>
    </row>
    <row r="43" spans="1:40" ht="30" hidden="1" customHeight="1" outlineLevel="1">
      <c r="A43" s="700"/>
      <c r="B43" s="701"/>
      <c r="C43" s="701"/>
      <c r="D43" s="701"/>
      <c r="E43" s="701"/>
      <c r="F43" s="701"/>
      <c r="G43" s="701"/>
      <c r="H43" s="701"/>
      <c r="I43" s="701"/>
      <c r="J43" s="701"/>
      <c r="K43" s="701"/>
      <c r="L43" s="701"/>
      <c r="M43" s="701"/>
      <c r="N43" s="701"/>
      <c r="O43" s="701"/>
      <c r="P43" s="701"/>
      <c r="Q43" s="701"/>
      <c r="R43" s="701"/>
      <c r="S43" s="701"/>
      <c r="T43" s="701"/>
      <c r="U43" s="701"/>
      <c r="V43" s="701"/>
      <c r="W43" s="701"/>
      <c r="X43" s="701"/>
      <c r="Y43" s="701"/>
      <c r="Z43" s="701"/>
      <c r="AA43" s="701"/>
      <c r="AB43" s="701"/>
      <c r="AC43" s="701"/>
      <c r="AD43" s="701"/>
      <c r="AE43" s="701"/>
      <c r="AF43" s="701"/>
      <c r="AG43" s="701"/>
      <c r="AH43" s="701"/>
      <c r="AI43" s="701"/>
      <c r="AJ43" s="701"/>
      <c r="AK43" s="701"/>
      <c r="AL43" s="701"/>
      <c r="AM43" s="701"/>
      <c r="AN43" s="701"/>
    </row>
    <row r="44" spans="1:40" ht="30" hidden="1" customHeight="1" outlineLevel="1">
      <c r="A44" s="700"/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  <c r="M44" s="701"/>
      <c r="N44" s="701"/>
      <c r="O44" s="701"/>
      <c r="P44" s="701"/>
      <c r="Q44" s="701"/>
      <c r="R44" s="701"/>
      <c r="S44" s="701"/>
      <c r="T44" s="701"/>
      <c r="U44" s="701"/>
      <c r="V44" s="701"/>
      <c r="W44" s="701"/>
      <c r="X44" s="701"/>
      <c r="Y44" s="701"/>
      <c r="Z44" s="701"/>
      <c r="AA44" s="701"/>
      <c r="AB44" s="701"/>
      <c r="AC44" s="701"/>
      <c r="AD44" s="701"/>
      <c r="AE44" s="701"/>
      <c r="AF44" s="701"/>
      <c r="AG44" s="701"/>
      <c r="AH44" s="701"/>
      <c r="AI44" s="701"/>
      <c r="AJ44" s="701"/>
      <c r="AK44" s="701"/>
      <c r="AL44" s="701"/>
      <c r="AM44" s="701"/>
      <c r="AN44" s="701"/>
    </row>
    <row r="45" spans="1:40" ht="30" hidden="1" customHeight="1" outlineLevel="1">
      <c r="A45" s="700"/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701"/>
      <c r="AL45" s="701"/>
      <c r="AM45" s="701"/>
      <c r="AN45" s="701"/>
    </row>
    <row r="46" spans="1:40" ht="30" hidden="1" customHeight="1" outlineLevel="1">
      <c r="A46" s="700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701"/>
      <c r="S46" s="701"/>
      <c r="T46" s="701"/>
      <c r="U46" s="701"/>
      <c r="V46" s="701"/>
      <c r="W46" s="701"/>
      <c r="X46" s="701"/>
      <c r="Y46" s="701"/>
      <c r="Z46" s="701"/>
      <c r="AA46" s="701"/>
      <c r="AB46" s="701"/>
      <c r="AC46" s="701"/>
      <c r="AD46" s="701"/>
      <c r="AE46" s="701"/>
      <c r="AF46" s="701"/>
      <c r="AG46" s="701"/>
      <c r="AH46" s="701"/>
      <c r="AI46" s="701"/>
      <c r="AJ46" s="701"/>
      <c r="AK46" s="701"/>
      <c r="AL46" s="701"/>
      <c r="AM46" s="701"/>
      <c r="AN46" s="701"/>
    </row>
    <row r="47" spans="1:40" ht="30" hidden="1" customHeight="1" outlineLevel="1">
      <c r="A47" s="700"/>
      <c r="B47" s="701"/>
      <c r="C47" s="701"/>
      <c r="D47" s="701"/>
      <c r="E47" s="701"/>
      <c r="F47" s="701"/>
      <c r="G47" s="701"/>
      <c r="H47" s="701"/>
      <c r="I47" s="701"/>
      <c r="J47" s="701"/>
      <c r="K47" s="701"/>
      <c r="L47" s="701"/>
      <c r="M47" s="701"/>
      <c r="N47" s="701"/>
      <c r="O47" s="701"/>
      <c r="P47" s="701"/>
      <c r="Q47" s="701"/>
      <c r="R47" s="701"/>
      <c r="S47" s="701"/>
      <c r="T47" s="701"/>
      <c r="U47" s="701"/>
      <c r="V47" s="701"/>
      <c r="W47" s="701"/>
      <c r="X47" s="701"/>
      <c r="Y47" s="701"/>
      <c r="Z47" s="701"/>
      <c r="AA47" s="701"/>
      <c r="AB47" s="701"/>
      <c r="AC47" s="701"/>
      <c r="AD47" s="701"/>
      <c r="AE47" s="701"/>
      <c r="AF47" s="701"/>
      <c r="AG47" s="701"/>
      <c r="AH47" s="701"/>
      <c r="AI47" s="701"/>
      <c r="AJ47" s="701"/>
      <c r="AK47" s="701"/>
      <c r="AL47" s="701"/>
      <c r="AM47" s="701"/>
      <c r="AN47" s="701"/>
    </row>
    <row r="48" spans="1:40" ht="30" hidden="1" customHeight="1" outlineLevel="1">
      <c r="A48" s="700"/>
      <c r="B48" s="701"/>
      <c r="C48" s="701"/>
      <c r="D48" s="701"/>
      <c r="E48" s="701"/>
      <c r="F48" s="701"/>
      <c r="G48" s="701"/>
      <c r="H48" s="701"/>
      <c r="I48" s="701"/>
      <c r="J48" s="701"/>
      <c r="K48" s="701"/>
      <c r="L48" s="701"/>
      <c r="M48" s="701"/>
      <c r="N48" s="701"/>
      <c r="O48" s="701"/>
      <c r="P48" s="701"/>
      <c r="Q48" s="701"/>
      <c r="R48" s="701"/>
      <c r="S48" s="701"/>
      <c r="T48" s="701"/>
      <c r="U48" s="701"/>
      <c r="V48" s="701"/>
      <c r="W48" s="701"/>
      <c r="X48" s="701"/>
      <c r="Y48" s="701"/>
      <c r="Z48" s="701"/>
      <c r="AA48" s="701"/>
      <c r="AB48" s="701"/>
      <c r="AC48" s="701"/>
      <c r="AD48" s="701"/>
      <c r="AE48" s="701"/>
      <c r="AF48" s="701"/>
      <c r="AG48" s="701"/>
      <c r="AH48" s="701"/>
      <c r="AI48" s="701"/>
      <c r="AJ48" s="701"/>
      <c r="AK48" s="701"/>
      <c r="AL48" s="701"/>
      <c r="AM48" s="701"/>
      <c r="AN48" s="701"/>
    </row>
    <row r="49" spans="1:40" ht="30" hidden="1" customHeight="1" outlineLevel="1">
      <c r="A49" s="700"/>
      <c r="B49" s="701"/>
      <c r="C49" s="701"/>
      <c r="D49" s="701"/>
      <c r="E49" s="701"/>
      <c r="F49" s="701"/>
      <c r="G49" s="701"/>
      <c r="H49" s="701"/>
      <c r="I49" s="701"/>
      <c r="J49" s="701"/>
      <c r="K49" s="701"/>
      <c r="L49" s="701"/>
      <c r="M49" s="701"/>
      <c r="N49" s="701"/>
      <c r="O49" s="701"/>
      <c r="P49" s="701"/>
      <c r="Q49" s="701"/>
      <c r="R49" s="701"/>
      <c r="S49" s="701"/>
      <c r="T49" s="701"/>
      <c r="U49" s="701"/>
      <c r="V49" s="701"/>
      <c r="W49" s="701"/>
      <c r="X49" s="701"/>
      <c r="Y49" s="701"/>
      <c r="Z49" s="701"/>
      <c r="AA49" s="701"/>
      <c r="AB49" s="701"/>
      <c r="AC49" s="701"/>
      <c r="AD49" s="701"/>
      <c r="AE49" s="701"/>
      <c r="AF49" s="701"/>
      <c r="AG49" s="701"/>
      <c r="AH49" s="701"/>
      <c r="AI49" s="701"/>
      <c r="AJ49" s="701"/>
      <c r="AK49" s="701"/>
      <c r="AL49" s="701"/>
      <c r="AM49" s="701"/>
      <c r="AN49" s="701"/>
    </row>
    <row r="50" spans="1:40" ht="30" hidden="1" customHeight="1" outlineLevel="1">
      <c r="A50" s="700"/>
      <c r="B50" s="701"/>
      <c r="C50" s="701"/>
      <c r="D50" s="701"/>
      <c r="E50" s="701"/>
      <c r="F50" s="701"/>
      <c r="G50" s="701"/>
      <c r="H50" s="701"/>
      <c r="I50" s="701"/>
      <c r="J50" s="701"/>
      <c r="K50" s="701"/>
      <c r="L50" s="701"/>
      <c r="M50" s="701"/>
      <c r="N50" s="701"/>
      <c r="O50" s="701"/>
      <c r="P50" s="701"/>
      <c r="Q50" s="701"/>
      <c r="R50" s="701"/>
      <c r="S50" s="701"/>
      <c r="T50" s="701"/>
      <c r="U50" s="701"/>
      <c r="V50" s="701"/>
      <c r="W50" s="701"/>
      <c r="X50" s="701"/>
      <c r="Y50" s="701"/>
      <c r="Z50" s="701"/>
      <c r="AA50" s="701"/>
      <c r="AB50" s="701"/>
      <c r="AC50" s="701"/>
      <c r="AD50" s="701"/>
      <c r="AE50" s="701"/>
      <c r="AF50" s="701"/>
      <c r="AG50" s="701"/>
      <c r="AH50" s="701"/>
      <c r="AI50" s="701"/>
      <c r="AJ50" s="701"/>
      <c r="AK50" s="701"/>
      <c r="AL50" s="701"/>
      <c r="AM50" s="701"/>
      <c r="AN50" s="701"/>
    </row>
    <row r="51" spans="1:40" ht="30" hidden="1" customHeight="1" outlineLevel="1">
      <c r="A51" s="700"/>
      <c r="B51" s="701"/>
      <c r="C51" s="701"/>
      <c r="D51" s="701"/>
      <c r="E51" s="701"/>
      <c r="F51" s="701"/>
      <c r="G51" s="701"/>
      <c r="H51" s="701"/>
      <c r="I51" s="701"/>
      <c r="J51" s="701"/>
      <c r="K51" s="701"/>
      <c r="L51" s="701"/>
      <c r="M51" s="701"/>
      <c r="N51" s="701"/>
      <c r="O51" s="701"/>
      <c r="P51" s="701"/>
      <c r="Q51" s="701"/>
      <c r="R51" s="701"/>
      <c r="S51" s="701"/>
      <c r="T51" s="701"/>
      <c r="U51" s="701"/>
      <c r="V51" s="701"/>
      <c r="W51" s="701"/>
      <c r="X51" s="701"/>
      <c r="Y51" s="701"/>
      <c r="Z51" s="701"/>
      <c r="AA51" s="701"/>
      <c r="AB51" s="701"/>
      <c r="AC51" s="701"/>
      <c r="AD51" s="701"/>
      <c r="AE51" s="701"/>
      <c r="AF51" s="701"/>
      <c r="AG51" s="701"/>
      <c r="AH51" s="701"/>
      <c r="AI51" s="701"/>
      <c r="AJ51" s="701"/>
      <c r="AK51" s="701"/>
      <c r="AL51" s="701"/>
      <c r="AM51" s="701"/>
      <c r="AN51" s="701"/>
    </row>
    <row r="52" spans="1:40" ht="30" hidden="1" customHeight="1" outlineLevel="1">
      <c r="A52" s="700"/>
      <c r="B52" s="701"/>
      <c r="C52" s="701"/>
      <c r="D52" s="701"/>
      <c r="E52" s="701"/>
      <c r="F52" s="701"/>
      <c r="G52" s="701"/>
      <c r="H52" s="701"/>
      <c r="I52" s="701"/>
      <c r="J52" s="701"/>
      <c r="K52" s="701"/>
      <c r="L52" s="701"/>
      <c r="M52" s="701"/>
      <c r="N52" s="701"/>
      <c r="O52" s="701"/>
      <c r="P52" s="701"/>
      <c r="Q52" s="701"/>
      <c r="R52" s="701"/>
      <c r="S52" s="701"/>
      <c r="T52" s="701"/>
      <c r="U52" s="701"/>
      <c r="V52" s="701"/>
      <c r="W52" s="701"/>
      <c r="X52" s="701"/>
      <c r="Y52" s="701"/>
      <c r="Z52" s="701"/>
      <c r="AA52" s="701"/>
      <c r="AB52" s="701"/>
      <c r="AC52" s="701"/>
      <c r="AD52" s="701"/>
      <c r="AE52" s="701"/>
      <c r="AF52" s="701"/>
      <c r="AG52" s="701"/>
      <c r="AH52" s="701"/>
      <c r="AI52" s="701"/>
      <c r="AJ52" s="701"/>
      <c r="AK52" s="701"/>
      <c r="AL52" s="701"/>
      <c r="AM52" s="701"/>
      <c r="AN52" s="701"/>
    </row>
    <row r="53" spans="1:40" ht="30" hidden="1" customHeight="1" outlineLevel="1">
      <c r="A53" s="700"/>
      <c r="B53" s="701"/>
      <c r="C53" s="701"/>
      <c r="D53" s="701"/>
      <c r="E53" s="701"/>
      <c r="F53" s="701"/>
      <c r="G53" s="701"/>
      <c r="H53" s="701"/>
      <c r="I53" s="701"/>
      <c r="J53" s="701"/>
      <c r="K53" s="701"/>
      <c r="L53" s="701"/>
      <c r="M53" s="701"/>
      <c r="N53" s="701"/>
      <c r="O53" s="701"/>
      <c r="P53" s="701"/>
      <c r="Q53" s="701"/>
      <c r="R53" s="701"/>
      <c r="S53" s="701"/>
      <c r="T53" s="701"/>
      <c r="U53" s="701"/>
      <c r="V53" s="701"/>
      <c r="W53" s="701"/>
      <c r="X53" s="701"/>
      <c r="Y53" s="701"/>
      <c r="Z53" s="701"/>
      <c r="AA53" s="701"/>
      <c r="AB53" s="701"/>
      <c r="AC53" s="701"/>
      <c r="AD53" s="701"/>
      <c r="AE53" s="701"/>
      <c r="AF53" s="701"/>
      <c r="AG53" s="701"/>
      <c r="AH53" s="701"/>
      <c r="AI53" s="701"/>
      <c r="AJ53" s="701"/>
      <c r="AK53" s="701"/>
      <c r="AL53" s="701"/>
      <c r="AM53" s="701"/>
      <c r="AN53" s="701"/>
    </row>
    <row r="54" spans="1:40" ht="30" hidden="1" customHeight="1" outlineLevel="1">
      <c r="A54" s="700"/>
      <c r="B54" s="701"/>
      <c r="C54" s="701"/>
      <c r="D54" s="701"/>
      <c r="E54" s="701"/>
      <c r="F54" s="701"/>
      <c r="G54" s="701"/>
      <c r="H54" s="701"/>
      <c r="I54" s="701"/>
      <c r="J54" s="701"/>
      <c r="K54" s="701"/>
      <c r="L54" s="701"/>
      <c r="M54" s="701"/>
      <c r="N54" s="701"/>
      <c r="O54" s="701"/>
      <c r="P54" s="701"/>
      <c r="Q54" s="701"/>
      <c r="R54" s="701"/>
      <c r="S54" s="701"/>
      <c r="T54" s="701"/>
      <c r="U54" s="701"/>
      <c r="V54" s="701"/>
      <c r="W54" s="701"/>
      <c r="X54" s="701"/>
      <c r="Y54" s="701"/>
      <c r="Z54" s="701"/>
      <c r="AA54" s="701"/>
      <c r="AB54" s="701"/>
      <c r="AC54" s="701"/>
      <c r="AD54" s="701"/>
      <c r="AE54" s="701"/>
      <c r="AF54" s="701"/>
      <c r="AG54" s="701"/>
      <c r="AH54" s="701"/>
      <c r="AI54" s="701"/>
      <c r="AJ54" s="701"/>
      <c r="AK54" s="701"/>
      <c r="AL54" s="701"/>
      <c r="AM54" s="701"/>
      <c r="AN54" s="701"/>
    </row>
    <row r="55" spans="1:40" ht="30" hidden="1" customHeight="1" outlineLevel="1">
      <c r="A55" s="700"/>
      <c r="B55" s="701"/>
      <c r="C55" s="701"/>
      <c r="D55" s="701"/>
      <c r="E55" s="701"/>
      <c r="F55" s="701"/>
      <c r="G55" s="701"/>
      <c r="H55" s="701"/>
      <c r="I55" s="701"/>
      <c r="J55" s="701"/>
      <c r="K55" s="701"/>
      <c r="L55" s="701"/>
      <c r="M55" s="701"/>
      <c r="N55" s="701"/>
      <c r="O55" s="701"/>
      <c r="P55" s="701"/>
      <c r="Q55" s="701"/>
      <c r="R55" s="701"/>
      <c r="S55" s="701"/>
      <c r="T55" s="701"/>
      <c r="U55" s="701"/>
      <c r="V55" s="701"/>
      <c r="W55" s="701"/>
      <c r="X55" s="701"/>
      <c r="Y55" s="701"/>
      <c r="Z55" s="701"/>
      <c r="AA55" s="701"/>
      <c r="AB55" s="701"/>
      <c r="AC55" s="701"/>
      <c r="AD55" s="701"/>
      <c r="AE55" s="701"/>
      <c r="AF55" s="701"/>
      <c r="AG55" s="701"/>
      <c r="AH55" s="701"/>
      <c r="AI55" s="701"/>
      <c r="AJ55" s="701"/>
      <c r="AK55" s="701"/>
      <c r="AL55" s="701"/>
      <c r="AM55" s="701"/>
      <c r="AN55" s="701"/>
    </row>
    <row r="56" spans="1:40" ht="30" hidden="1" customHeight="1" outlineLevel="1">
      <c r="A56" s="700"/>
      <c r="B56" s="701"/>
      <c r="C56" s="701"/>
      <c r="D56" s="701"/>
      <c r="E56" s="701"/>
      <c r="F56" s="701"/>
      <c r="G56" s="701"/>
      <c r="H56" s="701"/>
      <c r="I56" s="701"/>
      <c r="J56" s="701"/>
      <c r="K56" s="701"/>
      <c r="L56" s="701"/>
      <c r="M56" s="701"/>
      <c r="N56" s="701"/>
      <c r="O56" s="701"/>
      <c r="P56" s="701"/>
      <c r="Q56" s="701"/>
      <c r="R56" s="701"/>
      <c r="S56" s="701"/>
      <c r="T56" s="701"/>
      <c r="U56" s="701"/>
      <c r="V56" s="701"/>
      <c r="W56" s="701"/>
      <c r="X56" s="701"/>
      <c r="Y56" s="701"/>
      <c r="Z56" s="701"/>
      <c r="AA56" s="701"/>
      <c r="AB56" s="701"/>
      <c r="AC56" s="701"/>
      <c r="AD56" s="701"/>
      <c r="AE56" s="701"/>
      <c r="AF56" s="701"/>
      <c r="AG56" s="701"/>
      <c r="AH56" s="701"/>
      <c r="AI56" s="701"/>
      <c r="AJ56" s="701"/>
      <c r="AK56" s="701"/>
      <c r="AL56" s="701"/>
      <c r="AM56" s="701"/>
      <c r="AN56" s="701"/>
    </row>
    <row r="57" spans="1:40" ht="30" hidden="1" customHeight="1" outlineLevel="1">
      <c r="A57" s="700"/>
      <c r="B57" s="701"/>
      <c r="C57" s="701"/>
      <c r="D57" s="701"/>
      <c r="E57" s="701"/>
      <c r="F57" s="701"/>
      <c r="G57" s="701"/>
      <c r="H57" s="701"/>
      <c r="I57" s="701"/>
      <c r="J57" s="701"/>
      <c r="K57" s="701"/>
      <c r="L57" s="701"/>
      <c r="M57" s="701"/>
      <c r="N57" s="701"/>
      <c r="O57" s="701"/>
      <c r="P57" s="701"/>
      <c r="Q57" s="701"/>
      <c r="R57" s="701"/>
      <c r="S57" s="701"/>
      <c r="T57" s="701"/>
      <c r="U57" s="701"/>
      <c r="V57" s="701"/>
      <c r="W57" s="701"/>
      <c r="X57" s="701"/>
      <c r="Y57" s="701"/>
      <c r="Z57" s="701"/>
      <c r="AA57" s="701"/>
      <c r="AB57" s="701"/>
      <c r="AC57" s="701"/>
      <c r="AD57" s="701"/>
      <c r="AE57" s="701"/>
      <c r="AF57" s="701"/>
      <c r="AG57" s="701"/>
      <c r="AH57" s="701"/>
      <c r="AI57" s="701"/>
      <c r="AJ57" s="701"/>
      <c r="AK57" s="701"/>
      <c r="AL57" s="701"/>
      <c r="AM57" s="701"/>
      <c r="AN57" s="701"/>
    </row>
    <row r="58" spans="1:40" ht="30" hidden="1" customHeight="1" outlineLevel="1">
      <c r="A58" s="700"/>
      <c r="B58" s="701"/>
      <c r="C58" s="701"/>
      <c r="D58" s="701"/>
      <c r="E58" s="701"/>
      <c r="F58" s="701"/>
      <c r="G58" s="701"/>
      <c r="H58" s="701"/>
      <c r="I58" s="701"/>
      <c r="J58" s="701"/>
      <c r="K58" s="701"/>
      <c r="L58" s="701"/>
      <c r="M58" s="701"/>
      <c r="N58" s="701"/>
      <c r="O58" s="701"/>
      <c r="P58" s="701"/>
      <c r="Q58" s="701"/>
      <c r="R58" s="701"/>
      <c r="S58" s="701"/>
      <c r="T58" s="701"/>
      <c r="U58" s="701"/>
      <c r="V58" s="701"/>
      <c r="W58" s="701"/>
      <c r="X58" s="701"/>
      <c r="Y58" s="701"/>
      <c r="Z58" s="701"/>
      <c r="AA58" s="701"/>
      <c r="AB58" s="701"/>
      <c r="AC58" s="701"/>
      <c r="AD58" s="701"/>
      <c r="AE58" s="701"/>
      <c r="AF58" s="701"/>
      <c r="AG58" s="701"/>
      <c r="AH58" s="701"/>
      <c r="AI58" s="701"/>
      <c r="AJ58" s="701"/>
      <c r="AK58" s="701"/>
      <c r="AL58" s="701"/>
      <c r="AM58" s="701"/>
      <c r="AN58" s="701"/>
    </row>
    <row r="59" spans="1:40" ht="30" hidden="1" customHeight="1" outlineLevel="1" collapsed="1">
      <c r="A59" s="700"/>
      <c r="D59" s="701"/>
      <c r="E59" s="701"/>
      <c r="F59" s="701"/>
      <c r="G59" s="701"/>
      <c r="H59" s="701"/>
      <c r="I59" s="701"/>
      <c r="J59" s="701"/>
      <c r="K59" s="701"/>
      <c r="L59" s="701"/>
      <c r="M59" s="701"/>
      <c r="N59" s="701"/>
      <c r="O59" s="701"/>
      <c r="P59" s="701"/>
      <c r="Q59" s="701"/>
      <c r="R59" s="701"/>
      <c r="S59" s="701"/>
      <c r="T59" s="701"/>
      <c r="U59" s="701"/>
      <c r="V59" s="701"/>
      <c r="W59" s="701"/>
      <c r="X59" s="701"/>
      <c r="Y59" s="701"/>
      <c r="Z59" s="701"/>
      <c r="AA59" s="701"/>
      <c r="AB59" s="701"/>
      <c r="AC59" s="701"/>
      <c r="AD59" s="701"/>
      <c r="AE59" s="701"/>
      <c r="AF59" s="701"/>
      <c r="AG59" s="701"/>
      <c r="AH59" s="701"/>
      <c r="AI59" s="701"/>
      <c r="AJ59" s="701"/>
      <c r="AK59" s="701"/>
      <c r="AL59" s="701"/>
      <c r="AM59" s="701"/>
      <c r="AN59" s="701"/>
    </row>
    <row r="60" spans="1:40" ht="30" hidden="1" customHeight="1" outlineLevel="1">
      <c r="A60" s="700"/>
      <c r="D60" s="701"/>
      <c r="E60" s="701"/>
      <c r="F60" s="701"/>
      <c r="G60" s="701"/>
      <c r="H60" s="701"/>
      <c r="I60" s="701"/>
      <c r="J60" s="701"/>
      <c r="K60" s="701"/>
      <c r="L60" s="701"/>
      <c r="M60" s="701"/>
      <c r="N60" s="701"/>
      <c r="O60" s="701"/>
      <c r="P60" s="701"/>
      <c r="Q60" s="701"/>
      <c r="R60" s="701"/>
      <c r="S60" s="701"/>
      <c r="T60" s="701"/>
      <c r="U60" s="701"/>
      <c r="V60" s="701"/>
      <c r="W60" s="701"/>
      <c r="X60" s="701"/>
      <c r="Y60" s="701"/>
      <c r="Z60" s="701"/>
      <c r="AA60" s="701"/>
      <c r="AB60" s="701"/>
      <c r="AC60" s="701"/>
      <c r="AD60" s="701"/>
      <c r="AE60" s="701"/>
      <c r="AF60" s="701"/>
      <c r="AG60" s="701"/>
      <c r="AH60" s="701"/>
      <c r="AI60" s="701"/>
      <c r="AJ60" s="701"/>
      <c r="AK60" s="701"/>
      <c r="AL60" s="701"/>
      <c r="AM60" s="701"/>
      <c r="AN60" s="701"/>
    </row>
    <row r="61" spans="1:40" ht="30" hidden="1" customHeight="1" outlineLevel="1">
      <c r="A61" s="700"/>
      <c r="D61" s="701"/>
      <c r="E61" s="701"/>
      <c r="F61" s="701"/>
      <c r="G61" s="701"/>
      <c r="H61" s="701"/>
      <c r="I61" s="701"/>
      <c r="J61" s="701"/>
      <c r="K61" s="701"/>
      <c r="L61" s="701"/>
      <c r="M61" s="701"/>
      <c r="N61" s="701"/>
      <c r="O61" s="701"/>
      <c r="P61" s="701"/>
      <c r="Q61" s="701"/>
      <c r="R61" s="701"/>
      <c r="S61" s="701"/>
      <c r="T61" s="701"/>
      <c r="U61" s="701"/>
      <c r="V61" s="701"/>
      <c r="W61" s="701"/>
      <c r="X61" s="701"/>
      <c r="Y61" s="701"/>
      <c r="Z61" s="701"/>
      <c r="AA61" s="701"/>
      <c r="AB61" s="701"/>
      <c r="AC61" s="701"/>
      <c r="AD61" s="701"/>
      <c r="AE61" s="701"/>
      <c r="AF61" s="701"/>
      <c r="AG61" s="701"/>
      <c r="AH61" s="701"/>
      <c r="AI61" s="701"/>
      <c r="AJ61" s="701"/>
      <c r="AK61" s="701"/>
      <c r="AL61" s="701"/>
      <c r="AM61" s="701"/>
      <c r="AN61" s="701"/>
    </row>
    <row r="62" spans="1:40" ht="30" hidden="1" customHeight="1" outlineLevel="1">
      <c r="A62" s="700"/>
      <c r="D62" s="701"/>
      <c r="E62" s="701"/>
      <c r="F62" s="701"/>
      <c r="G62" s="701"/>
      <c r="H62" s="701"/>
      <c r="I62" s="701"/>
      <c r="J62" s="701"/>
      <c r="K62" s="701"/>
      <c r="L62" s="701"/>
      <c r="M62" s="701"/>
      <c r="N62" s="701"/>
      <c r="O62" s="701"/>
      <c r="P62" s="701"/>
      <c r="Q62" s="701"/>
      <c r="R62" s="701"/>
      <c r="S62" s="701"/>
      <c r="T62" s="701"/>
      <c r="U62" s="701"/>
      <c r="V62" s="701"/>
      <c r="W62" s="701"/>
      <c r="X62" s="701"/>
      <c r="Y62" s="701"/>
      <c r="Z62" s="701"/>
      <c r="AA62" s="701"/>
      <c r="AB62" s="701"/>
      <c r="AC62" s="701"/>
      <c r="AD62" s="701"/>
      <c r="AE62" s="701"/>
      <c r="AF62" s="701"/>
      <c r="AG62" s="701"/>
      <c r="AH62" s="701"/>
      <c r="AI62" s="701"/>
      <c r="AJ62" s="701"/>
      <c r="AK62" s="701"/>
      <c r="AL62" s="701"/>
      <c r="AM62" s="701"/>
      <c r="AN62" s="701"/>
    </row>
    <row r="63" spans="1:40" ht="30" hidden="1" customHeight="1" outlineLevel="1">
      <c r="A63" s="700"/>
      <c r="D63" s="701"/>
      <c r="E63" s="701"/>
      <c r="F63" s="701"/>
      <c r="G63" s="701"/>
      <c r="H63" s="701"/>
      <c r="I63" s="701"/>
      <c r="J63" s="701"/>
      <c r="K63" s="701"/>
      <c r="L63" s="701"/>
      <c r="M63" s="701"/>
      <c r="N63" s="701"/>
      <c r="O63" s="701"/>
      <c r="P63" s="701"/>
      <c r="Q63" s="701"/>
      <c r="R63" s="701"/>
      <c r="S63" s="701"/>
      <c r="T63" s="701"/>
      <c r="U63" s="701"/>
      <c r="V63" s="701"/>
      <c r="W63" s="701"/>
      <c r="X63" s="701"/>
      <c r="Y63" s="701"/>
      <c r="Z63" s="701"/>
      <c r="AA63" s="701"/>
      <c r="AB63" s="701"/>
      <c r="AC63" s="701"/>
      <c r="AD63" s="701"/>
      <c r="AE63" s="701"/>
      <c r="AF63" s="701"/>
      <c r="AG63" s="701"/>
      <c r="AH63" s="701"/>
      <c r="AI63" s="701"/>
      <c r="AJ63" s="701"/>
      <c r="AK63" s="701"/>
      <c r="AL63" s="701"/>
      <c r="AM63" s="701"/>
      <c r="AN63" s="701"/>
    </row>
    <row r="64" spans="1:40" ht="30" hidden="1" customHeight="1" outlineLevel="1">
      <c r="A64" s="700"/>
      <c r="D64" s="701"/>
      <c r="E64" s="701"/>
      <c r="F64" s="701"/>
      <c r="G64" s="701"/>
      <c r="H64" s="701"/>
      <c r="I64" s="701"/>
      <c r="J64" s="701"/>
      <c r="K64" s="701"/>
      <c r="L64" s="701"/>
      <c r="M64" s="701"/>
      <c r="N64" s="701"/>
      <c r="O64" s="701"/>
      <c r="P64" s="701"/>
      <c r="Q64" s="701"/>
      <c r="R64" s="701"/>
      <c r="S64" s="701"/>
      <c r="T64" s="701"/>
      <c r="U64" s="701"/>
      <c r="V64" s="701"/>
      <c r="W64" s="701"/>
      <c r="X64" s="701"/>
      <c r="Y64" s="701"/>
      <c r="Z64" s="701"/>
      <c r="AA64" s="701"/>
      <c r="AB64" s="701"/>
      <c r="AC64" s="701"/>
      <c r="AD64" s="701"/>
      <c r="AE64" s="701"/>
      <c r="AF64" s="701"/>
      <c r="AG64" s="701"/>
      <c r="AH64" s="701"/>
      <c r="AI64" s="701"/>
      <c r="AJ64" s="701"/>
      <c r="AK64" s="701"/>
      <c r="AL64" s="701"/>
      <c r="AM64" s="701"/>
      <c r="AN64" s="701"/>
    </row>
    <row r="65" spans="1:40" ht="30" hidden="1" customHeight="1" outlineLevel="1">
      <c r="A65" s="700"/>
      <c r="D65" s="701"/>
      <c r="E65" s="701"/>
      <c r="F65" s="701"/>
      <c r="G65" s="701"/>
      <c r="H65" s="701"/>
      <c r="I65" s="701"/>
      <c r="J65" s="701"/>
      <c r="K65" s="701"/>
      <c r="L65" s="701"/>
      <c r="M65" s="701"/>
      <c r="N65" s="701"/>
      <c r="O65" s="701"/>
      <c r="P65" s="701"/>
      <c r="Q65" s="701"/>
      <c r="R65" s="701"/>
      <c r="S65" s="701"/>
      <c r="T65" s="701"/>
      <c r="U65" s="701"/>
      <c r="V65" s="701"/>
      <c r="W65" s="701"/>
      <c r="X65" s="701"/>
      <c r="Y65" s="701"/>
      <c r="Z65" s="701"/>
      <c r="AA65" s="701"/>
      <c r="AB65" s="701"/>
      <c r="AC65" s="701"/>
      <c r="AD65" s="701"/>
      <c r="AE65" s="701"/>
      <c r="AF65" s="701"/>
      <c r="AG65" s="701"/>
      <c r="AH65" s="701"/>
      <c r="AI65" s="701"/>
      <c r="AJ65" s="701"/>
      <c r="AK65" s="701"/>
      <c r="AL65" s="701"/>
      <c r="AM65" s="701"/>
      <c r="AN65" s="701"/>
    </row>
    <row r="66" spans="1:40" ht="30" hidden="1" customHeight="1" outlineLevel="1">
      <c r="A66" s="700"/>
      <c r="D66" s="701"/>
      <c r="E66" s="701"/>
      <c r="F66" s="701"/>
      <c r="G66" s="701"/>
      <c r="H66" s="701"/>
      <c r="I66" s="701"/>
      <c r="J66" s="701"/>
      <c r="K66" s="701"/>
      <c r="L66" s="701"/>
      <c r="M66" s="701"/>
      <c r="N66" s="701"/>
      <c r="O66" s="701"/>
      <c r="P66" s="701"/>
      <c r="Q66" s="701"/>
      <c r="R66" s="701"/>
      <c r="S66" s="701"/>
      <c r="T66" s="701"/>
      <c r="U66" s="701"/>
      <c r="V66" s="701"/>
      <c r="W66" s="701"/>
      <c r="X66" s="701"/>
      <c r="Y66" s="701"/>
      <c r="Z66" s="701"/>
      <c r="AA66" s="701"/>
      <c r="AB66" s="701"/>
      <c r="AC66" s="701"/>
      <c r="AD66" s="701"/>
      <c r="AE66" s="701"/>
      <c r="AF66" s="701"/>
      <c r="AG66" s="701"/>
      <c r="AH66" s="701"/>
      <c r="AI66" s="701"/>
      <c r="AJ66" s="701"/>
      <c r="AK66" s="701"/>
      <c r="AL66" s="701"/>
      <c r="AM66" s="701"/>
      <c r="AN66" s="701"/>
    </row>
    <row r="67" spans="1:40" ht="30" hidden="1" customHeight="1" outlineLevel="1">
      <c r="A67" s="700"/>
      <c r="D67" s="701"/>
      <c r="E67" s="701"/>
      <c r="F67" s="701"/>
      <c r="G67" s="701"/>
      <c r="H67" s="701"/>
      <c r="I67" s="701"/>
      <c r="J67" s="701"/>
      <c r="K67" s="701"/>
      <c r="L67" s="701"/>
      <c r="M67" s="701"/>
      <c r="N67" s="701"/>
      <c r="O67" s="701"/>
      <c r="P67" s="701"/>
      <c r="Q67" s="701"/>
      <c r="R67" s="701"/>
      <c r="S67" s="701"/>
      <c r="T67" s="701"/>
      <c r="U67" s="701"/>
      <c r="V67" s="701"/>
      <c r="W67" s="701"/>
      <c r="X67" s="701"/>
      <c r="Y67" s="701"/>
      <c r="Z67" s="701"/>
      <c r="AA67" s="701"/>
      <c r="AB67" s="701"/>
      <c r="AC67" s="701"/>
      <c r="AD67" s="701"/>
      <c r="AE67" s="701"/>
      <c r="AF67" s="701"/>
      <c r="AG67" s="701"/>
      <c r="AH67" s="701"/>
      <c r="AI67" s="701"/>
      <c r="AJ67" s="701"/>
      <c r="AK67" s="701"/>
      <c r="AL67" s="701"/>
      <c r="AM67" s="701"/>
      <c r="AN67" s="701"/>
    </row>
    <row r="68" spans="1:40" ht="30" hidden="1" customHeight="1" outlineLevel="1">
      <c r="A68" s="700"/>
      <c r="D68" s="701"/>
      <c r="E68" s="701"/>
      <c r="F68" s="701"/>
      <c r="G68" s="701"/>
      <c r="H68" s="701"/>
      <c r="I68" s="701"/>
      <c r="J68" s="701"/>
      <c r="K68" s="701"/>
      <c r="L68" s="701"/>
      <c r="M68" s="701"/>
      <c r="N68" s="701"/>
      <c r="O68" s="701"/>
      <c r="P68" s="701"/>
      <c r="Q68" s="701"/>
      <c r="R68" s="701"/>
      <c r="S68" s="701"/>
      <c r="T68" s="701"/>
      <c r="U68" s="701"/>
      <c r="V68" s="701"/>
      <c r="W68" s="701"/>
      <c r="X68" s="701"/>
      <c r="Y68" s="701"/>
      <c r="Z68" s="701"/>
      <c r="AA68" s="701"/>
      <c r="AB68" s="701"/>
      <c r="AC68" s="701"/>
      <c r="AD68" s="701"/>
      <c r="AE68" s="701"/>
      <c r="AF68" s="701"/>
      <c r="AG68" s="701"/>
      <c r="AH68" s="701"/>
      <c r="AI68" s="701"/>
      <c r="AJ68" s="701"/>
      <c r="AK68" s="701"/>
      <c r="AL68" s="701"/>
      <c r="AM68" s="701"/>
      <c r="AN68" s="701"/>
    </row>
    <row r="69" spans="1:40" ht="30" hidden="1" customHeight="1" outlineLevel="1" collapsed="1">
      <c r="A69" s="700"/>
      <c r="D69" s="701"/>
      <c r="E69" s="701"/>
      <c r="F69" s="701"/>
      <c r="G69" s="701"/>
      <c r="H69" s="701"/>
      <c r="I69" s="701"/>
      <c r="J69" s="701"/>
      <c r="K69" s="701"/>
      <c r="L69" s="701"/>
      <c r="M69" s="701"/>
      <c r="N69" s="701"/>
      <c r="O69" s="701"/>
      <c r="P69" s="701"/>
      <c r="Q69" s="701"/>
      <c r="R69" s="701"/>
      <c r="S69" s="701"/>
      <c r="T69" s="701"/>
      <c r="U69" s="701"/>
      <c r="V69" s="701"/>
      <c r="W69" s="701"/>
      <c r="X69" s="701"/>
      <c r="Y69" s="701"/>
      <c r="Z69" s="701"/>
      <c r="AA69" s="701"/>
      <c r="AB69" s="701"/>
      <c r="AC69" s="701"/>
      <c r="AD69" s="701"/>
      <c r="AE69" s="701"/>
      <c r="AF69" s="701"/>
      <c r="AG69" s="701"/>
      <c r="AH69" s="701"/>
      <c r="AI69" s="701"/>
      <c r="AJ69" s="701"/>
      <c r="AK69" s="701"/>
      <c r="AL69" s="701"/>
      <c r="AM69" s="701"/>
      <c r="AN69" s="701"/>
    </row>
    <row r="70" spans="1:40" ht="30" hidden="1" customHeight="1" outlineLevel="1">
      <c r="A70" s="700"/>
      <c r="D70" s="701"/>
      <c r="E70" s="701"/>
      <c r="F70" s="701"/>
      <c r="G70" s="701"/>
      <c r="H70" s="701"/>
      <c r="I70" s="701"/>
      <c r="J70" s="701"/>
      <c r="K70" s="701"/>
      <c r="L70" s="701"/>
      <c r="M70" s="701"/>
      <c r="N70" s="701"/>
      <c r="O70" s="701"/>
      <c r="P70" s="701"/>
      <c r="Q70" s="701"/>
      <c r="R70" s="701"/>
      <c r="S70" s="701"/>
      <c r="T70" s="701"/>
      <c r="U70" s="701"/>
      <c r="V70" s="701"/>
      <c r="W70" s="701"/>
      <c r="X70" s="701"/>
      <c r="Y70" s="701"/>
      <c r="Z70" s="701"/>
      <c r="AA70" s="701"/>
      <c r="AB70" s="701"/>
      <c r="AC70" s="701"/>
      <c r="AD70" s="701"/>
      <c r="AE70" s="701"/>
      <c r="AF70" s="701"/>
      <c r="AG70" s="701"/>
      <c r="AH70" s="701"/>
      <c r="AI70" s="701"/>
      <c r="AJ70" s="701"/>
      <c r="AK70" s="701"/>
      <c r="AL70" s="701"/>
      <c r="AM70" s="701"/>
      <c r="AN70" s="701"/>
    </row>
    <row r="71" spans="1:40" ht="30" hidden="1" customHeight="1" outlineLevel="1">
      <c r="A71" s="700"/>
      <c r="D71" s="701"/>
      <c r="E71" s="701"/>
      <c r="F71" s="701"/>
      <c r="G71" s="701"/>
      <c r="H71" s="701"/>
      <c r="I71" s="701"/>
      <c r="J71" s="701"/>
      <c r="K71" s="701"/>
      <c r="L71" s="701"/>
      <c r="M71" s="701"/>
      <c r="N71" s="701"/>
      <c r="O71" s="701"/>
      <c r="P71" s="701"/>
      <c r="Q71" s="701"/>
      <c r="R71" s="701"/>
      <c r="S71" s="701"/>
      <c r="T71" s="701"/>
      <c r="U71" s="701"/>
      <c r="V71" s="701"/>
      <c r="W71" s="701"/>
      <c r="X71" s="701"/>
      <c r="Y71" s="701"/>
      <c r="Z71" s="701"/>
      <c r="AA71" s="701"/>
      <c r="AB71" s="701"/>
      <c r="AC71" s="701"/>
      <c r="AD71" s="701"/>
      <c r="AE71" s="701"/>
      <c r="AF71" s="701"/>
      <c r="AG71" s="701"/>
      <c r="AH71" s="701"/>
      <c r="AI71" s="701"/>
      <c r="AJ71" s="701"/>
      <c r="AK71" s="701"/>
      <c r="AL71" s="701"/>
      <c r="AM71" s="701"/>
      <c r="AN71" s="701"/>
    </row>
    <row r="72" spans="1:40" ht="30" hidden="1" customHeight="1" outlineLevel="1">
      <c r="A72" s="700"/>
      <c r="D72" s="701"/>
      <c r="E72" s="701"/>
      <c r="F72" s="701"/>
      <c r="G72" s="701"/>
      <c r="H72" s="701"/>
      <c r="I72" s="701"/>
      <c r="J72" s="701"/>
      <c r="K72" s="701"/>
      <c r="L72" s="701"/>
      <c r="M72" s="701"/>
      <c r="N72" s="701"/>
      <c r="O72" s="701"/>
      <c r="P72" s="701"/>
      <c r="Q72" s="701"/>
      <c r="R72" s="701"/>
      <c r="S72" s="701"/>
      <c r="T72" s="701"/>
      <c r="U72" s="701"/>
      <c r="V72" s="701"/>
      <c r="W72" s="701"/>
      <c r="X72" s="701"/>
      <c r="Y72" s="701"/>
      <c r="Z72" s="701"/>
      <c r="AA72" s="701"/>
      <c r="AB72" s="701"/>
      <c r="AC72" s="701"/>
      <c r="AD72" s="701"/>
      <c r="AE72" s="701"/>
      <c r="AF72" s="701"/>
      <c r="AG72" s="701"/>
      <c r="AH72" s="701"/>
      <c r="AI72" s="701"/>
      <c r="AJ72" s="701"/>
      <c r="AK72" s="701"/>
      <c r="AL72" s="701"/>
      <c r="AM72" s="701"/>
      <c r="AN72" s="701"/>
    </row>
    <row r="73" spans="1:40" ht="30" hidden="1" customHeight="1" outlineLevel="1">
      <c r="A73" s="700"/>
      <c r="D73" s="701"/>
      <c r="E73" s="701"/>
      <c r="F73" s="701"/>
      <c r="G73" s="701"/>
      <c r="H73" s="701"/>
      <c r="I73" s="701"/>
      <c r="J73" s="701"/>
      <c r="K73" s="701"/>
      <c r="L73" s="701"/>
      <c r="M73" s="701"/>
      <c r="N73" s="701"/>
      <c r="O73" s="701"/>
      <c r="P73" s="701"/>
      <c r="Q73" s="701"/>
      <c r="R73" s="701"/>
      <c r="S73" s="701"/>
      <c r="T73" s="701"/>
      <c r="U73" s="701"/>
      <c r="V73" s="701"/>
      <c r="W73" s="701"/>
      <c r="X73" s="701"/>
      <c r="Y73" s="701"/>
      <c r="Z73" s="701"/>
      <c r="AA73" s="701"/>
      <c r="AB73" s="701"/>
      <c r="AC73" s="701"/>
      <c r="AD73" s="701"/>
      <c r="AE73" s="701"/>
      <c r="AF73" s="701"/>
      <c r="AG73" s="701"/>
      <c r="AH73" s="701"/>
      <c r="AI73" s="701"/>
      <c r="AJ73" s="701"/>
      <c r="AK73" s="701"/>
      <c r="AL73" s="701"/>
      <c r="AM73" s="701"/>
      <c r="AN73" s="701"/>
    </row>
    <row r="74" spans="1:40" ht="30" hidden="1" customHeight="1" outlineLevel="1" collapsed="1">
      <c r="A74" s="700"/>
      <c r="D74" s="701"/>
      <c r="E74" s="701"/>
      <c r="F74" s="701"/>
      <c r="G74" s="701"/>
      <c r="H74" s="701"/>
      <c r="I74" s="701"/>
      <c r="J74" s="701"/>
      <c r="K74" s="701"/>
      <c r="L74" s="701"/>
      <c r="M74" s="701"/>
      <c r="N74" s="701"/>
      <c r="O74" s="701"/>
      <c r="P74" s="701"/>
      <c r="Q74" s="701"/>
      <c r="R74" s="701"/>
      <c r="S74" s="701"/>
      <c r="T74" s="701"/>
      <c r="U74" s="701"/>
      <c r="V74" s="701"/>
      <c r="W74" s="701"/>
      <c r="X74" s="701"/>
      <c r="Y74" s="701"/>
      <c r="Z74" s="701"/>
      <c r="AA74" s="701"/>
      <c r="AB74" s="701"/>
      <c r="AC74" s="701"/>
      <c r="AD74" s="701"/>
      <c r="AE74" s="701"/>
      <c r="AF74" s="701"/>
      <c r="AG74" s="701"/>
      <c r="AH74" s="701"/>
      <c r="AI74" s="701"/>
      <c r="AJ74" s="701"/>
      <c r="AK74" s="701"/>
      <c r="AL74" s="701"/>
      <c r="AM74" s="701"/>
      <c r="AN74" s="701"/>
    </row>
    <row r="75" spans="1:40" ht="30" hidden="1" customHeight="1" outlineLevel="1">
      <c r="A75" s="700"/>
      <c r="D75" s="701"/>
      <c r="E75" s="701"/>
      <c r="F75" s="701"/>
      <c r="G75" s="701"/>
      <c r="H75" s="701"/>
      <c r="I75" s="701"/>
      <c r="J75" s="701"/>
      <c r="K75" s="701"/>
      <c r="L75" s="701"/>
      <c r="M75" s="701"/>
      <c r="N75" s="701"/>
      <c r="O75" s="701"/>
      <c r="P75" s="701"/>
      <c r="Q75" s="701"/>
      <c r="R75" s="701"/>
      <c r="S75" s="701"/>
      <c r="T75" s="701"/>
      <c r="U75" s="701"/>
      <c r="V75" s="701"/>
      <c r="W75" s="701"/>
      <c r="X75" s="701"/>
      <c r="Y75" s="701"/>
      <c r="Z75" s="701"/>
      <c r="AA75" s="701"/>
      <c r="AB75" s="701"/>
      <c r="AC75" s="701"/>
      <c r="AD75" s="701"/>
      <c r="AE75" s="701"/>
      <c r="AF75" s="701"/>
      <c r="AG75" s="701"/>
      <c r="AH75" s="701"/>
      <c r="AI75" s="701"/>
      <c r="AJ75" s="701"/>
      <c r="AK75" s="701"/>
      <c r="AL75" s="701"/>
      <c r="AM75" s="701"/>
      <c r="AN75" s="701"/>
    </row>
    <row r="76" spans="1:40" ht="30" hidden="1" customHeight="1" outlineLevel="1">
      <c r="A76" s="700"/>
      <c r="D76" s="701"/>
      <c r="E76" s="701"/>
      <c r="F76" s="701"/>
      <c r="G76" s="701"/>
      <c r="H76" s="701"/>
      <c r="I76" s="701"/>
      <c r="J76" s="701"/>
      <c r="K76" s="701"/>
      <c r="L76" s="701"/>
      <c r="M76" s="701"/>
      <c r="N76" s="701"/>
      <c r="O76" s="701"/>
      <c r="P76" s="701"/>
      <c r="Q76" s="701"/>
      <c r="R76" s="701"/>
      <c r="S76" s="701"/>
      <c r="T76" s="701"/>
      <c r="U76" s="701"/>
      <c r="V76" s="701"/>
      <c r="W76" s="701"/>
      <c r="X76" s="701"/>
      <c r="Y76" s="701"/>
      <c r="Z76" s="701"/>
      <c r="AA76" s="701"/>
      <c r="AB76" s="701"/>
      <c r="AC76" s="701"/>
      <c r="AD76" s="701"/>
      <c r="AE76" s="701"/>
      <c r="AF76" s="701"/>
      <c r="AG76" s="701"/>
      <c r="AH76" s="701"/>
      <c r="AI76" s="701"/>
      <c r="AJ76" s="701"/>
      <c r="AK76" s="701"/>
      <c r="AL76" s="701"/>
      <c r="AM76" s="701"/>
      <c r="AN76" s="701"/>
    </row>
    <row r="77" spans="1:40" ht="30" hidden="1" customHeight="1" outlineLevel="1">
      <c r="A77" s="700"/>
      <c r="D77" s="701"/>
      <c r="E77" s="701"/>
      <c r="F77" s="701"/>
      <c r="G77" s="701"/>
      <c r="H77" s="701"/>
      <c r="I77" s="701"/>
      <c r="J77" s="701"/>
      <c r="K77" s="701"/>
      <c r="L77" s="701"/>
      <c r="M77" s="701"/>
      <c r="N77" s="701"/>
      <c r="O77" s="701"/>
      <c r="P77" s="701"/>
      <c r="Q77" s="701"/>
      <c r="R77" s="701"/>
      <c r="S77" s="701"/>
      <c r="T77" s="701"/>
      <c r="U77" s="701"/>
      <c r="V77" s="701"/>
      <c r="W77" s="701"/>
      <c r="X77" s="701"/>
      <c r="Y77" s="701"/>
      <c r="Z77" s="701"/>
      <c r="AA77" s="701"/>
      <c r="AB77" s="701"/>
      <c r="AC77" s="701"/>
      <c r="AD77" s="701"/>
      <c r="AE77" s="701"/>
      <c r="AF77" s="701"/>
      <c r="AG77" s="701"/>
      <c r="AH77" s="701"/>
      <c r="AI77" s="701"/>
      <c r="AJ77" s="701"/>
      <c r="AK77" s="701"/>
      <c r="AL77" s="701"/>
      <c r="AM77" s="701"/>
      <c r="AN77" s="701"/>
    </row>
    <row r="78" spans="1:40" ht="30" hidden="1" customHeight="1" outlineLevel="1">
      <c r="A78" s="700"/>
      <c r="D78" s="701"/>
      <c r="E78" s="701"/>
      <c r="F78" s="701"/>
      <c r="G78" s="701"/>
      <c r="H78" s="701"/>
      <c r="I78" s="701"/>
      <c r="J78" s="701"/>
      <c r="K78" s="701"/>
      <c r="L78" s="701"/>
      <c r="M78" s="701"/>
      <c r="N78" s="701"/>
      <c r="O78" s="701"/>
      <c r="P78" s="701"/>
      <c r="Q78" s="701"/>
      <c r="R78" s="701"/>
      <c r="S78" s="701"/>
      <c r="T78" s="701"/>
      <c r="U78" s="701"/>
      <c r="V78" s="701"/>
      <c r="W78" s="701"/>
      <c r="X78" s="701"/>
      <c r="Y78" s="701"/>
      <c r="Z78" s="701"/>
      <c r="AA78" s="701"/>
      <c r="AB78" s="701"/>
      <c r="AC78" s="701"/>
      <c r="AD78" s="701"/>
      <c r="AE78" s="701"/>
      <c r="AF78" s="701"/>
      <c r="AG78" s="701"/>
      <c r="AH78" s="701"/>
      <c r="AI78" s="701"/>
      <c r="AJ78" s="701"/>
      <c r="AK78" s="701"/>
      <c r="AL78" s="701"/>
      <c r="AM78" s="701"/>
      <c r="AN78" s="701"/>
    </row>
    <row r="79" spans="1:40" ht="30" hidden="1" customHeight="1" outlineLevel="1">
      <c r="A79" s="700"/>
      <c r="D79" s="701"/>
      <c r="E79" s="701"/>
      <c r="F79" s="701"/>
      <c r="G79" s="701"/>
      <c r="H79" s="701"/>
      <c r="I79" s="701"/>
      <c r="J79" s="701"/>
      <c r="K79" s="701"/>
      <c r="L79" s="701"/>
      <c r="M79" s="701"/>
      <c r="N79" s="701"/>
      <c r="O79" s="701"/>
      <c r="P79" s="701"/>
      <c r="Q79" s="701"/>
      <c r="R79" s="701"/>
      <c r="S79" s="701"/>
      <c r="T79" s="701"/>
      <c r="U79" s="701"/>
      <c r="V79" s="701"/>
      <c r="W79" s="701"/>
      <c r="X79" s="701"/>
      <c r="Y79" s="701"/>
      <c r="Z79" s="701"/>
      <c r="AA79" s="701"/>
      <c r="AB79" s="701"/>
      <c r="AC79" s="701"/>
      <c r="AD79" s="701"/>
      <c r="AE79" s="701"/>
      <c r="AF79" s="701"/>
      <c r="AG79" s="701"/>
      <c r="AH79" s="701"/>
      <c r="AI79" s="701"/>
      <c r="AJ79" s="701"/>
      <c r="AK79" s="701"/>
      <c r="AL79" s="701"/>
      <c r="AM79" s="701"/>
      <c r="AN79" s="701"/>
    </row>
    <row r="80" spans="1:40" ht="30" hidden="1" customHeight="1" outlineLevel="1">
      <c r="A80" s="700"/>
      <c r="D80" s="701"/>
      <c r="E80" s="701"/>
      <c r="F80" s="701"/>
      <c r="G80" s="701"/>
      <c r="H80" s="701"/>
      <c r="I80" s="701"/>
      <c r="J80" s="701"/>
      <c r="K80" s="701"/>
      <c r="L80" s="701"/>
      <c r="M80" s="701"/>
      <c r="N80" s="701"/>
      <c r="O80" s="701"/>
      <c r="P80" s="701"/>
      <c r="Q80" s="701"/>
      <c r="R80" s="701"/>
      <c r="S80" s="701"/>
      <c r="T80" s="701"/>
      <c r="U80" s="701"/>
      <c r="V80" s="701"/>
      <c r="W80" s="701"/>
      <c r="X80" s="701"/>
      <c r="Y80" s="701"/>
      <c r="Z80" s="701"/>
      <c r="AA80" s="701"/>
      <c r="AB80" s="701"/>
      <c r="AC80" s="701"/>
      <c r="AD80" s="701"/>
      <c r="AE80" s="701"/>
      <c r="AF80" s="701"/>
      <c r="AG80" s="701"/>
      <c r="AH80" s="701"/>
      <c r="AI80" s="701"/>
      <c r="AJ80" s="701"/>
      <c r="AK80" s="701"/>
      <c r="AL80" s="701"/>
      <c r="AM80" s="701"/>
      <c r="AN80" s="701"/>
    </row>
    <row r="81" spans="1:40" ht="30" hidden="1" customHeight="1" outlineLevel="1">
      <c r="A81" s="700"/>
      <c r="D81" s="701"/>
      <c r="E81" s="701"/>
      <c r="F81" s="701"/>
      <c r="G81" s="701"/>
      <c r="H81" s="701"/>
      <c r="I81" s="701"/>
      <c r="J81" s="701"/>
      <c r="K81" s="701"/>
      <c r="L81" s="701"/>
      <c r="M81" s="701"/>
      <c r="N81" s="701"/>
      <c r="O81" s="701"/>
      <c r="P81" s="701"/>
      <c r="Q81" s="701"/>
      <c r="R81" s="701"/>
      <c r="S81" s="701"/>
      <c r="T81" s="701"/>
      <c r="U81" s="701"/>
      <c r="V81" s="701"/>
      <c r="W81" s="701"/>
      <c r="X81" s="701"/>
      <c r="Y81" s="701"/>
      <c r="Z81" s="701"/>
      <c r="AA81" s="701"/>
      <c r="AB81" s="701"/>
      <c r="AC81" s="701"/>
      <c r="AD81" s="701"/>
      <c r="AE81" s="701"/>
      <c r="AF81" s="701"/>
      <c r="AG81" s="701"/>
      <c r="AH81" s="701"/>
      <c r="AI81" s="701"/>
      <c r="AJ81" s="701"/>
      <c r="AK81" s="701"/>
      <c r="AL81" s="701"/>
      <c r="AM81" s="701"/>
      <c r="AN81" s="701"/>
    </row>
    <row r="82" spans="1:40" ht="30" hidden="1" customHeight="1" outlineLevel="1">
      <c r="A82" s="700"/>
      <c r="D82" s="701"/>
      <c r="E82" s="701"/>
      <c r="F82" s="701"/>
      <c r="G82" s="701"/>
      <c r="H82" s="701"/>
      <c r="I82" s="701"/>
      <c r="J82" s="701"/>
      <c r="K82" s="701"/>
      <c r="L82" s="701"/>
      <c r="M82" s="701"/>
      <c r="N82" s="701"/>
      <c r="O82" s="701"/>
      <c r="P82" s="701"/>
      <c r="Q82" s="701"/>
      <c r="R82" s="701"/>
      <c r="S82" s="701"/>
      <c r="T82" s="701"/>
      <c r="U82" s="701"/>
      <c r="V82" s="701"/>
      <c r="W82" s="701"/>
      <c r="X82" s="701"/>
      <c r="Y82" s="701"/>
      <c r="Z82" s="701"/>
      <c r="AA82" s="701"/>
      <c r="AB82" s="701"/>
      <c r="AC82" s="701"/>
      <c r="AD82" s="701"/>
      <c r="AE82" s="701"/>
      <c r="AF82" s="701"/>
      <c r="AG82" s="701"/>
      <c r="AH82" s="701"/>
      <c r="AI82" s="701"/>
      <c r="AJ82" s="701"/>
      <c r="AK82" s="701"/>
      <c r="AL82" s="701"/>
      <c r="AM82" s="701"/>
      <c r="AN82" s="701"/>
    </row>
    <row r="83" spans="1:40" ht="30" hidden="1" customHeight="1" outlineLevel="1">
      <c r="A83" s="700"/>
      <c r="D83" s="701"/>
      <c r="E83" s="701"/>
      <c r="F83" s="701"/>
      <c r="G83" s="701"/>
      <c r="H83" s="701"/>
      <c r="I83" s="701"/>
      <c r="J83" s="701"/>
      <c r="K83" s="701"/>
      <c r="L83" s="701"/>
      <c r="M83" s="701"/>
      <c r="N83" s="701"/>
      <c r="O83" s="701"/>
      <c r="P83" s="701"/>
      <c r="Q83" s="701"/>
      <c r="R83" s="701"/>
      <c r="S83" s="701"/>
      <c r="T83" s="701"/>
      <c r="U83" s="701"/>
      <c r="V83" s="701"/>
      <c r="W83" s="701"/>
      <c r="X83" s="701"/>
      <c r="Y83" s="701"/>
      <c r="Z83" s="701"/>
      <c r="AA83" s="701"/>
      <c r="AB83" s="701"/>
      <c r="AC83" s="701"/>
      <c r="AD83" s="701"/>
      <c r="AE83" s="701"/>
      <c r="AF83" s="701"/>
      <c r="AG83" s="701"/>
      <c r="AH83" s="701"/>
      <c r="AI83" s="701"/>
      <c r="AJ83" s="701"/>
      <c r="AK83" s="701"/>
      <c r="AL83" s="701"/>
      <c r="AM83" s="701"/>
      <c r="AN83" s="701"/>
    </row>
    <row r="84" spans="1:40" ht="30" hidden="1" customHeight="1" outlineLevel="1">
      <c r="A84" s="700"/>
      <c r="D84" s="701"/>
      <c r="E84" s="701"/>
      <c r="F84" s="701"/>
      <c r="G84" s="701"/>
      <c r="H84" s="701"/>
      <c r="I84" s="701"/>
      <c r="J84" s="701"/>
      <c r="K84" s="701"/>
      <c r="L84" s="701"/>
      <c r="M84" s="701"/>
      <c r="N84" s="701"/>
      <c r="O84" s="701"/>
      <c r="P84" s="701"/>
      <c r="Q84" s="701"/>
      <c r="R84" s="701"/>
      <c r="S84" s="701"/>
      <c r="T84" s="701"/>
      <c r="U84" s="701"/>
      <c r="V84" s="701"/>
      <c r="W84" s="701"/>
      <c r="X84" s="701"/>
      <c r="Y84" s="701"/>
      <c r="Z84" s="701"/>
      <c r="AA84" s="701"/>
      <c r="AB84" s="701"/>
      <c r="AC84" s="701"/>
      <c r="AD84" s="701"/>
      <c r="AE84" s="701"/>
      <c r="AF84" s="701"/>
      <c r="AG84" s="701"/>
      <c r="AH84" s="701"/>
      <c r="AI84" s="701"/>
      <c r="AJ84" s="701"/>
      <c r="AK84" s="701"/>
      <c r="AL84" s="701"/>
      <c r="AM84" s="701"/>
      <c r="AN84" s="701"/>
    </row>
    <row r="85" spans="1:40" ht="30" hidden="1" customHeight="1" outlineLevel="1">
      <c r="A85" s="700"/>
      <c r="D85" s="701"/>
      <c r="E85" s="701"/>
      <c r="F85" s="701"/>
      <c r="G85" s="701"/>
      <c r="H85" s="701"/>
      <c r="I85" s="701"/>
      <c r="J85" s="701"/>
      <c r="K85" s="701"/>
      <c r="L85" s="701"/>
      <c r="M85" s="701"/>
      <c r="N85" s="701"/>
      <c r="O85" s="701"/>
      <c r="P85" s="701"/>
      <c r="Q85" s="701"/>
      <c r="R85" s="701"/>
      <c r="S85" s="701"/>
      <c r="T85" s="701"/>
      <c r="U85" s="701"/>
      <c r="V85" s="701"/>
      <c r="W85" s="701"/>
      <c r="X85" s="701"/>
      <c r="Y85" s="701"/>
      <c r="Z85" s="701"/>
      <c r="AA85" s="701"/>
      <c r="AB85" s="701"/>
      <c r="AC85" s="701"/>
      <c r="AD85" s="701"/>
      <c r="AE85" s="701"/>
      <c r="AF85" s="701"/>
      <c r="AG85" s="701"/>
      <c r="AH85" s="701"/>
      <c r="AI85" s="701"/>
      <c r="AJ85" s="701"/>
      <c r="AK85" s="701"/>
      <c r="AL85" s="701"/>
      <c r="AM85" s="701"/>
      <c r="AN85" s="701"/>
    </row>
    <row r="86" spans="1:40" ht="30" hidden="1" customHeight="1" outlineLevel="1">
      <c r="A86" s="700"/>
      <c r="D86" s="701"/>
      <c r="E86" s="701"/>
      <c r="F86" s="701"/>
      <c r="G86" s="701"/>
      <c r="H86" s="701"/>
      <c r="I86" s="701"/>
      <c r="J86" s="701"/>
      <c r="K86" s="701"/>
      <c r="L86" s="701"/>
      <c r="M86" s="701"/>
      <c r="N86" s="701"/>
      <c r="O86" s="701"/>
      <c r="P86" s="701"/>
      <c r="Q86" s="701"/>
      <c r="R86" s="701"/>
      <c r="S86" s="701"/>
      <c r="T86" s="701"/>
      <c r="U86" s="701"/>
      <c r="V86" s="701"/>
      <c r="W86" s="701"/>
      <c r="X86" s="701"/>
      <c r="Y86" s="701"/>
      <c r="Z86" s="701"/>
      <c r="AA86" s="701"/>
      <c r="AB86" s="701"/>
      <c r="AC86" s="701"/>
      <c r="AD86" s="701"/>
      <c r="AE86" s="701"/>
      <c r="AF86" s="701"/>
      <c r="AG86" s="701"/>
      <c r="AH86" s="701"/>
      <c r="AI86" s="701"/>
      <c r="AJ86" s="701"/>
      <c r="AK86" s="701"/>
      <c r="AL86" s="701"/>
      <c r="AM86" s="701"/>
      <c r="AN86" s="701"/>
    </row>
    <row r="87" spans="1:40" ht="30" hidden="1" customHeight="1" outlineLevel="1">
      <c r="A87" s="700"/>
      <c r="D87" s="701"/>
      <c r="E87" s="701"/>
      <c r="F87" s="701"/>
      <c r="G87" s="701"/>
      <c r="H87" s="701"/>
      <c r="I87" s="701"/>
      <c r="J87" s="701"/>
      <c r="K87" s="701"/>
      <c r="L87" s="701"/>
      <c r="M87" s="701"/>
      <c r="N87" s="701"/>
      <c r="O87" s="701"/>
      <c r="P87" s="701"/>
      <c r="Q87" s="701"/>
      <c r="R87" s="701"/>
      <c r="S87" s="701"/>
      <c r="T87" s="701"/>
      <c r="U87" s="701"/>
      <c r="V87" s="701"/>
      <c r="W87" s="701"/>
      <c r="X87" s="701"/>
      <c r="Y87" s="701"/>
      <c r="Z87" s="701"/>
      <c r="AA87" s="701"/>
      <c r="AB87" s="701"/>
      <c r="AC87" s="701"/>
      <c r="AD87" s="701"/>
      <c r="AE87" s="701"/>
      <c r="AF87" s="701"/>
      <c r="AG87" s="701"/>
      <c r="AH87" s="701"/>
      <c r="AI87" s="701"/>
      <c r="AJ87" s="701"/>
      <c r="AK87" s="701"/>
      <c r="AL87" s="701"/>
      <c r="AM87" s="701"/>
      <c r="AN87" s="701"/>
    </row>
    <row r="88" spans="1:40" ht="30" hidden="1" customHeight="1" outlineLevel="1">
      <c r="A88" s="700"/>
      <c r="D88" s="701"/>
      <c r="E88" s="701"/>
      <c r="F88" s="701"/>
      <c r="G88" s="701"/>
      <c r="H88" s="701"/>
      <c r="I88" s="701"/>
      <c r="J88" s="701"/>
      <c r="K88" s="701"/>
      <c r="L88" s="701"/>
      <c r="M88" s="701"/>
      <c r="N88" s="701"/>
      <c r="O88" s="701"/>
      <c r="P88" s="701"/>
      <c r="Q88" s="701"/>
      <c r="R88" s="701"/>
      <c r="S88" s="701"/>
      <c r="T88" s="701"/>
      <c r="U88" s="701"/>
      <c r="V88" s="701"/>
      <c r="W88" s="701"/>
      <c r="X88" s="701"/>
      <c r="Y88" s="701"/>
      <c r="Z88" s="701"/>
      <c r="AA88" s="701"/>
      <c r="AB88" s="701"/>
      <c r="AC88" s="701"/>
      <c r="AD88" s="701"/>
      <c r="AE88" s="701"/>
      <c r="AF88" s="701"/>
      <c r="AG88" s="701"/>
      <c r="AH88" s="701"/>
      <c r="AI88" s="701"/>
      <c r="AJ88" s="701"/>
      <c r="AK88" s="701"/>
      <c r="AL88" s="701"/>
      <c r="AM88" s="701"/>
      <c r="AN88" s="701"/>
    </row>
    <row r="89" spans="1:40" ht="30" hidden="1" customHeight="1" outlineLevel="1" collapsed="1">
      <c r="A89" s="700"/>
      <c r="D89" s="701"/>
      <c r="E89" s="701"/>
      <c r="F89" s="701"/>
      <c r="G89" s="701"/>
      <c r="H89" s="701"/>
      <c r="I89" s="701"/>
      <c r="J89" s="701"/>
      <c r="K89" s="701"/>
      <c r="L89" s="701"/>
      <c r="M89" s="701"/>
      <c r="N89" s="701"/>
      <c r="O89" s="701"/>
      <c r="P89" s="701"/>
      <c r="Q89" s="701"/>
      <c r="R89" s="701"/>
      <c r="S89" s="701"/>
      <c r="T89" s="701"/>
      <c r="U89" s="701"/>
      <c r="V89" s="701"/>
      <c r="W89" s="701"/>
      <c r="X89" s="701"/>
      <c r="Y89" s="701"/>
      <c r="Z89" s="701"/>
      <c r="AA89" s="701"/>
      <c r="AB89" s="701"/>
      <c r="AC89" s="701"/>
      <c r="AD89" s="701"/>
      <c r="AE89" s="701"/>
      <c r="AF89" s="701"/>
      <c r="AG89" s="701"/>
      <c r="AH89" s="701"/>
      <c r="AI89" s="701"/>
      <c r="AJ89" s="701"/>
      <c r="AK89" s="701"/>
      <c r="AL89" s="701"/>
      <c r="AM89" s="701"/>
      <c r="AN89" s="701"/>
    </row>
    <row r="90" spans="1:40" ht="30" hidden="1" customHeight="1" outlineLevel="1">
      <c r="A90" s="700"/>
      <c r="D90" s="701"/>
      <c r="E90" s="701"/>
      <c r="F90" s="701"/>
      <c r="G90" s="701"/>
      <c r="H90" s="701"/>
      <c r="I90" s="701"/>
      <c r="J90" s="701"/>
      <c r="K90" s="701"/>
      <c r="L90" s="701"/>
      <c r="M90" s="701"/>
      <c r="N90" s="701"/>
      <c r="O90" s="701"/>
      <c r="P90" s="701"/>
      <c r="Q90" s="701"/>
      <c r="R90" s="701"/>
      <c r="S90" s="701"/>
      <c r="T90" s="701"/>
      <c r="U90" s="701"/>
      <c r="V90" s="701"/>
      <c r="W90" s="701"/>
      <c r="X90" s="701"/>
      <c r="Y90" s="701"/>
      <c r="Z90" s="701"/>
      <c r="AA90" s="701"/>
      <c r="AB90" s="701"/>
      <c r="AC90" s="701"/>
      <c r="AD90" s="701"/>
      <c r="AE90" s="701"/>
      <c r="AF90" s="701"/>
      <c r="AG90" s="701"/>
      <c r="AH90" s="701"/>
      <c r="AI90" s="701"/>
      <c r="AJ90" s="701"/>
      <c r="AK90" s="701"/>
      <c r="AL90" s="701"/>
      <c r="AM90" s="701"/>
      <c r="AN90" s="701"/>
    </row>
    <row r="91" spans="1:40" ht="30" hidden="1" customHeight="1" outlineLevel="1">
      <c r="A91" s="700"/>
      <c r="D91" s="701"/>
      <c r="E91" s="701"/>
      <c r="F91" s="701"/>
      <c r="G91" s="701"/>
      <c r="H91" s="701"/>
      <c r="I91" s="701"/>
      <c r="J91" s="701"/>
      <c r="K91" s="701"/>
      <c r="L91" s="701"/>
      <c r="M91" s="701"/>
      <c r="N91" s="701"/>
      <c r="O91" s="701"/>
      <c r="P91" s="701"/>
      <c r="Q91" s="701"/>
      <c r="R91" s="701"/>
      <c r="S91" s="701"/>
      <c r="T91" s="701"/>
      <c r="U91" s="701"/>
      <c r="V91" s="701"/>
      <c r="W91" s="701"/>
      <c r="X91" s="701"/>
      <c r="Y91" s="701"/>
      <c r="Z91" s="701"/>
      <c r="AA91" s="701"/>
      <c r="AB91" s="701"/>
      <c r="AC91" s="701"/>
      <c r="AD91" s="701"/>
      <c r="AE91" s="701"/>
      <c r="AF91" s="701"/>
      <c r="AG91" s="701"/>
      <c r="AH91" s="701"/>
      <c r="AI91" s="701"/>
      <c r="AJ91" s="701"/>
      <c r="AK91" s="701"/>
      <c r="AL91" s="701"/>
      <c r="AM91" s="701"/>
      <c r="AN91" s="701"/>
    </row>
    <row r="92" spans="1:40" ht="30" hidden="1" customHeight="1" outlineLevel="1">
      <c r="A92" s="700"/>
      <c r="D92" s="701"/>
      <c r="E92" s="701"/>
      <c r="F92" s="701"/>
      <c r="G92" s="701"/>
      <c r="H92" s="701"/>
      <c r="I92" s="701"/>
      <c r="J92" s="701"/>
      <c r="K92" s="701"/>
      <c r="L92" s="701"/>
      <c r="M92" s="701"/>
      <c r="N92" s="701"/>
      <c r="O92" s="701"/>
      <c r="P92" s="701"/>
      <c r="Q92" s="701"/>
      <c r="R92" s="701"/>
      <c r="S92" s="701"/>
      <c r="T92" s="701"/>
      <c r="U92" s="701"/>
      <c r="V92" s="701"/>
      <c r="W92" s="701"/>
      <c r="X92" s="701"/>
      <c r="Y92" s="701"/>
      <c r="Z92" s="701"/>
      <c r="AA92" s="701"/>
      <c r="AB92" s="701"/>
      <c r="AC92" s="701"/>
      <c r="AD92" s="701"/>
      <c r="AE92" s="701"/>
      <c r="AF92" s="701"/>
      <c r="AG92" s="701"/>
      <c r="AH92" s="701"/>
      <c r="AI92" s="701"/>
      <c r="AJ92" s="701"/>
      <c r="AK92" s="701"/>
      <c r="AL92" s="701"/>
      <c r="AM92" s="701"/>
      <c r="AN92" s="701"/>
    </row>
    <row r="93" spans="1:40" ht="30" hidden="1" customHeight="1" outlineLevel="1">
      <c r="A93" s="700"/>
      <c r="D93" s="701"/>
      <c r="E93" s="701"/>
      <c r="F93" s="701"/>
      <c r="G93" s="701"/>
      <c r="H93" s="701"/>
      <c r="I93" s="701"/>
      <c r="J93" s="701"/>
      <c r="K93" s="701"/>
      <c r="L93" s="701"/>
      <c r="M93" s="701"/>
      <c r="N93" s="701"/>
      <c r="O93" s="701"/>
      <c r="P93" s="701"/>
      <c r="Q93" s="701"/>
      <c r="R93" s="701"/>
      <c r="S93" s="701"/>
      <c r="T93" s="701"/>
      <c r="U93" s="701"/>
      <c r="V93" s="701"/>
      <c r="W93" s="701"/>
      <c r="X93" s="701"/>
      <c r="Y93" s="701"/>
      <c r="Z93" s="701"/>
      <c r="AA93" s="701"/>
      <c r="AB93" s="701"/>
      <c r="AC93" s="701"/>
      <c r="AD93" s="701"/>
      <c r="AE93" s="701"/>
      <c r="AF93" s="701"/>
      <c r="AG93" s="701"/>
      <c r="AH93" s="701"/>
      <c r="AI93" s="701"/>
      <c r="AJ93" s="701"/>
      <c r="AK93" s="701"/>
      <c r="AL93" s="701"/>
      <c r="AM93" s="701"/>
      <c r="AN93" s="701"/>
    </row>
    <row r="94" spans="1:40" ht="30" hidden="1" customHeight="1" outlineLevel="1">
      <c r="A94" s="700"/>
      <c r="D94" s="701"/>
      <c r="E94" s="701"/>
      <c r="F94" s="701"/>
      <c r="G94" s="701"/>
      <c r="H94" s="701"/>
      <c r="I94" s="701"/>
      <c r="J94" s="701"/>
      <c r="K94" s="701"/>
      <c r="L94" s="701"/>
      <c r="M94" s="701"/>
      <c r="N94" s="701"/>
      <c r="O94" s="701"/>
      <c r="P94" s="701"/>
      <c r="Q94" s="701"/>
      <c r="R94" s="701"/>
      <c r="S94" s="701"/>
      <c r="T94" s="701"/>
      <c r="U94" s="701"/>
      <c r="V94" s="701"/>
      <c r="W94" s="701"/>
      <c r="X94" s="701"/>
      <c r="Y94" s="701"/>
      <c r="Z94" s="701"/>
      <c r="AA94" s="701"/>
      <c r="AB94" s="701"/>
      <c r="AC94" s="701"/>
      <c r="AD94" s="701"/>
      <c r="AE94" s="701"/>
      <c r="AF94" s="701"/>
      <c r="AG94" s="701"/>
      <c r="AH94" s="701"/>
      <c r="AI94" s="701"/>
      <c r="AJ94" s="701"/>
      <c r="AK94" s="701"/>
      <c r="AL94" s="701"/>
      <c r="AM94" s="701"/>
      <c r="AN94" s="701"/>
    </row>
    <row r="95" spans="1:40" ht="30" hidden="1" customHeight="1" outlineLevel="1">
      <c r="A95" s="700"/>
      <c r="D95" s="701"/>
      <c r="E95" s="701"/>
      <c r="F95" s="701"/>
      <c r="G95" s="701"/>
      <c r="H95" s="701"/>
      <c r="I95" s="701"/>
      <c r="J95" s="701"/>
      <c r="K95" s="701"/>
      <c r="L95" s="701"/>
      <c r="M95" s="701"/>
      <c r="N95" s="701"/>
      <c r="O95" s="701"/>
      <c r="P95" s="701"/>
      <c r="Q95" s="701"/>
      <c r="R95" s="701"/>
      <c r="S95" s="701"/>
      <c r="T95" s="701"/>
      <c r="U95" s="701"/>
      <c r="V95" s="701"/>
      <c r="W95" s="701"/>
      <c r="X95" s="701"/>
      <c r="Y95" s="701"/>
      <c r="Z95" s="701"/>
      <c r="AA95" s="701"/>
      <c r="AB95" s="701"/>
      <c r="AC95" s="701"/>
      <c r="AD95" s="701"/>
      <c r="AE95" s="701"/>
      <c r="AF95" s="701"/>
      <c r="AG95" s="701"/>
      <c r="AH95" s="701"/>
      <c r="AI95" s="701"/>
      <c r="AJ95" s="701"/>
      <c r="AK95" s="701"/>
      <c r="AL95" s="701"/>
      <c r="AM95" s="701"/>
      <c r="AN95" s="701"/>
    </row>
    <row r="96" spans="1:40" ht="30" hidden="1" customHeight="1" outlineLevel="1">
      <c r="A96" s="700"/>
      <c r="D96" s="701"/>
      <c r="E96" s="701"/>
      <c r="F96" s="701"/>
      <c r="G96" s="701"/>
      <c r="H96" s="701"/>
      <c r="I96" s="701"/>
      <c r="J96" s="701"/>
      <c r="K96" s="701"/>
      <c r="L96" s="701"/>
      <c r="M96" s="701"/>
      <c r="N96" s="701"/>
      <c r="O96" s="701"/>
      <c r="P96" s="701"/>
      <c r="Q96" s="701"/>
      <c r="R96" s="701"/>
      <c r="S96" s="701"/>
      <c r="T96" s="701"/>
      <c r="U96" s="701"/>
      <c r="V96" s="701"/>
      <c r="W96" s="701"/>
      <c r="X96" s="701"/>
      <c r="Y96" s="701"/>
      <c r="Z96" s="701"/>
      <c r="AA96" s="701"/>
      <c r="AB96" s="701"/>
      <c r="AC96" s="701"/>
      <c r="AD96" s="701"/>
      <c r="AE96" s="701"/>
      <c r="AF96" s="701"/>
      <c r="AG96" s="701"/>
      <c r="AH96" s="701"/>
      <c r="AI96" s="701"/>
      <c r="AJ96" s="701"/>
      <c r="AK96" s="701"/>
      <c r="AL96" s="701"/>
      <c r="AM96" s="701"/>
      <c r="AN96" s="701"/>
    </row>
    <row r="97" spans="1:40" ht="30" hidden="1" customHeight="1" outlineLevel="1">
      <c r="A97" s="700"/>
      <c r="D97" s="701"/>
      <c r="E97" s="701"/>
      <c r="F97" s="701"/>
      <c r="G97" s="701"/>
      <c r="H97" s="701"/>
      <c r="I97" s="701"/>
      <c r="J97" s="701"/>
      <c r="K97" s="701"/>
      <c r="L97" s="701"/>
      <c r="M97" s="701"/>
      <c r="N97" s="701"/>
      <c r="O97" s="701"/>
      <c r="P97" s="701"/>
      <c r="Q97" s="701"/>
      <c r="R97" s="701"/>
      <c r="S97" s="701"/>
      <c r="T97" s="701"/>
      <c r="U97" s="701"/>
      <c r="V97" s="701"/>
      <c r="W97" s="701"/>
      <c r="X97" s="701"/>
      <c r="Y97" s="701"/>
      <c r="Z97" s="701"/>
      <c r="AA97" s="701"/>
      <c r="AB97" s="701"/>
      <c r="AC97" s="701"/>
      <c r="AD97" s="701"/>
      <c r="AE97" s="701"/>
      <c r="AF97" s="701"/>
      <c r="AG97" s="701"/>
      <c r="AH97" s="701"/>
      <c r="AI97" s="701"/>
      <c r="AJ97" s="701"/>
      <c r="AK97" s="701"/>
      <c r="AL97" s="701"/>
      <c r="AM97" s="701"/>
      <c r="AN97" s="701"/>
    </row>
    <row r="98" spans="1:40" ht="30" hidden="1" customHeight="1" outlineLevel="1">
      <c r="A98" s="700"/>
      <c r="D98" s="701"/>
      <c r="E98" s="701"/>
      <c r="F98" s="701"/>
      <c r="G98" s="701"/>
      <c r="H98" s="701"/>
      <c r="I98" s="701"/>
      <c r="J98" s="701"/>
      <c r="K98" s="701"/>
      <c r="L98" s="701"/>
      <c r="M98" s="701"/>
      <c r="N98" s="701"/>
      <c r="O98" s="701"/>
      <c r="P98" s="701"/>
      <c r="Q98" s="701"/>
      <c r="R98" s="701"/>
      <c r="S98" s="701"/>
      <c r="T98" s="701"/>
      <c r="U98" s="701"/>
      <c r="V98" s="701"/>
      <c r="W98" s="701"/>
      <c r="X98" s="701"/>
      <c r="Y98" s="701"/>
      <c r="Z98" s="701"/>
      <c r="AA98" s="701"/>
      <c r="AB98" s="701"/>
      <c r="AC98" s="701"/>
      <c r="AD98" s="701"/>
      <c r="AE98" s="701"/>
      <c r="AF98" s="701"/>
      <c r="AG98" s="701"/>
      <c r="AH98" s="701"/>
      <c r="AI98" s="701"/>
      <c r="AJ98" s="701"/>
      <c r="AK98" s="701"/>
      <c r="AL98" s="701"/>
      <c r="AM98" s="701"/>
      <c r="AN98" s="701"/>
    </row>
    <row r="99" spans="1:40" ht="30" hidden="1" customHeight="1" outlineLevel="1" collapsed="1">
      <c r="A99" s="700"/>
      <c r="D99" s="701"/>
      <c r="E99" s="701"/>
      <c r="F99" s="701"/>
      <c r="G99" s="701"/>
      <c r="H99" s="701"/>
      <c r="I99" s="701"/>
      <c r="J99" s="701"/>
      <c r="K99" s="701"/>
      <c r="L99" s="701"/>
      <c r="M99" s="701"/>
      <c r="N99" s="701"/>
      <c r="O99" s="701"/>
      <c r="P99" s="701"/>
      <c r="Q99" s="701"/>
      <c r="R99" s="701"/>
      <c r="S99" s="701"/>
      <c r="T99" s="701"/>
      <c r="U99" s="701"/>
      <c r="V99" s="701"/>
      <c r="W99" s="701"/>
      <c r="X99" s="701"/>
      <c r="Y99" s="701"/>
      <c r="Z99" s="701"/>
      <c r="AA99" s="701"/>
      <c r="AB99" s="701"/>
      <c r="AC99" s="701"/>
      <c r="AD99" s="701"/>
      <c r="AE99" s="701"/>
      <c r="AF99" s="701"/>
      <c r="AG99" s="701"/>
      <c r="AH99" s="701"/>
      <c r="AI99" s="701"/>
      <c r="AJ99" s="701"/>
      <c r="AK99" s="701"/>
      <c r="AL99" s="701"/>
      <c r="AM99" s="701"/>
      <c r="AN99" s="701"/>
    </row>
    <row r="100" spans="1:40" ht="30" hidden="1" customHeight="1" outlineLevel="1">
      <c r="A100" s="700"/>
      <c r="D100" s="701"/>
      <c r="E100" s="701"/>
      <c r="F100" s="701"/>
      <c r="G100" s="701"/>
      <c r="H100" s="701"/>
      <c r="I100" s="701"/>
      <c r="J100" s="701"/>
      <c r="K100" s="701"/>
      <c r="L100" s="701"/>
      <c r="M100" s="701"/>
      <c r="N100" s="701"/>
      <c r="O100" s="701"/>
      <c r="P100" s="701"/>
      <c r="Q100" s="701"/>
      <c r="R100" s="701"/>
      <c r="S100" s="701"/>
      <c r="T100" s="701"/>
      <c r="U100" s="701"/>
      <c r="V100" s="701"/>
      <c r="W100" s="701"/>
      <c r="X100" s="701"/>
      <c r="Y100" s="701"/>
      <c r="Z100" s="701"/>
      <c r="AA100" s="701"/>
      <c r="AB100" s="701"/>
      <c r="AC100" s="701"/>
      <c r="AD100" s="701"/>
      <c r="AE100" s="701"/>
      <c r="AF100" s="701"/>
      <c r="AG100" s="701"/>
      <c r="AH100" s="701"/>
      <c r="AI100" s="701"/>
      <c r="AJ100" s="701"/>
      <c r="AK100" s="701"/>
      <c r="AL100" s="701"/>
      <c r="AM100" s="701"/>
      <c r="AN100" s="701"/>
    </row>
    <row r="101" spans="1:40" ht="30" hidden="1" customHeight="1" outlineLevel="1">
      <c r="A101" s="700"/>
      <c r="D101" s="701"/>
      <c r="E101" s="701"/>
      <c r="F101" s="701"/>
      <c r="G101" s="701"/>
      <c r="H101" s="701"/>
      <c r="I101" s="701"/>
      <c r="J101" s="701"/>
      <c r="K101" s="701"/>
      <c r="L101" s="701"/>
      <c r="M101" s="701"/>
      <c r="N101" s="701"/>
      <c r="O101" s="701"/>
      <c r="P101" s="701"/>
      <c r="Q101" s="701"/>
      <c r="R101" s="701"/>
      <c r="S101" s="701"/>
      <c r="T101" s="701"/>
      <c r="U101" s="701"/>
      <c r="V101" s="701"/>
      <c r="W101" s="701"/>
      <c r="X101" s="701"/>
      <c r="Y101" s="701"/>
      <c r="Z101" s="701"/>
      <c r="AA101" s="701"/>
      <c r="AB101" s="701"/>
      <c r="AC101" s="701"/>
      <c r="AD101" s="701"/>
      <c r="AE101" s="701"/>
      <c r="AF101" s="701"/>
      <c r="AG101" s="701"/>
      <c r="AH101" s="701"/>
      <c r="AI101" s="701"/>
      <c r="AJ101" s="701"/>
      <c r="AK101" s="701"/>
      <c r="AL101" s="701"/>
      <c r="AM101" s="701"/>
      <c r="AN101" s="701"/>
    </row>
    <row r="102" spans="1:40" ht="30" hidden="1" customHeight="1" outlineLevel="1">
      <c r="A102" s="700"/>
      <c r="D102" s="701"/>
      <c r="E102" s="701"/>
      <c r="F102" s="701"/>
      <c r="G102" s="701"/>
      <c r="H102" s="701"/>
      <c r="I102" s="701"/>
      <c r="J102" s="701"/>
      <c r="K102" s="701"/>
      <c r="L102" s="701"/>
      <c r="M102" s="701"/>
      <c r="N102" s="701"/>
      <c r="O102" s="701"/>
      <c r="P102" s="701"/>
      <c r="Q102" s="701"/>
      <c r="R102" s="701"/>
      <c r="S102" s="701"/>
      <c r="T102" s="701"/>
      <c r="U102" s="701"/>
      <c r="V102" s="701"/>
      <c r="W102" s="701"/>
      <c r="X102" s="701"/>
      <c r="Y102" s="701"/>
      <c r="Z102" s="701"/>
      <c r="AA102" s="701"/>
      <c r="AB102" s="701"/>
      <c r="AC102" s="701"/>
      <c r="AD102" s="701"/>
      <c r="AE102" s="701"/>
      <c r="AF102" s="701"/>
      <c r="AG102" s="701"/>
      <c r="AH102" s="701"/>
      <c r="AI102" s="701"/>
      <c r="AJ102" s="701"/>
      <c r="AK102" s="701"/>
      <c r="AL102" s="701"/>
      <c r="AM102" s="701"/>
      <c r="AN102" s="701"/>
    </row>
    <row r="103" spans="1:40" ht="30" hidden="1" customHeight="1" outlineLevel="1">
      <c r="A103" s="700"/>
      <c r="D103" s="701"/>
      <c r="E103" s="701"/>
      <c r="F103" s="701"/>
      <c r="G103" s="701"/>
      <c r="H103" s="701"/>
      <c r="I103" s="701"/>
      <c r="J103" s="701"/>
      <c r="K103" s="701"/>
      <c r="L103" s="701"/>
      <c r="M103" s="701"/>
      <c r="N103" s="701"/>
      <c r="O103" s="701"/>
      <c r="P103" s="701"/>
      <c r="Q103" s="701"/>
      <c r="R103" s="701"/>
      <c r="S103" s="701"/>
      <c r="T103" s="701"/>
      <c r="U103" s="701"/>
      <c r="V103" s="701"/>
      <c r="W103" s="701"/>
      <c r="X103" s="701"/>
      <c r="Y103" s="701"/>
      <c r="Z103" s="701"/>
      <c r="AA103" s="701"/>
      <c r="AB103" s="701"/>
      <c r="AC103" s="701"/>
      <c r="AD103" s="701"/>
      <c r="AE103" s="701"/>
      <c r="AF103" s="701"/>
      <c r="AG103" s="701"/>
      <c r="AH103" s="701"/>
      <c r="AI103" s="701"/>
      <c r="AJ103" s="701"/>
      <c r="AK103" s="701"/>
      <c r="AL103" s="701"/>
      <c r="AM103" s="701"/>
      <c r="AN103" s="701"/>
    </row>
    <row r="104" spans="1:40" ht="30" hidden="1" customHeight="1" outlineLevel="1">
      <c r="A104" s="700"/>
      <c r="B104" s="701"/>
      <c r="C104" s="701"/>
      <c r="D104" s="701"/>
      <c r="E104" s="701"/>
      <c r="F104" s="701"/>
      <c r="G104" s="701"/>
      <c r="H104" s="701"/>
      <c r="I104" s="701"/>
      <c r="J104" s="701"/>
      <c r="K104" s="701"/>
      <c r="L104" s="701"/>
      <c r="M104" s="701"/>
      <c r="N104" s="701"/>
      <c r="O104" s="701"/>
      <c r="P104" s="701"/>
      <c r="Q104" s="701"/>
      <c r="R104" s="701"/>
      <c r="S104" s="701"/>
      <c r="T104" s="701"/>
      <c r="U104" s="701"/>
      <c r="V104" s="701"/>
      <c r="W104" s="701"/>
      <c r="X104" s="701"/>
      <c r="Y104" s="701"/>
      <c r="Z104" s="701"/>
      <c r="AA104" s="701"/>
      <c r="AB104" s="701"/>
      <c r="AC104" s="701"/>
      <c r="AD104" s="701"/>
      <c r="AE104" s="701"/>
      <c r="AF104" s="701"/>
      <c r="AG104" s="701"/>
      <c r="AH104" s="701"/>
      <c r="AI104" s="701"/>
      <c r="AJ104" s="701"/>
      <c r="AK104" s="701"/>
      <c r="AL104" s="701"/>
      <c r="AM104" s="701"/>
      <c r="AN104" s="701"/>
    </row>
    <row r="105" spans="1:40" ht="30" hidden="1" customHeight="1" outlineLevel="1">
      <c r="A105" s="700"/>
      <c r="B105" s="701"/>
      <c r="C105" s="701"/>
      <c r="D105" s="701"/>
      <c r="E105" s="701"/>
      <c r="F105" s="701"/>
      <c r="G105" s="701"/>
      <c r="H105" s="701"/>
      <c r="I105" s="701"/>
      <c r="J105" s="701"/>
      <c r="K105" s="701"/>
      <c r="L105" s="701"/>
      <c r="M105" s="701"/>
      <c r="N105" s="701"/>
      <c r="O105" s="701"/>
      <c r="P105" s="701"/>
      <c r="Q105" s="701"/>
      <c r="R105" s="701"/>
      <c r="S105" s="701"/>
      <c r="T105" s="701"/>
      <c r="U105" s="701"/>
      <c r="V105" s="701"/>
      <c r="W105" s="701"/>
      <c r="X105" s="701"/>
      <c r="Y105" s="701"/>
      <c r="Z105" s="701"/>
      <c r="AA105" s="701"/>
      <c r="AB105" s="701"/>
      <c r="AC105" s="701"/>
      <c r="AD105" s="701"/>
      <c r="AE105" s="701"/>
      <c r="AF105" s="701"/>
      <c r="AG105" s="701"/>
      <c r="AH105" s="701"/>
      <c r="AI105" s="701"/>
      <c r="AJ105" s="701"/>
      <c r="AK105" s="701"/>
      <c r="AL105" s="701"/>
      <c r="AM105" s="701"/>
      <c r="AN105" s="701"/>
    </row>
    <row r="106" spans="1:40" ht="30" hidden="1" customHeight="1" outlineLevel="1">
      <c r="A106" s="700"/>
      <c r="B106" s="701"/>
      <c r="C106" s="701"/>
      <c r="D106" s="701"/>
      <c r="E106" s="701"/>
      <c r="F106" s="701"/>
      <c r="G106" s="701"/>
      <c r="H106" s="701"/>
      <c r="I106" s="701"/>
      <c r="J106" s="701"/>
      <c r="K106" s="701"/>
      <c r="L106" s="701"/>
      <c r="M106" s="701"/>
      <c r="N106" s="701"/>
      <c r="O106" s="701"/>
      <c r="P106" s="701"/>
      <c r="Q106" s="701"/>
      <c r="R106" s="701"/>
      <c r="S106" s="701"/>
      <c r="T106" s="701"/>
      <c r="U106" s="701"/>
      <c r="V106" s="701"/>
      <c r="W106" s="701"/>
      <c r="X106" s="701"/>
      <c r="Y106" s="701"/>
      <c r="Z106" s="701"/>
      <c r="AA106" s="701"/>
      <c r="AB106" s="701"/>
      <c r="AC106" s="701"/>
      <c r="AD106" s="701"/>
      <c r="AE106" s="701"/>
      <c r="AF106" s="701"/>
      <c r="AG106" s="701"/>
      <c r="AH106" s="701"/>
      <c r="AI106" s="701"/>
      <c r="AJ106" s="701"/>
      <c r="AK106" s="701"/>
      <c r="AL106" s="701"/>
      <c r="AM106" s="701"/>
      <c r="AN106" s="701"/>
    </row>
    <row r="107" spans="1:40" ht="30" hidden="1" customHeight="1" outlineLevel="1">
      <c r="A107" s="700"/>
      <c r="B107" s="701"/>
      <c r="C107" s="701"/>
      <c r="D107" s="701"/>
      <c r="E107" s="701"/>
      <c r="F107" s="701"/>
      <c r="G107" s="701"/>
      <c r="H107" s="701"/>
      <c r="I107" s="701"/>
      <c r="J107" s="701"/>
      <c r="K107" s="701"/>
      <c r="L107" s="701"/>
      <c r="M107" s="701"/>
      <c r="N107" s="701"/>
      <c r="O107" s="701"/>
      <c r="P107" s="701"/>
      <c r="Q107" s="701"/>
      <c r="R107" s="701"/>
      <c r="S107" s="701"/>
      <c r="T107" s="701"/>
      <c r="U107" s="701"/>
      <c r="V107" s="701"/>
      <c r="W107" s="701"/>
      <c r="X107" s="701"/>
      <c r="Y107" s="701"/>
      <c r="Z107" s="701"/>
      <c r="AA107" s="701"/>
      <c r="AB107" s="701"/>
      <c r="AC107" s="701"/>
      <c r="AD107" s="701"/>
      <c r="AE107" s="701"/>
      <c r="AF107" s="701"/>
      <c r="AG107" s="701"/>
      <c r="AH107" s="701"/>
      <c r="AI107" s="701"/>
      <c r="AJ107" s="701"/>
      <c r="AK107" s="701"/>
      <c r="AL107" s="701"/>
      <c r="AM107" s="701"/>
      <c r="AN107" s="701"/>
    </row>
    <row r="108" spans="1:40" ht="30" hidden="1" customHeight="1" outlineLevel="1">
      <c r="A108" s="700"/>
      <c r="B108" s="701"/>
      <c r="C108" s="701"/>
      <c r="D108" s="701"/>
      <c r="E108" s="701"/>
      <c r="F108" s="701"/>
      <c r="G108" s="701"/>
      <c r="H108" s="701"/>
      <c r="I108" s="701"/>
      <c r="J108" s="701"/>
      <c r="K108" s="701"/>
      <c r="L108" s="701"/>
      <c r="M108" s="701"/>
      <c r="N108" s="701"/>
      <c r="O108" s="701"/>
      <c r="P108" s="701"/>
      <c r="Q108" s="701"/>
      <c r="R108" s="701"/>
      <c r="S108" s="701"/>
      <c r="T108" s="701"/>
      <c r="U108" s="701"/>
      <c r="V108" s="701"/>
      <c r="W108" s="701"/>
      <c r="X108" s="701"/>
      <c r="Y108" s="701"/>
      <c r="Z108" s="701"/>
      <c r="AA108" s="701"/>
      <c r="AB108" s="701"/>
      <c r="AC108" s="701"/>
      <c r="AD108" s="701"/>
      <c r="AE108" s="701"/>
      <c r="AF108" s="701"/>
      <c r="AG108" s="701"/>
      <c r="AH108" s="701"/>
      <c r="AI108" s="701"/>
      <c r="AJ108" s="701"/>
      <c r="AK108" s="701"/>
      <c r="AL108" s="701"/>
      <c r="AM108" s="701"/>
      <c r="AN108" s="701"/>
    </row>
    <row r="109" spans="1:40" ht="30" hidden="1" customHeight="1" outlineLevel="1">
      <c r="A109" s="700"/>
      <c r="B109" s="701"/>
      <c r="C109" s="701"/>
      <c r="D109" s="701"/>
      <c r="E109" s="701"/>
      <c r="F109" s="701"/>
      <c r="G109" s="701"/>
      <c r="H109" s="701"/>
      <c r="I109" s="701"/>
      <c r="J109" s="701"/>
      <c r="K109" s="701"/>
      <c r="L109" s="701"/>
      <c r="M109" s="701"/>
      <c r="N109" s="701"/>
      <c r="O109" s="701"/>
      <c r="P109" s="701"/>
      <c r="Q109" s="701"/>
      <c r="R109" s="701"/>
      <c r="S109" s="701"/>
      <c r="T109" s="701"/>
      <c r="U109" s="701"/>
      <c r="V109" s="701"/>
      <c r="W109" s="701"/>
      <c r="X109" s="701"/>
      <c r="Y109" s="701"/>
      <c r="Z109" s="701"/>
      <c r="AA109" s="701"/>
      <c r="AB109" s="701"/>
      <c r="AC109" s="701"/>
      <c r="AD109" s="701"/>
      <c r="AE109" s="701"/>
      <c r="AF109" s="701"/>
      <c r="AG109" s="701"/>
      <c r="AH109" s="701"/>
      <c r="AI109" s="701"/>
      <c r="AJ109" s="701"/>
      <c r="AK109" s="701"/>
      <c r="AL109" s="701"/>
      <c r="AM109" s="701"/>
      <c r="AN109" s="701"/>
    </row>
    <row r="110" spans="1:40" ht="30" hidden="1" customHeight="1" outlineLevel="1">
      <c r="A110" s="700"/>
      <c r="B110" s="701"/>
      <c r="C110" s="701"/>
      <c r="D110" s="701"/>
      <c r="E110" s="701"/>
      <c r="F110" s="701"/>
      <c r="G110" s="701"/>
      <c r="H110" s="701"/>
      <c r="I110" s="701"/>
      <c r="J110" s="701"/>
      <c r="K110" s="701"/>
      <c r="L110" s="701"/>
      <c r="M110" s="701"/>
      <c r="N110" s="701"/>
      <c r="O110" s="701"/>
      <c r="P110" s="701"/>
      <c r="Q110" s="701"/>
      <c r="R110" s="701"/>
      <c r="S110" s="701"/>
      <c r="T110" s="701"/>
      <c r="U110" s="701"/>
      <c r="V110" s="701"/>
      <c r="W110" s="701"/>
      <c r="X110" s="701"/>
      <c r="Y110" s="701"/>
      <c r="Z110" s="701"/>
      <c r="AA110" s="701"/>
      <c r="AB110" s="701"/>
      <c r="AC110" s="701"/>
      <c r="AD110" s="701"/>
      <c r="AE110" s="701"/>
      <c r="AF110" s="701"/>
      <c r="AG110" s="701"/>
      <c r="AH110" s="701"/>
      <c r="AI110" s="701"/>
      <c r="AJ110" s="701"/>
      <c r="AK110" s="701"/>
      <c r="AL110" s="701"/>
      <c r="AM110" s="701"/>
      <c r="AN110" s="701"/>
    </row>
    <row r="111" spans="1:40" ht="30" hidden="1" customHeight="1" outlineLevel="1">
      <c r="A111" s="700"/>
      <c r="B111" s="701"/>
      <c r="C111" s="701"/>
      <c r="D111" s="701"/>
      <c r="E111" s="701"/>
      <c r="F111" s="701"/>
      <c r="G111" s="701"/>
      <c r="H111" s="701"/>
      <c r="I111" s="701"/>
      <c r="J111" s="701"/>
      <c r="K111" s="701"/>
      <c r="L111" s="701"/>
      <c r="M111" s="701"/>
      <c r="N111" s="701"/>
      <c r="O111" s="701"/>
      <c r="P111" s="701"/>
      <c r="Q111" s="701"/>
      <c r="R111" s="701"/>
      <c r="S111" s="701"/>
      <c r="T111" s="701"/>
      <c r="U111" s="701"/>
      <c r="V111" s="701"/>
      <c r="W111" s="701"/>
      <c r="X111" s="701"/>
      <c r="Y111" s="701"/>
      <c r="Z111" s="701"/>
      <c r="AA111" s="701"/>
      <c r="AB111" s="701"/>
      <c r="AC111" s="701"/>
      <c r="AD111" s="701"/>
      <c r="AE111" s="701"/>
      <c r="AF111" s="701"/>
      <c r="AG111" s="701"/>
      <c r="AH111" s="701"/>
      <c r="AI111" s="701"/>
      <c r="AJ111" s="701"/>
      <c r="AK111" s="701"/>
      <c r="AL111" s="701"/>
      <c r="AM111" s="701"/>
      <c r="AN111" s="701"/>
    </row>
    <row r="112" spans="1:40" ht="30" hidden="1" customHeight="1" outlineLevel="1">
      <c r="A112" s="700"/>
      <c r="B112" s="701"/>
      <c r="C112" s="701"/>
      <c r="D112" s="701"/>
      <c r="E112" s="701"/>
      <c r="F112" s="701"/>
      <c r="G112" s="701"/>
      <c r="H112" s="701"/>
      <c r="I112" s="701"/>
      <c r="J112" s="701"/>
      <c r="K112" s="701"/>
      <c r="L112" s="701"/>
      <c r="M112" s="701"/>
      <c r="N112" s="701"/>
      <c r="O112" s="701"/>
      <c r="P112" s="701"/>
      <c r="Q112" s="701"/>
      <c r="R112" s="701"/>
      <c r="S112" s="701"/>
      <c r="T112" s="701"/>
      <c r="U112" s="701"/>
      <c r="V112" s="701"/>
      <c r="W112" s="701"/>
      <c r="X112" s="701"/>
      <c r="Y112" s="701"/>
      <c r="Z112" s="701"/>
      <c r="AA112" s="701"/>
      <c r="AB112" s="701"/>
      <c r="AC112" s="701"/>
      <c r="AD112" s="701"/>
      <c r="AE112" s="701"/>
      <c r="AF112" s="701"/>
      <c r="AG112" s="701"/>
      <c r="AH112" s="701"/>
      <c r="AI112" s="701"/>
      <c r="AJ112" s="701"/>
      <c r="AK112" s="701"/>
      <c r="AL112" s="701"/>
      <c r="AM112" s="701"/>
      <c r="AN112" s="701"/>
    </row>
    <row r="113" spans="1:40" ht="30" hidden="1" customHeight="1" outlineLevel="1">
      <c r="A113" s="700"/>
      <c r="B113" s="701"/>
      <c r="C113" s="701"/>
      <c r="D113" s="701"/>
      <c r="E113" s="701"/>
      <c r="F113" s="701"/>
      <c r="G113" s="701"/>
      <c r="H113" s="701"/>
      <c r="I113" s="701"/>
      <c r="J113" s="701"/>
      <c r="K113" s="701"/>
      <c r="L113" s="701"/>
      <c r="M113" s="701"/>
      <c r="N113" s="701"/>
      <c r="O113" s="701"/>
      <c r="P113" s="701"/>
      <c r="Q113" s="701"/>
      <c r="R113" s="701"/>
      <c r="S113" s="701"/>
      <c r="T113" s="701"/>
      <c r="U113" s="701"/>
      <c r="V113" s="701"/>
      <c r="W113" s="701"/>
      <c r="X113" s="701"/>
      <c r="Y113" s="701"/>
      <c r="Z113" s="701"/>
      <c r="AA113" s="701"/>
      <c r="AB113" s="701"/>
      <c r="AC113" s="701"/>
      <c r="AD113" s="701"/>
      <c r="AE113" s="701"/>
      <c r="AF113" s="701"/>
      <c r="AG113" s="701"/>
      <c r="AH113" s="701"/>
      <c r="AI113" s="701"/>
      <c r="AJ113" s="701"/>
      <c r="AK113" s="701"/>
      <c r="AL113" s="701"/>
      <c r="AM113" s="701"/>
      <c r="AN113" s="701"/>
    </row>
    <row r="114" spans="1:40" ht="30" hidden="1" customHeight="1" outlineLevel="1">
      <c r="A114" s="700"/>
      <c r="B114" s="701"/>
      <c r="C114" s="701"/>
      <c r="D114" s="701"/>
      <c r="E114" s="701"/>
      <c r="F114" s="701"/>
      <c r="G114" s="701"/>
      <c r="H114" s="701"/>
      <c r="I114" s="701"/>
      <c r="J114" s="701"/>
      <c r="K114" s="701"/>
      <c r="L114" s="701"/>
      <c r="M114" s="701"/>
      <c r="N114" s="701"/>
      <c r="O114" s="701"/>
      <c r="P114" s="701"/>
      <c r="Q114" s="701"/>
      <c r="R114" s="701"/>
      <c r="S114" s="701"/>
      <c r="T114" s="701"/>
      <c r="U114" s="701"/>
      <c r="V114" s="701"/>
      <c r="W114" s="701"/>
      <c r="X114" s="701"/>
      <c r="Y114" s="701"/>
      <c r="Z114" s="701"/>
      <c r="AA114" s="701"/>
      <c r="AB114" s="701"/>
      <c r="AC114" s="701"/>
      <c r="AD114" s="701"/>
      <c r="AE114" s="701"/>
      <c r="AF114" s="701"/>
      <c r="AG114" s="701"/>
      <c r="AH114" s="701"/>
      <c r="AI114" s="701"/>
      <c r="AJ114" s="701"/>
      <c r="AK114" s="701"/>
      <c r="AL114" s="701"/>
      <c r="AM114" s="701"/>
      <c r="AN114" s="701"/>
    </row>
    <row r="115" spans="1:40" ht="30" hidden="1" customHeight="1" outlineLevel="1">
      <c r="A115" s="700"/>
      <c r="B115" s="701"/>
      <c r="C115" s="701"/>
      <c r="D115" s="701"/>
      <c r="E115" s="701"/>
      <c r="F115" s="701"/>
      <c r="G115" s="701"/>
      <c r="H115" s="701"/>
      <c r="I115" s="701"/>
      <c r="J115" s="701"/>
      <c r="K115" s="701"/>
      <c r="L115" s="701"/>
      <c r="M115" s="701"/>
      <c r="N115" s="701"/>
      <c r="O115" s="701"/>
      <c r="P115" s="701"/>
      <c r="Q115" s="701"/>
      <c r="R115" s="701"/>
      <c r="S115" s="701"/>
      <c r="T115" s="701"/>
      <c r="U115" s="701"/>
      <c r="V115" s="701"/>
      <c r="W115" s="701"/>
      <c r="X115" s="701"/>
      <c r="Y115" s="701"/>
      <c r="Z115" s="701"/>
      <c r="AA115" s="701"/>
      <c r="AB115" s="701"/>
      <c r="AC115" s="701"/>
      <c r="AD115" s="701"/>
      <c r="AE115" s="701"/>
      <c r="AF115" s="701"/>
      <c r="AG115" s="701"/>
      <c r="AH115" s="701"/>
      <c r="AI115" s="701"/>
      <c r="AJ115" s="701"/>
      <c r="AK115" s="701"/>
      <c r="AL115" s="701"/>
      <c r="AM115" s="701"/>
      <c r="AN115" s="701"/>
    </row>
    <row r="116" spans="1:40" ht="30" hidden="1" customHeight="1" outlineLevel="1">
      <c r="A116" s="700"/>
      <c r="B116" s="701"/>
      <c r="C116" s="701"/>
      <c r="D116" s="701"/>
      <c r="E116" s="701"/>
      <c r="F116" s="701"/>
      <c r="G116" s="701"/>
      <c r="H116" s="701"/>
      <c r="I116" s="701"/>
      <c r="J116" s="701"/>
      <c r="K116" s="701"/>
      <c r="L116" s="701"/>
      <c r="M116" s="701"/>
      <c r="N116" s="701"/>
      <c r="O116" s="701"/>
      <c r="P116" s="701"/>
      <c r="Q116" s="701"/>
      <c r="R116" s="701"/>
      <c r="S116" s="701"/>
      <c r="T116" s="701"/>
      <c r="U116" s="701"/>
      <c r="V116" s="701"/>
      <c r="W116" s="701"/>
      <c r="X116" s="701"/>
      <c r="Y116" s="701"/>
      <c r="Z116" s="701"/>
      <c r="AA116" s="701"/>
      <c r="AB116" s="701"/>
      <c r="AC116" s="701"/>
      <c r="AD116" s="701"/>
      <c r="AE116" s="701"/>
      <c r="AF116" s="701"/>
      <c r="AG116" s="701"/>
      <c r="AH116" s="701"/>
      <c r="AI116" s="701"/>
      <c r="AJ116" s="701"/>
      <c r="AK116" s="701"/>
      <c r="AL116" s="701"/>
      <c r="AM116" s="701"/>
      <c r="AN116" s="701"/>
    </row>
    <row r="117" spans="1:40" ht="30" hidden="1" customHeight="1" outlineLevel="1">
      <c r="A117" s="700"/>
      <c r="B117" s="701"/>
      <c r="C117" s="701"/>
      <c r="D117" s="701"/>
      <c r="E117" s="701"/>
      <c r="F117" s="701"/>
      <c r="G117" s="701"/>
      <c r="H117" s="701"/>
      <c r="I117" s="701"/>
      <c r="J117" s="701"/>
      <c r="K117" s="701"/>
      <c r="L117" s="701"/>
      <c r="M117" s="701"/>
      <c r="N117" s="701"/>
      <c r="O117" s="701"/>
      <c r="P117" s="701"/>
      <c r="Q117" s="701"/>
      <c r="R117" s="701"/>
      <c r="S117" s="701"/>
      <c r="T117" s="701"/>
      <c r="U117" s="701"/>
      <c r="V117" s="701"/>
      <c r="W117" s="701"/>
      <c r="X117" s="701"/>
      <c r="Y117" s="701"/>
      <c r="Z117" s="701"/>
      <c r="AA117" s="701"/>
      <c r="AB117" s="701"/>
      <c r="AC117" s="701"/>
      <c r="AD117" s="701"/>
      <c r="AE117" s="701"/>
      <c r="AF117" s="701"/>
      <c r="AG117" s="701"/>
      <c r="AH117" s="701"/>
      <c r="AI117" s="701"/>
      <c r="AJ117" s="701"/>
      <c r="AK117" s="701"/>
      <c r="AL117" s="701"/>
      <c r="AM117" s="701"/>
      <c r="AN117" s="701"/>
    </row>
    <row r="118" spans="1:40" ht="30" hidden="1" customHeight="1" outlineLevel="1">
      <c r="A118" s="700"/>
      <c r="B118" s="701"/>
      <c r="C118" s="701"/>
      <c r="D118" s="701"/>
      <c r="E118" s="701"/>
      <c r="F118" s="701"/>
      <c r="G118" s="701"/>
      <c r="H118" s="701"/>
      <c r="I118" s="701"/>
      <c r="J118" s="701"/>
      <c r="K118" s="701"/>
      <c r="L118" s="701"/>
      <c r="M118" s="701"/>
      <c r="N118" s="701"/>
      <c r="O118" s="701"/>
      <c r="P118" s="701"/>
      <c r="Q118" s="701"/>
      <c r="R118" s="701"/>
      <c r="S118" s="701"/>
      <c r="T118" s="701"/>
      <c r="U118" s="701"/>
      <c r="V118" s="701"/>
      <c r="W118" s="701"/>
      <c r="X118" s="701"/>
      <c r="Y118" s="701"/>
      <c r="Z118" s="701"/>
      <c r="AA118" s="701"/>
      <c r="AB118" s="701"/>
      <c r="AC118" s="701"/>
      <c r="AD118" s="701"/>
      <c r="AE118" s="701"/>
      <c r="AF118" s="701"/>
      <c r="AG118" s="701"/>
      <c r="AH118" s="701"/>
      <c r="AI118" s="701"/>
      <c r="AJ118" s="701"/>
      <c r="AK118" s="701"/>
      <c r="AL118" s="701"/>
      <c r="AM118" s="701"/>
      <c r="AN118" s="701"/>
    </row>
    <row r="119" spans="1:40" ht="30" hidden="1" customHeight="1" outlineLevel="1">
      <c r="A119" s="700"/>
      <c r="B119" s="701"/>
      <c r="C119" s="701"/>
      <c r="D119" s="701"/>
      <c r="E119" s="701"/>
      <c r="F119" s="701"/>
      <c r="G119" s="701"/>
      <c r="H119" s="701"/>
      <c r="I119" s="701"/>
      <c r="J119" s="701"/>
      <c r="K119" s="701"/>
      <c r="L119" s="701"/>
      <c r="M119" s="701"/>
      <c r="N119" s="701"/>
      <c r="O119" s="701"/>
      <c r="P119" s="701"/>
      <c r="Q119" s="701"/>
      <c r="R119" s="701"/>
      <c r="S119" s="701"/>
      <c r="T119" s="701"/>
      <c r="U119" s="701"/>
      <c r="V119" s="701"/>
      <c r="W119" s="701"/>
      <c r="X119" s="701"/>
      <c r="Y119" s="701"/>
      <c r="Z119" s="701"/>
      <c r="AA119" s="701"/>
      <c r="AB119" s="701"/>
      <c r="AC119" s="701"/>
      <c r="AD119" s="701"/>
      <c r="AE119" s="701"/>
      <c r="AF119" s="701"/>
      <c r="AG119" s="701"/>
      <c r="AH119" s="701"/>
      <c r="AI119" s="701"/>
      <c r="AJ119" s="701"/>
      <c r="AK119" s="701"/>
      <c r="AL119" s="701"/>
      <c r="AM119" s="701"/>
      <c r="AN119" s="701"/>
    </row>
    <row r="120" spans="1:40" ht="30" hidden="1" customHeight="1" outlineLevel="1">
      <c r="A120" s="700"/>
      <c r="B120" s="701"/>
      <c r="C120" s="701"/>
      <c r="D120" s="701"/>
      <c r="E120" s="701"/>
      <c r="F120" s="701"/>
      <c r="G120" s="701"/>
      <c r="H120" s="701"/>
      <c r="I120" s="701"/>
      <c r="J120" s="701"/>
      <c r="K120" s="701"/>
      <c r="L120" s="701"/>
      <c r="M120" s="701"/>
      <c r="N120" s="701"/>
      <c r="O120" s="701"/>
      <c r="P120" s="701"/>
      <c r="Q120" s="701"/>
      <c r="R120" s="701"/>
      <c r="S120" s="701"/>
      <c r="T120" s="701"/>
      <c r="U120" s="701"/>
      <c r="V120" s="701"/>
      <c r="W120" s="701"/>
      <c r="X120" s="701"/>
      <c r="Y120" s="701"/>
      <c r="Z120" s="701"/>
      <c r="AA120" s="701"/>
      <c r="AB120" s="701"/>
      <c r="AC120" s="701"/>
      <c r="AD120" s="701"/>
      <c r="AE120" s="701"/>
      <c r="AF120" s="701"/>
      <c r="AG120" s="701"/>
      <c r="AH120" s="701"/>
      <c r="AI120" s="701"/>
      <c r="AJ120" s="701"/>
      <c r="AK120" s="701"/>
      <c r="AL120" s="701"/>
      <c r="AM120" s="701"/>
      <c r="AN120" s="701"/>
    </row>
    <row r="121" spans="1:40" ht="30" hidden="1" customHeight="1" outlineLevel="1">
      <c r="A121" s="700"/>
      <c r="B121" s="701"/>
      <c r="C121" s="701"/>
      <c r="D121" s="701"/>
      <c r="E121" s="701"/>
      <c r="F121" s="701"/>
      <c r="G121" s="701"/>
      <c r="H121" s="701"/>
      <c r="I121" s="701"/>
      <c r="J121" s="701"/>
      <c r="K121" s="701"/>
      <c r="L121" s="701"/>
      <c r="M121" s="701"/>
      <c r="N121" s="701"/>
      <c r="O121" s="701"/>
      <c r="P121" s="701"/>
      <c r="Q121" s="701"/>
      <c r="R121" s="701"/>
      <c r="S121" s="701"/>
      <c r="T121" s="701"/>
      <c r="U121" s="701"/>
      <c r="V121" s="701"/>
      <c r="W121" s="701"/>
      <c r="X121" s="701"/>
      <c r="Y121" s="701"/>
      <c r="Z121" s="701"/>
      <c r="AA121" s="701"/>
      <c r="AB121" s="701"/>
      <c r="AC121" s="701"/>
      <c r="AD121" s="701"/>
      <c r="AE121" s="701"/>
      <c r="AF121" s="701"/>
      <c r="AG121" s="701"/>
      <c r="AH121" s="701"/>
      <c r="AI121" s="701"/>
      <c r="AJ121" s="701"/>
      <c r="AK121" s="701"/>
      <c r="AL121" s="701"/>
      <c r="AM121" s="701"/>
      <c r="AN121" s="701"/>
    </row>
    <row r="122" spans="1:40" ht="30" hidden="1" customHeight="1" outlineLevel="1" collapsed="1">
      <c r="A122" s="700"/>
      <c r="B122" s="701"/>
      <c r="C122" s="701"/>
      <c r="D122" s="701"/>
      <c r="E122" s="701"/>
      <c r="F122" s="701"/>
      <c r="G122" s="701"/>
      <c r="H122" s="701"/>
      <c r="I122" s="701"/>
      <c r="J122" s="701"/>
      <c r="K122" s="701"/>
      <c r="L122" s="701"/>
      <c r="M122" s="701"/>
      <c r="N122" s="701"/>
      <c r="O122" s="701"/>
      <c r="P122" s="701"/>
      <c r="Q122" s="701"/>
      <c r="R122" s="701"/>
      <c r="S122" s="701"/>
      <c r="T122" s="701"/>
      <c r="U122" s="701"/>
      <c r="V122" s="701"/>
      <c r="W122" s="701"/>
      <c r="X122" s="701"/>
      <c r="Y122" s="701"/>
      <c r="Z122" s="701"/>
      <c r="AA122" s="701"/>
      <c r="AB122" s="701"/>
      <c r="AC122" s="701"/>
      <c r="AD122" s="701"/>
      <c r="AE122" s="701"/>
      <c r="AF122" s="701"/>
      <c r="AG122" s="701"/>
      <c r="AH122" s="701"/>
      <c r="AI122" s="701"/>
      <c r="AJ122" s="701"/>
      <c r="AK122" s="701"/>
      <c r="AL122" s="701"/>
      <c r="AM122" s="701"/>
      <c r="AN122" s="701"/>
    </row>
    <row r="123" spans="1:40" ht="30" hidden="1" customHeight="1" outlineLevel="1">
      <c r="A123" s="700"/>
      <c r="B123" s="701"/>
      <c r="C123" s="701"/>
      <c r="D123" s="701"/>
      <c r="E123" s="701"/>
      <c r="F123" s="701"/>
      <c r="G123" s="701"/>
      <c r="H123" s="701"/>
      <c r="I123" s="701"/>
      <c r="J123" s="701"/>
      <c r="K123" s="701"/>
      <c r="L123" s="701"/>
      <c r="M123" s="701"/>
      <c r="N123" s="701"/>
      <c r="O123" s="701"/>
      <c r="P123" s="701"/>
      <c r="Q123" s="701"/>
      <c r="R123" s="701"/>
      <c r="S123" s="701"/>
      <c r="T123" s="701"/>
      <c r="U123" s="701"/>
      <c r="V123" s="701"/>
      <c r="W123" s="701"/>
      <c r="X123" s="701"/>
      <c r="Y123" s="701"/>
      <c r="Z123" s="701"/>
      <c r="AA123" s="701"/>
      <c r="AB123" s="701"/>
      <c r="AC123" s="701"/>
      <c r="AD123" s="701"/>
      <c r="AE123" s="701"/>
      <c r="AF123" s="701"/>
      <c r="AG123" s="701"/>
      <c r="AH123" s="701"/>
      <c r="AI123" s="701"/>
      <c r="AJ123" s="701"/>
      <c r="AK123" s="701"/>
      <c r="AL123" s="701"/>
      <c r="AM123" s="701"/>
      <c r="AN123" s="701"/>
    </row>
    <row r="124" spans="1:40" ht="30" hidden="1" customHeight="1" outlineLevel="1">
      <c r="A124" s="700"/>
      <c r="B124" s="701"/>
      <c r="C124" s="701"/>
      <c r="D124" s="701"/>
      <c r="E124" s="701"/>
      <c r="F124" s="701"/>
      <c r="G124" s="701"/>
      <c r="H124" s="701"/>
      <c r="I124" s="701"/>
      <c r="J124" s="701"/>
      <c r="K124" s="701"/>
      <c r="L124" s="701"/>
      <c r="M124" s="701"/>
      <c r="N124" s="701"/>
      <c r="O124" s="701"/>
      <c r="P124" s="701"/>
      <c r="Q124" s="701"/>
      <c r="R124" s="701"/>
      <c r="S124" s="701"/>
      <c r="T124" s="701"/>
      <c r="U124" s="701"/>
      <c r="V124" s="701"/>
      <c r="W124" s="701"/>
      <c r="X124" s="701"/>
      <c r="Y124" s="701"/>
      <c r="Z124" s="701"/>
      <c r="AA124" s="701"/>
      <c r="AB124" s="701"/>
      <c r="AC124" s="701"/>
      <c r="AD124" s="701"/>
      <c r="AE124" s="701"/>
      <c r="AF124" s="701"/>
      <c r="AG124" s="701"/>
      <c r="AH124" s="701"/>
      <c r="AI124" s="701"/>
      <c r="AJ124" s="701"/>
      <c r="AK124" s="701"/>
      <c r="AL124" s="701"/>
      <c r="AM124" s="701"/>
      <c r="AN124" s="701"/>
    </row>
    <row r="125" spans="1:40" ht="30" hidden="1" customHeight="1" outlineLevel="1">
      <c r="A125" s="700"/>
      <c r="B125" s="701"/>
      <c r="D125" s="701"/>
      <c r="E125" s="701"/>
      <c r="F125" s="701"/>
      <c r="G125" s="701"/>
      <c r="H125" s="701"/>
      <c r="I125" s="701"/>
      <c r="J125" s="701"/>
      <c r="K125" s="701"/>
      <c r="L125" s="701"/>
      <c r="M125" s="701"/>
      <c r="N125" s="701"/>
      <c r="O125" s="701"/>
      <c r="P125" s="701"/>
      <c r="Q125" s="701"/>
      <c r="R125" s="701"/>
      <c r="S125" s="701"/>
      <c r="T125" s="701"/>
      <c r="U125" s="701"/>
      <c r="V125" s="701"/>
      <c r="W125" s="701"/>
      <c r="X125" s="701"/>
      <c r="Y125" s="701"/>
      <c r="Z125" s="701"/>
      <c r="AA125" s="701"/>
      <c r="AB125" s="701"/>
      <c r="AC125" s="701"/>
      <c r="AD125" s="701"/>
      <c r="AE125" s="701"/>
      <c r="AF125" s="701"/>
      <c r="AG125" s="701"/>
      <c r="AH125" s="701"/>
      <c r="AI125" s="701"/>
      <c r="AJ125" s="701"/>
      <c r="AK125" s="701"/>
      <c r="AL125" s="701"/>
      <c r="AM125" s="701"/>
      <c r="AN125" s="701"/>
    </row>
    <row r="126" spans="1:40" ht="30" hidden="1" customHeight="1" outlineLevel="1">
      <c r="A126" s="700"/>
      <c r="B126" s="701"/>
      <c r="C126" s="701"/>
      <c r="D126" s="701"/>
      <c r="E126" s="701"/>
      <c r="F126" s="701"/>
      <c r="G126" s="701"/>
      <c r="H126" s="701"/>
      <c r="I126" s="701"/>
      <c r="J126" s="701"/>
      <c r="K126" s="701"/>
      <c r="L126" s="701"/>
      <c r="M126" s="701"/>
      <c r="N126" s="701"/>
      <c r="O126" s="701"/>
      <c r="P126" s="701"/>
      <c r="Q126" s="701"/>
      <c r="R126" s="701"/>
      <c r="S126" s="701"/>
      <c r="T126" s="701"/>
      <c r="U126" s="701"/>
      <c r="V126" s="701"/>
      <c r="W126" s="701"/>
      <c r="X126" s="701"/>
      <c r="Y126" s="701"/>
      <c r="Z126" s="701"/>
      <c r="AA126" s="701"/>
      <c r="AB126" s="701"/>
      <c r="AC126" s="701"/>
      <c r="AD126" s="701"/>
      <c r="AE126" s="701"/>
      <c r="AF126" s="701"/>
      <c r="AG126" s="701"/>
      <c r="AH126" s="701"/>
      <c r="AI126" s="701"/>
      <c r="AJ126" s="701"/>
      <c r="AK126" s="701"/>
      <c r="AL126" s="701"/>
      <c r="AM126" s="701"/>
      <c r="AN126" s="701"/>
    </row>
    <row r="127" spans="1:40" ht="30" hidden="1" customHeight="1" outlineLevel="1">
      <c r="A127" s="700"/>
      <c r="B127" s="701"/>
      <c r="C127" s="701"/>
      <c r="D127" s="701"/>
      <c r="E127" s="701"/>
      <c r="F127" s="701"/>
      <c r="G127" s="701"/>
      <c r="H127" s="701"/>
      <c r="I127" s="701"/>
      <c r="J127" s="701"/>
      <c r="K127" s="701"/>
      <c r="L127" s="701"/>
      <c r="M127" s="701"/>
      <c r="N127" s="701"/>
      <c r="O127" s="701"/>
      <c r="P127" s="701"/>
      <c r="Q127" s="701"/>
      <c r="R127" s="701"/>
      <c r="S127" s="701"/>
      <c r="T127" s="701"/>
      <c r="U127" s="701"/>
      <c r="V127" s="701"/>
      <c r="W127" s="701"/>
      <c r="X127" s="701"/>
      <c r="Y127" s="701"/>
      <c r="Z127" s="701"/>
      <c r="AA127" s="701"/>
      <c r="AB127" s="701"/>
      <c r="AC127" s="701"/>
      <c r="AD127" s="701"/>
      <c r="AE127" s="701"/>
      <c r="AF127" s="701"/>
      <c r="AG127" s="701"/>
      <c r="AH127" s="701"/>
      <c r="AI127" s="701"/>
      <c r="AJ127" s="701"/>
      <c r="AK127" s="701"/>
      <c r="AL127" s="701"/>
      <c r="AM127" s="701"/>
      <c r="AN127" s="701"/>
    </row>
    <row r="128" spans="1:40" ht="30" hidden="1" customHeight="1" outlineLevel="1" collapsed="1">
      <c r="A128" s="700"/>
      <c r="B128" s="701"/>
      <c r="C128" s="701"/>
      <c r="D128" s="701"/>
      <c r="E128" s="701"/>
      <c r="F128" s="701"/>
      <c r="G128" s="701"/>
      <c r="H128" s="701"/>
      <c r="I128" s="701"/>
      <c r="J128" s="701"/>
      <c r="K128" s="701"/>
      <c r="L128" s="701"/>
      <c r="M128" s="701"/>
      <c r="N128" s="701"/>
      <c r="O128" s="701"/>
      <c r="P128" s="701"/>
      <c r="Q128" s="701"/>
      <c r="R128" s="701"/>
      <c r="S128" s="701"/>
      <c r="T128" s="701"/>
      <c r="U128" s="701"/>
      <c r="V128" s="701"/>
      <c r="W128" s="701"/>
      <c r="X128" s="701"/>
      <c r="Y128" s="701"/>
      <c r="Z128" s="701"/>
      <c r="AA128" s="701"/>
      <c r="AB128" s="701"/>
      <c r="AC128" s="701"/>
      <c r="AD128" s="701"/>
      <c r="AE128" s="701"/>
      <c r="AF128" s="701"/>
      <c r="AG128" s="701"/>
      <c r="AH128" s="701"/>
      <c r="AI128" s="701"/>
      <c r="AJ128" s="701"/>
      <c r="AK128" s="701"/>
      <c r="AL128" s="701"/>
      <c r="AM128" s="701"/>
      <c r="AN128" s="701"/>
    </row>
    <row r="129" spans="1:40" ht="30" hidden="1" customHeight="1" outlineLevel="1">
      <c r="A129" s="700"/>
      <c r="B129" s="701"/>
      <c r="C129" s="701"/>
      <c r="D129" s="701"/>
      <c r="E129" s="701"/>
      <c r="F129" s="701"/>
      <c r="G129" s="701"/>
      <c r="H129" s="701"/>
      <c r="I129" s="701"/>
      <c r="J129" s="701"/>
      <c r="K129" s="701"/>
      <c r="L129" s="701"/>
      <c r="M129" s="701"/>
      <c r="N129" s="701"/>
      <c r="O129" s="701"/>
      <c r="P129" s="701"/>
      <c r="Q129" s="701"/>
      <c r="R129" s="701"/>
      <c r="S129" s="701"/>
      <c r="T129" s="701"/>
      <c r="U129" s="701"/>
      <c r="V129" s="701"/>
      <c r="W129" s="701"/>
      <c r="X129" s="701"/>
      <c r="Y129" s="701"/>
      <c r="Z129" s="701"/>
      <c r="AA129" s="701"/>
      <c r="AB129" s="701"/>
      <c r="AC129" s="701"/>
      <c r="AD129" s="701"/>
      <c r="AE129" s="701"/>
      <c r="AF129" s="701"/>
      <c r="AG129" s="701"/>
      <c r="AH129" s="701"/>
      <c r="AI129" s="701"/>
      <c r="AJ129" s="701"/>
      <c r="AK129" s="701"/>
      <c r="AL129" s="701"/>
      <c r="AM129" s="701"/>
      <c r="AN129" s="701"/>
    </row>
    <row r="130" spans="1:40" ht="30" hidden="1" customHeight="1" outlineLevel="1">
      <c r="A130" s="700"/>
      <c r="B130" s="701"/>
      <c r="C130" s="701"/>
      <c r="D130" s="701"/>
      <c r="E130" s="701"/>
      <c r="F130" s="701"/>
      <c r="G130" s="701"/>
      <c r="H130" s="701"/>
      <c r="I130" s="701"/>
      <c r="J130" s="701"/>
      <c r="K130" s="701"/>
      <c r="L130" s="701"/>
      <c r="M130" s="701"/>
      <c r="N130" s="701"/>
      <c r="O130" s="701"/>
      <c r="P130" s="701"/>
      <c r="Q130" s="701"/>
      <c r="R130" s="701"/>
      <c r="S130" s="701"/>
      <c r="T130" s="701"/>
      <c r="U130" s="701"/>
      <c r="V130" s="701"/>
      <c r="W130" s="701"/>
      <c r="X130" s="701"/>
      <c r="Y130" s="701"/>
      <c r="Z130" s="701"/>
      <c r="AA130" s="701"/>
      <c r="AB130" s="701"/>
      <c r="AC130" s="701"/>
      <c r="AD130" s="701"/>
      <c r="AE130" s="701"/>
      <c r="AF130" s="701"/>
      <c r="AG130" s="701"/>
      <c r="AH130" s="701"/>
      <c r="AI130" s="701"/>
      <c r="AJ130" s="701"/>
      <c r="AK130" s="701"/>
      <c r="AL130" s="701"/>
      <c r="AM130" s="701"/>
      <c r="AN130" s="701"/>
    </row>
    <row r="131" spans="1:40" ht="30" hidden="1" customHeight="1" outlineLevel="1">
      <c r="A131" s="700"/>
      <c r="B131" s="701"/>
      <c r="C131" s="701"/>
      <c r="D131" s="701"/>
      <c r="E131" s="701"/>
      <c r="F131" s="701"/>
      <c r="G131" s="701"/>
      <c r="H131" s="701"/>
      <c r="I131" s="701"/>
      <c r="J131" s="701"/>
      <c r="K131" s="701"/>
      <c r="L131" s="701"/>
      <c r="M131" s="701"/>
      <c r="N131" s="701"/>
      <c r="O131" s="701"/>
      <c r="P131" s="701"/>
      <c r="Q131" s="701"/>
      <c r="R131" s="701"/>
      <c r="S131" s="701"/>
      <c r="T131" s="701"/>
      <c r="U131" s="701"/>
      <c r="V131" s="701"/>
      <c r="W131" s="701"/>
      <c r="X131" s="701"/>
      <c r="Y131" s="701"/>
      <c r="Z131" s="701"/>
      <c r="AA131" s="701"/>
      <c r="AB131" s="701"/>
      <c r="AC131" s="701"/>
      <c r="AD131" s="701"/>
      <c r="AE131" s="701"/>
      <c r="AF131" s="701"/>
      <c r="AG131" s="701"/>
      <c r="AH131" s="701"/>
      <c r="AI131" s="701"/>
      <c r="AJ131" s="701"/>
      <c r="AK131" s="701"/>
      <c r="AL131" s="701"/>
      <c r="AM131" s="701"/>
      <c r="AN131" s="701"/>
    </row>
    <row r="132" spans="1:40" ht="30" hidden="1" customHeight="1" outlineLevel="1">
      <c r="A132" s="700"/>
      <c r="B132" s="701"/>
      <c r="C132" s="701"/>
      <c r="D132" s="701"/>
      <c r="E132" s="701"/>
      <c r="F132" s="701"/>
      <c r="G132" s="701"/>
      <c r="H132" s="701"/>
      <c r="I132" s="701"/>
      <c r="J132" s="701"/>
      <c r="K132" s="701"/>
      <c r="L132" s="701"/>
      <c r="M132" s="701"/>
      <c r="N132" s="701"/>
      <c r="O132" s="701"/>
      <c r="P132" s="701"/>
      <c r="Q132" s="701"/>
      <c r="R132" s="701"/>
      <c r="S132" s="701"/>
      <c r="T132" s="701"/>
      <c r="U132" s="701"/>
      <c r="V132" s="701"/>
      <c r="W132" s="701"/>
      <c r="X132" s="701"/>
      <c r="Y132" s="701"/>
      <c r="Z132" s="701"/>
      <c r="AA132" s="701"/>
      <c r="AB132" s="701"/>
      <c r="AC132" s="701"/>
      <c r="AD132" s="701"/>
      <c r="AE132" s="701"/>
      <c r="AF132" s="701"/>
      <c r="AG132" s="701"/>
      <c r="AH132" s="701"/>
      <c r="AI132" s="701"/>
      <c r="AJ132" s="701"/>
      <c r="AK132" s="701"/>
      <c r="AL132" s="701"/>
      <c r="AM132" s="701"/>
      <c r="AN132" s="701"/>
    </row>
    <row r="133" spans="1:40" ht="30" hidden="1" customHeight="1" outlineLevel="1">
      <c r="A133" s="700"/>
      <c r="B133" s="701"/>
      <c r="C133" s="701"/>
      <c r="D133" s="701"/>
      <c r="E133" s="701"/>
      <c r="F133" s="701"/>
      <c r="G133" s="701"/>
      <c r="H133" s="701"/>
      <c r="I133" s="701"/>
      <c r="J133" s="701"/>
      <c r="K133" s="701"/>
      <c r="L133" s="701"/>
      <c r="M133" s="701"/>
      <c r="N133" s="701"/>
      <c r="O133" s="701"/>
      <c r="P133" s="701"/>
      <c r="Q133" s="701"/>
      <c r="R133" s="701"/>
      <c r="S133" s="701"/>
      <c r="T133" s="701"/>
      <c r="U133" s="701"/>
      <c r="V133" s="701"/>
      <c r="W133" s="701"/>
      <c r="X133" s="701"/>
      <c r="Y133" s="701"/>
      <c r="Z133" s="701"/>
      <c r="AA133" s="701"/>
      <c r="AB133" s="701"/>
      <c r="AC133" s="701"/>
      <c r="AD133" s="701"/>
      <c r="AE133" s="701"/>
      <c r="AF133" s="701"/>
      <c r="AG133" s="701"/>
      <c r="AH133" s="701"/>
      <c r="AI133" s="701"/>
      <c r="AJ133" s="701"/>
      <c r="AK133" s="701"/>
      <c r="AL133" s="701"/>
      <c r="AM133" s="701"/>
      <c r="AN133" s="701"/>
    </row>
    <row r="134" spans="1:40" ht="30" hidden="1" customHeight="1" outlineLevel="1">
      <c r="A134" s="700"/>
      <c r="B134" s="701"/>
      <c r="C134" s="701"/>
      <c r="D134" s="701"/>
      <c r="E134" s="701"/>
      <c r="F134" s="701"/>
      <c r="G134" s="701"/>
      <c r="H134" s="701"/>
      <c r="I134" s="701"/>
      <c r="J134" s="701"/>
      <c r="K134" s="701"/>
      <c r="L134" s="701"/>
      <c r="M134" s="701"/>
      <c r="N134" s="701"/>
      <c r="O134" s="701"/>
      <c r="P134" s="701"/>
      <c r="Q134" s="701"/>
      <c r="R134" s="701"/>
      <c r="S134" s="701"/>
      <c r="T134" s="701"/>
      <c r="U134" s="701"/>
      <c r="V134" s="701"/>
      <c r="W134" s="701"/>
      <c r="X134" s="701"/>
      <c r="Y134" s="701"/>
      <c r="Z134" s="701"/>
      <c r="AA134" s="701"/>
      <c r="AB134" s="701"/>
      <c r="AC134" s="701"/>
      <c r="AD134" s="701"/>
      <c r="AE134" s="701"/>
      <c r="AF134" s="701"/>
      <c r="AG134" s="701"/>
      <c r="AH134" s="701"/>
      <c r="AI134" s="701"/>
      <c r="AJ134" s="701"/>
      <c r="AK134" s="701"/>
      <c r="AL134" s="701"/>
      <c r="AM134" s="701"/>
      <c r="AN134" s="701"/>
    </row>
    <row r="135" spans="1:40" ht="30" hidden="1" customHeight="1" outlineLevel="1">
      <c r="A135" s="700"/>
      <c r="B135" s="701"/>
      <c r="C135" s="701"/>
      <c r="D135" s="701"/>
      <c r="E135" s="701"/>
      <c r="F135" s="701"/>
      <c r="G135" s="701"/>
      <c r="H135" s="701"/>
      <c r="I135" s="701"/>
      <c r="J135" s="701"/>
      <c r="K135" s="701"/>
      <c r="L135" s="701"/>
      <c r="M135" s="701"/>
      <c r="N135" s="701"/>
      <c r="O135" s="701"/>
      <c r="P135" s="701"/>
      <c r="Q135" s="701"/>
      <c r="R135" s="701"/>
      <c r="S135" s="701"/>
      <c r="T135" s="701"/>
      <c r="U135" s="701"/>
      <c r="V135" s="701"/>
      <c r="W135" s="701"/>
      <c r="X135" s="701"/>
      <c r="Y135" s="701"/>
      <c r="Z135" s="701"/>
      <c r="AA135" s="701"/>
      <c r="AB135" s="701"/>
      <c r="AC135" s="701"/>
      <c r="AD135" s="701"/>
      <c r="AE135" s="701"/>
      <c r="AF135" s="701"/>
      <c r="AG135" s="701"/>
      <c r="AH135" s="701"/>
      <c r="AI135" s="701"/>
      <c r="AJ135" s="701"/>
      <c r="AK135" s="701"/>
      <c r="AL135" s="701"/>
      <c r="AM135" s="701"/>
      <c r="AN135" s="701"/>
    </row>
    <row r="136" spans="1:40" ht="30" hidden="1" customHeight="1" outlineLevel="1">
      <c r="A136" s="700"/>
      <c r="B136" s="701"/>
      <c r="C136" s="701"/>
      <c r="D136" s="701"/>
      <c r="E136" s="701"/>
      <c r="F136" s="701"/>
      <c r="G136" s="701"/>
      <c r="H136" s="701"/>
      <c r="I136" s="701"/>
      <c r="J136" s="701"/>
      <c r="K136" s="701"/>
      <c r="L136" s="701"/>
      <c r="M136" s="701"/>
      <c r="N136" s="701"/>
      <c r="O136" s="701"/>
      <c r="P136" s="701"/>
      <c r="Q136" s="701"/>
      <c r="R136" s="701"/>
      <c r="S136" s="701"/>
      <c r="T136" s="701"/>
      <c r="U136" s="701"/>
      <c r="V136" s="701"/>
      <c r="W136" s="701"/>
      <c r="X136" s="701"/>
      <c r="Y136" s="701"/>
      <c r="Z136" s="701"/>
      <c r="AA136" s="701"/>
      <c r="AB136" s="701"/>
      <c r="AC136" s="701"/>
      <c r="AD136" s="701"/>
      <c r="AE136" s="701"/>
      <c r="AF136" s="701"/>
      <c r="AG136" s="701"/>
      <c r="AH136" s="701"/>
      <c r="AI136" s="701"/>
      <c r="AJ136" s="701"/>
      <c r="AK136" s="701"/>
      <c r="AL136" s="701"/>
      <c r="AM136" s="701"/>
      <c r="AN136" s="701"/>
    </row>
    <row r="137" spans="1:40" ht="30" hidden="1" customHeight="1" outlineLevel="1" collapsed="1">
      <c r="A137" s="700"/>
      <c r="B137" s="701"/>
      <c r="C137" s="701"/>
      <c r="D137" s="701"/>
      <c r="E137" s="701"/>
      <c r="F137" s="701"/>
      <c r="G137" s="701"/>
      <c r="H137" s="701"/>
      <c r="I137" s="701"/>
      <c r="J137" s="701"/>
      <c r="K137" s="701"/>
      <c r="L137" s="701"/>
      <c r="M137" s="701"/>
      <c r="N137" s="701"/>
      <c r="O137" s="701"/>
      <c r="P137" s="701"/>
      <c r="Q137" s="701"/>
      <c r="R137" s="701"/>
      <c r="S137" s="701"/>
      <c r="T137" s="701"/>
      <c r="U137" s="701"/>
      <c r="V137" s="701"/>
      <c r="W137" s="701"/>
      <c r="X137" s="701"/>
      <c r="Y137" s="701"/>
      <c r="Z137" s="701"/>
      <c r="AA137" s="701"/>
      <c r="AB137" s="701"/>
      <c r="AC137" s="701"/>
      <c r="AD137" s="701"/>
      <c r="AE137" s="701"/>
      <c r="AF137" s="701"/>
      <c r="AG137" s="701"/>
      <c r="AH137" s="701"/>
      <c r="AI137" s="701"/>
      <c r="AJ137" s="701"/>
      <c r="AK137" s="701"/>
      <c r="AL137" s="701"/>
      <c r="AM137" s="701"/>
      <c r="AN137" s="701"/>
    </row>
    <row r="138" spans="1:40" ht="30" hidden="1" customHeight="1" outlineLevel="1">
      <c r="A138" s="700"/>
      <c r="B138" s="701"/>
      <c r="C138" s="701"/>
      <c r="D138" s="701"/>
      <c r="E138" s="701"/>
      <c r="F138" s="701"/>
      <c r="G138" s="701"/>
      <c r="H138" s="701"/>
      <c r="I138" s="701"/>
      <c r="J138" s="701"/>
      <c r="K138" s="701"/>
      <c r="L138" s="701"/>
      <c r="M138" s="701"/>
      <c r="N138" s="701"/>
      <c r="O138" s="701"/>
      <c r="P138" s="701"/>
      <c r="Q138" s="701"/>
      <c r="R138" s="701"/>
      <c r="S138" s="701"/>
      <c r="T138" s="701"/>
      <c r="U138" s="701"/>
      <c r="V138" s="701"/>
      <c r="W138" s="701"/>
      <c r="X138" s="701"/>
      <c r="Y138" s="701"/>
      <c r="Z138" s="701"/>
      <c r="AA138" s="701"/>
      <c r="AB138" s="701"/>
      <c r="AC138" s="701"/>
      <c r="AD138" s="701"/>
      <c r="AE138" s="701"/>
      <c r="AF138" s="701"/>
      <c r="AG138" s="701"/>
      <c r="AH138" s="701"/>
      <c r="AI138" s="701"/>
      <c r="AJ138" s="701"/>
      <c r="AK138" s="701"/>
      <c r="AL138" s="701"/>
      <c r="AM138" s="701"/>
      <c r="AN138" s="701"/>
    </row>
    <row r="139" spans="1:40" ht="30" hidden="1" customHeight="1" outlineLevel="1">
      <c r="A139" s="700"/>
      <c r="B139" s="701"/>
      <c r="C139" s="709"/>
      <c r="D139" s="701"/>
      <c r="E139" s="701"/>
      <c r="F139" s="701"/>
      <c r="G139" s="701"/>
      <c r="H139" s="701"/>
      <c r="I139" s="701"/>
      <c r="J139" s="701"/>
      <c r="K139" s="701"/>
      <c r="L139" s="701"/>
      <c r="M139" s="701"/>
      <c r="N139" s="701"/>
      <c r="O139" s="701"/>
      <c r="P139" s="701"/>
      <c r="Q139" s="701"/>
      <c r="R139" s="701"/>
      <c r="S139" s="701"/>
      <c r="T139" s="701"/>
      <c r="U139" s="701"/>
      <c r="V139" s="701"/>
      <c r="W139" s="701"/>
      <c r="X139" s="701"/>
      <c r="Y139" s="701"/>
      <c r="Z139" s="701"/>
      <c r="AA139" s="701"/>
      <c r="AB139" s="701"/>
      <c r="AC139" s="701"/>
      <c r="AD139" s="701"/>
      <c r="AE139" s="701"/>
      <c r="AF139" s="701"/>
      <c r="AG139" s="701"/>
      <c r="AH139" s="701"/>
      <c r="AI139" s="701"/>
      <c r="AJ139" s="701"/>
      <c r="AK139" s="701"/>
      <c r="AL139" s="701"/>
      <c r="AM139" s="701"/>
      <c r="AN139" s="701"/>
    </row>
    <row r="140" spans="1:40" ht="30" hidden="1" customHeight="1" outlineLevel="1">
      <c r="A140" s="700"/>
      <c r="B140" s="701"/>
      <c r="C140" s="701"/>
      <c r="D140" s="701"/>
      <c r="E140" s="701"/>
      <c r="F140" s="701"/>
      <c r="G140" s="701"/>
      <c r="H140" s="701"/>
      <c r="I140" s="701"/>
      <c r="J140" s="701"/>
      <c r="K140" s="701"/>
      <c r="L140" s="701"/>
      <c r="M140" s="701"/>
      <c r="N140" s="701"/>
      <c r="O140" s="701"/>
      <c r="P140" s="701"/>
      <c r="Q140" s="701"/>
      <c r="R140" s="701"/>
      <c r="S140" s="701"/>
      <c r="T140" s="701"/>
      <c r="U140" s="701"/>
      <c r="V140" s="701"/>
      <c r="W140" s="701"/>
      <c r="X140" s="701"/>
      <c r="Y140" s="701"/>
      <c r="Z140" s="701"/>
      <c r="AA140" s="701"/>
      <c r="AB140" s="701"/>
      <c r="AC140" s="701"/>
      <c r="AD140" s="701"/>
      <c r="AE140" s="701"/>
      <c r="AF140" s="701"/>
      <c r="AG140" s="701"/>
      <c r="AH140" s="701"/>
      <c r="AI140" s="701"/>
      <c r="AJ140" s="701"/>
      <c r="AK140" s="701"/>
      <c r="AL140" s="701"/>
      <c r="AM140" s="701"/>
      <c r="AN140" s="701"/>
    </row>
    <row r="141" spans="1:40" ht="30" hidden="1" customHeight="1" outlineLevel="1">
      <c r="A141" s="700"/>
      <c r="B141" s="701"/>
      <c r="C141" s="701"/>
      <c r="D141" s="701"/>
      <c r="E141" s="701"/>
      <c r="F141" s="701"/>
      <c r="G141" s="701"/>
      <c r="H141" s="701"/>
      <c r="I141" s="701"/>
      <c r="J141" s="701"/>
      <c r="K141" s="701"/>
      <c r="L141" s="701"/>
      <c r="M141" s="701"/>
      <c r="N141" s="701"/>
      <c r="O141" s="701"/>
      <c r="P141" s="701"/>
      <c r="Q141" s="701"/>
      <c r="R141" s="701"/>
      <c r="S141" s="701"/>
      <c r="T141" s="701"/>
      <c r="U141" s="701"/>
      <c r="V141" s="701"/>
      <c r="W141" s="701"/>
      <c r="X141" s="701"/>
      <c r="Y141" s="701"/>
      <c r="Z141" s="701"/>
      <c r="AA141" s="701"/>
      <c r="AB141" s="701"/>
      <c r="AC141" s="701"/>
      <c r="AD141" s="701"/>
      <c r="AE141" s="701"/>
      <c r="AF141" s="701"/>
      <c r="AG141" s="701"/>
      <c r="AH141" s="701"/>
      <c r="AI141" s="701"/>
      <c r="AJ141" s="701"/>
      <c r="AK141" s="701"/>
      <c r="AL141" s="701"/>
      <c r="AM141" s="701"/>
      <c r="AN141" s="701"/>
    </row>
    <row r="142" spans="1:40" ht="30" hidden="1" customHeight="1" outlineLevel="1">
      <c r="A142" s="700"/>
      <c r="B142" s="701"/>
      <c r="C142" s="701"/>
      <c r="D142" s="701"/>
      <c r="E142" s="701"/>
      <c r="F142" s="701"/>
      <c r="G142" s="701"/>
      <c r="H142" s="701"/>
      <c r="I142" s="701"/>
      <c r="J142" s="701"/>
      <c r="K142" s="701"/>
      <c r="L142" s="701"/>
      <c r="M142" s="701"/>
      <c r="N142" s="701"/>
      <c r="O142" s="701"/>
      <c r="P142" s="701"/>
      <c r="Q142" s="701"/>
      <c r="R142" s="701"/>
      <c r="S142" s="701"/>
      <c r="T142" s="701"/>
      <c r="U142" s="701"/>
      <c r="V142" s="701"/>
      <c r="W142" s="701"/>
      <c r="X142" s="701"/>
      <c r="Y142" s="701"/>
      <c r="Z142" s="701"/>
      <c r="AA142" s="701"/>
      <c r="AB142" s="701"/>
      <c r="AC142" s="701"/>
      <c r="AD142" s="701"/>
      <c r="AE142" s="701"/>
      <c r="AF142" s="701"/>
      <c r="AG142" s="701"/>
      <c r="AH142" s="701"/>
      <c r="AI142" s="701"/>
      <c r="AJ142" s="701"/>
      <c r="AK142" s="701"/>
      <c r="AL142" s="701"/>
      <c r="AM142" s="701"/>
      <c r="AN142" s="701"/>
    </row>
    <row r="143" spans="1:40" ht="30" hidden="1" customHeight="1" outlineLevel="1" collapsed="1">
      <c r="A143" s="700"/>
      <c r="B143" s="701"/>
      <c r="C143" s="701"/>
      <c r="D143" s="701"/>
      <c r="E143" s="701"/>
      <c r="F143" s="701"/>
      <c r="G143" s="701"/>
      <c r="H143" s="701"/>
      <c r="I143" s="701"/>
      <c r="J143" s="701"/>
      <c r="K143" s="701"/>
      <c r="L143" s="701"/>
      <c r="M143" s="701"/>
      <c r="N143" s="701"/>
      <c r="O143" s="701"/>
      <c r="P143" s="701"/>
      <c r="Q143" s="701"/>
      <c r="R143" s="701"/>
      <c r="S143" s="701"/>
      <c r="T143" s="701"/>
      <c r="U143" s="701"/>
      <c r="V143" s="701"/>
      <c r="W143" s="701"/>
      <c r="X143" s="701"/>
      <c r="Y143" s="701"/>
      <c r="Z143" s="701"/>
      <c r="AA143" s="701"/>
      <c r="AB143" s="701"/>
      <c r="AC143" s="701"/>
      <c r="AD143" s="701"/>
      <c r="AE143" s="701"/>
      <c r="AF143" s="701"/>
      <c r="AG143" s="701"/>
      <c r="AH143" s="701"/>
      <c r="AI143" s="701"/>
      <c r="AJ143" s="701"/>
      <c r="AK143" s="701"/>
      <c r="AL143" s="701"/>
      <c r="AM143" s="701"/>
      <c r="AN143" s="701"/>
    </row>
    <row r="144" spans="1:40" ht="30" hidden="1" customHeight="1" outlineLevel="1">
      <c r="A144" s="700"/>
      <c r="B144" s="701"/>
      <c r="C144" s="701"/>
      <c r="D144" s="701"/>
      <c r="E144" s="701"/>
      <c r="F144" s="701"/>
      <c r="G144" s="701"/>
      <c r="H144" s="701"/>
      <c r="I144" s="701"/>
      <c r="J144" s="701"/>
      <c r="K144" s="701"/>
      <c r="L144" s="701"/>
      <c r="M144" s="701"/>
      <c r="N144" s="701"/>
      <c r="O144" s="701"/>
      <c r="P144" s="701"/>
      <c r="Q144" s="701"/>
      <c r="R144" s="701"/>
      <c r="S144" s="701"/>
      <c r="T144" s="701"/>
      <c r="U144" s="701"/>
      <c r="V144" s="701"/>
      <c r="W144" s="701"/>
      <c r="X144" s="701"/>
      <c r="Y144" s="701"/>
      <c r="Z144" s="701"/>
      <c r="AA144" s="701"/>
      <c r="AB144" s="701"/>
      <c r="AC144" s="701"/>
      <c r="AD144" s="701"/>
      <c r="AE144" s="701"/>
      <c r="AF144" s="701"/>
      <c r="AG144" s="701"/>
      <c r="AH144" s="701"/>
      <c r="AI144" s="701"/>
      <c r="AJ144" s="701"/>
      <c r="AK144" s="701"/>
      <c r="AL144" s="701"/>
      <c r="AM144" s="701"/>
      <c r="AN144" s="701"/>
    </row>
    <row r="145" spans="1:40" ht="30" hidden="1" customHeight="1" outlineLevel="1">
      <c r="A145" s="700"/>
      <c r="B145" s="701"/>
      <c r="C145" s="701"/>
      <c r="D145" s="701"/>
      <c r="E145" s="701"/>
      <c r="F145" s="701"/>
      <c r="G145" s="701"/>
      <c r="H145" s="701"/>
      <c r="I145" s="701"/>
      <c r="J145" s="701"/>
      <c r="K145" s="701"/>
      <c r="L145" s="701"/>
      <c r="M145" s="701"/>
      <c r="N145" s="701"/>
      <c r="O145" s="701"/>
      <c r="P145" s="701"/>
      <c r="Q145" s="701"/>
      <c r="R145" s="701"/>
      <c r="S145" s="701"/>
      <c r="T145" s="701"/>
      <c r="U145" s="701"/>
      <c r="V145" s="701"/>
      <c r="W145" s="701"/>
      <c r="X145" s="701"/>
      <c r="Y145" s="701"/>
      <c r="Z145" s="701"/>
      <c r="AA145" s="701"/>
      <c r="AB145" s="701"/>
      <c r="AC145" s="701"/>
      <c r="AD145" s="701"/>
      <c r="AE145" s="701"/>
      <c r="AF145" s="701"/>
      <c r="AG145" s="701"/>
      <c r="AH145" s="701"/>
      <c r="AI145" s="701"/>
      <c r="AJ145" s="701"/>
      <c r="AK145" s="701"/>
      <c r="AL145" s="701"/>
      <c r="AM145" s="701"/>
      <c r="AN145" s="701"/>
    </row>
    <row r="146" spans="1:40" ht="30" hidden="1" customHeight="1" outlineLevel="1">
      <c r="A146" s="700"/>
      <c r="B146" s="701"/>
      <c r="C146" s="701"/>
      <c r="D146" s="701"/>
      <c r="E146" s="701"/>
      <c r="F146" s="701"/>
      <c r="G146" s="701"/>
      <c r="H146" s="701"/>
      <c r="I146" s="701"/>
      <c r="J146" s="701"/>
      <c r="K146" s="701"/>
      <c r="L146" s="701"/>
      <c r="M146" s="701"/>
      <c r="N146" s="701"/>
      <c r="O146" s="701"/>
      <c r="P146" s="701"/>
      <c r="Q146" s="701"/>
      <c r="R146" s="701"/>
      <c r="S146" s="701"/>
      <c r="T146" s="701"/>
      <c r="U146" s="701"/>
      <c r="V146" s="701"/>
      <c r="W146" s="701"/>
      <c r="X146" s="701"/>
      <c r="Y146" s="701"/>
      <c r="Z146" s="701"/>
      <c r="AA146" s="701"/>
      <c r="AB146" s="701"/>
      <c r="AC146" s="701"/>
      <c r="AD146" s="701"/>
      <c r="AE146" s="701"/>
      <c r="AF146" s="701"/>
      <c r="AG146" s="701"/>
      <c r="AH146" s="701"/>
      <c r="AI146" s="701"/>
      <c r="AJ146" s="701"/>
      <c r="AK146" s="701"/>
      <c r="AL146" s="701"/>
      <c r="AM146" s="701"/>
      <c r="AN146" s="701"/>
    </row>
    <row r="147" spans="1:40" ht="30" hidden="1" customHeight="1" outlineLevel="1">
      <c r="A147" s="700"/>
      <c r="B147" s="701"/>
      <c r="C147" s="701"/>
      <c r="D147" s="701"/>
      <c r="E147" s="701"/>
      <c r="F147" s="701"/>
      <c r="G147" s="701"/>
      <c r="H147" s="701"/>
      <c r="I147" s="701"/>
      <c r="J147" s="701"/>
      <c r="K147" s="701"/>
      <c r="L147" s="701"/>
      <c r="M147" s="701"/>
      <c r="N147" s="701"/>
      <c r="O147" s="701"/>
      <c r="P147" s="701"/>
      <c r="Q147" s="701"/>
      <c r="R147" s="701"/>
      <c r="S147" s="701"/>
      <c r="T147" s="701"/>
      <c r="U147" s="701"/>
      <c r="V147" s="701"/>
      <c r="W147" s="701"/>
      <c r="X147" s="701"/>
      <c r="Y147" s="701"/>
      <c r="Z147" s="701"/>
      <c r="AA147" s="701"/>
      <c r="AB147" s="701"/>
      <c r="AC147" s="701"/>
      <c r="AD147" s="701"/>
      <c r="AE147" s="701"/>
      <c r="AF147" s="701"/>
      <c r="AG147" s="701"/>
      <c r="AH147" s="701"/>
      <c r="AI147" s="701"/>
      <c r="AJ147" s="701"/>
      <c r="AK147" s="701"/>
      <c r="AL147" s="701"/>
      <c r="AM147" s="701"/>
      <c r="AN147" s="701"/>
    </row>
    <row r="148" spans="1:40" ht="30" hidden="1" customHeight="1" outlineLevel="1">
      <c r="A148" s="700"/>
      <c r="B148" s="701"/>
      <c r="C148" s="701"/>
      <c r="D148" s="701"/>
      <c r="E148" s="701"/>
      <c r="F148" s="701"/>
      <c r="G148" s="701"/>
      <c r="H148" s="701"/>
      <c r="I148" s="701"/>
      <c r="J148" s="701"/>
      <c r="K148" s="701"/>
      <c r="L148" s="701"/>
      <c r="M148" s="701"/>
      <c r="N148" s="701"/>
      <c r="O148" s="701"/>
      <c r="P148" s="701"/>
      <c r="Q148" s="701"/>
      <c r="R148" s="701"/>
      <c r="S148" s="701"/>
      <c r="T148" s="701"/>
      <c r="U148" s="701"/>
      <c r="V148" s="701"/>
      <c r="W148" s="701"/>
      <c r="X148" s="701"/>
      <c r="Y148" s="701"/>
      <c r="Z148" s="701"/>
      <c r="AA148" s="701"/>
      <c r="AB148" s="701"/>
      <c r="AC148" s="701"/>
      <c r="AD148" s="701"/>
      <c r="AE148" s="701"/>
      <c r="AF148" s="701"/>
      <c r="AG148" s="701"/>
      <c r="AH148" s="701"/>
      <c r="AI148" s="701"/>
      <c r="AJ148" s="701"/>
      <c r="AK148" s="701"/>
      <c r="AL148" s="701"/>
      <c r="AM148" s="701"/>
      <c r="AN148" s="701"/>
    </row>
    <row r="149" spans="1:40" ht="30" hidden="1" customHeight="1" outlineLevel="1">
      <c r="A149" s="700"/>
      <c r="B149" s="701"/>
      <c r="C149" s="701"/>
      <c r="D149" s="701"/>
      <c r="E149" s="701"/>
      <c r="F149" s="701"/>
      <c r="G149" s="701"/>
      <c r="H149" s="701"/>
      <c r="I149" s="701"/>
      <c r="J149" s="701"/>
      <c r="K149" s="701"/>
      <c r="L149" s="701"/>
      <c r="M149" s="701"/>
      <c r="N149" s="701"/>
      <c r="O149" s="701"/>
      <c r="P149" s="701"/>
      <c r="Q149" s="701"/>
      <c r="R149" s="701"/>
      <c r="S149" s="701"/>
      <c r="T149" s="701"/>
      <c r="U149" s="701"/>
      <c r="V149" s="701"/>
      <c r="W149" s="701"/>
      <c r="X149" s="701"/>
      <c r="Y149" s="701"/>
      <c r="Z149" s="701"/>
      <c r="AA149" s="701"/>
      <c r="AB149" s="701"/>
      <c r="AC149" s="701"/>
      <c r="AD149" s="701"/>
      <c r="AE149" s="701"/>
      <c r="AF149" s="701"/>
      <c r="AG149" s="701"/>
      <c r="AH149" s="701"/>
      <c r="AI149" s="701"/>
      <c r="AJ149" s="701"/>
      <c r="AK149" s="701"/>
      <c r="AL149" s="701"/>
      <c r="AM149" s="701"/>
      <c r="AN149" s="701"/>
    </row>
    <row r="150" spans="1:40" ht="30" hidden="1" customHeight="1" outlineLevel="1">
      <c r="A150" s="700"/>
      <c r="B150" s="701"/>
      <c r="C150" s="701"/>
      <c r="D150" s="701"/>
      <c r="E150" s="701"/>
      <c r="F150" s="701"/>
      <c r="G150" s="701"/>
      <c r="H150" s="701"/>
      <c r="I150" s="701"/>
      <c r="J150" s="701"/>
      <c r="K150" s="701"/>
      <c r="L150" s="701"/>
      <c r="M150" s="701"/>
      <c r="N150" s="701"/>
      <c r="O150" s="701"/>
      <c r="P150" s="701"/>
      <c r="Q150" s="701"/>
      <c r="R150" s="701"/>
      <c r="S150" s="701"/>
      <c r="T150" s="701"/>
      <c r="U150" s="701"/>
      <c r="V150" s="701"/>
      <c r="W150" s="701"/>
      <c r="X150" s="701"/>
      <c r="Y150" s="701"/>
      <c r="Z150" s="701"/>
      <c r="AA150" s="701"/>
      <c r="AB150" s="701"/>
      <c r="AC150" s="701"/>
      <c r="AD150" s="701"/>
      <c r="AE150" s="701"/>
      <c r="AF150" s="701"/>
      <c r="AG150" s="701"/>
      <c r="AH150" s="701"/>
      <c r="AI150" s="701"/>
      <c r="AJ150" s="701"/>
      <c r="AK150" s="701"/>
      <c r="AL150" s="701"/>
      <c r="AM150" s="701"/>
      <c r="AN150" s="701"/>
    </row>
    <row r="151" spans="1:40" ht="30" hidden="1" customHeight="1" outlineLevel="1">
      <c r="A151" s="700"/>
      <c r="B151" s="701"/>
      <c r="C151" s="701"/>
      <c r="D151" s="701"/>
      <c r="E151" s="701"/>
      <c r="F151" s="701"/>
      <c r="G151" s="701"/>
      <c r="H151" s="701"/>
      <c r="I151" s="701"/>
      <c r="J151" s="701"/>
      <c r="K151" s="701"/>
      <c r="L151" s="701"/>
      <c r="M151" s="701"/>
      <c r="N151" s="701"/>
      <c r="O151" s="701"/>
      <c r="P151" s="701"/>
      <c r="Q151" s="701"/>
      <c r="R151" s="701"/>
      <c r="S151" s="701"/>
      <c r="T151" s="701"/>
      <c r="U151" s="701"/>
      <c r="V151" s="701"/>
      <c r="W151" s="701"/>
      <c r="X151" s="701"/>
      <c r="Y151" s="701"/>
      <c r="Z151" s="701"/>
      <c r="AA151" s="701"/>
      <c r="AB151" s="701"/>
      <c r="AC151" s="701"/>
      <c r="AD151" s="701"/>
      <c r="AE151" s="701"/>
      <c r="AF151" s="701"/>
      <c r="AG151" s="701"/>
      <c r="AH151" s="701"/>
      <c r="AI151" s="701"/>
      <c r="AJ151" s="701"/>
      <c r="AK151" s="701"/>
      <c r="AL151" s="701"/>
      <c r="AM151" s="701"/>
      <c r="AN151" s="701"/>
    </row>
    <row r="152" spans="1:40" ht="30" hidden="1" customHeight="1" outlineLevel="1">
      <c r="A152" s="700"/>
      <c r="B152" s="701"/>
      <c r="C152" s="701"/>
      <c r="D152" s="701"/>
      <c r="E152" s="701"/>
      <c r="F152" s="701"/>
      <c r="G152" s="701"/>
      <c r="H152" s="701"/>
      <c r="I152" s="701"/>
      <c r="J152" s="701"/>
      <c r="K152" s="701"/>
      <c r="L152" s="701"/>
      <c r="M152" s="701"/>
      <c r="N152" s="701"/>
      <c r="O152" s="701"/>
      <c r="P152" s="701"/>
      <c r="Q152" s="701"/>
      <c r="R152" s="701"/>
      <c r="S152" s="701"/>
      <c r="T152" s="701"/>
      <c r="U152" s="701"/>
      <c r="V152" s="701"/>
      <c r="W152" s="701"/>
      <c r="X152" s="701"/>
      <c r="Y152" s="701"/>
      <c r="Z152" s="701"/>
      <c r="AA152" s="701"/>
      <c r="AB152" s="701"/>
      <c r="AC152" s="701"/>
      <c r="AD152" s="701"/>
      <c r="AE152" s="701"/>
      <c r="AF152" s="701"/>
      <c r="AG152" s="701"/>
      <c r="AH152" s="701"/>
      <c r="AI152" s="701"/>
      <c r="AJ152" s="701"/>
      <c r="AK152" s="701"/>
      <c r="AL152" s="701"/>
      <c r="AM152" s="701"/>
      <c r="AN152" s="701"/>
    </row>
    <row r="153" spans="1:40" ht="30" hidden="1" customHeight="1" outlineLevel="1">
      <c r="A153" s="700"/>
      <c r="B153" s="701"/>
      <c r="C153" s="701"/>
      <c r="D153" s="701"/>
      <c r="E153" s="701"/>
      <c r="F153" s="701"/>
      <c r="G153" s="701"/>
      <c r="H153" s="701"/>
      <c r="I153" s="701"/>
      <c r="J153" s="701"/>
      <c r="K153" s="701"/>
      <c r="L153" s="701"/>
      <c r="M153" s="701"/>
      <c r="N153" s="701"/>
      <c r="O153" s="701"/>
      <c r="P153" s="701"/>
      <c r="Q153" s="701"/>
      <c r="R153" s="701"/>
      <c r="S153" s="701"/>
      <c r="T153" s="701"/>
      <c r="U153" s="701"/>
      <c r="V153" s="701"/>
      <c r="W153" s="701"/>
      <c r="X153" s="701"/>
      <c r="Y153" s="701"/>
      <c r="Z153" s="701"/>
      <c r="AA153" s="701"/>
      <c r="AB153" s="701"/>
      <c r="AC153" s="701"/>
      <c r="AD153" s="701"/>
      <c r="AE153" s="701"/>
      <c r="AF153" s="701"/>
      <c r="AG153" s="701"/>
      <c r="AH153" s="701"/>
      <c r="AI153" s="701"/>
      <c r="AJ153" s="701"/>
      <c r="AK153" s="701"/>
      <c r="AL153" s="701"/>
      <c r="AM153" s="701"/>
      <c r="AN153" s="701"/>
    </row>
    <row r="154" spans="1:40" ht="30" hidden="1" customHeight="1" outlineLevel="1">
      <c r="A154" s="700"/>
      <c r="B154" s="701"/>
      <c r="C154" s="701"/>
      <c r="D154" s="701"/>
      <c r="E154" s="701"/>
      <c r="F154" s="701"/>
      <c r="G154" s="701"/>
      <c r="H154" s="701"/>
      <c r="I154" s="701"/>
      <c r="J154" s="701"/>
      <c r="K154" s="701"/>
      <c r="L154" s="701"/>
      <c r="M154" s="701"/>
      <c r="N154" s="701"/>
      <c r="O154" s="701"/>
      <c r="P154" s="701"/>
      <c r="Q154" s="701"/>
      <c r="R154" s="701"/>
      <c r="S154" s="701"/>
      <c r="T154" s="701"/>
      <c r="U154" s="701"/>
      <c r="V154" s="701"/>
      <c r="W154" s="701"/>
      <c r="X154" s="701"/>
      <c r="Y154" s="701"/>
      <c r="Z154" s="701"/>
      <c r="AA154" s="701"/>
      <c r="AB154" s="701"/>
      <c r="AC154" s="701"/>
      <c r="AD154" s="701"/>
      <c r="AE154" s="701"/>
      <c r="AF154" s="701"/>
      <c r="AG154" s="701"/>
      <c r="AH154" s="701"/>
      <c r="AI154" s="701"/>
      <c r="AJ154" s="701"/>
      <c r="AK154" s="701"/>
      <c r="AL154" s="701"/>
      <c r="AM154" s="701"/>
      <c r="AN154" s="701"/>
    </row>
    <row r="155" spans="1:40" ht="30" hidden="1" customHeight="1" outlineLevel="1">
      <c r="A155" s="700"/>
      <c r="B155" s="701"/>
      <c r="C155" s="701"/>
      <c r="D155" s="701"/>
      <c r="E155" s="701"/>
      <c r="F155" s="701"/>
      <c r="G155" s="701"/>
      <c r="H155" s="701"/>
      <c r="I155" s="701"/>
      <c r="J155" s="701"/>
      <c r="K155" s="701"/>
      <c r="L155" s="701"/>
      <c r="M155" s="701"/>
      <c r="N155" s="701"/>
      <c r="O155" s="701"/>
      <c r="P155" s="701"/>
      <c r="Q155" s="701"/>
      <c r="R155" s="701"/>
      <c r="S155" s="701"/>
      <c r="T155" s="701"/>
      <c r="U155" s="701"/>
      <c r="V155" s="701"/>
      <c r="W155" s="701"/>
      <c r="X155" s="701"/>
      <c r="Y155" s="701"/>
      <c r="Z155" s="701"/>
      <c r="AA155" s="701"/>
      <c r="AB155" s="701"/>
      <c r="AC155" s="701"/>
      <c r="AD155" s="701"/>
      <c r="AE155" s="701"/>
      <c r="AF155" s="701"/>
      <c r="AG155" s="701"/>
      <c r="AH155" s="701"/>
      <c r="AI155" s="701"/>
      <c r="AJ155" s="701"/>
      <c r="AK155" s="701"/>
      <c r="AL155" s="701"/>
      <c r="AM155" s="701"/>
      <c r="AN155" s="701"/>
    </row>
    <row r="156" spans="1:40" ht="30" hidden="1" customHeight="1" outlineLevel="1">
      <c r="A156" s="700"/>
      <c r="B156" s="701"/>
      <c r="C156" s="701"/>
      <c r="D156" s="701"/>
      <c r="E156" s="701"/>
      <c r="F156" s="701"/>
      <c r="G156" s="701"/>
      <c r="H156" s="701"/>
      <c r="I156" s="701"/>
      <c r="J156" s="701"/>
      <c r="K156" s="701"/>
      <c r="L156" s="701"/>
      <c r="M156" s="701"/>
      <c r="N156" s="701"/>
      <c r="O156" s="701"/>
      <c r="P156" s="701"/>
      <c r="Q156" s="701"/>
      <c r="R156" s="701"/>
      <c r="S156" s="701"/>
      <c r="T156" s="701"/>
      <c r="U156" s="701"/>
      <c r="V156" s="701"/>
      <c r="W156" s="701"/>
      <c r="X156" s="701"/>
      <c r="Y156" s="701"/>
      <c r="Z156" s="701"/>
      <c r="AA156" s="701"/>
      <c r="AB156" s="701"/>
      <c r="AC156" s="701"/>
      <c r="AD156" s="701"/>
      <c r="AE156" s="701"/>
      <c r="AF156" s="701"/>
      <c r="AG156" s="701"/>
      <c r="AH156" s="701"/>
      <c r="AI156" s="701"/>
      <c r="AJ156" s="701"/>
      <c r="AK156" s="701"/>
      <c r="AL156" s="701"/>
      <c r="AM156" s="701"/>
      <c r="AN156" s="701"/>
    </row>
    <row r="157" spans="1:40" ht="30" hidden="1" customHeight="1" outlineLevel="1" collapsed="1">
      <c r="A157" s="700"/>
      <c r="B157" s="701"/>
      <c r="C157" s="701"/>
      <c r="D157" s="701"/>
      <c r="E157" s="701"/>
      <c r="F157" s="701"/>
      <c r="G157" s="701"/>
      <c r="H157" s="701"/>
      <c r="I157" s="701"/>
      <c r="J157" s="701"/>
      <c r="K157" s="701"/>
      <c r="L157" s="701"/>
      <c r="M157" s="701"/>
      <c r="N157" s="701"/>
      <c r="O157" s="701"/>
      <c r="P157" s="701"/>
      <c r="Q157" s="701"/>
      <c r="R157" s="701"/>
      <c r="S157" s="701"/>
      <c r="T157" s="701"/>
      <c r="U157" s="701"/>
      <c r="V157" s="701"/>
      <c r="W157" s="701"/>
      <c r="X157" s="701"/>
      <c r="Y157" s="701"/>
      <c r="Z157" s="701"/>
      <c r="AA157" s="701"/>
      <c r="AB157" s="701"/>
      <c r="AC157" s="701"/>
      <c r="AD157" s="701"/>
      <c r="AE157" s="701"/>
      <c r="AF157" s="701"/>
      <c r="AG157" s="701"/>
      <c r="AH157" s="701"/>
      <c r="AI157" s="701"/>
      <c r="AJ157" s="701"/>
      <c r="AK157" s="701"/>
      <c r="AL157" s="701"/>
      <c r="AM157" s="701"/>
      <c r="AN157" s="701"/>
    </row>
    <row r="158" spans="1:40" ht="30" hidden="1" customHeight="1" outlineLevel="1">
      <c r="A158" s="700"/>
      <c r="B158" s="701"/>
      <c r="C158" s="701"/>
      <c r="D158" s="701"/>
      <c r="E158" s="701"/>
      <c r="F158" s="701"/>
      <c r="G158" s="701"/>
      <c r="H158" s="701"/>
      <c r="I158" s="701"/>
      <c r="J158" s="701"/>
      <c r="K158" s="701"/>
      <c r="L158" s="701"/>
      <c r="M158" s="701"/>
      <c r="N158" s="701"/>
      <c r="O158" s="701"/>
      <c r="P158" s="701"/>
      <c r="Q158" s="701"/>
      <c r="R158" s="701"/>
      <c r="S158" s="701"/>
      <c r="T158" s="701"/>
      <c r="U158" s="701"/>
      <c r="V158" s="701"/>
      <c r="W158" s="701"/>
      <c r="X158" s="701"/>
      <c r="Y158" s="701"/>
      <c r="Z158" s="701"/>
      <c r="AA158" s="701"/>
      <c r="AB158" s="701"/>
      <c r="AC158" s="701"/>
      <c r="AD158" s="701"/>
      <c r="AE158" s="701"/>
      <c r="AF158" s="701"/>
      <c r="AG158" s="701"/>
      <c r="AH158" s="701"/>
      <c r="AI158" s="701"/>
      <c r="AJ158" s="701"/>
      <c r="AK158" s="701"/>
      <c r="AL158" s="701"/>
      <c r="AM158" s="701"/>
      <c r="AN158" s="701"/>
    </row>
    <row r="159" spans="1:40" ht="30" hidden="1" customHeight="1" outlineLevel="1">
      <c r="A159" s="700"/>
      <c r="B159" s="701"/>
      <c r="C159" s="701"/>
      <c r="D159" s="701"/>
      <c r="E159" s="701"/>
      <c r="F159" s="701"/>
      <c r="G159" s="701"/>
      <c r="H159" s="701"/>
      <c r="I159" s="701"/>
      <c r="J159" s="701"/>
      <c r="K159" s="701"/>
      <c r="L159" s="701"/>
      <c r="M159" s="701"/>
      <c r="N159" s="701"/>
      <c r="O159" s="701"/>
      <c r="P159" s="701"/>
      <c r="Q159" s="701"/>
      <c r="R159" s="701"/>
      <c r="S159" s="701"/>
      <c r="T159" s="701"/>
      <c r="U159" s="701"/>
      <c r="V159" s="701"/>
      <c r="W159" s="701"/>
      <c r="X159" s="701"/>
      <c r="Y159" s="701"/>
      <c r="Z159" s="701"/>
      <c r="AA159" s="701"/>
      <c r="AB159" s="701"/>
      <c r="AC159" s="701"/>
      <c r="AD159" s="701"/>
      <c r="AE159" s="701"/>
      <c r="AF159" s="701"/>
      <c r="AG159" s="701"/>
      <c r="AH159" s="701"/>
      <c r="AI159" s="701"/>
      <c r="AJ159" s="701"/>
      <c r="AK159" s="701"/>
      <c r="AL159" s="701"/>
      <c r="AM159" s="701"/>
      <c r="AN159" s="701"/>
    </row>
    <row r="160" spans="1:40" ht="30" hidden="1" customHeight="1" outlineLevel="1">
      <c r="A160" s="700"/>
      <c r="B160" s="701"/>
      <c r="C160" s="701"/>
      <c r="D160" s="701"/>
      <c r="E160" s="701"/>
      <c r="F160" s="701"/>
      <c r="G160" s="701"/>
      <c r="H160" s="701"/>
      <c r="I160" s="701"/>
      <c r="J160" s="701"/>
      <c r="K160" s="701"/>
      <c r="L160" s="701"/>
      <c r="M160" s="701"/>
      <c r="N160" s="701"/>
      <c r="O160" s="701"/>
      <c r="P160" s="701"/>
      <c r="Q160" s="701"/>
      <c r="R160" s="701"/>
      <c r="S160" s="701"/>
      <c r="T160" s="701"/>
      <c r="U160" s="701"/>
      <c r="V160" s="701"/>
      <c r="W160" s="701"/>
      <c r="X160" s="701"/>
      <c r="Y160" s="701"/>
      <c r="Z160" s="701"/>
      <c r="AA160" s="701"/>
      <c r="AB160" s="701"/>
      <c r="AC160" s="701"/>
      <c r="AD160" s="701"/>
      <c r="AE160" s="701"/>
      <c r="AF160" s="701"/>
      <c r="AG160" s="701"/>
      <c r="AH160" s="701"/>
      <c r="AI160" s="701"/>
      <c r="AJ160" s="701"/>
      <c r="AK160" s="701"/>
      <c r="AL160" s="701"/>
      <c r="AM160" s="701"/>
      <c r="AN160" s="701"/>
    </row>
    <row r="161" spans="1:40" ht="30" hidden="1" customHeight="1" outlineLevel="1">
      <c r="A161" s="700"/>
      <c r="B161" s="701"/>
      <c r="C161" s="701"/>
      <c r="D161" s="701"/>
      <c r="E161" s="701"/>
      <c r="F161" s="701"/>
      <c r="G161" s="701"/>
      <c r="H161" s="701"/>
      <c r="I161" s="701"/>
      <c r="J161" s="701"/>
      <c r="K161" s="701"/>
      <c r="L161" s="701"/>
      <c r="M161" s="701"/>
      <c r="N161" s="701"/>
      <c r="O161" s="701"/>
      <c r="P161" s="701"/>
      <c r="Q161" s="701"/>
      <c r="R161" s="701"/>
      <c r="S161" s="701"/>
      <c r="T161" s="701"/>
      <c r="U161" s="701"/>
      <c r="V161" s="701"/>
      <c r="W161" s="701"/>
      <c r="X161" s="701"/>
      <c r="Y161" s="701"/>
      <c r="Z161" s="701"/>
      <c r="AA161" s="701"/>
      <c r="AB161" s="701"/>
      <c r="AC161" s="701"/>
      <c r="AD161" s="701"/>
      <c r="AE161" s="701"/>
      <c r="AF161" s="701"/>
      <c r="AG161" s="701"/>
      <c r="AH161" s="701"/>
      <c r="AI161" s="701"/>
      <c r="AJ161" s="701"/>
      <c r="AK161" s="701"/>
      <c r="AL161" s="701"/>
      <c r="AM161" s="701"/>
      <c r="AN161" s="701"/>
    </row>
    <row r="162" spans="1:40" ht="30" hidden="1" customHeight="1" outlineLevel="1">
      <c r="A162" s="700"/>
      <c r="B162" s="701"/>
      <c r="C162" s="701"/>
      <c r="D162" s="701"/>
      <c r="E162" s="701"/>
      <c r="F162" s="701"/>
      <c r="G162" s="701"/>
      <c r="H162" s="701"/>
      <c r="I162" s="701"/>
      <c r="J162" s="701"/>
      <c r="K162" s="701"/>
      <c r="L162" s="701"/>
      <c r="M162" s="701"/>
      <c r="N162" s="701"/>
      <c r="O162" s="701"/>
      <c r="P162" s="701"/>
      <c r="Q162" s="701"/>
      <c r="R162" s="701"/>
      <c r="S162" s="701"/>
      <c r="T162" s="701"/>
      <c r="U162" s="701"/>
      <c r="V162" s="701"/>
      <c r="W162" s="701"/>
      <c r="X162" s="701"/>
      <c r="Y162" s="701"/>
      <c r="Z162" s="701"/>
      <c r="AA162" s="701"/>
      <c r="AB162" s="701"/>
      <c r="AC162" s="701"/>
      <c r="AD162" s="701"/>
      <c r="AE162" s="701"/>
      <c r="AF162" s="701"/>
      <c r="AG162" s="701"/>
      <c r="AH162" s="701"/>
      <c r="AI162" s="701"/>
      <c r="AJ162" s="701"/>
      <c r="AK162" s="701"/>
      <c r="AL162" s="701"/>
      <c r="AM162" s="701"/>
      <c r="AN162" s="701"/>
    </row>
    <row r="163" spans="1:40" ht="30" hidden="1" customHeight="1" outlineLevel="1">
      <c r="A163" s="700"/>
      <c r="B163" s="701"/>
      <c r="C163" s="701"/>
      <c r="D163" s="701"/>
      <c r="E163" s="701"/>
      <c r="F163" s="701"/>
      <c r="G163" s="701"/>
      <c r="H163" s="701"/>
      <c r="I163" s="701"/>
      <c r="J163" s="701"/>
      <c r="K163" s="701"/>
      <c r="L163" s="701"/>
      <c r="M163" s="701"/>
      <c r="N163" s="701"/>
      <c r="O163" s="701"/>
      <c r="P163" s="701"/>
      <c r="Q163" s="701"/>
      <c r="R163" s="701"/>
      <c r="S163" s="701"/>
      <c r="T163" s="701"/>
      <c r="U163" s="701"/>
      <c r="V163" s="701"/>
      <c r="W163" s="701"/>
      <c r="X163" s="701"/>
      <c r="Y163" s="701"/>
      <c r="Z163" s="701"/>
      <c r="AA163" s="701"/>
      <c r="AB163" s="701"/>
      <c r="AC163" s="701"/>
      <c r="AD163" s="701"/>
      <c r="AE163" s="701"/>
      <c r="AF163" s="701"/>
      <c r="AG163" s="701"/>
      <c r="AH163" s="701"/>
      <c r="AI163" s="701"/>
      <c r="AJ163" s="701"/>
      <c r="AK163" s="701"/>
      <c r="AL163" s="701"/>
      <c r="AM163" s="701"/>
      <c r="AN163" s="701"/>
    </row>
    <row r="164" spans="1:40" ht="30" hidden="1" customHeight="1" outlineLevel="1">
      <c r="A164" s="700"/>
      <c r="B164" s="701"/>
      <c r="C164" s="701"/>
      <c r="D164" s="701"/>
      <c r="E164" s="701"/>
      <c r="F164" s="701"/>
      <c r="G164" s="701"/>
      <c r="H164" s="701"/>
      <c r="I164" s="701"/>
      <c r="J164" s="701"/>
      <c r="K164" s="701"/>
      <c r="L164" s="701"/>
      <c r="M164" s="701"/>
      <c r="N164" s="701"/>
      <c r="O164" s="701"/>
      <c r="P164" s="701"/>
      <c r="Q164" s="701"/>
      <c r="R164" s="701"/>
      <c r="S164" s="701"/>
      <c r="T164" s="701"/>
      <c r="U164" s="701"/>
      <c r="V164" s="701"/>
      <c r="W164" s="701"/>
      <c r="X164" s="701"/>
      <c r="Y164" s="701"/>
      <c r="Z164" s="701"/>
      <c r="AA164" s="701"/>
      <c r="AB164" s="701"/>
      <c r="AC164" s="701"/>
      <c r="AD164" s="701"/>
      <c r="AE164" s="701"/>
      <c r="AF164" s="701"/>
      <c r="AG164" s="701"/>
      <c r="AH164" s="701"/>
      <c r="AI164" s="701"/>
      <c r="AJ164" s="701"/>
      <c r="AK164" s="701"/>
      <c r="AL164" s="701"/>
      <c r="AM164" s="701"/>
      <c r="AN164" s="701"/>
    </row>
    <row r="165" spans="1:40" ht="30" hidden="1" customHeight="1" outlineLevel="1" collapsed="1">
      <c r="A165" s="700"/>
      <c r="B165" s="701"/>
      <c r="C165" s="701"/>
      <c r="D165" s="701"/>
      <c r="E165" s="701"/>
      <c r="F165" s="701"/>
      <c r="G165" s="701"/>
      <c r="H165" s="701"/>
      <c r="I165" s="701"/>
      <c r="J165" s="701"/>
      <c r="K165" s="701"/>
      <c r="L165" s="701"/>
      <c r="M165" s="701"/>
      <c r="N165" s="701"/>
      <c r="O165" s="701"/>
      <c r="P165" s="701"/>
      <c r="Q165" s="701"/>
      <c r="R165" s="701"/>
      <c r="S165" s="701"/>
      <c r="T165" s="701"/>
      <c r="U165" s="701"/>
      <c r="V165" s="701"/>
      <c r="W165" s="701"/>
      <c r="X165" s="701"/>
      <c r="Y165" s="701"/>
      <c r="Z165" s="701"/>
      <c r="AA165" s="701"/>
      <c r="AB165" s="701"/>
      <c r="AC165" s="701"/>
      <c r="AD165" s="701"/>
      <c r="AE165" s="701"/>
      <c r="AF165" s="701"/>
      <c r="AG165" s="701"/>
      <c r="AH165" s="701"/>
      <c r="AI165" s="701"/>
      <c r="AJ165" s="701"/>
      <c r="AK165" s="701"/>
      <c r="AL165" s="701"/>
      <c r="AM165" s="701"/>
      <c r="AN165" s="701"/>
    </row>
    <row r="166" spans="1:40" ht="30" hidden="1" customHeight="1" outlineLevel="1">
      <c r="A166" s="700"/>
      <c r="B166" s="701"/>
      <c r="C166" s="701"/>
      <c r="D166" s="701"/>
      <c r="E166" s="701"/>
      <c r="F166" s="701"/>
      <c r="G166" s="701"/>
      <c r="H166" s="701"/>
      <c r="I166" s="701"/>
      <c r="J166" s="701"/>
      <c r="K166" s="701"/>
      <c r="L166" s="701"/>
      <c r="M166" s="701"/>
      <c r="N166" s="701"/>
      <c r="O166" s="701"/>
      <c r="P166" s="701"/>
      <c r="Q166" s="701"/>
      <c r="R166" s="701"/>
      <c r="S166" s="701"/>
      <c r="T166" s="701"/>
      <c r="U166" s="701"/>
      <c r="V166" s="701"/>
      <c r="W166" s="701"/>
      <c r="X166" s="701"/>
      <c r="Y166" s="701"/>
      <c r="Z166" s="701"/>
      <c r="AA166" s="701"/>
      <c r="AB166" s="701"/>
      <c r="AC166" s="701"/>
      <c r="AD166" s="701"/>
      <c r="AE166" s="701"/>
      <c r="AF166" s="701"/>
      <c r="AG166" s="701"/>
      <c r="AH166" s="701"/>
      <c r="AI166" s="701"/>
      <c r="AJ166" s="701"/>
      <c r="AK166" s="701"/>
      <c r="AL166" s="701"/>
      <c r="AM166" s="701"/>
      <c r="AN166" s="701"/>
    </row>
    <row r="167" spans="1:40" ht="30" hidden="1" customHeight="1" outlineLevel="1">
      <c r="A167" s="700"/>
      <c r="B167" s="701"/>
      <c r="C167" s="701"/>
      <c r="D167" s="701"/>
      <c r="E167" s="701"/>
      <c r="F167" s="701"/>
      <c r="G167" s="701"/>
      <c r="H167" s="701"/>
      <c r="I167" s="701"/>
      <c r="J167" s="701"/>
      <c r="K167" s="701"/>
      <c r="L167" s="701"/>
      <c r="M167" s="701"/>
      <c r="N167" s="701"/>
      <c r="O167" s="701"/>
      <c r="P167" s="701"/>
      <c r="Q167" s="701"/>
      <c r="R167" s="701"/>
      <c r="S167" s="701"/>
      <c r="T167" s="701"/>
      <c r="U167" s="701"/>
      <c r="V167" s="701"/>
      <c r="W167" s="701"/>
      <c r="X167" s="701"/>
      <c r="Y167" s="701"/>
      <c r="Z167" s="701"/>
      <c r="AA167" s="701"/>
      <c r="AB167" s="701"/>
      <c r="AC167" s="701"/>
      <c r="AD167" s="701"/>
      <c r="AE167" s="701"/>
      <c r="AF167" s="701"/>
      <c r="AG167" s="701"/>
      <c r="AH167" s="701"/>
      <c r="AI167" s="701"/>
      <c r="AJ167" s="701"/>
      <c r="AK167" s="701"/>
      <c r="AL167" s="701"/>
      <c r="AM167" s="701"/>
      <c r="AN167" s="701"/>
    </row>
    <row r="168" spans="1:40" ht="30" hidden="1" customHeight="1" outlineLevel="1">
      <c r="A168" s="700"/>
      <c r="B168" s="701"/>
      <c r="C168" s="701"/>
      <c r="D168" s="701"/>
      <c r="E168" s="701"/>
      <c r="F168" s="701"/>
      <c r="G168" s="701"/>
      <c r="H168" s="701"/>
      <c r="I168" s="701"/>
      <c r="J168" s="701"/>
      <c r="K168" s="701"/>
      <c r="L168" s="701"/>
      <c r="M168" s="701"/>
      <c r="N168" s="701"/>
      <c r="O168" s="701"/>
      <c r="P168" s="701"/>
      <c r="Q168" s="701"/>
      <c r="R168" s="701"/>
      <c r="S168" s="701"/>
      <c r="T168" s="701"/>
      <c r="U168" s="701"/>
      <c r="V168" s="701"/>
      <c r="W168" s="701"/>
      <c r="X168" s="701"/>
      <c r="Y168" s="701"/>
      <c r="Z168" s="701"/>
      <c r="AA168" s="701"/>
      <c r="AB168" s="701"/>
      <c r="AC168" s="701"/>
      <c r="AD168" s="701"/>
      <c r="AE168" s="701"/>
      <c r="AF168" s="701"/>
      <c r="AG168" s="701"/>
      <c r="AH168" s="701"/>
      <c r="AI168" s="701"/>
      <c r="AJ168" s="701"/>
      <c r="AK168" s="701"/>
      <c r="AL168" s="701"/>
      <c r="AM168" s="701"/>
      <c r="AN168" s="701"/>
    </row>
    <row r="169" spans="1:40" ht="30" hidden="1" customHeight="1" outlineLevel="1">
      <c r="A169" s="700"/>
      <c r="B169" s="701"/>
      <c r="C169" s="701"/>
      <c r="D169" s="701"/>
      <c r="E169" s="701"/>
      <c r="F169" s="701"/>
      <c r="G169" s="701"/>
      <c r="H169" s="701"/>
      <c r="I169" s="701"/>
      <c r="J169" s="701"/>
      <c r="K169" s="701"/>
      <c r="L169" s="701"/>
      <c r="M169" s="701"/>
      <c r="N169" s="701"/>
      <c r="O169" s="701"/>
      <c r="P169" s="701"/>
      <c r="Q169" s="701"/>
      <c r="R169" s="701"/>
      <c r="S169" s="701"/>
      <c r="T169" s="701"/>
      <c r="U169" s="701"/>
      <c r="V169" s="701"/>
      <c r="W169" s="701"/>
      <c r="X169" s="701"/>
      <c r="Y169" s="701"/>
      <c r="Z169" s="701"/>
      <c r="AA169" s="701"/>
      <c r="AB169" s="701"/>
      <c r="AC169" s="701"/>
      <c r="AD169" s="701"/>
      <c r="AE169" s="701"/>
      <c r="AF169" s="701"/>
      <c r="AG169" s="701"/>
      <c r="AH169" s="701"/>
      <c r="AI169" s="701"/>
      <c r="AJ169" s="701"/>
      <c r="AK169" s="701"/>
      <c r="AL169" s="701"/>
      <c r="AM169" s="701"/>
      <c r="AN169" s="701"/>
    </row>
    <row r="170" spans="1:40" ht="30" hidden="1" customHeight="1" outlineLevel="1">
      <c r="A170" s="700"/>
      <c r="B170" s="701"/>
      <c r="C170" s="701"/>
      <c r="D170" s="701"/>
      <c r="E170" s="701"/>
      <c r="F170" s="701"/>
      <c r="G170" s="701"/>
      <c r="H170" s="701"/>
      <c r="I170" s="701"/>
      <c r="J170" s="701"/>
      <c r="K170" s="701"/>
      <c r="L170" s="701"/>
      <c r="M170" s="701"/>
      <c r="N170" s="701"/>
      <c r="O170" s="701"/>
      <c r="P170" s="701"/>
      <c r="Q170" s="701"/>
      <c r="R170" s="701"/>
      <c r="S170" s="701"/>
      <c r="T170" s="701"/>
      <c r="U170" s="701"/>
      <c r="V170" s="701"/>
      <c r="W170" s="701"/>
      <c r="X170" s="701"/>
      <c r="Y170" s="701"/>
      <c r="Z170" s="701"/>
      <c r="AA170" s="701"/>
      <c r="AB170" s="701"/>
      <c r="AC170" s="701"/>
      <c r="AD170" s="701"/>
      <c r="AE170" s="701"/>
      <c r="AF170" s="701"/>
      <c r="AG170" s="701"/>
      <c r="AH170" s="701"/>
      <c r="AI170" s="701"/>
      <c r="AJ170" s="701"/>
      <c r="AK170" s="701"/>
      <c r="AL170" s="701"/>
      <c r="AM170" s="701"/>
      <c r="AN170" s="701"/>
    </row>
    <row r="171" spans="1:40" ht="30" hidden="1" customHeight="1" outlineLevel="1">
      <c r="A171" s="700"/>
      <c r="B171" s="701"/>
      <c r="C171" s="701"/>
      <c r="D171" s="701"/>
      <c r="E171" s="701"/>
      <c r="F171" s="701"/>
      <c r="G171" s="701"/>
      <c r="H171" s="701"/>
      <c r="I171" s="701"/>
      <c r="J171" s="701"/>
      <c r="K171" s="701"/>
      <c r="L171" s="701"/>
      <c r="M171" s="701"/>
      <c r="N171" s="701"/>
      <c r="O171" s="701"/>
      <c r="P171" s="701"/>
      <c r="Q171" s="701"/>
      <c r="R171" s="701"/>
      <c r="S171" s="701"/>
      <c r="T171" s="701"/>
      <c r="U171" s="701"/>
      <c r="V171" s="701"/>
      <c r="W171" s="701"/>
      <c r="X171" s="701"/>
      <c r="Y171" s="701"/>
      <c r="Z171" s="701"/>
      <c r="AA171" s="701"/>
      <c r="AB171" s="701"/>
      <c r="AC171" s="701"/>
      <c r="AD171" s="701"/>
      <c r="AE171" s="701"/>
      <c r="AF171" s="701"/>
      <c r="AG171" s="701"/>
      <c r="AH171" s="701"/>
      <c r="AI171" s="701"/>
      <c r="AJ171" s="701"/>
      <c r="AK171" s="701"/>
      <c r="AL171" s="701"/>
      <c r="AM171" s="701"/>
      <c r="AN171" s="701"/>
    </row>
    <row r="172" spans="1:40" ht="30" hidden="1" customHeight="1" outlineLevel="1">
      <c r="A172" s="700"/>
      <c r="B172" s="701"/>
      <c r="C172" s="701"/>
      <c r="D172" s="701"/>
      <c r="E172" s="701"/>
      <c r="F172" s="701"/>
      <c r="G172" s="701"/>
      <c r="H172" s="701"/>
      <c r="I172" s="701"/>
      <c r="J172" s="701"/>
      <c r="K172" s="701"/>
      <c r="L172" s="701"/>
      <c r="M172" s="701"/>
      <c r="N172" s="701"/>
      <c r="O172" s="701"/>
      <c r="P172" s="701"/>
      <c r="Q172" s="701"/>
      <c r="R172" s="701"/>
      <c r="S172" s="701"/>
      <c r="T172" s="701"/>
      <c r="U172" s="701"/>
      <c r="V172" s="701"/>
      <c r="W172" s="701"/>
      <c r="X172" s="701"/>
      <c r="Y172" s="701"/>
      <c r="Z172" s="701"/>
      <c r="AA172" s="701"/>
      <c r="AB172" s="701"/>
      <c r="AC172" s="701"/>
      <c r="AD172" s="701"/>
      <c r="AE172" s="701"/>
      <c r="AF172" s="701"/>
      <c r="AG172" s="701"/>
      <c r="AH172" s="701"/>
      <c r="AI172" s="701"/>
      <c r="AJ172" s="701"/>
      <c r="AK172" s="701"/>
      <c r="AL172" s="701"/>
      <c r="AM172" s="701"/>
      <c r="AN172" s="701"/>
    </row>
    <row r="173" spans="1:40" ht="30" hidden="1" customHeight="1" outlineLevel="1">
      <c r="A173" s="700"/>
      <c r="B173" s="701"/>
      <c r="C173" s="701"/>
      <c r="D173" s="701"/>
      <c r="E173" s="701"/>
      <c r="F173" s="701"/>
      <c r="G173" s="701"/>
      <c r="H173" s="701"/>
      <c r="I173" s="701"/>
      <c r="J173" s="701"/>
      <c r="K173" s="701"/>
      <c r="L173" s="701"/>
      <c r="M173" s="701"/>
      <c r="N173" s="701"/>
      <c r="O173" s="701"/>
      <c r="P173" s="701"/>
      <c r="Q173" s="701"/>
      <c r="R173" s="701"/>
      <c r="S173" s="701"/>
      <c r="T173" s="701"/>
      <c r="U173" s="701"/>
      <c r="V173" s="701"/>
      <c r="W173" s="701"/>
      <c r="X173" s="701"/>
      <c r="Y173" s="701"/>
      <c r="Z173" s="701"/>
      <c r="AA173" s="701"/>
      <c r="AB173" s="701"/>
      <c r="AC173" s="701"/>
      <c r="AD173" s="701"/>
      <c r="AE173" s="701"/>
      <c r="AF173" s="701"/>
      <c r="AG173" s="701"/>
      <c r="AH173" s="701"/>
      <c r="AI173" s="701"/>
      <c r="AJ173" s="701"/>
      <c r="AK173" s="701"/>
      <c r="AL173" s="701"/>
      <c r="AM173" s="701"/>
      <c r="AN173" s="701"/>
    </row>
    <row r="174" spans="1:40" ht="40.15" hidden="1" customHeight="1" outlineLevel="1" collapsed="1">
      <c r="A174" s="700"/>
      <c r="B174" s="701"/>
      <c r="C174" s="701"/>
      <c r="D174" s="701"/>
      <c r="E174" s="701"/>
      <c r="F174" s="701"/>
      <c r="G174" s="701"/>
      <c r="H174" s="701"/>
      <c r="I174" s="701"/>
      <c r="J174" s="701"/>
      <c r="K174" s="701"/>
      <c r="L174" s="701"/>
      <c r="M174" s="701"/>
      <c r="N174" s="701"/>
      <c r="O174" s="701"/>
      <c r="P174" s="701"/>
      <c r="Q174" s="701"/>
      <c r="R174" s="701"/>
      <c r="S174" s="701"/>
      <c r="T174" s="701"/>
      <c r="U174" s="701"/>
      <c r="V174" s="701"/>
      <c r="W174" s="701"/>
      <c r="X174" s="701"/>
      <c r="Y174" s="701"/>
      <c r="Z174" s="701"/>
      <c r="AA174" s="701"/>
      <c r="AB174" s="701"/>
      <c r="AC174" s="701"/>
      <c r="AD174" s="701"/>
      <c r="AE174" s="701"/>
      <c r="AF174" s="701"/>
      <c r="AG174" s="701"/>
      <c r="AH174" s="701"/>
      <c r="AI174" s="701"/>
      <c r="AJ174" s="701"/>
      <c r="AK174" s="701"/>
      <c r="AL174" s="701"/>
      <c r="AM174" s="701"/>
      <c r="AN174" s="701"/>
    </row>
    <row r="175" spans="1:40" ht="40.15" hidden="1" customHeight="1" outlineLevel="1">
      <c r="A175" s="700"/>
      <c r="B175" s="701"/>
      <c r="C175" s="701"/>
      <c r="D175" s="701"/>
      <c r="E175" s="701"/>
      <c r="F175" s="701"/>
      <c r="G175" s="701"/>
      <c r="H175" s="701"/>
      <c r="I175" s="701"/>
      <c r="J175" s="701"/>
      <c r="K175" s="701"/>
      <c r="L175" s="701"/>
      <c r="M175" s="701"/>
      <c r="N175" s="701"/>
      <c r="O175" s="701"/>
      <c r="P175" s="701"/>
      <c r="Q175" s="701"/>
      <c r="R175" s="701"/>
      <c r="S175" s="701"/>
      <c r="T175" s="701"/>
      <c r="U175" s="701"/>
      <c r="V175" s="701"/>
      <c r="W175" s="701"/>
      <c r="X175" s="701"/>
      <c r="Y175" s="701"/>
      <c r="Z175" s="701"/>
      <c r="AA175" s="701"/>
      <c r="AB175" s="701"/>
      <c r="AC175" s="701"/>
      <c r="AD175" s="701"/>
      <c r="AE175" s="701"/>
      <c r="AF175" s="701"/>
      <c r="AG175" s="701"/>
      <c r="AH175" s="701"/>
      <c r="AI175" s="701"/>
      <c r="AJ175" s="701"/>
      <c r="AK175" s="701"/>
      <c r="AL175" s="701"/>
      <c r="AM175" s="701"/>
      <c r="AN175" s="701"/>
    </row>
    <row r="176" spans="1:40" ht="40.15" hidden="1" customHeight="1" outlineLevel="1">
      <c r="A176" s="700"/>
      <c r="B176" s="701"/>
      <c r="C176" s="701"/>
      <c r="D176" s="701"/>
      <c r="E176" s="701"/>
      <c r="F176" s="701"/>
      <c r="G176" s="701"/>
      <c r="H176" s="701"/>
      <c r="I176" s="701"/>
      <c r="J176" s="701"/>
      <c r="K176" s="701"/>
      <c r="L176" s="701"/>
      <c r="M176" s="701"/>
      <c r="N176" s="701"/>
      <c r="O176" s="701"/>
      <c r="P176" s="701"/>
      <c r="Q176" s="701"/>
      <c r="R176" s="701"/>
      <c r="S176" s="701"/>
      <c r="T176" s="701"/>
      <c r="U176" s="701"/>
      <c r="V176" s="701"/>
      <c r="W176" s="701"/>
      <c r="X176" s="701"/>
      <c r="Y176" s="701"/>
      <c r="Z176" s="701"/>
      <c r="AA176" s="701"/>
      <c r="AB176" s="701"/>
      <c r="AC176" s="701"/>
      <c r="AD176" s="701"/>
      <c r="AE176" s="701"/>
      <c r="AF176" s="701"/>
      <c r="AG176" s="701"/>
      <c r="AH176" s="701"/>
      <c r="AI176" s="701"/>
      <c r="AJ176" s="701"/>
      <c r="AK176" s="701"/>
      <c r="AL176" s="701"/>
      <c r="AM176" s="701"/>
      <c r="AN176" s="701"/>
    </row>
    <row r="177" spans="1:40" ht="40.15" hidden="1" customHeight="1" outlineLevel="1">
      <c r="A177" s="700"/>
      <c r="B177" s="701"/>
      <c r="C177" s="701"/>
      <c r="D177" s="701"/>
      <c r="E177" s="701"/>
      <c r="F177" s="701"/>
      <c r="G177" s="701"/>
      <c r="H177" s="701"/>
      <c r="I177" s="701"/>
      <c r="J177" s="701"/>
      <c r="K177" s="701"/>
      <c r="L177" s="701"/>
      <c r="M177" s="701"/>
      <c r="N177" s="701"/>
      <c r="O177" s="701"/>
      <c r="P177" s="701"/>
      <c r="Q177" s="701"/>
      <c r="R177" s="701"/>
      <c r="S177" s="701"/>
      <c r="T177" s="701"/>
      <c r="U177" s="701"/>
      <c r="V177" s="701"/>
      <c r="W177" s="701"/>
      <c r="X177" s="701"/>
      <c r="Y177" s="701"/>
      <c r="Z177" s="701"/>
      <c r="AA177" s="701"/>
      <c r="AB177" s="701"/>
      <c r="AC177" s="701"/>
      <c r="AD177" s="701"/>
      <c r="AE177" s="701"/>
      <c r="AF177" s="701"/>
      <c r="AG177" s="701"/>
      <c r="AH177" s="701"/>
      <c r="AI177" s="701"/>
      <c r="AJ177" s="701"/>
      <c r="AK177" s="701"/>
      <c r="AL177" s="701"/>
      <c r="AM177" s="701"/>
      <c r="AN177" s="701"/>
    </row>
    <row r="178" spans="1:40" ht="40.15" hidden="1" customHeight="1" outlineLevel="1">
      <c r="A178" s="700"/>
      <c r="B178" s="701"/>
      <c r="C178" s="701"/>
      <c r="D178" s="701"/>
      <c r="E178" s="701"/>
      <c r="F178" s="701"/>
      <c r="G178" s="701"/>
      <c r="H178" s="701"/>
      <c r="I178" s="701"/>
      <c r="J178" s="701"/>
      <c r="K178" s="701"/>
      <c r="L178" s="701"/>
      <c r="M178" s="701"/>
      <c r="N178" s="701"/>
      <c r="O178" s="701"/>
      <c r="P178" s="701"/>
      <c r="Q178" s="701"/>
      <c r="R178" s="701"/>
      <c r="S178" s="701"/>
      <c r="T178" s="701"/>
      <c r="U178" s="701"/>
      <c r="V178" s="701"/>
      <c r="W178" s="701"/>
      <c r="X178" s="701"/>
      <c r="Y178" s="701"/>
      <c r="Z178" s="701"/>
      <c r="AA178" s="701"/>
      <c r="AB178" s="701"/>
      <c r="AC178" s="701"/>
      <c r="AD178" s="701"/>
      <c r="AE178" s="701"/>
      <c r="AF178" s="701"/>
      <c r="AG178" s="701"/>
      <c r="AH178" s="701"/>
      <c r="AI178" s="701"/>
      <c r="AJ178" s="701"/>
      <c r="AK178" s="701"/>
      <c r="AL178" s="701"/>
      <c r="AM178" s="701"/>
      <c r="AN178" s="701"/>
    </row>
    <row r="179" spans="1:40" ht="40.15" hidden="1" customHeight="1" outlineLevel="1" collapsed="1">
      <c r="A179" s="700"/>
      <c r="B179" s="701"/>
      <c r="C179" s="701"/>
      <c r="D179" s="701"/>
      <c r="E179" s="701"/>
      <c r="F179" s="701"/>
      <c r="G179" s="701"/>
      <c r="H179" s="701"/>
      <c r="I179" s="701"/>
      <c r="J179" s="701"/>
      <c r="K179" s="701"/>
      <c r="L179" s="701"/>
      <c r="M179" s="701"/>
      <c r="N179" s="701"/>
      <c r="O179" s="701"/>
      <c r="P179" s="701"/>
      <c r="Q179" s="701"/>
      <c r="R179" s="701"/>
      <c r="S179" s="701"/>
      <c r="T179" s="701"/>
      <c r="U179" s="701"/>
      <c r="V179" s="701"/>
      <c r="W179" s="701"/>
      <c r="X179" s="701"/>
      <c r="Y179" s="701"/>
      <c r="Z179" s="701"/>
      <c r="AA179" s="701"/>
      <c r="AB179" s="701"/>
      <c r="AC179" s="701"/>
      <c r="AD179" s="701"/>
      <c r="AE179" s="701"/>
      <c r="AF179" s="701"/>
      <c r="AG179" s="701"/>
      <c r="AH179" s="701"/>
      <c r="AI179" s="701"/>
      <c r="AJ179" s="701"/>
      <c r="AK179" s="701"/>
      <c r="AL179" s="701"/>
      <c r="AM179" s="701"/>
      <c r="AN179" s="701"/>
    </row>
    <row r="180" spans="1:40" ht="40.15" hidden="1" customHeight="1" outlineLevel="1">
      <c r="A180" s="700"/>
      <c r="B180" s="701"/>
      <c r="C180" s="701"/>
      <c r="D180" s="701"/>
      <c r="E180" s="701"/>
      <c r="F180" s="701"/>
      <c r="G180" s="701"/>
      <c r="H180" s="701"/>
      <c r="I180" s="701"/>
      <c r="J180" s="701"/>
      <c r="K180" s="701"/>
      <c r="L180" s="701"/>
      <c r="M180" s="701"/>
      <c r="N180" s="701"/>
      <c r="O180" s="701"/>
      <c r="P180" s="701"/>
      <c r="Q180" s="701"/>
      <c r="R180" s="701"/>
      <c r="S180" s="701"/>
      <c r="T180" s="701"/>
      <c r="U180" s="701"/>
      <c r="V180" s="701"/>
      <c r="W180" s="701"/>
      <c r="X180" s="701"/>
      <c r="Y180" s="701"/>
      <c r="Z180" s="701"/>
      <c r="AA180" s="701"/>
      <c r="AB180" s="701"/>
      <c r="AC180" s="701"/>
      <c r="AD180" s="701"/>
      <c r="AE180" s="701"/>
      <c r="AF180" s="701"/>
      <c r="AG180" s="701"/>
      <c r="AH180" s="701"/>
      <c r="AI180" s="701"/>
      <c r="AJ180" s="701"/>
      <c r="AK180" s="701"/>
      <c r="AL180" s="701"/>
      <c r="AM180" s="701"/>
      <c r="AN180" s="701"/>
    </row>
    <row r="181" spans="1:40" ht="40.15" hidden="1" customHeight="1" outlineLevel="1">
      <c r="A181" s="700"/>
      <c r="B181" s="701"/>
      <c r="C181" s="701"/>
      <c r="D181" s="701"/>
      <c r="E181" s="701"/>
      <c r="F181" s="701"/>
      <c r="G181" s="701"/>
      <c r="H181" s="701"/>
      <c r="I181" s="701"/>
      <c r="J181" s="701"/>
      <c r="K181" s="701"/>
      <c r="L181" s="701"/>
      <c r="M181" s="701"/>
      <c r="N181" s="701"/>
      <c r="O181" s="701"/>
      <c r="P181" s="701"/>
      <c r="Q181" s="701"/>
      <c r="R181" s="701"/>
      <c r="S181" s="701"/>
      <c r="T181" s="701"/>
      <c r="U181" s="701"/>
      <c r="V181" s="701"/>
      <c r="W181" s="701"/>
      <c r="X181" s="701"/>
      <c r="Y181" s="701"/>
      <c r="Z181" s="701"/>
      <c r="AA181" s="701"/>
      <c r="AB181" s="701"/>
      <c r="AC181" s="701"/>
      <c r="AD181" s="701"/>
      <c r="AE181" s="701"/>
      <c r="AF181" s="701"/>
      <c r="AG181" s="701"/>
      <c r="AH181" s="701"/>
      <c r="AI181" s="701"/>
      <c r="AJ181" s="701"/>
      <c r="AK181" s="701"/>
      <c r="AL181" s="701"/>
      <c r="AM181" s="701"/>
      <c r="AN181" s="701"/>
    </row>
    <row r="182" spans="1:40" ht="40.15" hidden="1" customHeight="1" outlineLevel="1">
      <c r="A182" s="700"/>
      <c r="B182" s="701"/>
      <c r="C182" s="701"/>
      <c r="D182" s="701"/>
      <c r="E182" s="701"/>
      <c r="F182" s="701"/>
      <c r="G182" s="701"/>
      <c r="H182" s="701"/>
      <c r="I182" s="701"/>
      <c r="J182" s="701"/>
      <c r="K182" s="701"/>
      <c r="L182" s="701"/>
      <c r="M182" s="701"/>
      <c r="N182" s="701"/>
      <c r="O182" s="701"/>
      <c r="P182" s="701"/>
      <c r="Q182" s="701"/>
      <c r="R182" s="701"/>
      <c r="S182" s="701"/>
      <c r="T182" s="701"/>
      <c r="U182" s="701"/>
      <c r="V182" s="701"/>
      <c r="W182" s="701"/>
      <c r="X182" s="701"/>
      <c r="Y182" s="701"/>
      <c r="Z182" s="701"/>
      <c r="AA182" s="701"/>
      <c r="AB182" s="701"/>
      <c r="AC182" s="701"/>
      <c r="AD182" s="701"/>
      <c r="AE182" s="701"/>
      <c r="AF182" s="701"/>
      <c r="AG182" s="701"/>
      <c r="AH182" s="701"/>
      <c r="AI182" s="701"/>
      <c r="AJ182" s="701"/>
      <c r="AK182" s="701"/>
      <c r="AL182" s="701"/>
      <c r="AM182" s="701"/>
      <c r="AN182" s="701"/>
    </row>
    <row r="183" spans="1:40" ht="40.15" hidden="1" customHeight="1" outlineLevel="1">
      <c r="A183" s="700"/>
      <c r="B183" s="701"/>
      <c r="C183" s="701"/>
      <c r="D183" s="701"/>
      <c r="E183" s="701"/>
      <c r="F183" s="701"/>
      <c r="G183" s="701"/>
      <c r="H183" s="701"/>
      <c r="I183" s="701"/>
      <c r="J183" s="701"/>
      <c r="K183" s="701"/>
      <c r="L183" s="701"/>
      <c r="M183" s="701"/>
      <c r="N183" s="701"/>
      <c r="O183" s="701"/>
      <c r="P183" s="701"/>
      <c r="Q183" s="701"/>
      <c r="R183" s="701"/>
      <c r="S183" s="701"/>
      <c r="T183" s="701"/>
      <c r="U183" s="701"/>
      <c r="V183" s="701"/>
      <c r="W183" s="701"/>
      <c r="X183" s="701"/>
      <c r="Y183" s="701"/>
      <c r="Z183" s="701"/>
      <c r="AA183" s="701"/>
      <c r="AB183" s="701"/>
      <c r="AC183" s="701"/>
      <c r="AD183" s="701"/>
      <c r="AE183" s="701"/>
      <c r="AF183" s="701"/>
      <c r="AG183" s="701"/>
      <c r="AH183" s="701"/>
      <c r="AI183" s="701"/>
      <c r="AJ183" s="701"/>
      <c r="AK183" s="701"/>
      <c r="AL183" s="701"/>
      <c r="AM183" s="701"/>
      <c r="AN183" s="701"/>
    </row>
    <row r="184" spans="1:40" ht="40.15" hidden="1" customHeight="1" outlineLevel="1" collapsed="1">
      <c r="A184" s="700"/>
      <c r="B184" s="701"/>
      <c r="C184" s="701"/>
      <c r="D184" s="701"/>
      <c r="E184" s="701"/>
      <c r="F184" s="701"/>
      <c r="G184" s="701"/>
      <c r="H184" s="701"/>
      <c r="I184" s="701"/>
      <c r="J184" s="701"/>
      <c r="K184" s="701"/>
      <c r="L184" s="701"/>
      <c r="M184" s="701"/>
      <c r="N184" s="701"/>
      <c r="O184" s="701"/>
      <c r="P184" s="701"/>
      <c r="Q184" s="701"/>
      <c r="R184" s="701"/>
      <c r="S184" s="701"/>
      <c r="T184" s="701"/>
      <c r="U184" s="701"/>
      <c r="V184" s="701"/>
      <c r="W184" s="701"/>
      <c r="X184" s="701"/>
      <c r="Y184" s="701"/>
      <c r="Z184" s="701"/>
      <c r="AA184" s="701"/>
      <c r="AB184" s="701"/>
      <c r="AC184" s="701"/>
      <c r="AD184" s="701"/>
      <c r="AE184" s="701"/>
      <c r="AF184" s="701"/>
      <c r="AG184" s="701"/>
      <c r="AH184" s="701"/>
      <c r="AI184" s="701"/>
      <c r="AJ184" s="701"/>
      <c r="AK184" s="701"/>
      <c r="AL184" s="701"/>
      <c r="AM184" s="701"/>
      <c r="AN184" s="701"/>
    </row>
    <row r="185" spans="1:40" ht="40.15" hidden="1" customHeight="1" outlineLevel="1" collapsed="1">
      <c r="A185" s="700"/>
      <c r="B185" s="701"/>
      <c r="C185" s="701"/>
      <c r="D185" s="701"/>
      <c r="E185" s="701"/>
      <c r="F185" s="701"/>
      <c r="G185" s="701"/>
      <c r="H185" s="701"/>
      <c r="I185" s="701"/>
      <c r="J185" s="701"/>
      <c r="K185" s="701"/>
      <c r="L185" s="701"/>
      <c r="M185" s="701"/>
      <c r="N185" s="701"/>
      <c r="O185" s="701"/>
      <c r="P185" s="701"/>
      <c r="Q185" s="701"/>
      <c r="R185" s="701"/>
      <c r="S185" s="701"/>
      <c r="T185" s="701"/>
      <c r="U185" s="701"/>
      <c r="V185" s="701"/>
      <c r="W185" s="701"/>
      <c r="X185" s="701"/>
      <c r="Y185" s="701"/>
      <c r="Z185" s="701"/>
      <c r="AA185" s="701"/>
      <c r="AB185" s="701"/>
      <c r="AC185" s="701"/>
      <c r="AD185" s="701"/>
      <c r="AE185" s="701"/>
      <c r="AF185" s="701"/>
      <c r="AG185" s="701"/>
      <c r="AH185" s="701"/>
      <c r="AI185" s="701"/>
      <c r="AJ185" s="701"/>
      <c r="AK185" s="701"/>
      <c r="AL185" s="701"/>
      <c r="AM185" s="701"/>
      <c r="AN185" s="701"/>
    </row>
    <row r="186" spans="1:40" s="665" customFormat="1" ht="40.15" hidden="1" customHeight="1" outlineLevel="1" collapsed="1">
      <c r="A186" s="700"/>
      <c r="B186" s="700"/>
      <c r="C186" s="700"/>
      <c r="D186" s="700"/>
      <c r="E186" s="700"/>
      <c r="F186" s="700"/>
      <c r="G186" s="700"/>
      <c r="H186" s="700"/>
      <c r="I186" s="700"/>
      <c r="J186" s="700"/>
      <c r="K186" s="700"/>
      <c r="L186" s="700"/>
      <c r="M186" s="700"/>
      <c r="N186" s="700"/>
      <c r="O186" s="700"/>
      <c r="P186" s="700"/>
      <c r="Q186" s="700"/>
      <c r="R186" s="700"/>
      <c r="S186" s="700"/>
      <c r="T186" s="700"/>
      <c r="U186" s="700"/>
      <c r="V186" s="700"/>
      <c r="W186" s="700"/>
      <c r="X186" s="700"/>
      <c r="Y186" s="700"/>
      <c r="Z186" s="700"/>
      <c r="AA186" s="700"/>
      <c r="AB186" s="700"/>
      <c r="AC186" s="700"/>
      <c r="AD186" s="700"/>
      <c r="AE186" s="700"/>
      <c r="AF186" s="700"/>
      <c r="AG186" s="700"/>
      <c r="AH186" s="700"/>
      <c r="AI186" s="700"/>
      <c r="AJ186" s="700"/>
      <c r="AK186" s="700"/>
      <c r="AL186" s="700"/>
      <c r="AM186" s="700"/>
      <c r="AN186" s="700"/>
    </row>
    <row r="187" spans="1:40" s="665" customFormat="1" ht="40.15" hidden="1" customHeight="1" outlineLevel="1" collapsed="1">
      <c r="A187" s="700"/>
      <c r="B187" s="700"/>
      <c r="C187" s="700"/>
      <c r="D187" s="700"/>
      <c r="E187" s="700"/>
      <c r="F187" s="700"/>
      <c r="G187" s="700"/>
      <c r="H187" s="700"/>
      <c r="I187" s="700"/>
      <c r="J187" s="700"/>
      <c r="K187" s="700"/>
      <c r="L187" s="700"/>
      <c r="M187" s="700"/>
      <c r="N187" s="700"/>
      <c r="O187" s="700"/>
      <c r="P187" s="700"/>
      <c r="Q187" s="700"/>
      <c r="R187" s="700"/>
      <c r="S187" s="700"/>
      <c r="T187" s="700"/>
      <c r="U187" s="700"/>
      <c r="V187" s="700"/>
      <c r="W187" s="700"/>
      <c r="X187" s="700"/>
      <c r="Y187" s="700"/>
      <c r="Z187" s="700"/>
      <c r="AA187" s="700"/>
      <c r="AB187" s="700"/>
      <c r="AC187" s="700"/>
      <c r="AD187" s="700"/>
      <c r="AE187" s="700"/>
      <c r="AF187" s="700"/>
      <c r="AG187" s="700"/>
      <c r="AH187" s="700"/>
      <c r="AI187" s="700"/>
      <c r="AJ187" s="700"/>
      <c r="AK187" s="700"/>
      <c r="AL187" s="700"/>
      <c r="AM187" s="700"/>
      <c r="AN187" s="700"/>
    </row>
    <row r="188" spans="1:40" s="665" customFormat="1" ht="40.15" hidden="1" customHeight="1" outlineLevel="1" collapsed="1">
      <c r="A188" s="700"/>
      <c r="B188" s="700"/>
      <c r="C188" s="700"/>
      <c r="D188" s="700"/>
      <c r="E188" s="700"/>
      <c r="F188" s="700"/>
      <c r="G188" s="700"/>
      <c r="H188" s="700"/>
      <c r="I188" s="700"/>
      <c r="J188" s="700"/>
      <c r="K188" s="700"/>
      <c r="L188" s="700"/>
      <c r="M188" s="700"/>
      <c r="N188" s="700"/>
      <c r="O188" s="700"/>
      <c r="P188" s="700"/>
      <c r="Q188" s="700"/>
      <c r="R188" s="700"/>
      <c r="S188" s="700"/>
      <c r="T188" s="700"/>
      <c r="U188" s="700"/>
      <c r="V188" s="700"/>
      <c r="W188" s="700"/>
      <c r="X188" s="700"/>
      <c r="Y188" s="700"/>
      <c r="Z188" s="700"/>
      <c r="AA188" s="700"/>
      <c r="AB188" s="700"/>
      <c r="AC188" s="700"/>
      <c r="AD188" s="700"/>
      <c r="AE188" s="700"/>
      <c r="AF188" s="700"/>
      <c r="AG188" s="700"/>
      <c r="AH188" s="700"/>
      <c r="AI188" s="700"/>
      <c r="AJ188" s="700"/>
      <c r="AK188" s="700"/>
      <c r="AL188" s="700"/>
      <c r="AM188" s="700"/>
      <c r="AN188" s="700"/>
    </row>
    <row r="189" spans="1:40" s="665" customFormat="1" ht="40.15" hidden="1" customHeight="1" outlineLevel="1" collapsed="1">
      <c r="A189" s="700"/>
      <c r="B189" s="700"/>
      <c r="C189" s="700"/>
      <c r="D189" s="700"/>
      <c r="E189" s="700"/>
      <c r="F189" s="700"/>
      <c r="G189" s="700"/>
      <c r="H189" s="700"/>
      <c r="I189" s="700"/>
      <c r="J189" s="700"/>
      <c r="K189" s="700"/>
      <c r="L189" s="700"/>
      <c r="M189" s="700"/>
      <c r="N189" s="700"/>
      <c r="O189" s="700"/>
      <c r="P189" s="700"/>
      <c r="Q189" s="700"/>
      <c r="R189" s="700"/>
      <c r="S189" s="700"/>
      <c r="T189" s="700"/>
      <c r="U189" s="700"/>
      <c r="V189" s="700"/>
      <c r="W189" s="700"/>
      <c r="X189" s="700"/>
      <c r="Y189" s="700"/>
      <c r="Z189" s="700"/>
      <c r="AA189" s="700"/>
      <c r="AB189" s="700"/>
      <c r="AC189" s="700"/>
      <c r="AD189" s="700"/>
      <c r="AE189" s="700"/>
      <c r="AF189" s="700"/>
      <c r="AG189" s="700"/>
      <c r="AH189" s="700"/>
      <c r="AI189" s="700"/>
      <c r="AJ189" s="700"/>
      <c r="AK189" s="700"/>
      <c r="AL189" s="700"/>
      <c r="AM189" s="700"/>
      <c r="AN189" s="700"/>
    </row>
    <row r="190" spans="1:40" s="665" customFormat="1" ht="40.15" hidden="1" customHeight="1" outlineLevel="1">
      <c r="A190" s="700"/>
      <c r="B190" s="700"/>
      <c r="C190" s="700"/>
      <c r="D190" s="700"/>
      <c r="E190" s="700"/>
      <c r="F190" s="700"/>
      <c r="G190" s="700"/>
      <c r="H190" s="700"/>
      <c r="I190" s="700"/>
      <c r="J190" s="700"/>
      <c r="K190" s="700"/>
      <c r="L190" s="700"/>
      <c r="M190" s="700"/>
      <c r="N190" s="700"/>
      <c r="O190" s="700"/>
      <c r="P190" s="700"/>
      <c r="Q190" s="700"/>
      <c r="R190" s="700"/>
      <c r="S190" s="700"/>
      <c r="T190" s="700"/>
      <c r="U190" s="700"/>
      <c r="V190" s="700"/>
      <c r="W190" s="700"/>
      <c r="X190" s="700"/>
      <c r="Y190" s="700"/>
      <c r="Z190" s="700"/>
      <c r="AA190" s="700"/>
      <c r="AB190" s="700"/>
      <c r="AC190" s="700"/>
      <c r="AD190" s="700"/>
      <c r="AE190" s="700"/>
      <c r="AF190" s="700"/>
      <c r="AG190" s="700"/>
      <c r="AH190" s="700"/>
      <c r="AI190" s="700"/>
      <c r="AJ190" s="700"/>
      <c r="AK190" s="700"/>
      <c r="AL190" s="700"/>
      <c r="AM190" s="700"/>
      <c r="AN190" s="700"/>
    </row>
    <row r="191" spans="1:40" s="665" customFormat="1" ht="40.15" hidden="1" customHeight="1" outlineLevel="1">
      <c r="A191" s="700"/>
      <c r="B191" s="700"/>
      <c r="C191" s="700"/>
      <c r="D191" s="700"/>
      <c r="E191" s="700"/>
      <c r="F191" s="700"/>
      <c r="G191" s="700"/>
      <c r="H191" s="700"/>
      <c r="I191" s="700"/>
      <c r="J191" s="700"/>
      <c r="K191" s="700"/>
      <c r="L191" s="700"/>
      <c r="M191" s="700"/>
      <c r="N191" s="700"/>
      <c r="O191" s="700"/>
      <c r="P191" s="700"/>
      <c r="Q191" s="700"/>
      <c r="R191" s="700"/>
      <c r="S191" s="700"/>
      <c r="T191" s="700"/>
      <c r="U191" s="700"/>
      <c r="V191" s="700"/>
      <c r="W191" s="700"/>
      <c r="X191" s="700"/>
      <c r="Y191" s="700"/>
      <c r="Z191" s="700"/>
      <c r="AA191" s="700"/>
      <c r="AB191" s="700"/>
      <c r="AC191" s="700"/>
      <c r="AD191" s="700"/>
      <c r="AE191" s="700"/>
      <c r="AF191" s="700"/>
      <c r="AG191" s="700"/>
      <c r="AH191" s="700"/>
      <c r="AI191" s="700"/>
      <c r="AJ191" s="700"/>
      <c r="AK191" s="700"/>
      <c r="AL191" s="700"/>
      <c r="AM191" s="700"/>
      <c r="AN191" s="700"/>
    </row>
    <row r="192" spans="1:40" s="665" customFormat="1" ht="40.15" hidden="1" customHeight="1" outlineLevel="1" collapsed="1">
      <c r="A192" s="700"/>
      <c r="B192" s="700"/>
      <c r="C192" s="700"/>
      <c r="D192" s="700"/>
      <c r="E192" s="700"/>
      <c r="F192" s="700"/>
      <c r="G192" s="700"/>
      <c r="H192" s="700"/>
      <c r="I192" s="700"/>
      <c r="J192" s="700"/>
      <c r="K192" s="700"/>
      <c r="L192" s="700"/>
      <c r="M192" s="700"/>
      <c r="N192" s="700"/>
      <c r="O192" s="700"/>
      <c r="P192" s="700"/>
      <c r="Q192" s="700"/>
      <c r="R192" s="700"/>
      <c r="S192" s="700"/>
      <c r="T192" s="700"/>
      <c r="U192" s="700"/>
      <c r="V192" s="700"/>
      <c r="W192" s="700"/>
      <c r="X192" s="700"/>
      <c r="Y192" s="700"/>
      <c r="Z192" s="700"/>
      <c r="AA192" s="700"/>
      <c r="AB192" s="700"/>
      <c r="AC192" s="700"/>
      <c r="AD192" s="700"/>
      <c r="AE192" s="700"/>
      <c r="AF192" s="700"/>
      <c r="AG192" s="700"/>
      <c r="AH192" s="700"/>
      <c r="AI192" s="700"/>
      <c r="AJ192" s="700"/>
      <c r="AK192" s="700"/>
      <c r="AL192" s="700"/>
      <c r="AM192" s="700"/>
      <c r="AN192" s="700"/>
    </row>
    <row r="193" spans="1:40" s="665" customFormat="1" ht="40.15" hidden="1" customHeight="1" outlineLevel="1" collapsed="1">
      <c r="A193" s="700"/>
      <c r="B193" s="700"/>
      <c r="C193" s="700"/>
      <c r="D193" s="700"/>
      <c r="E193" s="700"/>
      <c r="F193" s="700"/>
      <c r="G193" s="700"/>
      <c r="H193" s="700"/>
      <c r="I193" s="700"/>
      <c r="J193" s="700"/>
      <c r="K193" s="700"/>
      <c r="L193" s="700"/>
      <c r="M193" s="700"/>
      <c r="N193" s="700"/>
      <c r="O193" s="700"/>
      <c r="P193" s="700"/>
      <c r="Q193" s="700"/>
      <c r="R193" s="700"/>
      <c r="S193" s="700"/>
      <c r="T193" s="700"/>
      <c r="U193" s="700"/>
      <c r="V193" s="700"/>
      <c r="W193" s="700"/>
      <c r="X193" s="700"/>
      <c r="Y193" s="700"/>
      <c r="Z193" s="700"/>
      <c r="AA193" s="700"/>
      <c r="AB193" s="700"/>
      <c r="AC193" s="700"/>
      <c r="AD193" s="700"/>
      <c r="AE193" s="700"/>
      <c r="AF193" s="700"/>
      <c r="AG193" s="700"/>
      <c r="AH193" s="700"/>
      <c r="AI193" s="700"/>
      <c r="AJ193" s="700"/>
      <c r="AK193" s="700"/>
      <c r="AL193" s="700"/>
      <c r="AM193" s="700"/>
      <c r="AN193" s="700"/>
    </row>
    <row r="194" spans="1:40" s="665" customFormat="1" ht="40.15" hidden="1" customHeight="1" outlineLevel="1" collapsed="1">
      <c r="A194" s="700"/>
      <c r="B194" s="700"/>
      <c r="C194" s="700"/>
      <c r="D194" s="700"/>
      <c r="E194" s="700"/>
      <c r="F194" s="700"/>
      <c r="G194" s="700"/>
      <c r="H194" s="700"/>
      <c r="I194" s="700"/>
      <c r="J194" s="700"/>
      <c r="K194" s="700"/>
      <c r="L194" s="700"/>
      <c r="M194" s="700"/>
      <c r="N194" s="700"/>
      <c r="O194" s="700"/>
      <c r="P194" s="700"/>
      <c r="Q194" s="700"/>
      <c r="R194" s="700"/>
      <c r="S194" s="700"/>
      <c r="T194" s="700"/>
      <c r="U194" s="700"/>
      <c r="V194" s="700"/>
      <c r="W194" s="700"/>
      <c r="X194" s="700"/>
      <c r="Y194" s="700"/>
      <c r="Z194" s="700"/>
      <c r="AA194" s="700"/>
      <c r="AB194" s="700"/>
      <c r="AC194" s="700"/>
      <c r="AD194" s="700"/>
      <c r="AE194" s="700"/>
      <c r="AF194" s="700"/>
      <c r="AG194" s="700"/>
      <c r="AH194" s="700"/>
      <c r="AI194" s="700"/>
      <c r="AJ194" s="700"/>
      <c r="AK194" s="700"/>
      <c r="AL194" s="700"/>
      <c r="AM194" s="700"/>
      <c r="AN194" s="700"/>
    </row>
    <row r="195" spans="1:40" s="665" customFormat="1" ht="40.15" hidden="1" customHeight="1" outlineLevel="1" collapsed="1">
      <c r="A195" s="700"/>
      <c r="B195" s="700"/>
      <c r="C195" s="700"/>
      <c r="D195" s="700"/>
      <c r="E195" s="700"/>
      <c r="F195" s="700"/>
      <c r="G195" s="700"/>
      <c r="H195" s="700"/>
      <c r="I195" s="700"/>
      <c r="J195" s="700"/>
      <c r="K195" s="700"/>
      <c r="L195" s="700"/>
      <c r="M195" s="700"/>
      <c r="N195" s="700"/>
      <c r="O195" s="700"/>
      <c r="P195" s="700"/>
      <c r="Q195" s="700"/>
      <c r="R195" s="700"/>
      <c r="S195" s="700"/>
      <c r="T195" s="700"/>
      <c r="U195" s="700"/>
      <c r="V195" s="700"/>
      <c r="W195" s="700"/>
      <c r="X195" s="700"/>
      <c r="Y195" s="700"/>
      <c r="Z195" s="700"/>
      <c r="AA195" s="700"/>
      <c r="AB195" s="700"/>
      <c r="AC195" s="700"/>
      <c r="AD195" s="700"/>
      <c r="AE195" s="700"/>
      <c r="AF195" s="700"/>
      <c r="AG195" s="700"/>
      <c r="AH195" s="700"/>
      <c r="AI195" s="700"/>
      <c r="AJ195" s="700"/>
      <c r="AK195" s="700"/>
      <c r="AL195" s="700"/>
      <c r="AM195" s="700"/>
      <c r="AN195" s="700"/>
    </row>
    <row r="196" spans="1:40" s="665" customFormat="1" ht="40.15" hidden="1" customHeight="1" outlineLevel="1" collapsed="1">
      <c r="A196" s="700"/>
      <c r="B196" s="700"/>
      <c r="C196" s="700"/>
      <c r="D196" s="700"/>
      <c r="E196" s="700"/>
      <c r="F196" s="700"/>
      <c r="G196" s="700"/>
      <c r="H196" s="700"/>
      <c r="I196" s="700"/>
      <c r="J196" s="700"/>
      <c r="K196" s="700"/>
      <c r="L196" s="700"/>
      <c r="M196" s="700"/>
      <c r="N196" s="700"/>
      <c r="O196" s="700"/>
      <c r="P196" s="700"/>
      <c r="Q196" s="700"/>
      <c r="R196" s="700"/>
      <c r="S196" s="700"/>
      <c r="T196" s="700"/>
      <c r="U196" s="700"/>
      <c r="V196" s="700"/>
      <c r="W196" s="700"/>
      <c r="X196" s="700"/>
      <c r="Y196" s="700"/>
      <c r="Z196" s="700"/>
      <c r="AA196" s="700"/>
      <c r="AB196" s="700"/>
      <c r="AC196" s="700"/>
      <c r="AD196" s="700"/>
      <c r="AE196" s="700"/>
      <c r="AF196" s="700"/>
      <c r="AG196" s="700"/>
      <c r="AH196" s="700"/>
      <c r="AI196" s="700"/>
      <c r="AJ196" s="700"/>
      <c r="AK196" s="700"/>
      <c r="AL196" s="700"/>
      <c r="AM196" s="700"/>
      <c r="AN196" s="700"/>
    </row>
    <row r="197" spans="1:40" s="665" customFormat="1" ht="40.15" hidden="1" customHeight="1" outlineLevel="1" collapsed="1">
      <c r="A197" s="700"/>
      <c r="B197" s="700"/>
      <c r="C197" s="700"/>
      <c r="D197" s="700"/>
      <c r="E197" s="700"/>
      <c r="F197" s="700"/>
      <c r="G197" s="700"/>
      <c r="H197" s="700"/>
      <c r="I197" s="700"/>
      <c r="J197" s="700"/>
      <c r="K197" s="700"/>
      <c r="L197" s="700"/>
      <c r="M197" s="700"/>
      <c r="N197" s="700"/>
      <c r="O197" s="700"/>
      <c r="P197" s="700"/>
      <c r="Q197" s="700"/>
      <c r="R197" s="700"/>
      <c r="S197" s="700"/>
      <c r="T197" s="700"/>
      <c r="U197" s="700"/>
      <c r="V197" s="700"/>
      <c r="W197" s="700"/>
      <c r="X197" s="700"/>
      <c r="Y197" s="700"/>
      <c r="Z197" s="700"/>
      <c r="AA197" s="700"/>
      <c r="AB197" s="700"/>
      <c r="AC197" s="700"/>
      <c r="AD197" s="700"/>
      <c r="AE197" s="700"/>
      <c r="AF197" s="700"/>
      <c r="AG197" s="700"/>
      <c r="AH197" s="700"/>
      <c r="AI197" s="700"/>
      <c r="AJ197" s="700"/>
      <c r="AK197" s="700"/>
      <c r="AL197" s="700"/>
      <c r="AM197" s="700"/>
      <c r="AN197" s="700"/>
    </row>
    <row r="198" spans="1:40" s="665" customFormat="1" ht="40.15" hidden="1" customHeight="1" outlineLevel="1" collapsed="1">
      <c r="A198" s="700"/>
      <c r="B198" s="700"/>
      <c r="C198" s="700"/>
      <c r="D198" s="700"/>
      <c r="E198" s="700"/>
      <c r="F198" s="700"/>
      <c r="G198" s="700"/>
      <c r="H198" s="700"/>
      <c r="I198" s="700"/>
      <c r="J198" s="700"/>
      <c r="K198" s="700"/>
      <c r="L198" s="700"/>
      <c r="M198" s="700"/>
      <c r="N198" s="700"/>
      <c r="O198" s="700"/>
      <c r="P198" s="700"/>
      <c r="Q198" s="700"/>
      <c r="R198" s="700"/>
      <c r="S198" s="700"/>
      <c r="T198" s="700"/>
      <c r="U198" s="700"/>
      <c r="V198" s="700"/>
      <c r="W198" s="700"/>
      <c r="X198" s="700"/>
      <c r="Y198" s="700"/>
      <c r="Z198" s="700"/>
      <c r="AA198" s="700"/>
      <c r="AB198" s="700"/>
      <c r="AC198" s="700"/>
      <c r="AD198" s="700"/>
      <c r="AE198" s="700"/>
      <c r="AF198" s="700"/>
      <c r="AG198" s="700"/>
      <c r="AH198" s="700"/>
      <c r="AI198" s="700"/>
      <c r="AJ198" s="700"/>
      <c r="AK198" s="700"/>
      <c r="AL198" s="700"/>
      <c r="AM198" s="700"/>
      <c r="AN198" s="700"/>
    </row>
    <row r="199" spans="1:40" s="665" customFormat="1" ht="40.15" hidden="1" customHeight="1" outlineLevel="1" collapsed="1">
      <c r="A199" s="700"/>
      <c r="B199" s="700"/>
      <c r="C199" s="700"/>
      <c r="D199" s="700"/>
      <c r="E199" s="700"/>
      <c r="F199" s="700"/>
      <c r="G199" s="700"/>
      <c r="H199" s="700"/>
      <c r="I199" s="700"/>
      <c r="J199" s="700"/>
      <c r="K199" s="700"/>
      <c r="L199" s="700"/>
      <c r="M199" s="700"/>
      <c r="N199" s="700"/>
      <c r="O199" s="700"/>
      <c r="P199" s="700"/>
      <c r="Q199" s="700"/>
      <c r="R199" s="700"/>
      <c r="S199" s="700"/>
      <c r="T199" s="700"/>
      <c r="U199" s="700"/>
      <c r="V199" s="700"/>
      <c r="W199" s="700"/>
      <c r="X199" s="700"/>
      <c r="Y199" s="700"/>
      <c r="Z199" s="700"/>
      <c r="AA199" s="700"/>
      <c r="AB199" s="700"/>
      <c r="AC199" s="700"/>
      <c r="AD199" s="700"/>
      <c r="AE199" s="700"/>
      <c r="AF199" s="700"/>
      <c r="AG199" s="700"/>
      <c r="AH199" s="700"/>
      <c r="AI199" s="700"/>
      <c r="AJ199" s="700"/>
      <c r="AK199" s="700"/>
      <c r="AL199" s="700"/>
      <c r="AM199" s="700"/>
      <c r="AN199" s="700"/>
    </row>
    <row r="200" spans="1:40" s="665" customFormat="1" ht="40.15" hidden="1" customHeight="1" outlineLevel="1" collapsed="1">
      <c r="A200" s="700"/>
      <c r="B200" s="700"/>
      <c r="C200" s="700"/>
      <c r="D200" s="700"/>
      <c r="E200" s="700"/>
      <c r="F200" s="700"/>
      <c r="G200" s="700"/>
      <c r="H200" s="700"/>
      <c r="I200" s="700"/>
      <c r="J200" s="700"/>
      <c r="K200" s="700"/>
      <c r="L200" s="700"/>
      <c r="M200" s="700"/>
      <c r="N200" s="700"/>
      <c r="O200" s="700"/>
      <c r="P200" s="700"/>
      <c r="Q200" s="700"/>
      <c r="R200" s="700"/>
      <c r="S200" s="700"/>
      <c r="T200" s="700"/>
      <c r="U200" s="700"/>
      <c r="V200" s="700"/>
      <c r="W200" s="700"/>
      <c r="X200" s="700"/>
      <c r="Y200" s="700"/>
      <c r="Z200" s="700"/>
      <c r="AA200" s="700"/>
      <c r="AB200" s="700"/>
      <c r="AC200" s="700"/>
      <c r="AD200" s="700"/>
      <c r="AE200" s="700"/>
      <c r="AF200" s="700"/>
      <c r="AG200" s="700"/>
      <c r="AH200" s="700"/>
      <c r="AI200" s="700"/>
      <c r="AJ200" s="700"/>
      <c r="AK200" s="700"/>
      <c r="AL200" s="700"/>
      <c r="AM200" s="700"/>
      <c r="AN200" s="700"/>
    </row>
    <row r="201" spans="1:40" s="665" customFormat="1" ht="40.15" hidden="1" customHeight="1" outlineLevel="1" collapsed="1">
      <c r="A201" s="700"/>
      <c r="B201" s="700"/>
      <c r="C201" s="700"/>
      <c r="D201" s="700"/>
      <c r="E201" s="700"/>
      <c r="F201" s="700"/>
      <c r="G201" s="700"/>
      <c r="H201" s="700"/>
      <c r="I201" s="700"/>
      <c r="J201" s="700"/>
      <c r="K201" s="700"/>
      <c r="L201" s="700"/>
      <c r="M201" s="700"/>
      <c r="N201" s="700"/>
      <c r="O201" s="700"/>
      <c r="P201" s="700"/>
      <c r="Q201" s="700"/>
      <c r="R201" s="700"/>
      <c r="S201" s="700"/>
      <c r="T201" s="700"/>
      <c r="U201" s="700"/>
      <c r="V201" s="700"/>
      <c r="W201" s="700"/>
      <c r="X201" s="700"/>
      <c r="Y201" s="700"/>
      <c r="Z201" s="700"/>
      <c r="AA201" s="700"/>
      <c r="AB201" s="700"/>
      <c r="AC201" s="700"/>
      <c r="AD201" s="700"/>
      <c r="AE201" s="700"/>
      <c r="AF201" s="700"/>
      <c r="AG201" s="700"/>
      <c r="AH201" s="700"/>
      <c r="AI201" s="700"/>
      <c r="AJ201" s="700"/>
      <c r="AK201" s="700"/>
      <c r="AL201" s="700"/>
      <c r="AM201" s="700"/>
      <c r="AN201" s="700"/>
    </row>
    <row r="202" spans="1:40" s="665" customFormat="1" ht="40.15" hidden="1" customHeight="1" outlineLevel="1" collapsed="1">
      <c r="A202" s="700"/>
      <c r="B202" s="700"/>
      <c r="C202" s="700"/>
      <c r="D202" s="700"/>
      <c r="E202" s="700"/>
      <c r="F202" s="700"/>
      <c r="G202" s="700"/>
      <c r="H202" s="700"/>
      <c r="I202" s="700"/>
      <c r="J202" s="700"/>
      <c r="K202" s="700"/>
      <c r="L202" s="700"/>
      <c r="M202" s="700"/>
      <c r="N202" s="700"/>
      <c r="O202" s="700"/>
      <c r="P202" s="700"/>
      <c r="Q202" s="700"/>
      <c r="R202" s="700"/>
      <c r="S202" s="700"/>
      <c r="T202" s="700"/>
      <c r="U202" s="700"/>
      <c r="V202" s="700"/>
      <c r="W202" s="700"/>
      <c r="X202" s="700"/>
      <c r="Y202" s="700"/>
      <c r="Z202" s="700"/>
      <c r="AA202" s="700"/>
      <c r="AB202" s="700"/>
      <c r="AC202" s="700"/>
      <c r="AD202" s="700"/>
      <c r="AE202" s="700"/>
      <c r="AF202" s="700"/>
      <c r="AG202" s="700"/>
      <c r="AH202" s="700"/>
      <c r="AI202" s="700"/>
      <c r="AJ202" s="700"/>
      <c r="AK202" s="700"/>
      <c r="AL202" s="700"/>
      <c r="AM202" s="700"/>
      <c r="AN202" s="700"/>
    </row>
    <row r="203" spans="1:40" s="665" customFormat="1" ht="40.15" hidden="1" customHeight="1" outlineLevel="1" collapsed="1">
      <c r="A203" s="700"/>
      <c r="B203" s="700"/>
      <c r="C203" s="700"/>
      <c r="D203" s="700"/>
      <c r="E203" s="700"/>
      <c r="F203" s="700"/>
      <c r="G203" s="700"/>
      <c r="H203" s="700"/>
      <c r="I203" s="700"/>
      <c r="J203" s="700"/>
      <c r="K203" s="700"/>
      <c r="L203" s="700"/>
      <c r="M203" s="700"/>
      <c r="N203" s="700"/>
      <c r="O203" s="700"/>
      <c r="P203" s="700"/>
      <c r="Q203" s="700"/>
      <c r="R203" s="700"/>
      <c r="S203" s="700"/>
      <c r="T203" s="700"/>
      <c r="U203" s="700"/>
      <c r="V203" s="700"/>
      <c r="W203" s="700"/>
      <c r="X203" s="700"/>
      <c r="Y203" s="700"/>
      <c r="Z203" s="700"/>
      <c r="AA203" s="700"/>
      <c r="AB203" s="700"/>
      <c r="AC203" s="700"/>
      <c r="AD203" s="700"/>
      <c r="AE203" s="700"/>
      <c r="AF203" s="700"/>
      <c r="AG203" s="700"/>
      <c r="AH203" s="700"/>
      <c r="AI203" s="700"/>
      <c r="AJ203" s="700"/>
      <c r="AK203" s="700"/>
      <c r="AL203" s="700"/>
      <c r="AM203" s="700"/>
      <c r="AN203" s="700"/>
    </row>
    <row r="204" spans="1:40" s="665" customFormat="1" ht="40.15" hidden="1" customHeight="1" outlineLevel="1" collapsed="1">
      <c r="A204" s="700"/>
      <c r="B204" s="700"/>
      <c r="C204" s="700"/>
      <c r="D204" s="700"/>
      <c r="E204" s="700"/>
      <c r="F204" s="700"/>
      <c r="G204" s="700"/>
      <c r="H204" s="700"/>
      <c r="I204" s="700"/>
      <c r="J204" s="700"/>
      <c r="K204" s="700"/>
      <c r="L204" s="700"/>
      <c r="M204" s="700"/>
      <c r="N204" s="700"/>
      <c r="O204" s="700"/>
      <c r="P204" s="700"/>
      <c r="Q204" s="700"/>
      <c r="R204" s="700"/>
      <c r="S204" s="700"/>
      <c r="T204" s="700"/>
      <c r="U204" s="700"/>
      <c r="V204" s="700"/>
      <c r="W204" s="700"/>
      <c r="X204" s="700"/>
      <c r="Y204" s="700"/>
      <c r="Z204" s="700"/>
      <c r="AA204" s="700"/>
      <c r="AB204" s="700"/>
      <c r="AC204" s="700"/>
      <c r="AD204" s="700"/>
      <c r="AE204" s="700"/>
      <c r="AF204" s="700"/>
      <c r="AG204" s="700"/>
      <c r="AH204" s="700"/>
      <c r="AI204" s="700"/>
      <c r="AJ204" s="700"/>
      <c r="AK204" s="700"/>
      <c r="AL204" s="700"/>
      <c r="AM204" s="700"/>
      <c r="AN204" s="700"/>
    </row>
    <row r="205" spans="1:40" s="665" customFormat="1" ht="40.15" hidden="1" customHeight="1" outlineLevel="1" collapsed="1">
      <c r="A205" s="700"/>
      <c r="B205" s="700"/>
      <c r="C205" s="700"/>
      <c r="D205" s="700"/>
      <c r="E205" s="700"/>
      <c r="F205" s="700"/>
      <c r="G205" s="700"/>
      <c r="H205" s="700"/>
      <c r="I205" s="700"/>
      <c r="J205" s="700"/>
      <c r="K205" s="700"/>
      <c r="L205" s="700"/>
      <c r="M205" s="700"/>
      <c r="N205" s="700"/>
      <c r="O205" s="700"/>
      <c r="P205" s="700"/>
      <c r="Q205" s="700"/>
      <c r="R205" s="700"/>
      <c r="S205" s="700"/>
      <c r="T205" s="700"/>
      <c r="U205" s="700"/>
      <c r="V205" s="700"/>
      <c r="W205" s="700"/>
      <c r="X205" s="700"/>
      <c r="Y205" s="700"/>
      <c r="Z205" s="700"/>
      <c r="AA205" s="700"/>
      <c r="AB205" s="700"/>
      <c r="AC205" s="700"/>
      <c r="AD205" s="700"/>
      <c r="AE205" s="700"/>
      <c r="AF205" s="700"/>
      <c r="AG205" s="700"/>
      <c r="AH205" s="700"/>
      <c r="AI205" s="700"/>
      <c r="AJ205" s="700"/>
      <c r="AK205" s="700"/>
      <c r="AL205" s="700"/>
      <c r="AM205" s="700"/>
      <c r="AN205" s="700"/>
    </row>
    <row r="206" spans="1:40" s="665" customFormat="1" ht="40.15" hidden="1" customHeight="1" outlineLevel="1" collapsed="1">
      <c r="A206" s="700"/>
      <c r="B206" s="700"/>
      <c r="C206" s="700"/>
      <c r="D206" s="700"/>
      <c r="E206" s="700"/>
      <c r="F206" s="700"/>
      <c r="G206" s="700"/>
      <c r="H206" s="700"/>
      <c r="I206" s="700"/>
      <c r="J206" s="700"/>
      <c r="K206" s="700"/>
      <c r="L206" s="700"/>
      <c r="M206" s="700"/>
      <c r="N206" s="700"/>
      <c r="O206" s="700"/>
      <c r="P206" s="700"/>
      <c r="Q206" s="700"/>
      <c r="R206" s="700"/>
      <c r="S206" s="700"/>
      <c r="T206" s="700"/>
      <c r="U206" s="700"/>
      <c r="V206" s="700"/>
      <c r="W206" s="700"/>
      <c r="X206" s="700"/>
      <c r="Y206" s="700"/>
      <c r="Z206" s="700"/>
      <c r="AA206" s="700"/>
      <c r="AB206" s="700"/>
      <c r="AC206" s="700"/>
      <c r="AD206" s="700"/>
      <c r="AE206" s="700"/>
      <c r="AF206" s="700"/>
      <c r="AG206" s="700"/>
      <c r="AH206" s="700"/>
      <c r="AI206" s="700"/>
      <c r="AJ206" s="700"/>
      <c r="AK206" s="700"/>
      <c r="AL206" s="700"/>
      <c r="AM206" s="700"/>
      <c r="AN206" s="700"/>
    </row>
    <row r="207" spans="1:40" s="665" customFormat="1" ht="40.15" hidden="1" customHeight="1" outlineLevel="1" collapsed="1">
      <c r="A207" s="700"/>
      <c r="B207" s="700"/>
      <c r="C207" s="700"/>
      <c r="D207" s="700"/>
      <c r="E207" s="700"/>
      <c r="F207" s="700"/>
      <c r="G207" s="700"/>
      <c r="H207" s="700"/>
      <c r="I207" s="700"/>
      <c r="J207" s="700"/>
      <c r="K207" s="700"/>
      <c r="L207" s="700"/>
      <c r="M207" s="700"/>
      <c r="N207" s="700"/>
      <c r="O207" s="700"/>
      <c r="P207" s="700"/>
      <c r="Q207" s="700"/>
      <c r="R207" s="700"/>
      <c r="S207" s="700"/>
      <c r="T207" s="700"/>
      <c r="U207" s="700"/>
      <c r="V207" s="700"/>
      <c r="W207" s="700"/>
      <c r="X207" s="700"/>
      <c r="Y207" s="700"/>
      <c r="Z207" s="700"/>
      <c r="AA207" s="700"/>
      <c r="AB207" s="700"/>
      <c r="AC207" s="700"/>
      <c r="AD207" s="700"/>
      <c r="AE207" s="700"/>
      <c r="AF207" s="700"/>
      <c r="AG207" s="700"/>
      <c r="AH207" s="700"/>
      <c r="AI207" s="700"/>
      <c r="AJ207" s="700"/>
      <c r="AK207" s="700"/>
      <c r="AL207" s="700"/>
      <c r="AM207" s="700"/>
      <c r="AN207" s="700"/>
    </row>
    <row r="208" spans="1:40" s="665" customFormat="1" ht="40.15" hidden="1" customHeight="1" outlineLevel="1" collapsed="1">
      <c r="A208" s="700"/>
      <c r="B208" s="700"/>
      <c r="C208" s="700"/>
      <c r="D208" s="700"/>
      <c r="E208" s="700"/>
      <c r="F208" s="700"/>
      <c r="G208" s="700"/>
      <c r="H208" s="700"/>
      <c r="I208" s="700"/>
      <c r="J208" s="700"/>
      <c r="K208" s="700"/>
      <c r="L208" s="700"/>
      <c r="M208" s="700"/>
      <c r="N208" s="700"/>
      <c r="O208" s="700"/>
      <c r="P208" s="700"/>
      <c r="Q208" s="700"/>
      <c r="R208" s="700"/>
      <c r="S208" s="700"/>
      <c r="T208" s="700"/>
      <c r="U208" s="700"/>
      <c r="V208" s="700"/>
      <c r="W208" s="700"/>
      <c r="X208" s="700"/>
      <c r="Y208" s="700"/>
      <c r="Z208" s="700"/>
      <c r="AA208" s="700"/>
      <c r="AB208" s="700"/>
      <c r="AC208" s="700"/>
      <c r="AD208" s="700"/>
      <c r="AE208" s="700"/>
      <c r="AF208" s="700"/>
      <c r="AG208" s="700"/>
      <c r="AH208" s="700"/>
      <c r="AI208" s="700"/>
      <c r="AJ208" s="700"/>
      <c r="AK208" s="700"/>
      <c r="AL208" s="700"/>
      <c r="AM208" s="700"/>
      <c r="AN208" s="700"/>
    </row>
    <row r="209" spans="1:40" s="665" customFormat="1" ht="40.15" hidden="1" customHeight="1" outlineLevel="1" collapsed="1">
      <c r="A209" s="700"/>
      <c r="B209" s="700"/>
      <c r="C209" s="700"/>
      <c r="D209" s="700"/>
      <c r="E209" s="700"/>
      <c r="F209" s="700"/>
      <c r="G209" s="700"/>
      <c r="H209" s="700"/>
      <c r="I209" s="700"/>
      <c r="J209" s="700"/>
      <c r="K209" s="700"/>
      <c r="L209" s="700"/>
      <c r="M209" s="700"/>
      <c r="N209" s="700"/>
      <c r="O209" s="700"/>
      <c r="P209" s="700"/>
      <c r="Q209" s="700"/>
      <c r="R209" s="700"/>
      <c r="S209" s="700"/>
      <c r="T209" s="700"/>
      <c r="U209" s="700"/>
      <c r="V209" s="700"/>
      <c r="W209" s="700"/>
      <c r="X209" s="700"/>
      <c r="Y209" s="700"/>
      <c r="Z209" s="700"/>
      <c r="AA209" s="700"/>
      <c r="AB209" s="700"/>
      <c r="AC209" s="700"/>
      <c r="AD209" s="700"/>
      <c r="AE209" s="700"/>
      <c r="AF209" s="700"/>
      <c r="AG209" s="700"/>
      <c r="AH209" s="700"/>
      <c r="AI209" s="700"/>
      <c r="AJ209" s="700"/>
      <c r="AK209" s="700"/>
      <c r="AL209" s="700"/>
      <c r="AM209" s="700"/>
      <c r="AN209" s="700"/>
    </row>
    <row r="210" spans="1:40" s="665" customFormat="1" ht="40.15" hidden="1" customHeight="1" outlineLevel="1" collapsed="1">
      <c r="A210" s="700"/>
      <c r="B210" s="700"/>
      <c r="C210" s="700"/>
      <c r="D210" s="700"/>
      <c r="E210" s="700"/>
      <c r="F210" s="700"/>
      <c r="G210" s="700"/>
      <c r="H210" s="700"/>
      <c r="I210" s="700"/>
      <c r="J210" s="700"/>
      <c r="K210" s="700"/>
      <c r="L210" s="700"/>
      <c r="M210" s="700"/>
      <c r="N210" s="700"/>
      <c r="O210" s="700"/>
      <c r="P210" s="700"/>
      <c r="Q210" s="700"/>
      <c r="R210" s="700"/>
      <c r="S210" s="700"/>
      <c r="T210" s="700"/>
      <c r="U210" s="700"/>
      <c r="V210" s="700"/>
      <c r="W210" s="700"/>
      <c r="X210" s="700"/>
      <c r="Y210" s="700"/>
      <c r="Z210" s="700"/>
      <c r="AA210" s="700"/>
      <c r="AB210" s="700"/>
      <c r="AC210" s="700"/>
      <c r="AD210" s="700"/>
      <c r="AE210" s="700"/>
      <c r="AF210" s="700"/>
      <c r="AG210" s="700"/>
      <c r="AH210" s="700"/>
      <c r="AI210" s="700"/>
      <c r="AJ210" s="700"/>
      <c r="AK210" s="700"/>
      <c r="AL210" s="700"/>
      <c r="AM210" s="700"/>
      <c r="AN210" s="700"/>
    </row>
    <row r="211" spans="1:40" s="665" customFormat="1" ht="40.15" hidden="1" customHeight="1" outlineLevel="1" collapsed="1">
      <c r="A211" s="700"/>
      <c r="B211" s="700"/>
      <c r="C211" s="700"/>
      <c r="D211" s="700"/>
      <c r="E211" s="700"/>
      <c r="F211" s="700"/>
      <c r="G211" s="700"/>
      <c r="H211" s="700"/>
      <c r="I211" s="700"/>
      <c r="J211" s="700"/>
      <c r="K211" s="700"/>
      <c r="L211" s="700"/>
      <c r="M211" s="700"/>
      <c r="N211" s="700"/>
      <c r="O211" s="700"/>
      <c r="P211" s="700"/>
      <c r="Q211" s="700"/>
      <c r="R211" s="700"/>
      <c r="S211" s="700"/>
      <c r="T211" s="700"/>
      <c r="U211" s="700"/>
      <c r="V211" s="700"/>
      <c r="W211" s="700"/>
      <c r="X211" s="700"/>
      <c r="Y211" s="700"/>
      <c r="Z211" s="700"/>
      <c r="AA211" s="700"/>
      <c r="AB211" s="700"/>
      <c r="AC211" s="700"/>
      <c r="AD211" s="700"/>
      <c r="AE211" s="700"/>
      <c r="AF211" s="700"/>
      <c r="AG211" s="700"/>
      <c r="AH211" s="700"/>
      <c r="AI211" s="700"/>
      <c r="AJ211" s="700"/>
      <c r="AK211" s="700"/>
      <c r="AL211" s="700"/>
      <c r="AM211" s="700"/>
      <c r="AN211" s="700"/>
    </row>
    <row r="212" spans="1:40" s="665" customFormat="1" ht="40.15" hidden="1" customHeight="1" outlineLevel="1" collapsed="1">
      <c r="A212" s="700"/>
      <c r="B212" s="700"/>
      <c r="C212" s="700"/>
      <c r="D212" s="700"/>
      <c r="E212" s="700"/>
      <c r="F212" s="700"/>
      <c r="G212" s="700"/>
      <c r="H212" s="700"/>
      <c r="I212" s="700"/>
      <c r="J212" s="700"/>
      <c r="K212" s="700"/>
      <c r="L212" s="700"/>
      <c r="M212" s="700"/>
      <c r="N212" s="700"/>
      <c r="O212" s="700"/>
      <c r="P212" s="700"/>
      <c r="Q212" s="700"/>
      <c r="R212" s="700"/>
      <c r="S212" s="700"/>
      <c r="T212" s="700"/>
      <c r="U212" s="700"/>
      <c r="V212" s="700"/>
      <c r="W212" s="700"/>
      <c r="X212" s="700"/>
      <c r="Y212" s="700"/>
      <c r="Z212" s="700"/>
      <c r="AA212" s="700"/>
      <c r="AB212" s="700"/>
      <c r="AC212" s="700"/>
      <c r="AD212" s="700"/>
      <c r="AE212" s="700"/>
      <c r="AF212" s="700"/>
      <c r="AG212" s="700"/>
      <c r="AH212" s="700"/>
      <c r="AI212" s="700"/>
      <c r="AJ212" s="700"/>
      <c r="AK212" s="700"/>
      <c r="AL212" s="700"/>
      <c r="AM212" s="700"/>
      <c r="AN212" s="700"/>
    </row>
    <row r="213" spans="1:40" s="665" customFormat="1" ht="40.15" hidden="1" customHeight="1" outlineLevel="1" collapsed="1">
      <c r="A213" s="700"/>
      <c r="B213" s="700"/>
      <c r="C213" s="700"/>
      <c r="D213" s="700"/>
      <c r="E213" s="700"/>
      <c r="F213" s="700"/>
      <c r="G213" s="700"/>
      <c r="H213" s="700"/>
      <c r="I213" s="700"/>
      <c r="J213" s="700"/>
      <c r="K213" s="700"/>
      <c r="L213" s="700"/>
      <c r="M213" s="700"/>
      <c r="N213" s="700"/>
      <c r="O213" s="700"/>
      <c r="P213" s="700"/>
      <c r="Q213" s="700"/>
      <c r="R213" s="700"/>
      <c r="S213" s="700"/>
      <c r="T213" s="700"/>
      <c r="U213" s="700"/>
      <c r="V213" s="700"/>
      <c r="W213" s="700"/>
      <c r="X213" s="700"/>
      <c r="Y213" s="700"/>
      <c r="Z213" s="700"/>
      <c r="AA213" s="700"/>
      <c r="AB213" s="700"/>
      <c r="AC213" s="700"/>
      <c r="AD213" s="700"/>
      <c r="AE213" s="700"/>
      <c r="AF213" s="700"/>
      <c r="AG213" s="700"/>
      <c r="AH213" s="700"/>
      <c r="AI213" s="700"/>
      <c r="AJ213" s="700"/>
      <c r="AK213" s="700"/>
      <c r="AL213" s="700"/>
      <c r="AM213" s="700"/>
      <c r="AN213" s="700"/>
    </row>
    <row r="214" spans="1:40" s="665" customFormat="1" ht="40.15" hidden="1" customHeight="1" outlineLevel="1" collapsed="1">
      <c r="A214" s="700"/>
      <c r="B214" s="700"/>
      <c r="C214" s="700"/>
      <c r="D214" s="700"/>
      <c r="E214" s="700"/>
      <c r="F214" s="700"/>
      <c r="G214" s="700"/>
      <c r="H214" s="700"/>
      <c r="I214" s="700"/>
      <c r="J214" s="700"/>
      <c r="K214" s="700"/>
      <c r="L214" s="700"/>
      <c r="M214" s="700"/>
      <c r="N214" s="700"/>
      <c r="O214" s="700"/>
      <c r="P214" s="700"/>
      <c r="Q214" s="700"/>
      <c r="R214" s="700"/>
      <c r="S214" s="700"/>
      <c r="T214" s="700"/>
      <c r="U214" s="700"/>
      <c r="V214" s="700"/>
      <c r="W214" s="700"/>
      <c r="X214" s="700"/>
      <c r="Y214" s="700"/>
      <c r="Z214" s="700"/>
      <c r="AA214" s="700"/>
      <c r="AB214" s="700"/>
      <c r="AC214" s="700"/>
      <c r="AD214" s="700"/>
      <c r="AE214" s="700"/>
      <c r="AF214" s="700"/>
      <c r="AG214" s="700"/>
      <c r="AH214" s="700"/>
      <c r="AI214" s="700"/>
      <c r="AJ214" s="700"/>
      <c r="AK214" s="700"/>
      <c r="AL214" s="700"/>
      <c r="AM214" s="700"/>
      <c r="AN214" s="700"/>
    </row>
    <row r="215" spans="1:40" s="665" customFormat="1" ht="40.15" hidden="1" customHeight="1" outlineLevel="1" collapsed="1">
      <c r="A215" s="700"/>
      <c r="B215" s="700"/>
      <c r="C215" s="700"/>
      <c r="D215" s="700"/>
      <c r="E215" s="700"/>
      <c r="F215" s="700"/>
      <c r="G215" s="700"/>
      <c r="H215" s="700"/>
      <c r="I215" s="700"/>
      <c r="J215" s="700"/>
      <c r="K215" s="700"/>
      <c r="L215" s="700"/>
      <c r="M215" s="700"/>
      <c r="N215" s="700"/>
      <c r="O215" s="700"/>
      <c r="P215" s="700"/>
      <c r="Q215" s="700"/>
      <c r="R215" s="700"/>
      <c r="S215" s="700"/>
      <c r="T215" s="700"/>
      <c r="U215" s="700"/>
      <c r="V215" s="700"/>
      <c r="W215" s="700"/>
      <c r="X215" s="700"/>
      <c r="Y215" s="700"/>
      <c r="Z215" s="700"/>
      <c r="AA215" s="700"/>
      <c r="AB215" s="700"/>
      <c r="AC215" s="700"/>
      <c r="AD215" s="700"/>
      <c r="AE215" s="700"/>
      <c r="AF215" s="700"/>
      <c r="AG215" s="700"/>
      <c r="AH215" s="700"/>
      <c r="AI215" s="700"/>
      <c r="AJ215" s="700"/>
      <c r="AK215" s="700"/>
      <c r="AL215" s="700"/>
      <c r="AM215" s="700"/>
      <c r="AN215" s="700"/>
    </row>
    <row r="216" spans="1:40" s="665" customFormat="1" ht="40.15" hidden="1" customHeight="1" outlineLevel="1" collapsed="1">
      <c r="A216" s="700"/>
      <c r="B216" s="700"/>
      <c r="C216" s="700"/>
      <c r="D216" s="700"/>
      <c r="E216" s="700"/>
      <c r="F216" s="700"/>
      <c r="G216" s="700"/>
      <c r="H216" s="700"/>
      <c r="I216" s="700"/>
      <c r="J216" s="700"/>
      <c r="K216" s="700"/>
      <c r="L216" s="700"/>
      <c r="M216" s="700"/>
      <c r="N216" s="700"/>
      <c r="O216" s="700"/>
      <c r="P216" s="700"/>
      <c r="Q216" s="700"/>
      <c r="R216" s="700"/>
      <c r="S216" s="700"/>
      <c r="T216" s="700"/>
      <c r="U216" s="700"/>
      <c r="V216" s="700"/>
      <c r="W216" s="700"/>
      <c r="X216" s="700"/>
      <c r="Y216" s="700"/>
      <c r="Z216" s="700"/>
      <c r="AA216" s="700"/>
      <c r="AB216" s="700"/>
      <c r="AC216" s="700"/>
      <c r="AD216" s="700"/>
      <c r="AE216" s="700"/>
      <c r="AF216" s="700"/>
      <c r="AG216" s="700"/>
      <c r="AH216" s="700"/>
      <c r="AI216" s="700"/>
      <c r="AJ216" s="700"/>
      <c r="AK216" s="700"/>
      <c r="AL216" s="700"/>
      <c r="AM216" s="700"/>
      <c r="AN216" s="700"/>
    </row>
    <row r="217" spans="1:40" s="665" customFormat="1" ht="40.15" hidden="1" customHeight="1" outlineLevel="1" collapsed="1">
      <c r="A217" s="700"/>
      <c r="B217" s="700"/>
      <c r="C217" s="700"/>
      <c r="D217" s="700"/>
      <c r="E217" s="700"/>
      <c r="F217" s="700"/>
      <c r="G217" s="700"/>
      <c r="H217" s="700"/>
      <c r="I217" s="700"/>
      <c r="J217" s="700"/>
      <c r="K217" s="700"/>
      <c r="L217" s="700"/>
      <c r="M217" s="700"/>
      <c r="N217" s="700"/>
      <c r="O217" s="700"/>
      <c r="P217" s="700"/>
      <c r="Q217" s="700"/>
      <c r="R217" s="700"/>
      <c r="S217" s="700"/>
      <c r="T217" s="700"/>
      <c r="U217" s="700"/>
      <c r="V217" s="700"/>
      <c r="W217" s="700"/>
      <c r="X217" s="700"/>
      <c r="Y217" s="700"/>
      <c r="Z217" s="700"/>
      <c r="AA217" s="700"/>
      <c r="AB217" s="700"/>
      <c r="AC217" s="700"/>
      <c r="AD217" s="700"/>
      <c r="AE217" s="700"/>
      <c r="AF217" s="700"/>
      <c r="AG217" s="700"/>
      <c r="AH217" s="700"/>
      <c r="AI217" s="700"/>
      <c r="AJ217" s="700"/>
      <c r="AK217" s="700"/>
      <c r="AL217" s="700"/>
      <c r="AM217" s="700"/>
      <c r="AN217" s="700"/>
    </row>
    <row r="218" spans="1:40" s="665" customFormat="1" ht="40.15" hidden="1" customHeight="1" outlineLevel="1" collapsed="1">
      <c r="A218" s="700"/>
      <c r="B218" s="700"/>
      <c r="C218" s="700"/>
      <c r="D218" s="700"/>
      <c r="E218" s="700"/>
      <c r="F218" s="700"/>
      <c r="G218" s="700"/>
      <c r="H218" s="700"/>
      <c r="I218" s="700"/>
      <c r="J218" s="700"/>
      <c r="K218" s="700"/>
      <c r="L218" s="700"/>
      <c r="M218" s="700"/>
      <c r="N218" s="700"/>
      <c r="O218" s="700"/>
      <c r="P218" s="700"/>
      <c r="Q218" s="700"/>
      <c r="R218" s="700"/>
      <c r="S218" s="700"/>
      <c r="T218" s="700"/>
      <c r="U218" s="700"/>
      <c r="V218" s="700"/>
      <c r="W218" s="700"/>
      <c r="X218" s="700"/>
      <c r="Y218" s="700"/>
      <c r="Z218" s="700"/>
      <c r="AA218" s="700"/>
      <c r="AB218" s="700"/>
      <c r="AC218" s="700"/>
      <c r="AD218" s="700"/>
      <c r="AE218" s="700"/>
      <c r="AF218" s="700"/>
      <c r="AG218" s="700"/>
      <c r="AH218" s="700"/>
      <c r="AI218" s="700"/>
      <c r="AJ218" s="700"/>
      <c r="AK218" s="700"/>
      <c r="AL218" s="700"/>
      <c r="AM218" s="700"/>
      <c r="AN218" s="700"/>
    </row>
    <row r="219" spans="1:40" s="665" customFormat="1" ht="40.15" hidden="1" customHeight="1" outlineLevel="1" collapsed="1">
      <c r="A219" s="700"/>
      <c r="B219" s="700"/>
      <c r="C219" s="700"/>
      <c r="D219" s="700"/>
      <c r="E219" s="700"/>
      <c r="F219" s="700"/>
      <c r="G219" s="700"/>
      <c r="H219" s="700"/>
      <c r="I219" s="700"/>
      <c r="J219" s="700"/>
      <c r="K219" s="700"/>
      <c r="L219" s="700"/>
      <c r="M219" s="700"/>
      <c r="N219" s="700"/>
      <c r="O219" s="700"/>
      <c r="P219" s="700"/>
      <c r="Q219" s="700"/>
      <c r="R219" s="700"/>
      <c r="S219" s="700"/>
      <c r="T219" s="700"/>
      <c r="U219" s="700"/>
      <c r="V219" s="700"/>
      <c r="W219" s="700"/>
      <c r="X219" s="700"/>
      <c r="Y219" s="700"/>
      <c r="Z219" s="700"/>
      <c r="AA219" s="700"/>
      <c r="AB219" s="700"/>
      <c r="AC219" s="700"/>
      <c r="AD219" s="700"/>
      <c r="AE219" s="700"/>
      <c r="AF219" s="700"/>
      <c r="AG219" s="700"/>
      <c r="AH219" s="700"/>
      <c r="AI219" s="700"/>
      <c r="AJ219" s="700"/>
      <c r="AK219" s="700"/>
      <c r="AL219" s="700"/>
      <c r="AM219" s="700"/>
      <c r="AN219" s="700"/>
    </row>
    <row r="220" spans="1:40" s="665" customFormat="1" ht="40.15" hidden="1" customHeight="1" outlineLevel="1" collapsed="1">
      <c r="A220" s="700"/>
      <c r="B220" s="700"/>
      <c r="C220" s="700"/>
      <c r="D220" s="700"/>
      <c r="E220" s="700"/>
      <c r="F220" s="700"/>
      <c r="G220" s="700"/>
      <c r="H220" s="700"/>
      <c r="I220" s="700"/>
      <c r="J220" s="700"/>
      <c r="K220" s="700"/>
      <c r="L220" s="700"/>
      <c r="M220" s="700"/>
      <c r="N220" s="700"/>
      <c r="O220" s="700"/>
      <c r="P220" s="700"/>
      <c r="Q220" s="700"/>
      <c r="R220" s="700"/>
      <c r="S220" s="700"/>
      <c r="T220" s="700"/>
      <c r="U220" s="700"/>
      <c r="V220" s="700"/>
      <c r="W220" s="700"/>
      <c r="X220" s="700"/>
      <c r="Y220" s="700"/>
      <c r="Z220" s="700"/>
      <c r="AA220" s="700"/>
      <c r="AB220" s="700"/>
      <c r="AC220" s="700"/>
      <c r="AD220" s="700"/>
      <c r="AE220" s="700"/>
      <c r="AF220" s="700"/>
      <c r="AG220" s="700"/>
      <c r="AH220" s="700"/>
      <c r="AI220" s="700"/>
      <c r="AJ220" s="700"/>
      <c r="AK220" s="700"/>
      <c r="AL220" s="700"/>
      <c r="AM220" s="700"/>
      <c r="AN220" s="700"/>
    </row>
    <row r="221" spans="1:40" s="665" customFormat="1" ht="40.15" hidden="1" customHeight="1" outlineLevel="1" collapsed="1">
      <c r="A221" s="700"/>
      <c r="B221" s="700"/>
      <c r="C221" s="700"/>
      <c r="D221" s="700"/>
      <c r="E221" s="700"/>
      <c r="F221" s="700"/>
      <c r="G221" s="700"/>
      <c r="H221" s="700"/>
      <c r="I221" s="700"/>
      <c r="J221" s="700"/>
      <c r="K221" s="700"/>
      <c r="L221" s="700"/>
      <c r="M221" s="700"/>
      <c r="N221" s="700"/>
      <c r="O221" s="700"/>
      <c r="P221" s="700"/>
      <c r="Q221" s="700"/>
      <c r="R221" s="700"/>
      <c r="S221" s="700"/>
      <c r="T221" s="700"/>
      <c r="U221" s="700"/>
      <c r="V221" s="700"/>
      <c r="W221" s="700"/>
      <c r="X221" s="700"/>
      <c r="Y221" s="700"/>
      <c r="Z221" s="700"/>
      <c r="AA221" s="700"/>
      <c r="AB221" s="700"/>
      <c r="AC221" s="700"/>
      <c r="AD221" s="700"/>
      <c r="AE221" s="700"/>
      <c r="AF221" s="700"/>
      <c r="AG221" s="700"/>
      <c r="AH221" s="700"/>
      <c r="AI221" s="700"/>
      <c r="AJ221" s="700"/>
      <c r="AK221" s="700"/>
      <c r="AL221" s="700"/>
      <c r="AM221" s="700"/>
      <c r="AN221" s="700"/>
    </row>
    <row r="222" spans="1:40" s="665" customFormat="1" ht="40.15" hidden="1" customHeight="1" outlineLevel="1" collapsed="1">
      <c r="A222" s="700"/>
      <c r="B222" s="700"/>
      <c r="C222" s="700"/>
      <c r="D222" s="700"/>
      <c r="E222" s="700"/>
      <c r="F222" s="700"/>
      <c r="G222" s="700"/>
      <c r="H222" s="700"/>
      <c r="I222" s="700"/>
      <c r="J222" s="700"/>
      <c r="K222" s="700"/>
      <c r="L222" s="700"/>
      <c r="M222" s="700"/>
      <c r="N222" s="700"/>
      <c r="O222" s="700"/>
      <c r="P222" s="700"/>
      <c r="Q222" s="700"/>
      <c r="R222" s="700"/>
      <c r="S222" s="700"/>
      <c r="T222" s="700"/>
      <c r="U222" s="700"/>
      <c r="V222" s="700"/>
      <c r="W222" s="700"/>
      <c r="X222" s="700"/>
      <c r="Y222" s="700"/>
      <c r="Z222" s="700"/>
      <c r="AA222" s="700"/>
      <c r="AB222" s="700"/>
      <c r="AC222" s="700"/>
      <c r="AD222" s="700"/>
      <c r="AE222" s="700"/>
      <c r="AF222" s="700"/>
      <c r="AG222" s="700"/>
      <c r="AH222" s="700"/>
      <c r="AI222" s="700"/>
      <c r="AJ222" s="700"/>
      <c r="AK222" s="700"/>
      <c r="AL222" s="700"/>
      <c r="AM222" s="700"/>
      <c r="AN222" s="700"/>
    </row>
    <row r="223" spans="1:40" s="665" customFormat="1" ht="40.15" hidden="1" customHeight="1" outlineLevel="1" collapsed="1">
      <c r="A223" s="700"/>
      <c r="B223" s="700"/>
      <c r="C223" s="700"/>
      <c r="D223" s="700"/>
      <c r="E223" s="700"/>
      <c r="F223" s="700"/>
      <c r="G223" s="700"/>
      <c r="H223" s="700"/>
      <c r="I223" s="700"/>
      <c r="J223" s="700"/>
      <c r="K223" s="700"/>
      <c r="L223" s="700"/>
      <c r="M223" s="700"/>
      <c r="N223" s="700"/>
      <c r="O223" s="700"/>
      <c r="P223" s="700"/>
      <c r="Q223" s="700"/>
      <c r="R223" s="700"/>
      <c r="S223" s="700"/>
      <c r="T223" s="700"/>
      <c r="U223" s="700"/>
      <c r="V223" s="700"/>
      <c r="W223" s="700"/>
      <c r="X223" s="700"/>
      <c r="Y223" s="700"/>
      <c r="Z223" s="700"/>
      <c r="AA223" s="700"/>
      <c r="AB223" s="700"/>
      <c r="AC223" s="700"/>
      <c r="AD223" s="700"/>
      <c r="AE223" s="700"/>
      <c r="AF223" s="700"/>
      <c r="AG223" s="700"/>
      <c r="AH223" s="700"/>
      <c r="AI223" s="700"/>
      <c r="AJ223" s="700"/>
      <c r="AK223" s="700"/>
      <c r="AL223" s="700"/>
      <c r="AM223" s="700"/>
      <c r="AN223" s="700"/>
    </row>
    <row r="224" spans="1:40" s="665" customFormat="1" ht="40.15" hidden="1" customHeight="1" outlineLevel="1" collapsed="1">
      <c r="A224" s="700"/>
      <c r="B224" s="700"/>
      <c r="C224" s="700"/>
      <c r="D224" s="700"/>
      <c r="E224" s="700"/>
      <c r="F224" s="700"/>
      <c r="G224" s="700"/>
      <c r="H224" s="700"/>
      <c r="I224" s="700"/>
      <c r="J224" s="700"/>
      <c r="K224" s="700"/>
      <c r="L224" s="700"/>
      <c r="M224" s="700"/>
      <c r="N224" s="700"/>
      <c r="O224" s="700"/>
      <c r="P224" s="700"/>
      <c r="Q224" s="700"/>
      <c r="R224" s="700"/>
      <c r="S224" s="700"/>
      <c r="T224" s="700"/>
      <c r="U224" s="700"/>
      <c r="V224" s="700"/>
      <c r="W224" s="700"/>
      <c r="X224" s="700"/>
      <c r="Y224" s="700"/>
      <c r="Z224" s="700"/>
      <c r="AA224" s="700"/>
      <c r="AB224" s="700"/>
      <c r="AC224" s="700"/>
      <c r="AD224" s="700"/>
      <c r="AE224" s="700"/>
      <c r="AF224" s="700"/>
      <c r="AG224" s="700"/>
      <c r="AH224" s="700"/>
      <c r="AI224" s="700"/>
      <c r="AJ224" s="700"/>
      <c r="AK224" s="700"/>
      <c r="AL224" s="700"/>
      <c r="AM224" s="700"/>
      <c r="AN224" s="700"/>
    </row>
    <row r="225" spans="1:40" s="665" customFormat="1" ht="40.15" hidden="1" customHeight="1" outlineLevel="1" collapsed="1">
      <c r="A225" s="700"/>
      <c r="B225" s="700"/>
      <c r="C225" s="700"/>
      <c r="D225" s="700"/>
      <c r="E225" s="700"/>
      <c r="F225" s="700"/>
      <c r="G225" s="700"/>
      <c r="H225" s="700"/>
      <c r="I225" s="700"/>
      <c r="J225" s="700"/>
      <c r="K225" s="700"/>
      <c r="L225" s="700"/>
      <c r="M225" s="700"/>
      <c r="N225" s="700"/>
      <c r="O225" s="700"/>
      <c r="P225" s="700"/>
      <c r="Q225" s="700"/>
      <c r="R225" s="700"/>
      <c r="S225" s="700"/>
      <c r="T225" s="700"/>
      <c r="U225" s="700"/>
      <c r="V225" s="700"/>
      <c r="W225" s="700"/>
      <c r="X225" s="700"/>
      <c r="Y225" s="700"/>
      <c r="Z225" s="700"/>
      <c r="AA225" s="700"/>
      <c r="AB225" s="700"/>
      <c r="AC225" s="700"/>
      <c r="AD225" s="700"/>
      <c r="AE225" s="700"/>
      <c r="AF225" s="700"/>
      <c r="AG225" s="700"/>
      <c r="AH225" s="700"/>
      <c r="AI225" s="700"/>
      <c r="AJ225" s="700"/>
      <c r="AK225" s="700"/>
      <c r="AL225" s="700"/>
      <c r="AM225" s="700"/>
      <c r="AN225" s="700"/>
    </row>
    <row r="226" spans="1:40" s="665" customFormat="1" ht="40.15" hidden="1" customHeight="1" outlineLevel="1" collapsed="1">
      <c r="A226" s="700"/>
      <c r="B226" s="700"/>
      <c r="C226" s="700"/>
      <c r="D226" s="700"/>
      <c r="E226" s="700"/>
      <c r="F226" s="700"/>
      <c r="G226" s="700"/>
      <c r="H226" s="700"/>
      <c r="I226" s="700"/>
      <c r="J226" s="700"/>
      <c r="K226" s="700"/>
      <c r="L226" s="700"/>
      <c r="M226" s="700"/>
      <c r="N226" s="700"/>
      <c r="O226" s="700"/>
      <c r="P226" s="700"/>
      <c r="Q226" s="700"/>
      <c r="R226" s="700"/>
      <c r="S226" s="700"/>
      <c r="T226" s="700"/>
      <c r="U226" s="700"/>
      <c r="V226" s="700"/>
      <c r="W226" s="700"/>
      <c r="X226" s="700"/>
      <c r="Y226" s="700"/>
      <c r="Z226" s="700"/>
      <c r="AA226" s="700"/>
      <c r="AB226" s="700"/>
      <c r="AC226" s="700"/>
      <c r="AD226" s="700"/>
      <c r="AE226" s="700"/>
      <c r="AF226" s="700"/>
      <c r="AG226" s="700"/>
      <c r="AH226" s="700"/>
      <c r="AI226" s="700"/>
      <c r="AJ226" s="700"/>
      <c r="AK226" s="700"/>
      <c r="AL226" s="700"/>
      <c r="AM226" s="700"/>
      <c r="AN226" s="700"/>
    </row>
    <row r="227" spans="1:40" s="665" customFormat="1" ht="40.15" hidden="1" customHeight="1" outlineLevel="1" collapsed="1">
      <c r="A227" s="700"/>
      <c r="B227" s="700"/>
      <c r="C227" s="700"/>
      <c r="D227" s="700"/>
      <c r="E227" s="700"/>
      <c r="F227" s="700"/>
      <c r="G227" s="700"/>
      <c r="H227" s="700"/>
      <c r="I227" s="700"/>
      <c r="J227" s="700"/>
      <c r="K227" s="700"/>
      <c r="L227" s="700"/>
      <c r="M227" s="700"/>
      <c r="N227" s="700"/>
      <c r="O227" s="700"/>
      <c r="P227" s="700"/>
      <c r="Q227" s="700"/>
      <c r="R227" s="700"/>
      <c r="S227" s="700"/>
      <c r="T227" s="700"/>
      <c r="U227" s="700"/>
      <c r="V227" s="700"/>
      <c r="W227" s="700"/>
      <c r="X227" s="700"/>
      <c r="Y227" s="700"/>
      <c r="Z227" s="700"/>
      <c r="AA227" s="700"/>
      <c r="AB227" s="700"/>
      <c r="AC227" s="700"/>
      <c r="AD227" s="700"/>
      <c r="AE227" s="700"/>
      <c r="AF227" s="700"/>
      <c r="AG227" s="700"/>
      <c r="AH227" s="700"/>
      <c r="AI227" s="700"/>
      <c r="AJ227" s="700"/>
      <c r="AK227" s="700"/>
      <c r="AL227" s="700"/>
      <c r="AM227" s="700"/>
      <c r="AN227" s="700"/>
    </row>
    <row r="228" spans="1:40" s="665" customFormat="1" ht="40.15" hidden="1" customHeight="1" outlineLevel="1" collapsed="1">
      <c r="A228" s="700"/>
      <c r="B228" s="700"/>
      <c r="C228" s="700"/>
      <c r="D228" s="700"/>
      <c r="E228" s="700"/>
      <c r="F228" s="700"/>
      <c r="G228" s="700"/>
      <c r="H228" s="700"/>
      <c r="I228" s="700"/>
      <c r="J228" s="700"/>
      <c r="K228" s="700"/>
      <c r="L228" s="700"/>
      <c r="M228" s="700"/>
      <c r="N228" s="700"/>
      <c r="O228" s="700"/>
      <c r="P228" s="700"/>
      <c r="Q228" s="700"/>
      <c r="R228" s="700"/>
      <c r="S228" s="700"/>
      <c r="T228" s="700"/>
      <c r="U228" s="700"/>
      <c r="V228" s="700"/>
      <c r="W228" s="700"/>
      <c r="X228" s="700"/>
      <c r="Y228" s="700"/>
      <c r="Z228" s="700"/>
      <c r="AA228" s="700"/>
      <c r="AB228" s="700"/>
      <c r="AC228" s="700"/>
      <c r="AD228" s="700"/>
      <c r="AE228" s="700"/>
      <c r="AF228" s="700"/>
      <c r="AG228" s="700"/>
      <c r="AH228" s="700"/>
      <c r="AI228" s="700"/>
      <c r="AJ228" s="700"/>
      <c r="AK228" s="700"/>
      <c r="AL228" s="700"/>
      <c r="AM228" s="700"/>
      <c r="AN228" s="700"/>
    </row>
    <row r="229" spans="1:40" s="665" customFormat="1" ht="40.15" hidden="1" customHeight="1" outlineLevel="1" collapsed="1">
      <c r="A229" s="700"/>
      <c r="B229" s="700"/>
      <c r="C229" s="700"/>
      <c r="D229" s="700"/>
      <c r="E229" s="700"/>
      <c r="F229" s="700"/>
      <c r="G229" s="700"/>
      <c r="H229" s="700"/>
      <c r="I229" s="700"/>
      <c r="J229" s="700"/>
      <c r="K229" s="700"/>
      <c r="L229" s="700"/>
      <c r="M229" s="700"/>
      <c r="N229" s="700"/>
      <c r="O229" s="700"/>
      <c r="P229" s="700"/>
      <c r="Q229" s="700"/>
      <c r="R229" s="700"/>
      <c r="S229" s="700"/>
      <c r="T229" s="700"/>
      <c r="U229" s="700"/>
      <c r="V229" s="700"/>
      <c r="W229" s="700"/>
      <c r="X229" s="700"/>
      <c r="Y229" s="700"/>
      <c r="Z229" s="700"/>
      <c r="AA229" s="700"/>
      <c r="AB229" s="700"/>
      <c r="AC229" s="700"/>
      <c r="AD229" s="700"/>
      <c r="AE229" s="700"/>
      <c r="AF229" s="700"/>
      <c r="AG229" s="700"/>
      <c r="AH229" s="700"/>
      <c r="AI229" s="700"/>
      <c r="AJ229" s="700"/>
      <c r="AK229" s="700"/>
      <c r="AL229" s="700"/>
      <c r="AM229" s="700"/>
      <c r="AN229" s="700"/>
    </row>
    <row r="230" spans="1:40" s="665" customFormat="1" ht="40.15" hidden="1" customHeight="1" outlineLevel="1" collapsed="1">
      <c r="A230" s="700"/>
      <c r="B230" s="700"/>
      <c r="C230" s="700"/>
      <c r="D230" s="700"/>
      <c r="E230" s="700"/>
      <c r="F230" s="700"/>
      <c r="G230" s="700"/>
      <c r="H230" s="700"/>
      <c r="I230" s="700"/>
      <c r="J230" s="700"/>
      <c r="K230" s="700"/>
      <c r="L230" s="700"/>
      <c r="M230" s="700"/>
      <c r="N230" s="700"/>
      <c r="O230" s="700"/>
      <c r="P230" s="700"/>
      <c r="Q230" s="700"/>
      <c r="R230" s="700"/>
      <c r="S230" s="700"/>
      <c r="T230" s="700"/>
      <c r="U230" s="700"/>
      <c r="V230" s="700"/>
      <c r="W230" s="700"/>
      <c r="X230" s="700"/>
      <c r="Y230" s="700"/>
      <c r="Z230" s="700"/>
      <c r="AA230" s="700"/>
      <c r="AB230" s="700"/>
      <c r="AC230" s="700"/>
      <c r="AD230" s="700"/>
      <c r="AE230" s="700"/>
      <c r="AF230" s="700"/>
      <c r="AG230" s="700"/>
      <c r="AH230" s="700"/>
      <c r="AI230" s="700"/>
      <c r="AJ230" s="700"/>
      <c r="AK230" s="700"/>
      <c r="AL230" s="700"/>
      <c r="AM230" s="700"/>
      <c r="AN230" s="700"/>
    </row>
    <row r="231" spans="1:40" s="665" customFormat="1" ht="40.15" hidden="1" customHeight="1" outlineLevel="1" collapsed="1">
      <c r="A231" s="700"/>
      <c r="B231" s="700"/>
      <c r="C231" s="700"/>
      <c r="D231" s="700"/>
      <c r="E231" s="700"/>
      <c r="F231" s="700"/>
      <c r="G231" s="700"/>
      <c r="H231" s="700"/>
      <c r="I231" s="700"/>
      <c r="J231" s="700"/>
      <c r="K231" s="700"/>
      <c r="L231" s="700"/>
      <c r="M231" s="700"/>
      <c r="N231" s="700"/>
      <c r="O231" s="700"/>
      <c r="P231" s="700"/>
      <c r="Q231" s="700"/>
      <c r="R231" s="700"/>
      <c r="S231" s="700"/>
      <c r="T231" s="700"/>
      <c r="U231" s="700"/>
      <c r="V231" s="700"/>
      <c r="W231" s="700"/>
      <c r="X231" s="700"/>
      <c r="Y231" s="700"/>
      <c r="Z231" s="700"/>
      <c r="AA231" s="700"/>
      <c r="AB231" s="700"/>
      <c r="AC231" s="700"/>
      <c r="AD231" s="700"/>
      <c r="AE231" s="700"/>
      <c r="AF231" s="700"/>
      <c r="AG231" s="700"/>
      <c r="AH231" s="700"/>
      <c r="AI231" s="700"/>
      <c r="AJ231" s="700"/>
      <c r="AK231" s="700"/>
      <c r="AL231" s="700"/>
      <c r="AM231" s="700"/>
      <c r="AN231" s="700"/>
    </row>
    <row r="232" spans="1:40" s="665" customFormat="1" ht="40.15" hidden="1" customHeight="1" outlineLevel="1" collapsed="1">
      <c r="A232" s="700"/>
      <c r="B232" s="700"/>
      <c r="C232" s="700"/>
      <c r="D232" s="700"/>
      <c r="E232" s="700"/>
      <c r="F232" s="700"/>
      <c r="G232" s="700"/>
      <c r="H232" s="700"/>
      <c r="I232" s="700"/>
      <c r="J232" s="700"/>
      <c r="K232" s="700"/>
      <c r="L232" s="700"/>
      <c r="M232" s="700"/>
      <c r="N232" s="700"/>
      <c r="O232" s="700"/>
      <c r="P232" s="700"/>
      <c r="Q232" s="700"/>
      <c r="R232" s="700"/>
      <c r="S232" s="700"/>
      <c r="T232" s="700"/>
      <c r="U232" s="700"/>
      <c r="V232" s="700"/>
      <c r="W232" s="700"/>
      <c r="X232" s="700"/>
      <c r="Y232" s="700"/>
      <c r="Z232" s="700"/>
      <c r="AA232" s="700"/>
      <c r="AB232" s="700"/>
      <c r="AC232" s="700"/>
      <c r="AD232" s="700"/>
      <c r="AE232" s="700"/>
      <c r="AF232" s="700"/>
      <c r="AG232" s="700"/>
      <c r="AH232" s="700"/>
      <c r="AI232" s="700"/>
      <c r="AJ232" s="700"/>
      <c r="AK232" s="700"/>
      <c r="AL232" s="700"/>
      <c r="AM232" s="700"/>
      <c r="AN232" s="700"/>
    </row>
    <row r="233" spans="1:40" s="665" customFormat="1" ht="40.15" hidden="1" customHeight="1" outlineLevel="1" collapsed="1">
      <c r="A233" s="700"/>
      <c r="B233" s="700"/>
      <c r="C233" s="700"/>
      <c r="D233" s="700"/>
      <c r="E233" s="700"/>
      <c r="F233" s="700"/>
      <c r="G233" s="700"/>
      <c r="H233" s="700"/>
      <c r="I233" s="700"/>
      <c r="J233" s="700"/>
      <c r="K233" s="700"/>
      <c r="L233" s="700"/>
      <c r="M233" s="700"/>
      <c r="N233" s="700"/>
      <c r="O233" s="700"/>
      <c r="P233" s="700"/>
      <c r="Q233" s="700"/>
      <c r="R233" s="700"/>
      <c r="S233" s="700"/>
      <c r="T233" s="700"/>
      <c r="U233" s="700"/>
      <c r="V233" s="700"/>
      <c r="W233" s="700"/>
      <c r="X233" s="700"/>
      <c r="Y233" s="700"/>
      <c r="Z233" s="700"/>
      <c r="AA233" s="700"/>
      <c r="AB233" s="700"/>
      <c r="AC233" s="700"/>
      <c r="AD233" s="700"/>
      <c r="AE233" s="700"/>
      <c r="AF233" s="700"/>
      <c r="AG233" s="700"/>
      <c r="AH233" s="700"/>
      <c r="AI233" s="700"/>
      <c r="AJ233" s="700"/>
      <c r="AK233" s="700"/>
      <c r="AL233" s="700"/>
      <c r="AM233" s="700"/>
      <c r="AN233" s="700"/>
    </row>
    <row r="234" spans="1:40" s="665" customFormat="1" ht="40.15" hidden="1" customHeight="1" outlineLevel="1" collapsed="1">
      <c r="A234" s="700"/>
      <c r="B234" s="700"/>
      <c r="C234" s="700"/>
      <c r="D234" s="700"/>
      <c r="E234" s="700"/>
      <c r="F234" s="700"/>
      <c r="G234" s="700"/>
      <c r="H234" s="700"/>
      <c r="I234" s="700"/>
      <c r="J234" s="700"/>
      <c r="K234" s="700"/>
      <c r="L234" s="700"/>
      <c r="M234" s="700"/>
      <c r="N234" s="700"/>
      <c r="O234" s="700"/>
      <c r="P234" s="700"/>
      <c r="Q234" s="700"/>
      <c r="R234" s="700"/>
      <c r="S234" s="700"/>
      <c r="T234" s="700"/>
      <c r="U234" s="700"/>
      <c r="V234" s="700"/>
      <c r="W234" s="700"/>
      <c r="X234" s="700"/>
      <c r="Y234" s="700"/>
      <c r="Z234" s="700"/>
      <c r="AA234" s="700"/>
      <c r="AB234" s="700"/>
      <c r="AC234" s="700"/>
      <c r="AD234" s="700"/>
      <c r="AE234" s="700"/>
      <c r="AF234" s="700"/>
      <c r="AG234" s="700"/>
      <c r="AH234" s="700"/>
      <c r="AI234" s="700"/>
      <c r="AJ234" s="700"/>
      <c r="AK234" s="700"/>
      <c r="AL234" s="700"/>
      <c r="AM234" s="700"/>
      <c r="AN234" s="700"/>
    </row>
    <row r="235" spans="1:40" s="665" customFormat="1" ht="40.15" hidden="1" customHeight="1" outlineLevel="1" collapsed="1">
      <c r="A235" s="700"/>
      <c r="B235" s="700"/>
      <c r="C235" s="700"/>
      <c r="D235" s="700"/>
      <c r="E235" s="700"/>
      <c r="F235" s="700"/>
      <c r="G235" s="700"/>
      <c r="H235" s="700"/>
      <c r="I235" s="700"/>
      <c r="J235" s="700"/>
      <c r="K235" s="700"/>
      <c r="L235" s="700"/>
      <c r="M235" s="700"/>
      <c r="N235" s="700"/>
      <c r="O235" s="700"/>
      <c r="P235" s="700"/>
      <c r="Q235" s="700"/>
      <c r="R235" s="700"/>
      <c r="S235" s="700"/>
      <c r="T235" s="700"/>
      <c r="U235" s="700"/>
      <c r="V235" s="700"/>
      <c r="W235" s="700"/>
      <c r="X235" s="700"/>
      <c r="Y235" s="700"/>
      <c r="Z235" s="700"/>
      <c r="AA235" s="700"/>
      <c r="AB235" s="700"/>
      <c r="AC235" s="700"/>
      <c r="AD235" s="700"/>
      <c r="AE235" s="700"/>
      <c r="AF235" s="700"/>
      <c r="AG235" s="700"/>
      <c r="AH235" s="700"/>
      <c r="AI235" s="700"/>
      <c r="AJ235" s="700"/>
      <c r="AK235" s="700"/>
      <c r="AL235" s="700"/>
      <c r="AM235" s="700"/>
      <c r="AN235" s="700"/>
    </row>
    <row r="236" spans="1:40" s="665" customFormat="1" ht="40.15" hidden="1" customHeight="1" outlineLevel="1" collapsed="1">
      <c r="A236" s="700"/>
      <c r="B236" s="700"/>
      <c r="C236" s="700"/>
      <c r="D236" s="700"/>
      <c r="E236" s="700"/>
      <c r="F236" s="700"/>
      <c r="G236" s="700"/>
      <c r="H236" s="700"/>
      <c r="I236" s="700"/>
      <c r="J236" s="700"/>
      <c r="K236" s="700"/>
      <c r="L236" s="700"/>
      <c r="M236" s="700"/>
      <c r="N236" s="700"/>
      <c r="O236" s="700"/>
      <c r="P236" s="700"/>
      <c r="Q236" s="700"/>
      <c r="R236" s="700"/>
      <c r="S236" s="700"/>
      <c r="T236" s="700"/>
      <c r="U236" s="700"/>
      <c r="V236" s="700"/>
      <c r="W236" s="700"/>
      <c r="X236" s="700"/>
      <c r="Y236" s="700"/>
      <c r="Z236" s="700"/>
      <c r="AA236" s="700"/>
      <c r="AB236" s="700"/>
      <c r="AC236" s="700"/>
      <c r="AD236" s="700"/>
      <c r="AE236" s="700"/>
      <c r="AF236" s="700"/>
      <c r="AG236" s="700"/>
      <c r="AH236" s="700"/>
      <c r="AI236" s="700"/>
      <c r="AJ236" s="700"/>
      <c r="AK236" s="700"/>
      <c r="AL236" s="700"/>
      <c r="AM236" s="700"/>
      <c r="AN236" s="700"/>
    </row>
    <row r="237" spans="1:40" s="665" customFormat="1" ht="40.15" hidden="1" customHeight="1" outlineLevel="1" collapsed="1">
      <c r="A237" s="700"/>
      <c r="B237" s="700"/>
      <c r="C237" s="700"/>
      <c r="D237" s="700"/>
      <c r="E237" s="700"/>
      <c r="F237" s="700"/>
      <c r="G237" s="700"/>
      <c r="H237" s="700"/>
      <c r="I237" s="700"/>
      <c r="J237" s="700"/>
      <c r="K237" s="700"/>
      <c r="L237" s="700"/>
      <c r="M237" s="700"/>
      <c r="N237" s="700"/>
      <c r="O237" s="700"/>
      <c r="P237" s="700"/>
      <c r="Q237" s="700"/>
      <c r="R237" s="700"/>
      <c r="S237" s="700"/>
      <c r="T237" s="700"/>
      <c r="U237" s="700"/>
      <c r="V237" s="700"/>
      <c r="W237" s="700"/>
      <c r="X237" s="700"/>
      <c r="Y237" s="700"/>
      <c r="Z237" s="700"/>
      <c r="AA237" s="700"/>
      <c r="AB237" s="700"/>
      <c r="AC237" s="700"/>
      <c r="AD237" s="700"/>
      <c r="AE237" s="700"/>
      <c r="AF237" s="700"/>
      <c r="AG237" s="700"/>
      <c r="AH237" s="700"/>
      <c r="AI237" s="700"/>
      <c r="AJ237" s="700"/>
      <c r="AK237" s="700"/>
      <c r="AL237" s="700"/>
      <c r="AM237" s="700"/>
      <c r="AN237" s="700"/>
    </row>
    <row r="238" spans="1:40" s="665" customFormat="1" ht="40.15" hidden="1" customHeight="1" outlineLevel="1" collapsed="1">
      <c r="A238" s="700"/>
      <c r="B238" s="700"/>
      <c r="C238" s="700"/>
      <c r="D238" s="700"/>
      <c r="E238" s="700"/>
      <c r="F238" s="700"/>
      <c r="G238" s="700"/>
      <c r="H238" s="700"/>
      <c r="I238" s="700"/>
      <c r="J238" s="700"/>
      <c r="K238" s="700"/>
      <c r="L238" s="700"/>
      <c r="M238" s="700"/>
      <c r="N238" s="700"/>
      <c r="O238" s="700"/>
      <c r="P238" s="700"/>
      <c r="Q238" s="700"/>
      <c r="R238" s="700"/>
      <c r="S238" s="700"/>
      <c r="T238" s="700"/>
      <c r="U238" s="700"/>
      <c r="V238" s="700"/>
      <c r="W238" s="700"/>
      <c r="X238" s="700"/>
      <c r="Y238" s="700"/>
      <c r="Z238" s="700"/>
      <c r="AA238" s="700"/>
      <c r="AB238" s="700"/>
      <c r="AC238" s="700"/>
      <c r="AD238" s="700"/>
      <c r="AE238" s="700"/>
      <c r="AF238" s="700"/>
      <c r="AG238" s="700"/>
      <c r="AH238" s="700"/>
      <c r="AI238" s="700"/>
      <c r="AJ238" s="700"/>
      <c r="AK238" s="700"/>
      <c r="AL238" s="700"/>
      <c r="AM238" s="700"/>
      <c r="AN238" s="700"/>
    </row>
    <row r="239" spans="1:40" s="665" customFormat="1" ht="40.15" hidden="1" customHeight="1" outlineLevel="1" collapsed="1">
      <c r="A239" s="700"/>
      <c r="B239" s="700"/>
      <c r="C239" s="700"/>
      <c r="D239" s="700"/>
      <c r="E239" s="700"/>
      <c r="F239" s="700"/>
      <c r="G239" s="700"/>
      <c r="H239" s="700"/>
      <c r="I239" s="700"/>
      <c r="J239" s="700"/>
      <c r="K239" s="700"/>
      <c r="L239" s="700"/>
      <c r="M239" s="700"/>
      <c r="N239" s="700"/>
      <c r="O239" s="700"/>
      <c r="P239" s="700"/>
      <c r="Q239" s="700"/>
      <c r="R239" s="700"/>
      <c r="S239" s="700"/>
      <c r="T239" s="700"/>
      <c r="U239" s="700"/>
      <c r="V239" s="700"/>
      <c r="W239" s="700"/>
      <c r="X239" s="700"/>
      <c r="Y239" s="700"/>
      <c r="Z239" s="700"/>
      <c r="AA239" s="700"/>
      <c r="AB239" s="700"/>
      <c r="AC239" s="700"/>
      <c r="AD239" s="700"/>
      <c r="AE239" s="700"/>
      <c r="AF239" s="700"/>
      <c r="AG239" s="700"/>
      <c r="AH239" s="700"/>
      <c r="AI239" s="700"/>
      <c r="AJ239" s="700"/>
      <c r="AK239" s="700"/>
      <c r="AL239" s="700"/>
      <c r="AM239" s="700"/>
      <c r="AN239" s="700"/>
    </row>
    <row r="240" spans="1:40" s="665" customFormat="1" ht="40.15" hidden="1" customHeight="1" outlineLevel="1" collapsed="1">
      <c r="A240" s="700"/>
      <c r="B240" s="700"/>
      <c r="C240" s="700"/>
      <c r="D240" s="700"/>
      <c r="E240" s="700"/>
      <c r="F240" s="700"/>
      <c r="G240" s="700"/>
      <c r="H240" s="700"/>
      <c r="I240" s="700"/>
      <c r="J240" s="700"/>
      <c r="K240" s="700"/>
      <c r="L240" s="700"/>
      <c r="M240" s="700"/>
      <c r="N240" s="700"/>
      <c r="O240" s="700"/>
      <c r="P240" s="700"/>
      <c r="Q240" s="700"/>
      <c r="R240" s="700"/>
      <c r="S240" s="700"/>
      <c r="T240" s="700"/>
      <c r="U240" s="700"/>
      <c r="V240" s="700"/>
      <c r="W240" s="700"/>
      <c r="X240" s="700"/>
      <c r="Y240" s="700"/>
      <c r="Z240" s="700"/>
      <c r="AA240" s="700"/>
      <c r="AB240" s="700"/>
      <c r="AC240" s="700"/>
      <c r="AD240" s="700"/>
      <c r="AE240" s="700"/>
      <c r="AF240" s="700"/>
      <c r="AG240" s="700"/>
      <c r="AH240" s="700"/>
      <c r="AI240" s="700"/>
      <c r="AJ240" s="700"/>
      <c r="AK240" s="700"/>
      <c r="AL240" s="700"/>
      <c r="AM240" s="700"/>
      <c r="AN240" s="700"/>
    </row>
    <row r="241" spans="1:40" s="665" customFormat="1" ht="40.15" hidden="1" customHeight="1" outlineLevel="1" collapsed="1">
      <c r="A241" s="700"/>
      <c r="B241" s="700"/>
      <c r="C241" s="700"/>
      <c r="D241" s="700"/>
      <c r="E241" s="700"/>
      <c r="F241" s="700"/>
      <c r="G241" s="700"/>
      <c r="H241" s="700"/>
      <c r="I241" s="700"/>
      <c r="J241" s="700"/>
      <c r="K241" s="700"/>
      <c r="L241" s="700"/>
      <c r="M241" s="700"/>
      <c r="N241" s="700"/>
      <c r="O241" s="700"/>
      <c r="P241" s="700"/>
      <c r="Q241" s="700"/>
      <c r="R241" s="700"/>
      <c r="S241" s="700"/>
      <c r="T241" s="700"/>
      <c r="U241" s="700"/>
      <c r="V241" s="700"/>
      <c r="W241" s="700"/>
      <c r="X241" s="700"/>
      <c r="Y241" s="700"/>
      <c r="Z241" s="700"/>
      <c r="AA241" s="700"/>
      <c r="AB241" s="700"/>
      <c r="AC241" s="700"/>
      <c r="AD241" s="700"/>
      <c r="AE241" s="700"/>
      <c r="AF241" s="700"/>
      <c r="AG241" s="700"/>
      <c r="AH241" s="700"/>
      <c r="AI241" s="700"/>
      <c r="AJ241" s="700"/>
      <c r="AK241" s="700"/>
      <c r="AL241" s="700"/>
      <c r="AM241" s="700"/>
      <c r="AN241" s="700"/>
    </row>
    <row r="242" spans="1:40" s="665" customFormat="1" ht="40.15" hidden="1" customHeight="1" outlineLevel="1" collapsed="1">
      <c r="A242" s="700"/>
      <c r="B242" s="700"/>
      <c r="C242" s="700"/>
      <c r="D242" s="700"/>
      <c r="E242" s="700"/>
      <c r="F242" s="700"/>
      <c r="G242" s="700"/>
      <c r="H242" s="700"/>
      <c r="I242" s="700"/>
      <c r="J242" s="700"/>
      <c r="K242" s="700"/>
      <c r="L242" s="700"/>
      <c r="M242" s="700"/>
      <c r="N242" s="700"/>
      <c r="O242" s="700"/>
      <c r="P242" s="700"/>
      <c r="Q242" s="700"/>
      <c r="R242" s="700"/>
      <c r="S242" s="700"/>
      <c r="T242" s="700"/>
      <c r="U242" s="700"/>
      <c r="V242" s="700"/>
      <c r="W242" s="700"/>
      <c r="X242" s="700"/>
      <c r="Y242" s="700"/>
      <c r="Z242" s="700"/>
      <c r="AA242" s="700"/>
      <c r="AB242" s="700"/>
      <c r="AC242" s="700"/>
      <c r="AD242" s="700"/>
      <c r="AE242" s="700"/>
      <c r="AF242" s="700"/>
      <c r="AG242" s="700"/>
      <c r="AH242" s="700"/>
      <c r="AI242" s="700"/>
      <c r="AJ242" s="700"/>
      <c r="AK242" s="700"/>
      <c r="AL242" s="700"/>
      <c r="AM242" s="700"/>
      <c r="AN242" s="700"/>
    </row>
    <row r="243" spans="1:40" s="665" customFormat="1" ht="40.15" hidden="1" customHeight="1" outlineLevel="1" collapsed="1">
      <c r="A243" s="700"/>
      <c r="B243" s="700"/>
      <c r="C243" s="700"/>
      <c r="D243" s="700"/>
      <c r="E243" s="700"/>
      <c r="F243" s="700"/>
      <c r="G243" s="700"/>
      <c r="H243" s="700"/>
      <c r="I243" s="700"/>
      <c r="J243" s="700"/>
      <c r="K243" s="700"/>
      <c r="L243" s="700"/>
      <c r="M243" s="700"/>
      <c r="N243" s="700"/>
      <c r="O243" s="700"/>
      <c r="P243" s="700"/>
      <c r="Q243" s="700"/>
      <c r="R243" s="700"/>
      <c r="S243" s="700"/>
      <c r="T243" s="700"/>
      <c r="U243" s="700"/>
      <c r="V243" s="700"/>
      <c r="W243" s="700"/>
      <c r="X243" s="700"/>
      <c r="Y243" s="700"/>
      <c r="Z243" s="700"/>
      <c r="AA243" s="700"/>
      <c r="AB243" s="700"/>
      <c r="AC243" s="700"/>
      <c r="AD243" s="700"/>
      <c r="AE243" s="700"/>
      <c r="AF243" s="700"/>
      <c r="AG243" s="700"/>
      <c r="AH243" s="700"/>
      <c r="AI243" s="700"/>
      <c r="AJ243" s="700"/>
      <c r="AK243" s="700"/>
      <c r="AL243" s="700"/>
      <c r="AM243" s="700"/>
      <c r="AN243" s="700"/>
    </row>
    <row r="244" spans="1:40" s="665" customFormat="1" ht="40.15" hidden="1" customHeight="1" outlineLevel="1" collapsed="1">
      <c r="A244" s="700"/>
      <c r="B244" s="700"/>
      <c r="C244" s="700"/>
      <c r="D244" s="700"/>
      <c r="E244" s="700"/>
      <c r="F244" s="700"/>
      <c r="G244" s="700"/>
      <c r="H244" s="700"/>
      <c r="I244" s="700"/>
      <c r="J244" s="700"/>
      <c r="K244" s="700"/>
      <c r="L244" s="700"/>
      <c r="M244" s="700"/>
      <c r="N244" s="700"/>
      <c r="O244" s="700"/>
      <c r="P244" s="700"/>
      <c r="Q244" s="700"/>
      <c r="R244" s="700"/>
      <c r="S244" s="700"/>
      <c r="T244" s="700"/>
      <c r="U244" s="700"/>
      <c r="V244" s="700"/>
      <c r="W244" s="700"/>
      <c r="X244" s="700"/>
      <c r="Y244" s="700"/>
      <c r="Z244" s="700"/>
      <c r="AA244" s="700"/>
      <c r="AB244" s="700"/>
      <c r="AC244" s="700"/>
      <c r="AD244" s="700"/>
      <c r="AE244" s="700"/>
      <c r="AF244" s="700"/>
      <c r="AG244" s="700"/>
      <c r="AH244" s="700"/>
      <c r="AI244" s="700"/>
      <c r="AJ244" s="700"/>
      <c r="AK244" s="700"/>
      <c r="AL244" s="700"/>
      <c r="AM244" s="700"/>
      <c r="AN244" s="700"/>
    </row>
    <row r="245" spans="1:40" s="665" customFormat="1" ht="40.15" hidden="1" customHeight="1" outlineLevel="1" collapsed="1">
      <c r="A245" s="700"/>
      <c r="B245" s="700"/>
      <c r="C245" s="700"/>
      <c r="D245" s="700"/>
      <c r="E245" s="700"/>
      <c r="F245" s="700"/>
      <c r="G245" s="700"/>
      <c r="H245" s="700"/>
      <c r="I245" s="700"/>
      <c r="J245" s="700"/>
      <c r="K245" s="700"/>
      <c r="L245" s="700"/>
      <c r="M245" s="700"/>
      <c r="N245" s="700"/>
      <c r="O245" s="700"/>
      <c r="P245" s="700"/>
      <c r="Q245" s="700"/>
      <c r="R245" s="700"/>
      <c r="S245" s="700"/>
      <c r="T245" s="700"/>
      <c r="U245" s="700"/>
      <c r="V245" s="700"/>
      <c r="W245" s="700"/>
      <c r="X245" s="700"/>
      <c r="Y245" s="700"/>
      <c r="Z245" s="700"/>
      <c r="AA245" s="700"/>
      <c r="AB245" s="700"/>
      <c r="AC245" s="700"/>
      <c r="AD245" s="700"/>
      <c r="AE245" s="700"/>
      <c r="AF245" s="700"/>
      <c r="AG245" s="700"/>
      <c r="AH245" s="700"/>
      <c r="AI245" s="700"/>
      <c r="AJ245" s="700"/>
      <c r="AK245" s="700"/>
      <c r="AL245" s="700"/>
      <c r="AM245" s="700"/>
      <c r="AN245" s="700"/>
    </row>
    <row r="246" spans="1:40" s="665" customFormat="1" ht="40.15" hidden="1" customHeight="1" outlineLevel="1" collapsed="1">
      <c r="A246" s="700"/>
      <c r="B246" s="700"/>
      <c r="C246" s="700"/>
      <c r="D246" s="700"/>
      <c r="E246" s="700"/>
      <c r="F246" s="700"/>
      <c r="G246" s="700"/>
      <c r="H246" s="700"/>
      <c r="I246" s="700"/>
      <c r="J246" s="700"/>
      <c r="K246" s="700"/>
      <c r="L246" s="700"/>
      <c r="M246" s="700"/>
      <c r="N246" s="700"/>
      <c r="O246" s="700"/>
      <c r="P246" s="700"/>
      <c r="Q246" s="700"/>
      <c r="R246" s="700"/>
      <c r="S246" s="700"/>
      <c r="T246" s="700"/>
      <c r="U246" s="700"/>
      <c r="V246" s="700"/>
      <c r="W246" s="700"/>
      <c r="X246" s="700"/>
      <c r="Y246" s="700"/>
      <c r="Z246" s="700"/>
      <c r="AA246" s="700"/>
      <c r="AB246" s="700"/>
      <c r="AC246" s="700"/>
      <c r="AD246" s="700"/>
      <c r="AE246" s="700"/>
      <c r="AF246" s="700"/>
      <c r="AG246" s="700"/>
      <c r="AH246" s="700"/>
      <c r="AI246" s="700"/>
      <c r="AJ246" s="700"/>
      <c r="AK246" s="700"/>
      <c r="AL246" s="700"/>
      <c r="AM246" s="700"/>
      <c r="AN246" s="700"/>
    </row>
    <row r="247" spans="1:40" s="665" customFormat="1" ht="40.15" hidden="1" customHeight="1" outlineLevel="1" collapsed="1">
      <c r="A247" s="700"/>
      <c r="B247" s="700"/>
      <c r="C247" s="700"/>
      <c r="D247" s="700"/>
      <c r="E247" s="700"/>
      <c r="F247" s="700"/>
      <c r="G247" s="700"/>
      <c r="H247" s="700"/>
      <c r="I247" s="700"/>
      <c r="J247" s="700"/>
      <c r="K247" s="700"/>
      <c r="L247" s="700"/>
      <c r="M247" s="700"/>
      <c r="N247" s="700"/>
      <c r="O247" s="700"/>
      <c r="P247" s="700"/>
      <c r="Q247" s="700"/>
      <c r="R247" s="700"/>
      <c r="S247" s="700"/>
      <c r="T247" s="700"/>
      <c r="U247" s="700"/>
      <c r="V247" s="700"/>
      <c r="W247" s="700"/>
      <c r="X247" s="700"/>
      <c r="Y247" s="700"/>
      <c r="Z247" s="700"/>
      <c r="AA247" s="700"/>
      <c r="AB247" s="700"/>
      <c r="AC247" s="700"/>
      <c r="AD247" s="700"/>
      <c r="AE247" s="700"/>
      <c r="AF247" s="700"/>
      <c r="AG247" s="700"/>
      <c r="AH247" s="700"/>
      <c r="AI247" s="700"/>
      <c r="AJ247" s="700"/>
      <c r="AK247" s="700"/>
      <c r="AL247" s="700"/>
      <c r="AM247" s="700"/>
      <c r="AN247" s="700"/>
    </row>
    <row r="248" spans="1:40" s="665" customFormat="1" ht="40.15" hidden="1" customHeight="1" outlineLevel="1" collapsed="1">
      <c r="A248" s="700"/>
      <c r="B248" s="700"/>
      <c r="C248" s="700"/>
      <c r="D248" s="700"/>
      <c r="E248" s="700"/>
      <c r="F248" s="700"/>
      <c r="G248" s="700"/>
      <c r="H248" s="700"/>
      <c r="I248" s="700"/>
      <c r="J248" s="700"/>
      <c r="K248" s="700"/>
      <c r="L248" s="700"/>
      <c r="M248" s="700"/>
      <c r="N248" s="700"/>
      <c r="O248" s="700"/>
      <c r="P248" s="700"/>
      <c r="Q248" s="700"/>
      <c r="R248" s="700"/>
      <c r="S248" s="700"/>
      <c r="T248" s="700"/>
      <c r="U248" s="700"/>
      <c r="V248" s="700"/>
      <c r="W248" s="700"/>
      <c r="X248" s="700"/>
      <c r="Y248" s="700"/>
      <c r="Z248" s="700"/>
      <c r="AA248" s="700"/>
      <c r="AB248" s="700"/>
      <c r="AC248" s="700"/>
      <c r="AD248" s="700"/>
      <c r="AE248" s="700"/>
      <c r="AF248" s="700"/>
      <c r="AG248" s="700"/>
      <c r="AH248" s="700"/>
      <c r="AI248" s="700"/>
      <c r="AJ248" s="700"/>
      <c r="AK248" s="700"/>
      <c r="AL248" s="700"/>
      <c r="AM248" s="700"/>
      <c r="AN248" s="700"/>
    </row>
    <row r="249" spans="1:40" s="665" customFormat="1" ht="40.15" hidden="1" customHeight="1" outlineLevel="1" collapsed="1">
      <c r="A249" s="700"/>
      <c r="B249" s="700"/>
      <c r="C249" s="700"/>
      <c r="D249" s="700"/>
      <c r="E249" s="700"/>
      <c r="F249" s="700"/>
      <c r="G249" s="700"/>
      <c r="H249" s="700"/>
      <c r="I249" s="700"/>
      <c r="J249" s="700"/>
      <c r="K249" s="700"/>
      <c r="L249" s="700"/>
      <c r="M249" s="700"/>
      <c r="N249" s="700"/>
      <c r="O249" s="700"/>
      <c r="P249" s="700"/>
      <c r="Q249" s="700"/>
      <c r="R249" s="700"/>
      <c r="S249" s="700"/>
      <c r="T249" s="700"/>
      <c r="U249" s="700"/>
      <c r="V249" s="700"/>
      <c r="W249" s="700"/>
      <c r="X249" s="700"/>
      <c r="Y249" s="700"/>
      <c r="Z249" s="700"/>
      <c r="AA249" s="700"/>
      <c r="AB249" s="700"/>
      <c r="AC249" s="700"/>
      <c r="AD249" s="700"/>
      <c r="AE249" s="700"/>
      <c r="AF249" s="700"/>
      <c r="AG249" s="700"/>
      <c r="AH249" s="700"/>
      <c r="AI249" s="700"/>
      <c r="AJ249" s="700"/>
      <c r="AK249" s="700"/>
      <c r="AL249" s="700"/>
      <c r="AM249" s="700"/>
      <c r="AN249" s="700"/>
    </row>
    <row r="250" spans="1:40" s="665" customFormat="1" ht="40.15" hidden="1" customHeight="1" outlineLevel="1" collapsed="1">
      <c r="A250" s="700"/>
      <c r="B250" s="700"/>
      <c r="C250" s="700"/>
      <c r="D250" s="700"/>
      <c r="E250" s="700"/>
      <c r="F250" s="700"/>
      <c r="G250" s="700"/>
      <c r="H250" s="700"/>
      <c r="I250" s="700"/>
      <c r="J250" s="700"/>
      <c r="K250" s="700"/>
      <c r="L250" s="700"/>
      <c r="M250" s="700"/>
      <c r="N250" s="700"/>
      <c r="O250" s="700"/>
      <c r="P250" s="700"/>
      <c r="Q250" s="700"/>
      <c r="R250" s="700"/>
      <c r="S250" s="700"/>
      <c r="T250" s="700"/>
      <c r="U250" s="700"/>
      <c r="V250" s="700"/>
      <c r="W250" s="700"/>
      <c r="X250" s="700"/>
      <c r="Y250" s="700"/>
      <c r="Z250" s="700"/>
      <c r="AA250" s="700"/>
      <c r="AB250" s="700"/>
      <c r="AC250" s="700"/>
      <c r="AD250" s="700"/>
      <c r="AE250" s="700"/>
      <c r="AF250" s="700"/>
      <c r="AG250" s="700"/>
      <c r="AH250" s="700"/>
      <c r="AI250" s="700"/>
      <c r="AJ250" s="700"/>
      <c r="AK250" s="700"/>
      <c r="AL250" s="700"/>
      <c r="AM250" s="700"/>
      <c r="AN250" s="700"/>
    </row>
    <row r="251" spans="1:40" s="665" customFormat="1" ht="40.15" hidden="1" customHeight="1" outlineLevel="1" collapsed="1">
      <c r="A251" s="700"/>
      <c r="B251" s="700"/>
      <c r="C251" s="700"/>
      <c r="D251" s="700"/>
      <c r="E251" s="700"/>
      <c r="F251" s="700"/>
      <c r="G251" s="700"/>
      <c r="H251" s="700"/>
      <c r="I251" s="700"/>
      <c r="J251" s="700"/>
      <c r="K251" s="700"/>
      <c r="L251" s="700"/>
      <c r="M251" s="700"/>
      <c r="N251" s="700"/>
      <c r="O251" s="700"/>
      <c r="P251" s="700"/>
      <c r="Q251" s="700"/>
      <c r="R251" s="700"/>
      <c r="S251" s="700"/>
      <c r="T251" s="700"/>
      <c r="U251" s="700"/>
      <c r="V251" s="700"/>
      <c r="W251" s="700"/>
      <c r="X251" s="700"/>
      <c r="Y251" s="700"/>
      <c r="Z251" s="700"/>
      <c r="AA251" s="700"/>
      <c r="AB251" s="700"/>
      <c r="AC251" s="700"/>
      <c r="AD251" s="700"/>
      <c r="AE251" s="700"/>
      <c r="AF251" s="700"/>
      <c r="AG251" s="700"/>
      <c r="AH251" s="700"/>
      <c r="AI251" s="700"/>
      <c r="AJ251" s="700"/>
      <c r="AK251" s="700"/>
      <c r="AL251" s="700"/>
      <c r="AM251" s="700"/>
      <c r="AN251" s="700"/>
    </row>
    <row r="252" spans="1:40" s="665" customFormat="1" ht="40.15" hidden="1" customHeight="1" outlineLevel="1" collapsed="1">
      <c r="A252" s="700"/>
      <c r="B252" s="700"/>
      <c r="C252" s="700"/>
      <c r="D252" s="700"/>
      <c r="E252" s="700"/>
      <c r="F252" s="700"/>
      <c r="G252" s="700"/>
      <c r="H252" s="700"/>
      <c r="I252" s="700"/>
      <c r="J252" s="700"/>
      <c r="K252" s="700"/>
      <c r="L252" s="700"/>
      <c r="M252" s="700"/>
      <c r="N252" s="700"/>
      <c r="O252" s="700"/>
      <c r="P252" s="700"/>
      <c r="Q252" s="700"/>
      <c r="R252" s="700"/>
      <c r="S252" s="700"/>
      <c r="T252" s="700"/>
      <c r="U252" s="700"/>
      <c r="V252" s="700"/>
      <c r="W252" s="700"/>
      <c r="X252" s="700"/>
      <c r="Y252" s="700"/>
      <c r="Z252" s="700"/>
      <c r="AA252" s="700"/>
      <c r="AB252" s="700"/>
      <c r="AC252" s="700"/>
      <c r="AD252" s="700"/>
      <c r="AE252" s="700"/>
      <c r="AF252" s="700"/>
      <c r="AG252" s="700"/>
      <c r="AH252" s="700"/>
      <c r="AI252" s="700"/>
      <c r="AJ252" s="700"/>
      <c r="AK252" s="700"/>
      <c r="AL252" s="700"/>
      <c r="AM252" s="700"/>
      <c r="AN252" s="700"/>
    </row>
    <row r="253" spans="1:40" s="665" customFormat="1" ht="40.15" hidden="1" customHeight="1" outlineLevel="1" collapsed="1">
      <c r="A253" s="700"/>
      <c r="B253" s="700"/>
      <c r="C253" s="700"/>
      <c r="D253" s="700"/>
      <c r="E253" s="700"/>
      <c r="F253" s="700"/>
      <c r="G253" s="700"/>
      <c r="H253" s="700"/>
      <c r="I253" s="700"/>
      <c r="J253" s="700"/>
      <c r="K253" s="700"/>
      <c r="L253" s="700"/>
      <c r="M253" s="700"/>
      <c r="N253" s="700"/>
      <c r="O253" s="700"/>
      <c r="P253" s="700"/>
      <c r="Q253" s="700"/>
      <c r="R253" s="700"/>
      <c r="S253" s="700"/>
      <c r="T253" s="700"/>
      <c r="U253" s="700"/>
      <c r="V253" s="700"/>
      <c r="W253" s="700"/>
      <c r="X253" s="700"/>
      <c r="Y253" s="700"/>
      <c r="Z253" s="700"/>
      <c r="AA253" s="700"/>
      <c r="AB253" s="700"/>
      <c r="AC253" s="700"/>
      <c r="AD253" s="700"/>
      <c r="AE253" s="700"/>
      <c r="AF253" s="700"/>
      <c r="AG253" s="700"/>
      <c r="AH253" s="700"/>
      <c r="AI253" s="700"/>
      <c r="AJ253" s="700"/>
      <c r="AK253" s="700"/>
      <c r="AL253" s="700"/>
      <c r="AM253" s="700"/>
      <c r="AN253" s="700"/>
    </row>
    <row r="254" spans="1:40" s="665" customFormat="1" ht="40.15" hidden="1" customHeight="1" outlineLevel="1" collapsed="1">
      <c r="A254" s="700"/>
      <c r="B254" s="700"/>
      <c r="C254" s="700"/>
      <c r="D254" s="700"/>
      <c r="E254" s="700"/>
      <c r="F254" s="700"/>
      <c r="G254" s="700"/>
      <c r="H254" s="700"/>
      <c r="I254" s="700"/>
      <c r="J254" s="700"/>
      <c r="K254" s="700"/>
      <c r="L254" s="700"/>
      <c r="M254" s="700"/>
      <c r="N254" s="700"/>
      <c r="O254" s="700"/>
      <c r="P254" s="700"/>
      <c r="Q254" s="700"/>
      <c r="R254" s="700"/>
      <c r="S254" s="700"/>
      <c r="T254" s="700"/>
      <c r="U254" s="700"/>
      <c r="V254" s="700"/>
      <c r="W254" s="700"/>
      <c r="X254" s="700"/>
      <c r="Y254" s="700"/>
      <c r="Z254" s="700"/>
      <c r="AA254" s="700"/>
      <c r="AB254" s="700"/>
      <c r="AC254" s="700"/>
      <c r="AD254" s="700"/>
      <c r="AE254" s="700"/>
      <c r="AF254" s="700"/>
      <c r="AG254" s="700"/>
      <c r="AH254" s="700"/>
      <c r="AI254" s="700"/>
      <c r="AJ254" s="700"/>
      <c r="AK254" s="700"/>
      <c r="AL254" s="700"/>
      <c r="AM254" s="700"/>
      <c r="AN254" s="700"/>
    </row>
    <row r="255" spans="1:40" s="665" customFormat="1" ht="40.15" hidden="1" customHeight="1" outlineLevel="1" collapsed="1">
      <c r="A255" s="700"/>
      <c r="B255" s="700"/>
      <c r="C255" s="700"/>
      <c r="D255" s="700"/>
      <c r="E255" s="700"/>
      <c r="F255" s="700"/>
      <c r="G255" s="700"/>
      <c r="H255" s="700"/>
      <c r="I255" s="700"/>
      <c r="J255" s="700"/>
      <c r="K255" s="700"/>
      <c r="L255" s="700"/>
      <c r="M255" s="700"/>
      <c r="N255" s="700"/>
      <c r="O255" s="700"/>
      <c r="P255" s="700"/>
      <c r="Q255" s="700"/>
      <c r="R255" s="700"/>
      <c r="S255" s="700"/>
      <c r="T255" s="700"/>
      <c r="U255" s="700"/>
      <c r="V255" s="700"/>
      <c r="W255" s="700"/>
      <c r="X255" s="700"/>
      <c r="Y255" s="700"/>
      <c r="Z255" s="700"/>
      <c r="AA255" s="700"/>
      <c r="AB255" s="700"/>
      <c r="AC255" s="700"/>
      <c r="AD255" s="700"/>
      <c r="AE255" s="700"/>
      <c r="AF255" s="700"/>
      <c r="AG255" s="700"/>
      <c r="AH255" s="700"/>
      <c r="AI255" s="700"/>
      <c r="AJ255" s="700"/>
      <c r="AK255" s="700"/>
      <c r="AL255" s="700"/>
      <c r="AM255" s="700"/>
      <c r="AN255" s="700"/>
    </row>
    <row r="256" spans="1:40" s="665" customFormat="1" ht="40.15" hidden="1" customHeight="1" outlineLevel="1" collapsed="1">
      <c r="A256" s="700"/>
      <c r="B256" s="700"/>
      <c r="C256" s="700"/>
      <c r="D256" s="700"/>
      <c r="E256" s="700"/>
      <c r="F256" s="700"/>
      <c r="G256" s="700"/>
      <c r="H256" s="700"/>
      <c r="I256" s="700"/>
      <c r="J256" s="700"/>
      <c r="K256" s="700"/>
      <c r="L256" s="700"/>
      <c r="M256" s="700"/>
      <c r="N256" s="700"/>
      <c r="O256" s="700"/>
      <c r="P256" s="700"/>
      <c r="Q256" s="700"/>
      <c r="R256" s="700"/>
      <c r="S256" s="700"/>
      <c r="T256" s="700"/>
      <c r="U256" s="700"/>
      <c r="V256" s="700"/>
      <c r="W256" s="700"/>
      <c r="X256" s="700"/>
      <c r="Y256" s="700"/>
      <c r="Z256" s="700"/>
      <c r="AA256" s="700"/>
      <c r="AB256" s="700"/>
      <c r="AC256" s="700"/>
      <c r="AD256" s="700"/>
      <c r="AE256" s="700"/>
      <c r="AF256" s="700"/>
      <c r="AG256" s="700"/>
      <c r="AH256" s="700"/>
      <c r="AI256" s="700"/>
      <c r="AJ256" s="700"/>
      <c r="AK256" s="700"/>
      <c r="AL256" s="700"/>
      <c r="AM256" s="700"/>
      <c r="AN256" s="700"/>
    </row>
    <row r="257" spans="1:40" s="665" customFormat="1" ht="40.15" hidden="1" customHeight="1" outlineLevel="1" collapsed="1">
      <c r="A257" s="700"/>
      <c r="B257" s="700"/>
      <c r="C257" s="700"/>
      <c r="D257" s="700"/>
      <c r="E257" s="700"/>
      <c r="F257" s="700"/>
      <c r="G257" s="700"/>
      <c r="H257" s="700"/>
      <c r="I257" s="700"/>
      <c r="J257" s="700"/>
      <c r="K257" s="700"/>
      <c r="L257" s="700"/>
      <c r="M257" s="700"/>
      <c r="N257" s="700"/>
      <c r="O257" s="700"/>
      <c r="P257" s="700"/>
      <c r="Q257" s="700"/>
      <c r="R257" s="700"/>
      <c r="S257" s="700"/>
      <c r="T257" s="700"/>
      <c r="U257" s="700"/>
      <c r="V257" s="700"/>
      <c r="W257" s="700"/>
      <c r="X257" s="700"/>
      <c r="Y257" s="700"/>
      <c r="Z257" s="700"/>
      <c r="AA257" s="700"/>
      <c r="AB257" s="700"/>
      <c r="AC257" s="700"/>
      <c r="AD257" s="700"/>
      <c r="AE257" s="700"/>
      <c r="AF257" s="700"/>
      <c r="AG257" s="700"/>
      <c r="AH257" s="700"/>
      <c r="AI257" s="700"/>
      <c r="AJ257" s="700"/>
      <c r="AK257" s="700"/>
      <c r="AL257" s="700"/>
      <c r="AM257" s="700"/>
      <c r="AN257" s="700"/>
    </row>
    <row r="258" spans="1:40" s="665" customFormat="1" ht="40.15" hidden="1" customHeight="1" outlineLevel="1" collapsed="1">
      <c r="A258" s="700"/>
      <c r="B258" s="700"/>
      <c r="C258" s="700"/>
      <c r="D258" s="700"/>
      <c r="E258" s="700"/>
      <c r="F258" s="700"/>
      <c r="G258" s="700"/>
      <c r="H258" s="700"/>
      <c r="I258" s="700"/>
      <c r="J258" s="700"/>
      <c r="K258" s="700"/>
      <c r="L258" s="700"/>
      <c r="M258" s="700"/>
      <c r="N258" s="700"/>
      <c r="O258" s="700"/>
      <c r="P258" s="700"/>
      <c r="Q258" s="700"/>
      <c r="R258" s="700"/>
      <c r="S258" s="700"/>
      <c r="T258" s="700"/>
      <c r="U258" s="700"/>
      <c r="V258" s="700"/>
      <c r="W258" s="700"/>
      <c r="X258" s="700"/>
      <c r="Y258" s="700"/>
      <c r="Z258" s="700"/>
      <c r="AA258" s="700"/>
      <c r="AB258" s="700"/>
      <c r="AC258" s="700"/>
      <c r="AD258" s="700"/>
      <c r="AE258" s="700"/>
      <c r="AF258" s="700"/>
      <c r="AG258" s="700"/>
      <c r="AH258" s="700"/>
      <c r="AI258" s="700"/>
      <c r="AJ258" s="700"/>
      <c r="AK258" s="700"/>
      <c r="AL258" s="700"/>
      <c r="AM258" s="700"/>
      <c r="AN258" s="700"/>
    </row>
    <row r="259" spans="1:40" s="665" customFormat="1" ht="40.15" hidden="1" customHeight="1" outlineLevel="1" collapsed="1">
      <c r="A259" s="700"/>
      <c r="B259" s="700"/>
      <c r="C259" s="700"/>
      <c r="D259" s="700"/>
      <c r="E259" s="700"/>
      <c r="F259" s="700"/>
      <c r="G259" s="700"/>
      <c r="H259" s="700"/>
      <c r="I259" s="700"/>
      <c r="J259" s="700"/>
      <c r="K259" s="700"/>
      <c r="L259" s="700"/>
      <c r="M259" s="700"/>
      <c r="N259" s="700"/>
      <c r="O259" s="700"/>
      <c r="P259" s="700"/>
      <c r="Q259" s="700"/>
      <c r="R259" s="700"/>
      <c r="S259" s="700"/>
      <c r="T259" s="700"/>
      <c r="U259" s="700"/>
      <c r="V259" s="700"/>
      <c r="W259" s="700"/>
      <c r="X259" s="700"/>
      <c r="Y259" s="700"/>
      <c r="Z259" s="700"/>
      <c r="AA259" s="700"/>
      <c r="AB259" s="700"/>
      <c r="AC259" s="700"/>
      <c r="AD259" s="700"/>
      <c r="AE259" s="700"/>
      <c r="AF259" s="700"/>
      <c r="AG259" s="700"/>
      <c r="AH259" s="700"/>
      <c r="AI259" s="700"/>
      <c r="AJ259" s="700"/>
      <c r="AK259" s="700"/>
      <c r="AL259" s="700"/>
      <c r="AM259" s="700"/>
      <c r="AN259" s="700"/>
    </row>
    <row r="260" spans="1:40" s="665" customFormat="1" ht="40.15" hidden="1" customHeight="1" outlineLevel="1" collapsed="1">
      <c r="A260" s="700"/>
      <c r="B260" s="700"/>
      <c r="C260" s="700"/>
      <c r="D260" s="700"/>
      <c r="E260" s="700"/>
      <c r="F260" s="700"/>
      <c r="G260" s="700"/>
      <c r="H260" s="700"/>
      <c r="I260" s="700"/>
      <c r="J260" s="700"/>
      <c r="K260" s="700"/>
      <c r="L260" s="700"/>
      <c r="M260" s="700"/>
      <c r="N260" s="700"/>
      <c r="O260" s="700"/>
      <c r="P260" s="700"/>
      <c r="Q260" s="700"/>
      <c r="R260" s="700"/>
      <c r="S260" s="700"/>
      <c r="T260" s="700"/>
      <c r="U260" s="700"/>
      <c r="V260" s="700"/>
      <c r="W260" s="700"/>
      <c r="X260" s="700"/>
      <c r="Y260" s="700"/>
      <c r="Z260" s="700"/>
      <c r="AA260" s="700"/>
      <c r="AB260" s="700"/>
      <c r="AC260" s="700"/>
      <c r="AD260" s="700"/>
      <c r="AE260" s="700"/>
      <c r="AF260" s="700"/>
      <c r="AG260" s="700"/>
      <c r="AH260" s="700"/>
      <c r="AI260" s="700"/>
      <c r="AJ260" s="700"/>
      <c r="AK260" s="700"/>
      <c r="AL260" s="700"/>
      <c r="AM260" s="700"/>
      <c r="AN260" s="700"/>
    </row>
    <row r="261" spans="1:40" s="665" customFormat="1" ht="40.15" hidden="1" customHeight="1" outlineLevel="1" collapsed="1">
      <c r="A261" s="700"/>
      <c r="B261" s="700"/>
      <c r="C261" s="700"/>
      <c r="D261" s="700"/>
      <c r="E261" s="700"/>
      <c r="F261" s="700"/>
      <c r="G261" s="700"/>
      <c r="H261" s="700"/>
      <c r="I261" s="700"/>
      <c r="J261" s="700"/>
      <c r="K261" s="700"/>
      <c r="L261" s="700"/>
      <c r="M261" s="700"/>
      <c r="N261" s="700"/>
      <c r="O261" s="700"/>
      <c r="P261" s="700"/>
      <c r="Q261" s="700"/>
      <c r="R261" s="700"/>
      <c r="S261" s="700"/>
      <c r="T261" s="700"/>
      <c r="U261" s="700"/>
      <c r="V261" s="700"/>
      <c r="W261" s="700"/>
      <c r="X261" s="700"/>
      <c r="Y261" s="700"/>
      <c r="Z261" s="700"/>
      <c r="AA261" s="700"/>
      <c r="AB261" s="700"/>
      <c r="AC261" s="700"/>
      <c r="AD261" s="700"/>
      <c r="AE261" s="700"/>
      <c r="AF261" s="700"/>
      <c r="AG261" s="700"/>
      <c r="AH261" s="700"/>
      <c r="AI261" s="700"/>
      <c r="AJ261" s="700"/>
      <c r="AK261" s="700"/>
      <c r="AL261" s="700"/>
      <c r="AM261" s="700"/>
      <c r="AN261" s="700"/>
    </row>
    <row r="262" spans="1:40" s="665" customFormat="1" ht="40.15" hidden="1" customHeight="1" outlineLevel="1" collapsed="1">
      <c r="A262" s="700"/>
      <c r="B262" s="700"/>
      <c r="C262" s="700"/>
      <c r="D262" s="700"/>
      <c r="E262" s="700"/>
      <c r="F262" s="700"/>
      <c r="G262" s="700"/>
      <c r="H262" s="700"/>
      <c r="I262" s="700"/>
      <c r="J262" s="700"/>
      <c r="K262" s="700"/>
      <c r="L262" s="700"/>
      <c r="M262" s="700"/>
      <c r="N262" s="700"/>
      <c r="O262" s="700"/>
      <c r="P262" s="700"/>
      <c r="Q262" s="700"/>
      <c r="R262" s="700"/>
      <c r="S262" s="700"/>
      <c r="T262" s="700"/>
      <c r="U262" s="700"/>
      <c r="V262" s="700"/>
      <c r="W262" s="700"/>
      <c r="X262" s="700"/>
      <c r="Y262" s="700"/>
      <c r="Z262" s="700"/>
      <c r="AA262" s="700"/>
      <c r="AB262" s="700"/>
      <c r="AC262" s="700"/>
      <c r="AD262" s="700"/>
      <c r="AE262" s="700"/>
      <c r="AF262" s="700"/>
      <c r="AG262" s="700"/>
      <c r="AH262" s="700"/>
      <c r="AI262" s="700"/>
      <c r="AJ262" s="700"/>
      <c r="AK262" s="700"/>
      <c r="AL262" s="700"/>
      <c r="AM262" s="700"/>
      <c r="AN262" s="700"/>
    </row>
    <row r="263" spans="1:40" s="665" customFormat="1" ht="40.15" hidden="1" customHeight="1" outlineLevel="1" collapsed="1">
      <c r="A263" s="700"/>
      <c r="B263" s="700"/>
      <c r="C263" s="700"/>
      <c r="D263" s="700"/>
      <c r="E263" s="700"/>
      <c r="F263" s="700"/>
      <c r="G263" s="700"/>
      <c r="H263" s="700"/>
      <c r="I263" s="700"/>
      <c r="J263" s="700"/>
      <c r="K263" s="700"/>
      <c r="L263" s="700"/>
      <c r="M263" s="700"/>
      <c r="N263" s="700"/>
      <c r="O263" s="700"/>
      <c r="P263" s="700"/>
      <c r="Q263" s="700"/>
      <c r="R263" s="700"/>
      <c r="S263" s="700"/>
      <c r="T263" s="700"/>
      <c r="U263" s="700"/>
      <c r="V263" s="700"/>
      <c r="W263" s="700"/>
      <c r="X263" s="700"/>
      <c r="Y263" s="700"/>
      <c r="Z263" s="700"/>
      <c r="AA263" s="700"/>
      <c r="AB263" s="700"/>
      <c r="AC263" s="700"/>
      <c r="AD263" s="700"/>
      <c r="AE263" s="700"/>
      <c r="AF263" s="700"/>
      <c r="AG263" s="700"/>
      <c r="AH263" s="700"/>
      <c r="AI263" s="700"/>
      <c r="AJ263" s="700"/>
      <c r="AK263" s="700"/>
      <c r="AL263" s="700"/>
      <c r="AM263" s="700"/>
      <c r="AN263" s="700"/>
    </row>
    <row r="264" spans="1:40" s="665" customFormat="1" ht="40.15" hidden="1" customHeight="1" outlineLevel="1" collapsed="1">
      <c r="A264" s="700"/>
      <c r="B264" s="700"/>
      <c r="C264" s="700"/>
      <c r="D264" s="700"/>
      <c r="E264" s="700"/>
      <c r="F264" s="700"/>
      <c r="G264" s="700"/>
      <c r="H264" s="700"/>
      <c r="I264" s="700"/>
      <c r="J264" s="700"/>
      <c r="K264" s="700"/>
      <c r="L264" s="700"/>
      <c r="M264" s="700"/>
      <c r="N264" s="700"/>
      <c r="O264" s="700"/>
      <c r="P264" s="700"/>
      <c r="Q264" s="700"/>
      <c r="R264" s="700"/>
      <c r="S264" s="700"/>
      <c r="T264" s="700"/>
      <c r="U264" s="700"/>
      <c r="V264" s="700"/>
      <c r="W264" s="700"/>
      <c r="X264" s="700"/>
      <c r="Y264" s="700"/>
      <c r="Z264" s="700"/>
      <c r="AA264" s="700"/>
      <c r="AB264" s="700"/>
      <c r="AC264" s="700"/>
      <c r="AD264" s="700"/>
      <c r="AE264" s="700"/>
      <c r="AF264" s="700"/>
      <c r="AG264" s="700"/>
      <c r="AH264" s="700"/>
      <c r="AI264" s="700"/>
      <c r="AJ264" s="700"/>
      <c r="AK264" s="700"/>
      <c r="AL264" s="700"/>
      <c r="AM264" s="700"/>
      <c r="AN264" s="700"/>
    </row>
    <row r="265" spans="1:40" s="665" customFormat="1" ht="40.15" hidden="1" customHeight="1" outlineLevel="1" collapsed="1">
      <c r="A265" s="700"/>
      <c r="B265" s="700"/>
      <c r="C265" s="700"/>
      <c r="D265" s="700"/>
      <c r="E265" s="700"/>
      <c r="F265" s="700"/>
      <c r="G265" s="700"/>
      <c r="H265" s="700"/>
      <c r="I265" s="700"/>
      <c r="J265" s="700"/>
      <c r="K265" s="700"/>
      <c r="L265" s="700"/>
      <c r="M265" s="700"/>
      <c r="N265" s="700"/>
      <c r="O265" s="700"/>
      <c r="P265" s="700"/>
      <c r="Q265" s="700"/>
      <c r="R265" s="700"/>
      <c r="S265" s="700"/>
      <c r="T265" s="700"/>
      <c r="U265" s="700"/>
      <c r="V265" s="700"/>
      <c r="W265" s="700"/>
      <c r="X265" s="700"/>
      <c r="Y265" s="700"/>
      <c r="Z265" s="700"/>
      <c r="AA265" s="700"/>
      <c r="AB265" s="700"/>
      <c r="AC265" s="700"/>
      <c r="AD265" s="700"/>
      <c r="AE265" s="700"/>
      <c r="AF265" s="700"/>
      <c r="AG265" s="700"/>
      <c r="AH265" s="700"/>
      <c r="AI265" s="700"/>
      <c r="AJ265" s="700"/>
      <c r="AK265" s="700"/>
      <c r="AL265" s="700"/>
      <c r="AM265" s="700"/>
      <c r="AN265" s="700"/>
    </row>
    <row r="266" spans="1:40" s="665" customFormat="1" ht="40.15" hidden="1" customHeight="1" outlineLevel="1" collapsed="1">
      <c r="A266" s="700"/>
      <c r="B266" s="700"/>
      <c r="C266" s="700"/>
      <c r="D266" s="700"/>
      <c r="E266" s="700"/>
      <c r="F266" s="700"/>
      <c r="G266" s="700"/>
      <c r="H266" s="700"/>
      <c r="I266" s="700"/>
      <c r="J266" s="700"/>
      <c r="K266" s="700"/>
      <c r="L266" s="700"/>
      <c r="M266" s="700"/>
      <c r="N266" s="700"/>
      <c r="O266" s="700"/>
      <c r="P266" s="700"/>
      <c r="Q266" s="700"/>
      <c r="R266" s="700"/>
      <c r="S266" s="700"/>
      <c r="T266" s="700"/>
      <c r="U266" s="700"/>
      <c r="V266" s="700"/>
      <c r="W266" s="700"/>
      <c r="X266" s="700"/>
      <c r="Y266" s="700"/>
      <c r="Z266" s="700"/>
      <c r="AA266" s="700"/>
      <c r="AB266" s="700"/>
      <c r="AC266" s="700"/>
      <c r="AD266" s="700"/>
      <c r="AE266" s="700"/>
      <c r="AF266" s="700"/>
      <c r="AG266" s="700"/>
      <c r="AH266" s="700"/>
      <c r="AI266" s="700"/>
      <c r="AJ266" s="700"/>
      <c r="AK266" s="700"/>
      <c r="AL266" s="700"/>
      <c r="AM266" s="700"/>
      <c r="AN266" s="700"/>
    </row>
    <row r="267" spans="1:40" s="665" customFormat="1" ht="40.15" hidden="1" customHeight="1" outlineLevel="1" collapsed="1">
      <c r="A267" s="700"/>
      <c r="B267" s="700"/>
      <c r="C267" s="700"/>
      <c r="D267" s="700"/>
      <c r="E267" s="700"/>
      <c r="F267" s="700"/>
      <c r="G267" s="700"/>
      <c r="H267" s="700"/>
      <c r="I267" s="700"/>
      <c r="J267" s="700"/>
      <c r="K267" s="700"/>
      <c r="L267" s="700"/>
      <c r="M267" s="700"/>
      <c r="N267" s="700"/>
      <c r="O267" s="700"/>
      <c r="P267" s="700"/>
      <c r="Q267" s="700"/>
      <c r="R267" s="700"/>
      <c r="S267" s="700"/>
      <c r="T267" s="700"/>
      <c r="U267" s="700"/>
      <c r="V267" s="700"/>
      <c r="W267" s="700"/>
      <c r="X267" s="700"/>
      <c r="Y267" s="700"/>
      <c r="Z267" s="700"/>
      <c r="AA267" s="700"/>
      <c r="AB267" s="700"/>
      <c r="AC267" s="700"/>
      <c r="AD267" s="700"/>
      <c r="AE267" s="700"/>
      <c r="AF267" s="700"/>
      <c r="AG267" s="700"/>
      <c r="AH267" s="700"/>
      <c r="AI267" s="700"/>
      <c r="AJ267" s="700"/>
      <c r="AK267" s="700"/>
      <c r="AL267" s="700"/>
      <c r="AM267" s="700"/>
      <c r="AN267" s="700"/>
    </row>
    <row r="268" spans="1:40" s="665" customFormat="1" ht="40.15" hidden="1" customHeight="1" outlineLevel="1" collapsed="1">
      <c r="A268" s="700"/>
      <c r="B268" s="700"/>
      <c r="C268" s="700"/>
      <c r="D268" s="700"/>
      <c r="E268" s="700"/>
      <c r="F268" s="700"/>
      <c r="G268" s="700"/>
      <c r="H268" s="700"/>
      <c r="I268" s="700"/>
      <c r="J268" s="700"/>
      <c r="K268" s="700"/>
      <c r="L268" s="700"/>
      <c r="M268" s="700"/>
      <c r="N268" s="700"/>
      <c r="O268" s="700"/>
      <c r="P268" s="700"/>
      <c r="Q268" s="700"/>
      <c r="R268" s="700"/>
      <c r="S268" s="700"/>
      <c r="T268" s="700"/>
      <c r="U268" s="700"/>
      <c r="V268" s="700"/>
      <c r="W268" s="700"/>
      <c r="X268" s="700"/>
      <c r="Y268" s="700"/>
      <c r="Z268" s="700"/>
      <c r="AA268" s="700"/>
      <c r="AB268" s="700"/>
      <c r="AC268" s="700"/>
      <c r="AD268" s="700"/>
      <c r="AE268" s="700"/>
      <c r="AF268" s="700"/>
      <c r="AG268" s="700"/>
      <c r="AH268" s="700"/>
      <c r="AI268" s="700"/>
      <c r="AJ268" s="700"/>
      <c r="AK268" s="700"/>
      <c r="AL268" s="700"/>
      <c r="AM268" s="700"/>
      <c r="AN268" s="700"/>
    </row>
    <row r="269" spans="1:40" s="665" customFormat="1" ht="40.15" hidden="1" customHeight="1" outlineLevel="1" collapsed="1">
      <c r="A269" s="700"/>
      <c r="B269" s="700"/>
      <c r="C269" s="700"/>
      <c r="D269" s="700"/>
      <c r="E269" s="700"/>
      <c r="F269" s="700"/>
      <c r="G269" s="700"/>
      <c r="H269" s="700"/>
      <c r="I269" s="700"/>
      <c r="J269" s="700"/>
      <c r="K269" s="700"/>
      <c r="L269" s="700"/>
      <c r="M269" s="700"/>
      <c r="N269" s="700"/>
      <c r="O269" s="700"/>
      <c r="P269" s="700"/>
      <c r="Q269" s="700"/>
      <c r="R269" s="700"/>
      <c r="S269" s="700"/>
      <c r="T269" s="700"/>
      <c r="U269" s="700"/>
      <c r="V269" s="700"/>
      <c r="W269" s="700"/>
      <c r="X269" s="700"/>
      <c r="Y269" s="700"/>
      <c r="Z269" s="700"/>
      <c r="AA269" s="700"/>
      <c r="AB269" s="700"/>
      <c r="AC269" s="700"/>
      <c r="AD269" s="700"/>
      <c r="AE269" s="700"/>
      <c r="AF269" s="700"/>
      <c r="AG269" s="700"/>
      <c r="AH269" s="700"/>
      <c r="AI269" s="700"/>
      <c r="AJ269" s="700"/>
      <c r="AK269" s="700"/>
      <c r="AL269" s="700"/>
      <c r="AM269" s="700"/>
      <c r="AN269" s="700"/>
    </row>
    <row r="270" spans="1:40" s="665" customFormat="1" ht="40.15" hidden="1" customHeight="1" outlineLevel="1" collapsed="1">
      <c r="A270" s="700"/>
      <c r="B270" s="700"/>
      <c r="C270" s="700"/>
      <c r="D270" s="700"/>
      <c r="E270" s="700"/>
      <c r="F270" s="700"/>
      <c r="G270" s="700"/>
      <c r="H270" s="700"/>
      <c r="I270" s="700"/>
      <c r="J270" s="700"/>
      <c r="K270" s="700"/>
      <c r="L270" s="700"/>
      <c r="M270" s="700"/>
      <c r="N270" s="700"/>
      <c r="O270" s="700"/>
      <c r="P270" s="700"/>
      <c r="Q270" s="700"/>
      <c r="R270" s="700"/>
      <c r="S270" s="700"/>
      <c r="T270" s="700"/>
      <c r="U270" s="700"/>
      <c r="V270" s="700"/>
      <c r="W270" s="700"/>
      <c r="X270" s="700"/>
      <c r="Y270" s="700"/>
      <c r="Z270" s="700"/>
      <c r="AA270" s="700"/>
      <c r="AB270" s="700"/>
      <c r="AC270" s="700"/>
      <c r="AD270" s="700"/>
      <c r="AE270" s="700"/>
      <c r="AF270" s="700"/>
      <c r="AG270" s="700"/>
      <c r="AH270" s="700"/>
      <c r="AI270" s="700"/>
      <c r="AJ270" s="700"/>
      <c r="AK270" s="700"/>
      <c r="AL270" s="700"/>
      <c r="AM270" s="700"/>
      <c r="AN270" s="700"/>
    </row>
    <row r="271" spans="1:40" s="665" customFormat="1" ht="40.15" hidden="1" customHeight="1" outlineLevel="1" collapsed="1">
      <c r="A271" s="700"/>
      <c r="B271" s="700"/>
      <c r="C271" s="700"/>
      <c r="D271" s="700"/>
      <c r="E271" s="700"/>
      <c r="F271" s="700"/>
      <c r="G271" s="700"/>
      <c r="H271" s="700"/>
      <c r="I271" s="700"/>
      <c r="J271" s="700"/>
      <c r="K271" s="700"/>
      <c r="L271" s="700"/>
      <c r="M271" s="700"/>
      <c r="N271" s="700"/>
      <c r="O271" s="700"/>
      <c r="P271" s="700"/>
      <c r="Q271" s="700"/>
      <c r="R271" s="700"/>
      <c r="S271" s="700"/>
      <c r="T271" s="700"/>
      <c r="U271" s="700"/>
      <c r="V271" s="700"/>
      <c r="W271" s="700"/>
      <c r="X271" s="700"/>
      <c r="Y271" s="700"/>
      <c r="Z271" s="700"/>
      <c r="AA271" s="700"/>
      <c r="AB271" s="700"/>
      <c r="AC271" s="700"/>
      <c r="AD271" s="700"/>
      <c r="AE271" s="700"/>
      <c r="AF271" s="700"/>
      <c r="AG271" s="700"/>
      <c r="AH271" s="700"/>
      <c r="AI271" s="700"/>
      <c r="AJ271" s="700"/>
      <c r="AK271" s="700"/>
      <c r="AL271" s="700"/>
      <c r="AM271" s="700"/>
      <c r="AN271" s="700"/>
    </row>
    <row r="272" spans="1:40" s="665" customFormat="1" ht="40.15" hidden="1" customHeight="1" outlineLevel="1" collapsed="1">
      <c r="A272" s="700"/>
      <c r="B272" s="700"/>
      <c r="C272" s="700"/>
      <c r="D272" s="700"/>
      <c r="E272" s="700"/>
      <c r="F272" s="700"/>
      <c r="G272" s="700"/>
      <c r="H272" s="700"/>
      <c r="I272" s="700"/>
      <c r="J272" s="700"/>
      <c r="K272" s="700"/>
      <c r="L272" s="700"/>
      <c r="M272" s="700"/>
      <c r="N272" s="700"/>
      <c r="O272" s="700"/>
      <c r="P272" s="700"/>
      <c r="Q272" s="700"/>
      <c r="R272" s="700"/>
      <c r="S272" s="700"/>
      <c r="T272" s="700"/>
      <c r="U272" s="700"/>
      <c r="V272" s="700"/>
      <c r="W272" s="700"/>
      <c r="X272" s="700"/>
      <c r="Y272" s="700"/>
      <c r="Z272" s="700"/>
      <c r="AA272" s="700"/>
      <c r="AB272" s="700"/>
      <c r="AC272" s="700"/>
      <c r="AD272" s="700"/>
      <c r="AE272" s="700"/>
      <c r="AF272" s="700"/>
      <c r="AG272" s="700"/>
      <c r="AH272" s="700"/>
      <c r="AI272" s="700"/>
      <c r="AJ272" s="700"/>
      <c r="AK272" s="700"/>
      <c r="AL272" s="700"/>
      <c r="AM272" s="700"/>
      <c r="AN272" s="700"/>
    </row>
    <row r="273" spans="1:40" s="665" customFormat="1" ht="40.15" hidden="1" customHeight="1" outlineLevel="1" collapsed="1">
      <c r="A273" s="700"/>
      <c r="B273" s="700"/>
      <c r="C273" s="700"/>
      <c r="D273" s="700"/>
      <c r="E273" s="700"/>
      <c r="F273" s="700"/>
      <c r="G273" s="700"/>
      <c r="H273" s="700"/>
      <c r="I273" s="700"/>
      <c r="J273" s="700"/>
      <c r="K273" s="700"/>
      <c r="L273" s="700"/>
      <c r="M273" s="700"/>
      <c r="N273" s="700"/>
      <c r="O273" s="700"/>
      <c r="P273" s="700"/>
      <c r="Q273" s="700"/>
      <c r="R273" s="700"/>
      <c r="S273" s="700"/>
      <c r="T273" s="700"/>
      <c r="U273" s="700"/>
      <c r="V273" s="700"/>
      <c r="W273" s="700"/>
      <c r="X273" s="700"/>
      <c r="Y273" s="700"/>
      <c r="Z273" s="700"/>
      <c r="AA273" s="700"/>
      <c r="AB273" s="700"/>
      <c r="AC273" s="700"/>
      <c r="AD273" s="700"/>
      <c r="AE273" s="700"/>
      <c r="AF273" s="700"/>
      <c r="AG273" s="700"/>
      <c r="AH273" s="700"/>
      <c r="AI273" s="700"/>
      <c r="AJ273" s="700"/>
      <c r="AK273" s="700"/>
      <c r="AL273" s="700"/>
      <c r="AM273" s="700"/>
      <c r="AN273" s="700"/>
    </row>
    <row r="274" spans="1:40" s="665" customFormat="1" ht="40.15" hidden="1" customHeight="1" outlineLevel="1" collapsed="1">
      <c r="A274" s="700"/>
      <c r="B274" s="700"/>
      <c r="C274" s="700"/>
      <c r="D274" s="700"/>
      <c r="E274" s="700"/>
      <c r="F274" s="700"/>
      <c r="G274" s="700"/>
      <c r="H274" s="700"/>
      <c r="I274" s="700"/>
      <c r="J274" s="700"/>
      <c r="K274" s="700"/>
      <c r="L274" s="700"/>
      <c r="M274" s="700"/>
      <c r="N274" s="700"/>
      <c r="O274" s="700"/>
      <c r="P274" s="700"/>
      <c r="Q274" s="700"/>
      <c r="R274" s="700"/>
      <c r="S274" s="700"/>
      <c r="T274" s="700"/>
      <c r="U274" s="700"/>
      <c r="V274" s="700"/>
      <c r="W274" s="700"/>
      <c r="X274" s="700"/>
      <c r="Y274" s="700"/>
      <c r="Z274" s="700"/>
      <c r="AA274" s="700"/>
      <c r="AB274" s="700"/>
      <c r="AC274" s="700"/>
      <c r="AD274" s="700"/>
      <c r="AE274" s="700"/>
      <c r="AF274" s="700"/>
      <c r="AG274" s="700"/>
      <c r="AH274" s="700"/>
      <c r="AI274" s="700"/>
      <c r="AJ274" s="700"/>
      <c r="AK274" s="700"/>
      <c r="AL274" s="700"/>
      <c r="AM274" s="700"/>
      <c r="AN274" s="700"/>
    </row>
    <row r="275" spans="1:40" s="665" customFormat="1" ht="40.15" hidden="1" customHeight="1" outlineLevel="1" collapsed="1">
      <c r="A275" s="700"/>
      <c r="B275" s="700"/>
      <c r="C275" s="700"/>
      <c r="D275" s="700"/>
      <c r="E275" s="700"/>
      <c r="F275" s="700"/>
      <c r="G275" s="700"/>
      <c r="H275" s="700"/>
      <c r="I275" s="700"/>
      <c r="J275" s="700"/>
      <c r="K275" s="700"/>
      <c r="L275" s="700"/>
      <c r="M275" s="700"/>
      <c r="N275" s="700"/>
      <c r="O275" s="700"/>
      <c r="P275" s="700"/>
      <c r="Q275" s="700"/>
      <c r="R275" s="700"/>
      <c r="S275" s="700"/>
      <c r="T275" s="700"/>
      <c r="U275" s="700"/>
      <c r="V275" s="700"/>
      <c r="W275" s="700"/>
      <c r="X275" s="700"/>
      <c r="Y275" s="700"/>
      <c r="Z275" s="700"/>
      <c r="AA275" s="700"/>
      <c r="AB275" s="700"/>
      <c r="AC275" s="700"/>
      <c r="AD275" s="700"/>
      <c r="AE275" s="700"/>
      <c r="AF275" s="700"/>
      <c r="AG275" s="700"/>
      <c r="AH275" s="700"/>
      <c r="AI275" s="700"/>
      <c r="AJ275" s="700"/>
      <c r="AK275" s="700"/>
      <c r="AL275" s="700"/>
      <c r="AM275" s="700"/>
      <c r="AN275" s="700"/>
    </row>
    <row r="276" spans="1:40" s="665" customFormat="1" ht="40.15" hidden="1" customHeight="1" outlineLevel="1" collapsed="1">
      <c r="A276" s="700"/>
      <c r="B276" s="700"/>
      <c r="C276" s="700"/>
      <c r="D276" s="700"/>
      <c r="E276" s="700"/>
      <c r="F276" s="700"/>
      <c r="G276" s="700"/>
      <c r="H276" s="700"/>
      <c r="I276" s="700"/>
      <c r="J276" s="700"/>
      <c r="K276" s="700"/>
      <c r="L276" s="700"/>
      <c r="M276" s="700"/>
      <c r="N276" s="700"/>
      <c r="O276" s="700"/>
      <c r="P276" s="700"/>
      <c r="Q276" s="700"/>
      <c r="R276" s="700"/>
      <c r="S276" s="700"/>
      <c r="T276" s="700"/>
      <c r="U276" s="700"/>
      <c r="V276" s="700"/>
      <c r="W276" s="700"/>
      <c r="X276" s="700"/>
      <c r="Y276" s="700"/>
      <c r="Z276" s="700"/>
      <c r="AA276" s="700"/>
      <c r="AB276" s="700"/>
      <c r="AC276" s="700"/>
      <c r="AD276" s="700"/>
      <c r="AE276" s="700"/>
      <c r="AF276" s="700"/>
      <c r="AG276" s="700"/>
      <c r="AH276" s="700"/>
      <c r="AI276" s="700"/>
      <c r="AJ276" s="700"/>
      <c r="AK276" s="700"/>
      <c r="AL276" s="700"/>
      <c r="AM276" s="700"/>
      <c r="AN276" s="700"/>
    </row>
    <row r="277" spans="1:40" s="665" customFormat="1" ht="40.15" hidden="1" customHeight="1" outlineLevel="1" collapsed="1">
      <c r="A277" s="700"/>
      <c r="B277" s="700"/>
      <c r="C277" s="700"/>
      <c r="D277" s="700"/>
      <c r="E277" s="700"/>
      <c r="F277" s="700"/>
      <c r="G277" s="700"/>
      <c r="H277" s="700"/>
      <c r="I277" s="700"/>
      <c r="J277" s="700"/>
      <c r="K277" s="700"/>
      <c r="L277" s="700"/>
      <c r="M277" s="700"/>
      <c r="N277" s="700"/>
      <c r="O277" s="700"/>
      <c r="P277" s="700"/>
      <c r="Q277" s="700"/>
      <c r="R277" s="700"/>
      <c r="S277" s="700"/>
      <c r="T277" s="700"/>
      <c r="U277" s="700"/>
      <c r="V277" s="700"/>
      <c r="W277" s="700"/>
      <c r="X277" s="700"/>
      <c r="Y277" s="700"/>
      <c r="Z277" s="700"/>
      <c r="AA277" s="700"/>
      <c r="AB277" s="700"/>
      <c r="AC277" s="700"/>
      <c r="AD277" s="700"/>
      <c r="AE277" s="700"/>
      <c r="AF277" s="700"/>
      <c r="AG277" s="700"/>
      <c r="AH277" s="700"/>
      <c r="AI277" s="700"/>
      <c r="AJ277" s="700"/>
      <c r="AK277" s="700"/>
      <c r="AL277" s="700"/>
      <c r="AM277" s="700"/>
      <c r="AN277" s="700"/>
    </row>
    <row r="278" spans="1:40" s="665" customFormat="1" ht="40.15" hidden="1" customHeight="1" outlineLevel="1" collapsed="1">
      <c r="A278" s="700"/>
      <c r="B278" s="700"/>
      <c r="C278" s="700"/>
      <c r="D278" s="700"/>
      <c r="E278" s="700"/>
      <c r="F278" s="700"/>
      <c r="G278" s="700"/>
      <c r="H278" s="700"/>
      <c r="I278" s="700"/>
      <c r="J278" s="700"/>
      <c r="K278" s="700"/>
      <c r="L278" s="700"/>
      <c r="M278" s="700"/>
      <c r="N278" s="700"/>
      <c r="O278" s="700"/>
      <c r="P278" s="700"/>
      <c r="Q278" s="700"/>
      <c r="R278" s="700"/>
      <c r="S278" s="700"/>
      <c r="T278" s="700"/>
      <c r="U278" s="700"/>
      <c r="V278" s="700"/>
      <c r="W278" s="700"/>
      <c r="X278" s="700"/>
      <c r="Y278" s="700"/>
      <c r="Z278" s="700"/>
      <c r="AA278" s="700"/>
      <c r="AB278" s="700"/>
      <c r="AC278" s="700"/>
      <c r="AD278" s="700"/>
      <c r="AE278" s="700"/>
      <c r="AF278" s="700"/>
      <c r="AG278" s="700"/>
      <c r="AH278" s="700"/>
      <c r="AI278" s="700"/>
      <c r="AJ278" s="700"/>
      <c r="AK278" s="700"/>
      <c r="AL278" s="700"/>
      <c r="AM278" s="700"/>
      <c r="AN278" s="700"/>
    </row>
    <row r="279" spans="1:40" s="665" customFormat="1" ht="40.15" hidden="1" customHeight="1" outlineLevel="1" collapsed="1">
      <c r="A279" s="700"/>
      <c r="B279" s="700"/>
      <c r="C279" s="700"/>
      <c r="D279" s="700"/>
      <c r="E279" s="700"/>
      <c r="F279" s="700"/>
      <c r="G279" s="700"/>
      <c r="H279" s="700"/>
      <c r="I279" s="700"/>
      <c r="J279" s="700"/>
      <c r="K279" s="700"/>
      <c r="L279" s="700"/>
      <c r="M279" s="700"/>
      <c r="N279" s="700"/>
      <c r="O279" s="700"/>
      <c r="P279" s="700"/>
      <c r="Q279" s="700"/>
      <c r="R279" s="700"/>
      <c r="S279" s="700"/>
      <c r="T279" s="700"/>
      <c r="U279" s="700"/>
      <c r="V279" s="700"/>
      <c r="W279" s="700"/>
      <c r="X279" s="700"/>
      <c r="Y279" s="700"/>
      <c r="Z279" s="700"/>
      <c r="AA279" s="700"/>
      <c r="AB279" s="700"/>
      <c r="AC279" s="700"/>
      <c r="AD279" s="700"/>
      <c r="AE279" s="700"/>
      <c r="AF279" s="700"/>
      <c r="AG279" s="700"/>
      <c r="AH279" s="700"/>
      <c r="AI279" s="700"/>
      <c r="AJ279" s="700"/>
      <c r="AK279" s="700"/>
      <c r="AL279" s="700"/>
      <c r="AM279" s="700"/>
      <c r="AN279" s="700"/>
    </row>
    <row r="280" spans="1:40" s="665" customFormat="1" ht="40.15" hidden="1" customHeight="1" outlineLevel="1" collapsed="1">
      <c r="A280" s="700"/>
      <c r="B280" s="700"/>
      <c r="C280" s="700"/>
      <c r="D280" s="700"/>
      <c r="E280" s="700"/>
      <c r="F280" s="700"/>
      <c r="G280" s="700"/>
      <c r="H280" s="700"/>
      <c r="I280" s="700"/>
      <c r="J280" s="700"/>
      <c r="K280" s="700"/>
      <c r="L280" s="700"/>
      <c r="M280" s="700"/>
      <c r="N280" s="700"/>
      <c r="O280" s="700"/>
      <c r="P280" s="700"/>
      <c r="Q280" s="700"/>
      <c r="R280" s="700"/>
      <c r="S280" s="700"/>
      <c r="T280" s="700"/>
      <c r="U280" s="700"/>
      <c r="V280" s="700"/>
      <c r="W280" s="700"/>
      <c r="X280" s="700"/>
      <c r="Y280" s="700"/>
      <c r="Z280" s="700"/>
      <c r="AA280" s="700"/>
      <c r="AB280" s="700"/>
      <c r="AC280" s="700"/>
      <c r="AD280" s="700"/>
      <c r="AE280" s="700"/>
      <c r="AF280" s="700"/>
      <c r="AG280" s="700"/>
      <c r="AH280" s="700"/>
      <c r="AI280" s="700"/>
      <c r="AJ280" s="700"/>
      <c r="AK280" s="700"/>
      <c r="AL280" s="700"/>
      <c r="AM280" s="700"/>
      <c r="AN280" s="700"/>
    </row>
    <row r="281" spans="1:40" s="665" customFormat="1" ht="40.15" hidden="1" customHeight="1" outlineLevel="1" collapsed="1">
      <c r="A281" s="700"/>
      <c r="B281" s="700"/>
      <c r="C281" s="700"/>
      <c r="D281" s="700"/>
      <c r="E281" s="700"/>
      <c r="F281" s="700"/>
      <c r="G281" s="700"/>
      <c r="H281" s="700"/>
      <c r="I281" s="700"/>
      <c r="J281" s="700"/>
      <c r="K281" s="700"/>
      <c r="L281" s="700"/>
      <c r="M281" s="700"/>
      <c r="N281" s="700"/>
      <c r="O281" s="700"/>
      <c r="P281" s="700"/>
      <c r="Q281" s="700"/>
      <c r="R281" s="700"/>
      <c r="S281" s="700"/>
      <c r="T281" s="700"/>
      <c r="U281" s="700"/>
      <c r="V281" s="700"/>
      <c r="W281" s="700"/>
      <c r="X281" s="700"/>
      <c r="Y281" s="700"/>
      <c r="Z281" s="700"/>
      <c r="AA281" s="700"/>
      <c r="AB281" s="700"/>
      <c r="AC281" s="700"/>
      <c r="AD281" s="700"/>
      <c r="AE281" s="700"/>
      <c r="AF281" s="700"/>
      <c r="AG281" s="700"/>
      <c r="AH281" s="700"/>
      <c r="AI281" s="700"/>
      <c r="AJ281" s="700"/>
      <c r="AK281" s="700"/>
      <c r="AL281" s="700"/>
      <c r="AM281" s="700"/>
      <c r="AN281" s="700"/>
    </row>
    <row r="282" spans="1:40" s="665" customFormat="1" ht="40.15" hidden="1" customHeight="1" outlineLevel="1" collapsed="1">
      <c r="A282" s="700"/>
      <c r="B282" s="700"/>
      <c r="C282" s="700"/>
      <c r="D282" s="700"/>
      <c r="E282" s="700"/>
      <c r="F282" s="700"/>
      <c r="G282" s="700"/>
      <c r="H282" s="700"/>
      <c r="I282" s="700"/>
      <c r="J282" s="700"/>
      <c r="K282" s="700"/>
      <c r="L282" s="700"/>
      <c r="M282" s="700"/>
      <c r="N282" s="700"/>
      <c r="O282" s="700"/>
      <c r="P282" s="700"/>
      <c r="Q282" s="700"/>
      <c r="R282" s="700"/>
      <c r="S282" s="700"/>
      <c r="T282" s="700"/>
      <c r="U282" s="700"/>
      <c r="V282" s="700"/>
      <c r="W282" s="700"/>
      <c r="X282" s="700"/>
      <c r="Y282" s="700"/>
      <c r="Z282" s="700"/>
      <c r="AA282" s="700"/>
      <c r="AB282" s="700"/>
      <c r="AC282" s="700"/>
      <c r="AD282" s="700"/>
      <c r="AE282" s="700"/>
      <c r="AF282" s="700"/>
      <c r="AG282" s="700"/>
      <c r="AH282" s="700"/>
      <c r="AI282" s="700"/>
      <c r="AJ282" s="700"/>
      <c r="AK282" s="700"/>
      <c r="AL282" s="700"/>
      <c r="AM282" s="700"/>
      <c r="AN282" s="700"/>
    </row>
    <row r="283" spans="1:40" s="665" customFormat="1" ht="40.15" hidden="1" customHeight="1" outlineLevel="1" collapsed="1">
      <c r="A283" s="700"/>
      <c r="B283" s="700"/>
      <c r="C283" s="700"/>
      <c r="D283" s="700"/>
      <c r="E283" s="700"/>
      <c r="F283" s="700"/>
      <c r="G283" s="700"/>
      <c r="H283" s="700"/>
      <c r="I283" s="700"/>
      <c r="J283" s="700"/>
      <c r="K283" s="700"/>
      <c r="L283" s="700"/>
      <c r="M283" s="700"/>
      <c r="N283" s="700"/>
      <c r="O283" s="700"/>
      <c r="P283" s="700"/>
      <c r="Q283" s="700"/>
      <c r="R283" s="700"/>
      <c r="S283" s="700"/>
      <c r="T283" s="700"/>
      <c r="U283" s="700"/>
      <c r="V283" s="700"/>
      <c r="W283" s="700"/>
      <c r="X283" s="700"/>
      <c r="Y283" s="700"/>
      <c r="Z283" s="700"/>
      <c r="AA283" s="700"/>
      <c r="AB283" s="700"/>
      <c r="AC283" s="700"/>
      <c r="AD283" s="700"/>
      <c r="AE283" s="700"/>
      <c r="AF283" s="700"/>
      <c r="AG283" s="700"/>
      <c r="AH283" s="700"/>
      <c r="AI283" s="700"/>
      <c r="AJ283" s="700"/>
      <c r="AK283" s="700"/>
      <c r="AL283" s="700"/>
      <c r="AM283" s="700"/>
      <c r="AN283" s="700"/>
    </row>
    <row r="284" spans="1:40" s="665" customFormat="1" ht="40.15" hidden="1" customHeight="1" outlineLevel="1" collapsed="1">
      <c r="A284" s="700"/>
      <c r="B284" s="700"/>
      <c r="C284" s="700"/>
      <c r="D284" s="700"/>
      <c r="E284" s="700"/>
      <c r="F284" s="700"/>
      <c r="G284" s="700"/>
      <c r="H284" s="700"/>
      <c r="I284" s="700"/>
      <c r="J284" s="700"/>
      <c r="K284" s="700"/>
      <c r="L284" s="700"/>
      <c r="M284" s="700"/>
      <c r="N284" s="700"/>
      <c r="O284" s="700"/>
      <c r="P284" s="700"/>
      <c r="Q284" s="700"/>
      <c r="R284" s="700"/>
      <c r="S284" s="700"/>
      <c r="T284" s="700"/>
      <c r="U284" s="700"/>
      <c r="V284" s="700"/>
      <c r="W284" s="700"/>
      <c r="X284" s="700"/>
      <c r="Y284" s="700"/>
      <c r="Z284" s="700"/>
      <c r="AA284" s="700"/>
      <c r="AB284" s="700"/>
      <c r="AC284" s="700"/>
      <c r="AD284" s="700"/>
      <c r="AE284" s="700"/>
      <c r="AF284" s="700"/>
      <c r="AG284" s="700"/>
      <c r="AH284" s="700"/>
      <c r="AI284" s="700"/>
      <c r="AJ284" s="700"/>
      <c r="AK284" s="700"/>
      <c r="AL284" s="700"/>
      <c r="AM284" s="700"/>
      <c r="AN284" s="700"/>
    </row>
    <row r="285" spans="1:40" s="665" customFormat="1" ht="40.15" hidden="1" customHeight="1" outlineLevel="1" collapsed="1">
      <c r="A285" s="700"/>
      <c r="B285" s="700"/>
      <c r="C285" s="700"/>
      <c r="D285" s="700"/>
      <c r="E285" s="700"/>
      <c r="F285" s="700"/>
      <c r="G285" s="700"/>
      <c r="H285" s="700"/>
      <c r="I285" s="700"/>
      <c r="J285" s="700"/>
      <c r="K285" s="700"/>
      <c r="L285" s="700"/>
      <c r="M285" s="700"/>
      <c r="N285" s="700"/>
      <c r="O285" s="700"/>
      <c r="P285" s="700"/>
      <c r="Q285" s="700"/>
      <c r="R285" s="700"/>
      <c r="S285" s="700"/>
      <c r="T285" s="700"/>
      <c r="U285" s="700"/>
      <c r="V285" s="700"/>
      <c r="W285" s="700"/>
      <c r="X285" s="700"/>
      <c r="Y285" s="700"/>
      <c r="Z285" s="700"/>
      <c r="AA285" s="700"/>
      <c r="AB285" s="700"/>
      <c r="AC285" s="700"/>
      <c r="AD285" s="700"/>
      <c r="AE285" s="700"/>
      <c r="AF285" s="700"/>
      <c r="AG285" s="700"/>
      <c r="AH285" s="700"/>
      <c r="AI285" s="700"/>
      <c r="AJ285" s="700"/>
      <c r="AK285" s="700"/>
      <c r="AL285" s="700"/>
      <c r="AM285" s="700"/>
      <c r="AN285" s="700"/>
    </row>
    <row r="286" spans="1:40" s="665" customFormat="1" ht="40.15" hidden="1" customHeight="1" outlineLevel="1" collapsed="1">
      <c r="A286" s="700"/>
      <c r="B286" s="700"/>
      <c r="C286" s="700"/>
      <c r="D286" s="700"/>
      <c r="E286" s="700"/>
      <c r="F286" s="700"/>
      <c r="G286" s="700"/>
      <c r="H286" s="700"/>
      <c r="I286" s="700"/>
      <c r="J286" s="700"/>
      <c r="K286" s="700"/>
      <c r="L286" s="700"/>
      <c r="M286" s="700"/>
      <c r="N286" s="700"/>
      <c r="O286" s="700"/>
      <c r="P286" s="700"/>
      <c r="Q286" s="700"/>
      <c r="R286" s="700"/>
      <c r="S286" s="700"/>
      <c r="T286" s="700"/>
      <c r="U286" s="700"/>
      <c r="V286" s="700"/>
      <c r="W286" s="700"/>
      <c r="X286" s="700"/>
      <c r="Y286" s="700"/>
      <c r="Z286" s="700"/>
      <c r="AA286" s="700"/>
      <c r="AB286" s="700"/>
      <c r="AC286" s="700"/>
      <c r="AD286" s="700"/>
      <c r="AE286" s="700"/>
      <c r="AF286" s="700"/>
      <c r="AG286" s="700"/>
      <c r="AH286" s="700"/>
      <c r="AI286" s="700"/>
      <c r="AJ286" s="700"/>
      <c r="AK286" s="700"/>
      <c r="AL286" s="700"/>
      <c r="AM286" s="700"/>
      <c r="AN286" s="700"/>
    </row>
    <row r="287" spans="1:40" s="665" customFormat="1" ht="40.15" hidden="1" customHeight="1" outlineLevel="1" collapsed="1">
      <c r="A287" s="700"/>
      <c r="B287" s="700"/>
      <c r="C287" s="700"/>
      <c r="D287" s="700"/>
      <c r="E287" s="700"/>
      <c r="F287" s="700"/>
      <c r="G287" s="700"/>
      <c r="H287" s="700"/>
      <c r="I287" s="700"/>
      <c r="J287" s="700"/>
      <c r="K287" s="700"/>
      <c r="L287" s="700"/>
      <c r="M287" s="700"/>
      <c r="N287" s="700"/>
      <c r="O287" s="700"/>
      <c r="P287" s="700"/>
      <c r="Q287" s="700"/>
      <c r="R287" s="700"/>
      <c r="S287" s="700"/>
      <c r="T287" s="700"/>
      <c r="U287" s="700"/>
      <c r="V287" s="700"/>
      <c r="W287" s="700"/>
      <c r="X287" s="700"/>
      <c r="Y287" s="700"/>
      <c r="Z287" s="700"/>
      <c r="AA287" s="700"/>
      <c r="AB287" s="700"/>
      <c r="AC287" s="700"/>
      <c r="AD287" s="700"/>
      <c r="AE287" s="700"/>
      <c r="AF287" s="700"/>
      <c r="AG287" s="700"/>
      <c r="AH287" s="700"/>
      <c r="AI287" s="700"/>
      <c r="AJ287" s="700"/>
      <c r="AK287" s="700"/>
      <c r="AL287" s="700"/>
      <c r="AM287" s="700"/>
      <c r="AN287" s="700"/>
    </row>
    <row r="288" spans="1:40" s="665" customFormat="1" ht="40.15" hidden="1" customHeight="1" outlineLevel="1" collapsed="1">
      <c r="A288" s="700"/>
      <c r="B288" s="700"/>
      <c r="C288" s="700"/>
      <c r="D288" s="700"/>
      <c r="E288" s="700"/>
      <c r="F288" s="700"/>
      <c r="G288" s="700"/>
      <c r="H288" s="700"/>
      <c r="I288" s="700"/>
      <c r="J288" s="700"/>
      <c r="K288" s="700"/>
      <c r="L288" s="700"/>
      <c r="M288" s="700"/>
      <c r="N288" s="700"/>
      <c r="O288" s="700"/>
      <c r="P288" s="700"/>
      <c r="Q288" s="700"/>
      <c r="R288" s="700"/>
      <c r="S288" s="700"/>
      <c r="T288" s="700"/>
      <c r="U288" s="700"/>
      <c r="V288" s="700"/>
      <c r="W288" s="700"/>
      <c r="X288" s="700"/>
      <c r="Y288" s="700"/>
      <c r="Z288" s="700"/>
      <c r="AA288" s="700"/>
      <c r="AB288" s="700"/>
      <c r="AC288" s="700"/>
      <c r="AD288" s="700"/>
      <c r="AE288" s="700"/>
      <c r="AF288" s="700"/>
      <c r="AG288" s="700"/>
      <c r="AH288" s="700"/>
      <c r="AI288" s="700"/>
      <c r="AJ288" s="700"/>
      <c r="AK288" s="700"/>
      <c r="AL288" s="700"/>
      <c r="AM288" s="700"/>
      <c r="AN288" s="700"/>
    </row>
    <row r="289" spans="1:40" s="665" customFormat="1" ht="40.15" hidden="1" customHeight="1" outlineLevel="1" collapsed="1">
      <c r="A289" s="700"/>
      <c r="B289" s="700"/>
      <c r="C289" s="700"/>
      <c r="D289" s="700"/>
      <c r="E289" s="700"/>
      <c r="F289" s="700"/>
      <c r="G289" s="700"/>
      <c r="H289" s="700"/>
      <c r="I289" s="700"/>
      <c r="J289" s="700"/>
      <c r="K289" s="700"/>
      <c r="L289" s="700"/>
      <c r="M289" s="700"/>
      <c r="N289" s="700"/>
      <c r="O289" s="700"/>
      <c r="P289" s="700"/>
      <c r="Q289" s="700"/>
      <c r="R289" s="700"/>
      <c r="S289" s="700"/>
      <c r="T289" s="700"/>
      <c r="U289" s="700"/>
      <c r="V289" s="700"/>
      <c r="W289" s="700"/>
      <c r="X289" s="700"/>
      <c r="Y289" s="700"/>
      <c r="Z289" s="700"/>
      <c r="AA289" s="700"/>
      <c r="AB289" s="700"/>
      <c r="AC289" s="700"/>
      <c r="AD289" s="700"/>
      <c r="AE289" s="700"/>
      <c r="AF289" s="700"/>
      <c r="AG289" s="700"/>
      <c r="AH289" s="700"/>
      <c r="AI289" s="700"/>
      <c r="AJ289" s="700"/>
      <c r="AK289" s="700"/>
      <c r="AL289" s="700"/>
      <c r="AM289" s="700"/>
      <c r="AN289" s="700"/>
    </row>
    <row r="290" spans="1:40" s="665" customFormat="1" ht="40.15" hidden="1" customHeight="1" outlineLevel="1" collapsed="1">
      <c r="A290" s="700"/>
      <c r="B290" s="700"/>
      <c r="C290" s="700"/>
      <c r="D290" s="700"/>
      <c r="E290" s="700"/>
      <c r="F290" s="700"/>
      <c r="G290" s="700"/>
      <c r="H290" s="700"/>
      <c r="I290" s="700"/>
      <c r="J290" s="700"/>
      <c r="K290" s="700"/>
      <c r="L290" s="700"/>
      <c r="M290" s="700"/>
      <c r="N290" s="700"/>
      <c r="O290" s="700"/>
      <c r="P290" s="700"/>
      <c r="Q290" s="700"/>
      <c r="R290" s="700"/>
      <c r="S290" s="700"/>
      <c r="T290" s="700"/>
      <c r="U290" s="700"/>
      <c r="V290" s="700"/>
      <c r="W290" s="700"/>
      <c r="X290" s="700"/>
      <c r="Y290" s="700"/>
      <c r="Z290" s="700"/>
      <c r="AA290" s="700"/>
      <c r="AB290" s="700"/>
      <c r="AC290" s="700"/>
      <c r="AD290" s="700"/>
      <c r="AE290" s="700"/>
      <c r="AF290" s="700"/>
      <c r="AG290" s="700"/>
      <c r="AH290" s="700"/>
      <c r="AI290" s="700"/>
      <c r="AJ290" s="700"/>
      <c r="AK290" s="700"/>
      <c r="AL290" s="700"/>
      <c r="AM290" s="700"/>
      <c r="AN290" s="700"/>
    </row>
    <row r="291" spans="1:40" s="665" customFormat="1" ht="40.15" hidden="1" customHeight="1" outlineLevel="1" collapsed="1">
      <c r="A291" s="700"/>
      <c r="B291" s="700"/>
      <c r="C291" s="700"/>
      <c r="D291" s="700"/>
      <c r="E291" s="700"/>
      <c r="F291" s="700"/>
      <c r="G291" s="700"/>
      <c r="H291" s="700"/>
      <c r="I291" s="700"/>
      <c r="J291" s="700"/>
      <c r="K291" s="700"/>
      <c r="L291" s="700"/>
      <c r="M291" s="700"/>
      <c r="N291" s="700"/>
      <c r="O291" s="700"/>
      <c r="P291" s="700"/>
      <c r="Q291" s="700"/>
      <c r="R291" s="700"/>
      <c r="S291" s="700"/>
      <c r="T291" s="700"/>
      <c r="U291" s="700"/>
      <c r="V291" s="700"/>
      <c r="W291" s="700"/>
      <c r="X291" s="700"/>
      <c r="Y291" s="700"/>
      <c r="Z291" s="700"/>
      <c r="AA291" s="700"/>
      <c r="AB291" s="700"/>
      <c r="AC291" s="700"/>
      <c r="AD291" s="700"/>
      <c r="AE291" s="700"/>
      <c r="AF291" s="700"/>
      <c r="AG291" s="700"/>
      <c r="AH291" s="700"/>
      <c r="AI291" s="700"/>
      <c r="AJ291" s="700"/>
      <c r="AK291" s="700"/>
      <c r="AL291" s="700"/>
      <c r="AM291" s="700"/>
      <c r="AN291" s="700"/>
    </row>
    <row r="292" spans="1:40" s="665" customFormat="1" ht="40.15" hidden="1" customHeight="1" outlineLevel="1" collapsed="1">
      <c r="A292" s="700"/>
      <c r="B292" s="700"/>
      <c r="C292" s="700"/>
      <c r="D292" s="700"/>
      <c r="E292" s="700"/>
      <c r="F292" s="700"/>
      <c r="G292" s="700"/>
      <c r="H292" s="700"/>
      <c r="I292" s="700"/>
      <c r="J292" s="700"/>
      <c r="K292" s="700"/>
      <c r="L292" s="700"/>
      <c r="M292" s="700"/>
      <c r="N292" s="700"/>
      <c r="O292" s="700"/>
      <c r="P292" s="700"/>
      <c r="Q292" s="700"/>
      <c r="R292" s="700"/>
      <c r="S292" s="700"/>
      <c r="T292" s="700"/>
      <c r="U292" s="700"/>
      <c r="V292" s="700"/>
      <c r="W292" s="700"/>
      <c r="X292" s="700"/>
      <c r="Y292" s="700"/>
      <c r="Z292" s="700"/>
      <c r="AA292" s="700"/>
      <c r="AB292" s="700"/>
      <c r="AC292" s="700"/>
      <c r="AD292" s="700"/>
      <c r="AE292" s="700"/>
      <c r="AF292" s="700"/>
      <c r="AG292" s="700"/>
      <c r="AH292" s="700"/>
      <c r="AI292" s="700"/>
      <c r="AJ292" s="700"/>
      <c r="AK292" s="700"/>
      <c r="AL292" s="700"/>
      <c r="AM292" s="700"/>
      <c r="AN292" s="700"/>
    </row>
    <row r="293" spans="1:40" s="665" customFormat="1" ht="40.15" hidden="1" customHeight="1" outlineLevel="1" collapsed="1">
      <c r="A293" s="700"/>
      <c r="B293" s="700"/>
      <c r="C293" s="700"/>
      <c r="D293" s="700"/>
      <c r="E293" s="700"/>
      <c r="F293" s="700"/>
      <c r="G293" s="700"/>
      <c r="H293" s="700"/>
      <c r="I293" s="700"/>
      <c r="J293" s="700"/>
      <c r="K293" s="700"/>
      <c r="L293" s="700"/>
      <c r="M293" s="700"/>
      <c r="N293" s="700"/>
      <c r="O293" s="700"/>
      <c r="P293" s="700"/>
      <c r="Q293" s="700"/>
      <c r="R293" s="700"/>
      <c r="S293" s="700"/>
      <c r="T293" s="700"/>
      <c r="U293" s="700"/>
      <c r="V293" s="700"/>
      <c r="W293" s="700"/>
      <c r="X293" s="700"/>
      <c r="Y293" s="700"/>
      <c r="Z293" s="700"/>
      <c r="AA293" s="700"/>
      <c r="AB293" s="700"/>
      <c r="AC293" s="700"/>
      <c r="AD293" s="700"/>
      <c r="AE293" s="700"/>
      <c r="AF293" s="700"/>
      <c r="AG293" s="700"/>
      <c r="AH293" s="700"/>
      <c r="AI293" s="700"/>
      <c r="AJ293" s="700"/>
      <c r="AK293" s="700"/>
      <c r="AL293" s="700"/>
      <c r="AM293" s="700"/>
      <c r="AN293" s="700"/>
    </row>
    <row r="294" spans="1:40" s="665" customFormat="1" ht="40.15" hidden="1" customHeight="1" outlineLevel="1" collapsed="1">
      <c r="A294" s="700"/>
      <c r="B294" s="700"/>
      <c r="C294" s="700"/>
      <c r="D294" s="700"/>
      <c r="E294" s="700"/>
      <c r="F294" s="700"/>
      <c r="G294" s="700"/>
      <c r="H294" s="700"/>
      <c r="I294" s="700"/>
      <c r="J294" s="700"/>
      <c r="K294" s="700"/>
      <c r="L294" s="700"/>
      <c r="M294" s="700"/>
      <c r="N294" s="700"/>
      <c r="O294" s="700"/>
      <c r="P294" s="700"/>
      <c r="Q294" s="700"/>
      <c r="R294" s="700"/>
      <c r="S294" s="700"/>
      <c r="T294" s="700"/>
      <c r="U294" s="700"/>
      <c r="V294" s="700"/>
      <c r="W294" s="700"/>
      <c r="X294" s="700"/>
      <c r="Y294" s="700"/>
      <c r="Z294" s="700"/>
      <c r="AA294" s="700"/>
      <c r="AB294" s="700"/>
      <c r="AC294" s="700"/>
      <c r="AD294" s="700"/>
      <c r="AE294" s="700"/>
      <c r="AF294" s="700"/>
      <c r="AG294" s="700"/>
      <c r="AH294" s="700"/>
      <c r="AI294" s="700"/>
      <c r="AJ294" s="700"/>
      <c r="AK294" s="700"/>
      <c r="AL294" s="700"/>
      <c r="AM294" s="700"/>
      <c r="AN294" s="700"/>
    </row>
    <row r="295" spans="1:40" s="665" customFormat="1" ht="40.15" hidden="1" customHeight="1" outlineLevel="1" collapsed="1">
      <c r="A295" s="700"/>
      <c r="B295" s="700"/>
      <c r="C295" s="700"/>
      <c r="D295" s="700"/>
      <c r="E295" s="700"/>
      <c r="F295" s="700"/>
      <c r="G295" s="700"/>
      <c r="H295" s="700"/>
      <c r="I295" s="700"/>
      <c r="J295" s="700"/>
      <c r="K295" s="700"/>
      <c r="L295" s="700"/>
      <c r="M295" s="700"/>
      <c r="N295" s="700"/>
      <c r="O295" s="700"/>
      <c r="P295" s="700"/>
      <c r="Q295" s="700"/>
      <c r="R295" s="700"/>
      <c r="S295" s="700"/>
      <c r="T295" s="700"/>
      <c r="U295" s="700"/>
      <c r="V295" s="700"/>
      <c r="W295" s="700"/>
      <c r="X295" s="700"/>
      <c r="Y295" s="700"/>
      <c r="Z295" s="700"/>
      <c r="AA295" s="700"/>
      <c r="AB295" s="700"/>
      <c r="AC295" s="700"/>
      <c r="AD295" s="700"/>
      <c r="AE295" s="700"/>
      <c r="AF295" s="700"/>
      <c r="AG295" s="700"/>
      <c r="AH295" s="700"/>
      <c r="AI295" s="700"/>
      <c r="AJ295" s="700"/>
      <c r="AK295" s="700"/>
      <c r="AL295" s="700"/>
      <c r="AM295" s="700"/>
      <c r="AN295" s="700"/>
    </row>
    <row r="296" spans="1:40" s="665" customFormat="1" ht="40.15" hidden="1" customHeight="1" outlineLevel="1" collapsed="1">
      <c r="A296" s="700"/>
      <c r="B296" s="700"/>
      <c r="C296" s="700"/>
      <c r="D296" s="700"/>
      <c r="E296" s="700"/>
      <c r="F296" s="700"/>
      <c r="G296" s="700"/>
      <c r="H296" s="700"/>
      <c r="I296" s="700"/>
      <c r="J296" s="700"/>
      <c r="K296" s="700"/>
      <c r="L296" s="700"/>
      <c r="M296" s="700"/>
      <c r="N296" s="700"/>
      <c r="O296" s="700"/>
      <c r="P296" s="700"/>
      <c r="Q296" s="700"/>
      <c r="R296" s="700"/>
      <c r="S296" s="700"/>
      <c r="T296" s="700"/>
      <c r="U296" s="700"/>
      <c r="V296" s="700"/>
      <c r="W296" s="700"/>
      <c r="X296" s="700"/>
      <c r="Y296" s="700"/>
      <c r="Z296" s="700"/>
      <c r="AA296" s="700"/>
      <c r="AB296" s="700"/>
      <c r="AC296" s="700"/>
      <c r="AD296" s="700"/>
      <c r="AE296" s="700"/>
      <c r="AF296" s="700"/>
      <c r="AG296" s="700"/>
      <c r="AH296" s="700"/>
      <c r="AI296" s="700"/>
      <c r="AJ296" s="700"/>
      <c r="AK296" s="700"/>
      <c r="AL296" s="700"/>
      <c r="AM296" s="700"/>
      <c r="AN296" s="700"/>
    </row>
    <row r="297" spans="1:40" s="665" customFormat="1" ht="40.15" hidden="1" customHeight="1" outlineLevel="1" collapsed="1">
      <c r="A297" s="700"/>
      <c r="B297" s="700"/>
      <c r="C297" s="700"/>
      <c r="D297" s="700"/>
      <c r="E297" s="700"/>
      <c r="F297" s="700"/>
      <c r="G297" s="700"/>
      <c r="H297" s="700"/>
      <c r="I297" s="700"/>
      <c r="J297" s="700"/>
      <c r="K297" s="700"/>
      <c r="L297" s="700"/>
      <c r="M297" s="700"/>
      <c r="N297" s="700"/>
      <c r="O297" s="700"/>
      <c r="P297" s="700"/>
      <c r="Q297" s="700"/>
      <c r="R297" s="700"/>
      <c r="S297" s="700"/>
      <c r="T297" s="700"/>
      <c r="U297" s="700"/>
      <c r="V297" s="700"/>
      <c r="W297" s="700"/>
      <c r="X297" s="700"/>
      <c r="Y297" s="700"/>
      <c r="Z297" s="700"/>
      <c r="AA297" s="700"/>
      <c r="AB297" s="700"/>
      <c r="AC297" s="700"/>
      <c r="AD297" s="700"/>
      <c r="AE297" s="700"/>
      <c r="AF297" s="700"/>
      <c r="AG297" s="700"/>
      <c r="AH297" s="700"/>
      <c r="AI297" s="700"/>
      <c r="AJ297" s="700"/>
      <c r="AK297" s="700"/>
      <c r="AL297" s="700"/>
      <c r="AM297" s="700"/>
      <c r="AN297" s="700"/>
    </row>
    <row r="298" spans="1:40" s="665" customFormat="1" ht="40.15" hidden="1" customHeight="1" outlineLevel="1" collapsed="1">
      <c r="A298" s="700"/>
      <c r="B298" s="700"/>
      <c r="C298" s="700"/>
      <c r="D298" s="700"/>
      <c r="E298" s="700"/>
      <c r="F298" s="700"/>
      <c r="G298" s="700"/>
      <c r="H298" s="700"/>
      <c r="I298" s="700"/>
      <c r="J298" s="700"/>
      <c r="K298" s="700"/>
      <c r="L298" s="700"/>
      <c r="M298" s="700"/>
      <c r="N298" s="700"/>
      <c r="O298" s="700"/>
      <c r="P298" s="700"/>
      <c r="Q298" s="700"/>
      <c r="R298" s="700"/>
      <c r="S298" s="700"/>
      <c r="T298" s="700"/>
      <c r="U298" s="700"/>
      <c r="V298" s="700"/>
      <c r="W298" s="700"/>
      <c r="X298" s="700"/>
      <c r="Y298" s="700"/>
      <c r="Z298" s="700"/>
      <c r="AA298" s="700"/>
      <c r="AB298" s="700"/>
      <c r="AC298" s="700"/>
      <c r="AD298" s="700"/>
      <c r="AE298" s="700"/>
      <c r="AF298" s="700"/>
      <c r="AG298" s="700"/>
      <c r="AH298" s="700"/>
      <c r="AI298" s="700"/>
      <c r="AJ298" s="700"/>
      <c r="AK298" s="700"/>
      <c r="AL298" s="700"/>
      <c r="AM298" s="700"/>
      <c r="AN298" s="700"/>
    </row>
    <row r="299" spans="1:40" s="665" customFormat="1" ht="40.15" hidden="1" customHeight="1" outlineLevel="1" collapsed="1">
      <c r="A299" s="700"/>
      <c r="B299" s="700"/>
      <c r="C299" s="700"/>
      <c r="D299" s="700"/>
      <c r="E299" s="700"/>
      <c r="F299" s="700"/>
      <c r="G299" s="700"/>
      <c r="H299" s="700"/>
      <c r="I299" s="700"/>
      <c r="J299" s="700"/>
      <c r="K299" s="700"/>
      <c r="L299" s="700"/>
      <c r="M299" s="700"/>
      <c r="N299" s="700"/>
      <c r="O299" s="700"/>
      <c r="P299" s="700"/>
      <c r="Q299" s="700"/>
      <c r="R299" s="700"/>
      <c r="S299" s="700"/>
      <c r="T299" s="700"/>
      <c r="U299" s="700"/>
      <c r="V299" s="700"/>
      <c r="W299" s="700"/>
      <c r="X299" s="700"/>
      <c r="Y299" s="700"/>
      <c r="Z299" s="700"/>
      <c r="AA299" s="700"/>
      <c r="AB299" s="700"/>
      <c r="AC299" s="700"/>
      <c r="AD299" s="700"/>
      <c r="AE299" s="700"/>
      <c r="AF299" s="700"/>
      <c r="AG299" s="700"/>
      <c r="AH299" s="700"/>
      <c r="AI299" s="700"/>
      <c r="AJ299" s="700"/>
      <c r="AK299" s="700"/>
      <c r="AL299" s="700"/>
      <c r="AM299" s="700"/>
      <c r="AN299" s="700"/>
    </row>
    <row r="300" spans="1:40" s="665" customFormat="1" ht="40.15" hidden="1" customHeight="1" outlineLevel="1" collapsed="1">
      <c r="A300" s="700"/>
      <c r="B300" s="700"/>
      <c r="C300" s="700"/>
      <c r="D300" s="700"/>
      <c r="E300" s="700"/>
      <c r="F300" s="700"/>
      <c r="G300" s="700"/>
      <c r="H300" s="700"/>
      <c r="I300" s="700"/>
      <c r="J300" s="700"/>
      <c r="K300" s="700"/>
      <c r="L300" s="700"/>
      <c r="M300" s="700"/>
      <c r="N300" s="700"/>
      <c r="O300" s="700"/>
      <c r="P300" s="700"/>
      <c r="Q300" s="700"/>
      <c r="R300" s="700"/>
      <c r="S300" s="700"/>
      <c r="T300" s="700"/>
      <c r="U300" s="700"/>
      <c r="V300" s="700"/>
      <c r="W300" s="700"/>
      <c r="X300" s="700"/>
      <c r="Y300" s="700"/>
      <c r="Z300" s="700"/>
      <c r="AA300" s="700"/>
      <c r="AB300" s="700"/>
      <c r="AC300" s="700"/>
      <c r="AD300" s="700"/>
      <c r="AE300" s="700"/>
      <c r="AF300" s="700"/>
      <c r="AG300" s="700"/>
      <c r="AH300" s="700"/>
      <c r="AI300" s="700"/>
      <c r="AJ300" s="700"/>
      <c r="AK300" s="700"/>
      <c r="AL300" s="700"/>
      <c r="AM300" s="700"/>
      <c r="AN300" s="700"/>
    </row>
    <row r="301" spans="1:40" s="665" customFormat="1" ht="40.15" hidden="1" customHeight="1" outlineLevel="1" collapsed="1">
      <c r="A301" s="700"/>
      <c r="B301" s="700"/>
      <c r="C301" s="700"/>
      <c r="D301" s="700"/>
      <c r="E301" s="700"/>
      <c r="F301" s="700"/>
      <c r="G301" s="700"/>
      <c r="H301" s="700"/>
      <c r="I301" s="700"/>
      <c r="J301" s="700"/>
      <c r="K301" s="700"/>
      <c r="L301" s="700"/>
      <c r="M301" s="700"/>
      <c r="N301" s="700"/>
      <c r="O301" s="700"/>
      <c r="P301" s="700"/>
      <c r="Q301" s="700"/>
      <c r="R301" s="700"/>
      <c r="S301" s="700"/>
      <c r="T301" s="700"/>
      <c r="U301" s="700"/>
      <c r="V301" s="700"/>
      <c r="W301" s="700"/>
      <c r="X301" s="700"/>
      <c r="Y301" s="700"/>
      <c r="Z301" s="700"/>
      <c r="AA301" s="700"/>
      <c r="AB301" s="700"/>
      <c r="AC301" s="700"/>
      <c r="AD301" s="700"/>
      <c r="AE301" s="700"/>
      <c r="AF301" s="700"/>
      <c r="AG301" s="700"/>
      <c r="AH301" s="700"/>
      <c r="AI301" s="700"/>
      <c r="AJ301" s="700"/>
      <c r="AK301" s="700"/>
      <c r="AL301" s="700"/>
      <c r="AM301" s="700"/>
      <c r="AN301" s="700"/>
    </row>
    <row r="302" spans="1:40" s="665" customFormat="1" ht="40.15" hidden="1" customHeight="1" outlineLevel="1" collapsed="1">
      <c r="A302" s="700"/>
      <c r="B302" s="700"/>
      <c r="C302" s="700"/>
      <c r="D302" s="700"/>
      <c r="E302" s="700"/>
      <c r="F302" s="700"/>
      <c r="G302" s="700"/>
      <c r="H302" s="700"/>
      <c r="I302" s="700"/>
      <c r="J302" s="700"/>
      <c r="K302" s="700"/>
      <c r="L302" s="700"/>
      <c r="M302" s="700"/>
      <c r="N302" s="700"/>
      <c r="O302" s="700"/>
      <c r="P302" s="700"/>
      <c r="Q302" s="700"/>
      <c r="R302" s="700"/>
      <c r="S302" s="700"/>
      <c r="T302" s="700"/>
      <c r="U302" s="700"/>
      <c r="V302" s="700"/>
      <c r="W302" s="700"/>
      <c r="X302" s="700"/>
      <c r="Y302" s="700"/>
      <c r="Z302" s="700"/>
      <c r="AA302" s="700"/>
      <c r="AB302" s="700"/>
      <c r="AC302" s="700"/>
      <c r="AD302" s="700"/>
      <c r="AE302" s="700"/>
      <c r="AF302" s="700"/>
      <c r="AG302" s="700"/>
      <c r="AH302" s="700"/>
      <c r="AI302" s="700"/>
      <c r="AJ302" s="700"/>
      <c r="AK302" s="700"/>
      <c r="AL302" s="700"/>
      <c r="AM302" s="700"/>
      <c r="AN302" s="700"/>
    </row>
    <row r="303" spans="1:40" s="665" customFormat="1" ht="40.15" hidden="1" customHeight="1" outlineLevel="1" collapsed="1">
      <c r="A303" s="700"/>
      <c r="B303" s="700"/>
      <c r="C303" s="700"/>
      <c r="D303" s="700"/>
      <c r="E303" s="700"/>
      <c r="F303" s="700"/>
      <c r="G303" s="700"/>
      <c r="H303" s="700"/>
      <c r="I303" s="700"/>
      <c r="J303" s="700"/>
      <c r="K303" s="700"/>
      <c r="L303" s="700"/>
      <c r="M303" s="700"/>
      <c r="N303" s="700"/>
      <c r="O303" s="700"/>
      <c r="P303" s="700"/>
      <c r="Q303" s="700"/>
      <c r="R303" s="700"/>
      <c r="S303" s="700"/>
      <c r="T303" s="700"/>
      <c r="U303" s="700"/>
      <c r="V303" s="700"/>
      <c r="W303" s="700"/>
      <c r="X303" s="700"/>
      <c r="Y303" s="700"/>
      <c r="Z303" s="700"/>
      <c r="AA303" s="700"/>
      <c r="AB303" s="700"/>
      <c r="AC303" s="700"/>
      <c r="AD303" s="700"/>
      <c r="AE303" s="700"/>
      <c r="AF303" s="700"/>
      <c r="AG303" s="700"/>
      <c r="AH303" s="700"/>
      <c r="AI303" s="700"/>
      <c r="AJ303" s="700"/>
      <c r="AK303" s="700"/>
      <c r="AL303" s="700"/>
      <c r="AM303" s="700"/>
      <c r="AN303" s="700"/>
    </row>
    <row r="304" spans="1:40" s="665" customFormat="1" ht="40.15" hidden="1" customHeight="1" outlineLevel="1" collapsed="1">
      <c r="A304" s="700"/>
      <c r="B304" s="700"/>
      <c r="C304" s="700"/>
      <c r="D304" s="700"/>
      <c r="E304" s="700"/>
      <c r="F304" s="700"/>
      <c r="G304" s="700"/>
      <c r="H304" s="700"/>
      <c r="I304" s="700"/>
      <c r="J304" s="700"/>
      <c r="K304" s="700"/>
      <c r="L304" s="700"/>
      <c r="M304" s="700"/>
      <c r="N304" s="700"/>
      <c r="O304" s="700"/>
      <c r="P304" s="700"/>
      <c r="Q304" s="700"/>
      <c r="R304" s="700"/>
      <c r="S304" s="700"/>
      <c r="T304" s="700"/>
      <c r="U304" s="700"/>
      <c r="V304" s="700"/>
      <c r="W304" s="700"/>
      <c r="X304" s="700"/>
      <c r="Y304" s="700"/>
      <c r="Z304" s="700"/>
      <c r="AA304" s="700"/>
      <c r="AB304" s="700"/>
      <c r="AC304" s="700"/>
      <c r="AD304" s="700"/>
      <c r="AE304" s="700"/>
      <c r="AF304" s="700"/>
      <c r="AG304" s="700"/>
      <c r="AH304" s="700"/>
      <c r="AI304" s="700"/>
      <c r="AJ304" s="700"/>
      <c r="AK304" s="700"/>
      <c r="AL304" s="700"/>
      <c r="AM304" s="700"/>
      <c r="AN304" s="700"/>
    </row>
    <row r="305" spans="1:40" s="665" customFormat="1" ht="40.15" hidden="1" customHeight="1" outlineLevel="1" collapsed="1">
      <c r="A305" s="700"/>
      <c r="B305" s="700"/>
      <c r="C305" s="700"/>
      <c r="D305" s="700"/>
      <c r="E305" s="700"/>
      <c r="F305" s="700"/>
      <c r="G305" s="700"/>
      <c r="H305" s="700"/>
      <c r="I305" s="700"/>
      <c r="J305" s="700"/>
      <c r="K305" s="700"/>
      <c r="L305" s="700"/>
      <c r="M305" s="700"/>
      <c r="N305" s="700"/>
      <c r="O305" s="700"/>
      <c r="P305" s="700"/>
      <c r="Q305" s="700"/>
      <c r="R305" s="700"/>
      <c r="S305" s="700"/>
      <c r="T305" s="700"/>
      <c r="U305" s="700"/>
      <c r="V305" s="700"/>
      <c r="W305" s="700"/>
      <c r="X305" s="700"/>
      <c r="Y305" s="700"/>
      <c r="Z305" s="700"/>
      <c r="AA305" s="700"/>
      <c r="AB305" s="700"/>
      <c r="AC305" s="700"/>
      <c r="AD305" s="700"/>
      <c r="AE305" s="700"/>
      <c r="AF305" s="700"/>
      <c r="AG305" s="700"/>
      <c r="AH305" s="700"/>
      <c r="AI305" s="700"/>
      <c r="AJ305" s="700"/>
      <c r="AK305" s="700"/>
      <c r="AL305" s="700"/>
      <c r="AM305" s="700"/>
      <c r="AN305" s="700"/>
    </row>
    <row r="306" spans="1:40" s="665" customFormat="1" ht="40.15" hidden="1" customHeight="1" outlineLevel="1" collapsed="1">
      <c r="A306" s="700"/>
      <c r="B306" s="700"/>
      <c r="C306" s="700"/>
      <c r="D306" s="700"/>
      <c r="E306" s="700"/>
      <c r="F306" s="700"/>
      <c r="G306" s="700"/>
      <c r="H306" s="700"/>
      <c r="I306" s="700"/>
      <c r="J306" s="700"/>
      <c r="K306" s="700"/>
      <c r="L306" s="700"/>
      <c r="M306" s="700"/>
      <c r="N306" s="700"/>
      <c r="O306" s="700"/>
      <c r="P306" s="700"/>
      <c r="Q306" s="700"/>
      <c r="R306" s="700"/>
      <c r="S306" s="700"/>
      <c r="T306" s="700"/>
      <c r="U306" s="700"/>
      <c r="V306" s="700"/>
      <c r="W306" s="700"/>
      <c r="X306" s="700"/>
      <c r="Y306" s="700"/>
      <c r="Z306" s="700"/>
      <c r="AA306" s="700"/>
      <c r="AB306" s="700"/>
      <c r="AC306" s="700"/>
      <c r="AD306" s="700"/>
      <c r="AE306" s="700"/>
      <c r="AF306" s="700"/>
      <c r="AG306" s="700"/>
      <c r="AH306" s="700"/>
      <c r="AI306" s="700"/>
      <c r="AJ306" s="700"/>
      <c r="AK306" s="700"/>
      <c r="AL306" s="700"/>
      <c r="AM306" s="700"/>
      <c r="AN306" s="700"/>
    </row>
    <row r="307" spans="1:40" s="665" customFormat="1" ht="40.15" hidden="1" customHeight="1" outlineLevel="1" collapsed="1">
      <c r="A307" s="700"/>
      <c r="B307" s="700"/>
      <c r="C307" s="700"/>
      <c r="D307" s="700"/>
      <c r="E307" s="700"/>
      <c r="F307" s="700"/>
      <c r="G307" s="700"/>
      <c r="H307" s="700"/>
      <c r="I307" s="700"/>
      <c r="J307" s="700"/>
      <c r="K307" s="700"/>
      <c r="L307" s="700"/>
      <c r="M307" s="700"/>
      <c r="N307" s="700"/>
      <c r="O307" s="700"/>
      <c r="P307" s="700"/>
      <c r="Q307" s="700"/>
      <c r="R307" s="700"/>
      <c r="S307" s="700"/>
      <c r="T307" s="700"/>
      <c r="U307" s="700"/>
      <c r="V307" s="700"/>
      <c r="W307" s="700"/>
      <c r="X307" s="700"/>
      <c r="Y307" s="700"/>
      <c r="Z307" s="700"/>
      <c r="AA307" s="700"/>
      <c r="AB307" s="700"/>
      <c r="AC307" s="700"/>
      <c r="AD307" s="700"/>
      <c r="AE307" s="700"/>
      <c r="AF307" s="700"/>
      <c r="AG307" s="700"/>
      <c r="AH307" s="700"/>
      <c r="AI307" s="700"/>
      <c r="AJ307" s="700"/>
      <c r="AK307" s="700"/>
      <c r="AL307" s="700"/>
      <c r="AM307" s="700"/>
      <c r="AN307" s="700"/>
    </row>
    <row r="308" spans="1:40" s="665" customFormat="1" ht="40.15" hidden="1" customHeight="1" outlineLevel="1" collapsed="1">
      <c r="A308" s="700"/>
      <c r="B308" s="700"/>
      <c r="C308" s="700"/>
      <c r="D308" s="700"/>
      <c r="E308" s="700"/>
      <c r="F308" s="700"/>
      <c r="G308" s="700"/>
      <c r="H308" s="700"/>
      <c r="I308" s="700"/>
      <c r="J308" s="700"/>
      <c r="K308" s="700"/>
      <c r="L308" s="700"/>
      <c r="M308" s="700"/>
      <c r="N308" s="700"/>
      <c r="O308" s="700"/>
      <c r="P308" s="700"/>
      <c r="Q308" s="700"/>
      <c r="R308" s="700"/>
      <c r="S308" s="700"/>
      <c r="T308" s="700"/>
      <c r="U308" s="700"/>
      <c r="V308" s="700"/>
      <c r="W308" s="700"/>
      <c r="X308" s="700"/>
      <c r="Y308" s="700"/>
      <c r="Z308" s="700"/>
      <c r="AA308" s="700"/>
      <c r="AB308" s="700"/>
      <c r="AC308" s="700"/>
      <c r="AD308" s="700"/>
      <c r="AE308" s="700"/>
      <c r="AF308" s="700"/>
      <c r="AG308" s="700"/>
      <c r="AH308" s="700"/>
      <c r="AI308" s="700"/>
      <c r="AJ308" s="700"/>
      <c r="AK308" s="700"/>
      <c r="AL308" s="700"/>
      <c r="AM308" s="700"/>
      <c r="AN308" s="700"/>
    </row>
    <row r="309" spans="1:40" s="665" customFormat="1" ht="40.15" hidden="1" customHeight="1" outlineLevel="1" collapsed="1">
      <c r="A309" s="700"/>
      <c r="B309" s="700"/>
      <c r="C309" s="700"/>
      <c r="D309" s="700"/>
      <c r="E309" s="700"/>
      <c r="F309" s="700"/>
      <c r="G309" s="700"/>
      <c r="H309" s="700"/>
      <c r="I309" s="700"/>
      <c r="J309" s="700"/>
      <c r="K309" s="700"/>
      <c r="L309" s="700"/>
      <c r="M309" s="700"/>
      <c r="N309" s="700"/>
      <c r="O309" s="700"/>
      <c r="P309" s="700"/>
      <c r="Q309" s="700"/>
      <c r="R309" s="700"/>
      <c r="S309" s="700"/>
      <c r="T309" s="700"/>
      <c r="U309" s="700"/>
      <c r="V309" s="700"/>
      <c r="W309" s="700"/>
      <c r="X309" s="700"/>
      <c r="Y309" s="700"/>
      <c r="Z309" s="700"/>
      <c r="AA309" s="700"/>
      <c r="AB309" s="700"/>
      <c r="AC309" s="700"/>
      <c r="AD309" s="700"/>
      <c r="AE309" s="700"/>
      <c r="AF309" s="700"/>
      <c r="AG309" s="700"/>
      <c r="AH309" s="700"/>
      <c r="AI309" s="700"/>
      <c r="AJ309" s="700"/>
      <c r="AK309" s="700"/>
      <c r="AL309" s="700"/>
      <c r="AM309" s="700"/>
      <c r="AN309" s="700"/>
    </row>
    <row r="310" spans="1:40" s="665" customFormat="1" ht="40.15" hidden="1" customHeight="1" outlineLevel="1" collapsed="1">
      <c r="A310" s="700"/>
      <c r="B310" s="700"/>
      <c r="C310" s="700"/>
      <c r="D310" s="700"/>
      <c r="E310" s="700"/>
      <c r="F310" s="700"/>
      <c r="G310" s="700"/>
      <c r="H310" s="700"/>
      <c r="I310" s="700"/>
      <c r="J310" s="700"/>
      <c r="K310" s="700"/>
      <c r="L310" s="700"/>
      <c r="M310" s="700"/>
      <c r="N310" s="700"/>
      <c r="O310" s="700"/>
      <c r="P310" s="700"/>
      <c r="Q310" s="700"/>
      <c r="R310" s="700"/>
      <c r="S310" s="700"/>
      <c r="T310" s="700"/>
      <c r="U310" s="700"/>
      <c r="V310" s="700"/>
      <c r="W310" s="700"/>
      <c r="X310" s="700"/>
      <c r="Y310" s="700"/>
      <c r="Z310" s="700"/>
      <c r="AA310" s="700"/>
      <c r="AB310" s="700"/>
      <c r="AC310" s="700"/>
      <c r="AD310" s="700"/>
      <c r="AE310" s="700"/>
      <c r="AF310" s="700"/>
      <c r="AG310" s="700"/>
      <c r="AH310" s="700"/>
      <c r="AI310" s="700"/>
      <c r="AJ310" s="700"/>
      <c r="AK310" s="700"/>
      <c r="AL310" s="700"/>
      <c r="AM310" s="700"/>
      <c r="AN310" s="700"/>
    </row>
    <row r="311" spans="1:40" s="665" customFormat="1" ht="40.15" hidden="1" customHeight="1" outlineLevel="1" collapsed="1">
      <c r="A311" s="700"/>
      <c r="B311" s="700"/>
      <c r="C311" s="700"/>
      <c r="D311" s="700"/>
      <c r="E311" s="700"/>
      <c r="F311" s="700"/>
      <c r="G311" s="700"/>
      <c r="H311" s="700"/>
      <c r="I311" s="700"/>
      <c r="J311" s="700"/>
      <c r="K311" s="700"/>
      <c r="L311" s="700"/>
      <c r="M311" s="700"/>
      <c r="N311" s="700"/>
      <c r="O311" s="700"/>
      <c r="P311" s="700"/>
      <c r="Q311" s="700"/>
      <c r="R311" s="700"/>
      <c r="S311" s="700"/>
      <c r="T311" s="700"/>
      <c r="U311" s="700"/>
      <c r="V311" s="700"/>
      <c r="W311" s="700"/>
      <c r="X311" s="700"/>
      <c r="Y311" s="700"/>
      <c r="Z311" s="700"/>
      <c r="AA311" s="700"/>
      <c r="AB311" s="700"/>
      <c r="AC311" s="700"/>
      <c r="AD311" s="700"/>
      <c r="AE311" s="700"/>
      <c r="AF311" s="700"/>
      <c r="AG311" s="700"/>
      <c r="AH311" s="700"/>
      <c r="AI311" s="700"/>
      <c r="AJ311" s="700"/>
      <c r="AK311" s="700"/>
      <c r="AL311" s="700"/>
      <c r="AM311" s="700"/>
      <c r="AN311" s="700"/>
    </row>
    <row r="312" spans="1:40" s="665" customFormat="1" ht="40.15" hidden="1" customHeight="1" outlineLevel="1" collapsed="1">
      <c r="A312" s="700"/>
      <c r="B312" s="700"/>
      <c r="C312" s="700"/>
      <c r="D312" s="700"/>
      <c r="E312" s="700"/>
      <c r="F312" s="700"/>
      <c r="G312" s="700"/>
      <c r="H312" s="700"/>
      <c r="I312" s="700"/>
      <c r="J312" s="700"/>
      <c r="K312" s="700"/>
      <c r="L312" s="700"/>
      <c r="M312" s="700"/>
      <c r="N312" s="700"/>
      <c r="O312" s="700"/>
      <c r="P312" s="700"/>
      <c r="Q312" s="700"/>
      <c r="R312" s="700"/>
      <c r="S312" s="700"/>
      <c r="T312" s="700"/>
      <c r="U312" s="700"/>
      <c r="V312" s="700"/>
      <c r="W312" s="700"/>
      <c r="X312" s="700"/>
      <c r="Y312" s="700"/>
      <c r="Z312" s="700"/>
      <c r="AA312" s="700"/>
      <c r="AB312" s="700"/>
      <c r="AC312" s="700"/>
      <c r="AD312" s="700"/>
      <c r="AE312" s="700"/>
      <c r="AF312" s="700"/>
      <c r="AG312" s="700"/>
      <c r="AH312" s="700"/>
      <c r="AI312" s="700"/>
      <c r="AJ312" s="700"/>
      <c r="AK312" s="700"/>
      <c r="AL312" s="700"/>
      <c r="AM312" s="700"/>
      <c r="AN312" s="700"/>
    </row>
    <row r="313" spans="1:40" s="665" customFormat="1" ht="40.15" hidden="1" customHeight="1" outlineLevel="1" collapsed="1">
      <c r="A313" s="700"/>
      <c r="B313" s="700"/>
      <c r="C313" s="700"/>
      <c r="D313" s="700"/>
      <c r="E313" s="700"/>
      <c r="F313" s="700"/>
      <c r="G313" s="700"/>
      <c r="H313" s="700"/>
      <c r="I313" s="700"/>
      <c r="J313" s="700"/>
      <c r="K313" s="700"/>
      <c r="L313" s="700"/>
      <c r="M313" s="700"/>
      <c r="N313" s="700"/>
      <c r="O313" s="700"/>
      <c r="P313" s="700"/>
      <c r="Q313" s="700"/>
      <c r="R313" s="700"/>
      <c r="S313" s="700"/>
      <c r="T313" s="700"/>
      <c r="U313" s="700"/>
      <c r="V313" s="700"/>
      <c r="W313" s="700"/>
      <c r="X313" s="700"/>
      <c r="Y313" s="700"/>
      <c r="Z313" s="700"/>
      <c r="AA313" s="700"/>
      <c r="AB313" s="700"/>
      <c r="AC313" s="700"/>
      <c r="AD313" s="700"/>
      <c r="AE313" s="700"/>
      <c r="AF313" s="700"/>
      <c r="AG313" s="700"/>
      <c r="AH313" s="700"/>
      <c r="AI313" s="700"/>
      <c r="AJ313" s="700"/>
      <c r="AK313" s="700"/>
      <c r="AL313" s="700"/>
      <c r="AM313" s="700"/>
      <c r="AN313" s="700"/>
    </row>
    <row r="314" spans="1:40" s="665" customFormat="1" ht="40.15" hidden="1" customHeight="1" outlineLevel="1" collapsed="1">
      <c r="A314" s="700"/>
      <c r="B314" s="700"/>
      <c r="C314" s="700"/>
      <c r="D314" s="700"/>
      <c r="E314" s="700"/>
      <c r="F314" s="700"/>
      <c r="G314" s="700"/>
      <c r="H314" s="700"/>
      <c r="I314" s="700"/>
      <c r="J314" s="700"/>
      <c r="K314" s="700"/>
      <c r="L314" s="700"/>
      <c r="M314" s="700"/>
      <c r="N314" s="700"/>
      <c r="O314" s="700"/>
      <c r="P314" s="700"/>
      <c r="Q314" s="700"/>
      <c r="R314" s="700"/>
      <c r="S314" s="700"/>
      <c r="T314" s="700"/>
      <c r="U314" s="700"/>
      <c r="V314" s="700"/>
      <c r="W314" s="700"/>
      <c r="X314" s="700"/>
      <c r="Y314" s="700"/>
      <c r="Z314" s="700"/>
      <c r="AA314" s="700"/>
      <c r="AB314" s="700"/>
      <c r="AC314" s="700"/>
      <c r="AD314" s="700"/>
      <c r="AE314" s="700"/>
      <c r="AF314" s="700"/>
      <c r="AG314" s="700"/>
      <c r="AH314" s="700"/>
      <c r="AI314" s="700"/>
      <c r="AJ314" s="700"/>
      <c r="AK314" s="700"/>
      <c r="AL314" s="700"/>
      <c r="AM314" s="700"/>
      <c r="AN314" s="700"/>
    </row>
    <row r="315" spans="1:40" s="665" customFormat="1" ht="40.15" hidden="1" customHeight="1" outlineLevel="1" collapsed="1">
      <c r="A315" s="700"/>
      <c r="B315" s="700"/>
      <c r="C315" s="700"/>
      <c r="D315" s="700"/>
      <c r="E315" s="700"/>
      <c r="F315" s="700"/>
      <c r="G315" s="700"/>
      <c r="H315" s="700"/>
      <c r="I315" s="700"/>
      <c r="J315" s="700"/>
      <c r="K315" s="700"/>
      <c r="L315" s="700"/>
      <c r="M315" s="700"/>
      <c r="N315" s="700"/>
      <c r="O315" s="700"/>
      <c r="P315" s="700"/>
      <c r="Q315" s="700"/>
      <c r="R315" s="700"/>
      <c r="S315" s="700"/>
      <c r="T315" s="700"/>
      <c r="U315" s="700"/>
      <c r="V315" s="700"/>
      <c r="W315" s="700"/>
      <c r="X315" s="700"/>
      <c r="Y315" s="700"/>
      <c r="Z315" s="700"/>
      <c r="AA315" s="700"/>
      <c r="AB315" s="700"/>
      <c r="AC315" s="700"/>
      <c r="AD315" s="700"/>
      <c r="AE315" s="700"/>
      <c r="AF315" s="700"/>
      <c r="AG315" s="700"/>
      <c r="AH315" s="700"/>
      <c r="AI315" s="700"/>
      <c r="AJ315" s="700"/>
      <c r="AK315" s="700"/>
      <c r="AL315" s="700"/>
      <c r="AM315" s="700"/>
      <c r="AN315" s="700"/>
    </row>
    <row r="316" spans="1:40" s="665" customFormat="1" ht="40.15" hidden="1" customHeight="1" outlineLevel="1" collapsed="1">
      <c r="A316" s="700"/>
      <c r="B316" s="700"/>
      <c r="C316" s="700"/>
      <c r="D316" s="700"/>
      <c r="E316" s="700"/>
      <c r="F316" s="700"/>
      <c r="G316" s="700"/>
      <c r="H316" s="700"/>
      <c r="I316" s="700"/>
      <c r="J316" s="700"/>
      <c r="K316" s="700"/>
      <c r="L316" s="700"/>
      <c r="M316" s="700"/>
      <c r="N316" s="700"/>
      <c r="O316" s="700"/>
      <c r="P316" s="700"/>
      <c r="Q316" s="700"/>
      <c r="R316" s="700"/>
      <c r="S316" s="700"/>
      <c r="T316" s="700"/>
      <c r="U316" s="700"/>
      <c r="V316" s="700"/>
      <c r="W316" s="700"/>
      <c r="X316" s="700"/>
      <c r="Y316" s="700"/>
      <c r="Z316" s="700"/>
      <c r="AA316" s="700"/>
      <c r="AB316" s="700"/>
      <c r="AC316" s="700"/>
      <c r="AD316" s="700"/>
      <c r="AE316" s="700"/>
      <c r="AF316" s="700"/>
      <c r="AG316" s="700"/>
      <c r="AH316" s="700"/>
      <c r="AI316" s="700"/>
      <c r="AJ316" s="700"/>
      <c r="AK316" s="700"/>
      <c r="AL316" s="700"/>
      <c r="AM316" s="700"/>
      <c r="AN316" s="700"/>
    </row>
    <row r="317" spans="1:40" s="665" customFormat="1" ht="40.15" hidden="1" customHeight="1" outlineLevel="1" collapsed="1">
      <c r="A317" s="700"/>
      <c r="B317" s="700"/>
      <c r="C317" s="700"/>
      <c r="D317" s="700"/>
      <c r="E317" s="700"/>
      <c r="F317" s="700"/>
      <c r="G317" s="700"/>
      <c r="H317" s="700"/>
      <c r="I317" s="700"/>
      <c r="J317" s="700"/>
      <c r="K317" s="700"/>
      <c r="L317" s="700"/>
      <c r="M317" s="700"/>
      <c r="N317" s="700"/>
      <c r="O317" s="700"/>
      <c r="P317" s="700"/>
      <c r="Q317" s="700"/>
      <c r="R317" s="700"/>
      <c r="S317" s="700"/>
      <c r="T317" s="700"/>
      <c r="U317" s="700"/>
      <c r="V317" s="700"/>
      <c r="W317" s="700"/>
      <c r="X317" s="700"/>
      <c r="Y317" s="700"/>
      <c r="Z317" s="700"/>
      <c r="AA317" s="700"/>
      <c r="AB317" s="700"/>
      <c r="AC317" s="700"/>
      <c r="AD317" s="700"/>
      <c r="AE317" s="700"/>
      <c r="AF317" s="700"/>
      <c r="AG317" s="700"/>
      <c r="AH317" s="700"/>
      <c r="AI317" s="700"/>
      <c r="AJ317" s="700"/>
      <c r="AK317" s="700"/>
      <c r="AL317" s="700"/>
      <c r="AM317" s="700"/>
      <c r="AN317" s="700"/>
    </row>
    <row r="318" spans="1:40" s="665" customFormat="1" ht="40.15" hidden="1" customHeight="1" outlineLevel="1" collapsed="1">
      <c r="A318" s="700"/>
      <c r="B318" s="700"/>
      <c r="C318" s="700"/>
      <c r="D318" s="700"/>
      <c r="E318" s="700"/>
      <c r="F318" s="700"/>
      <c r="G318" s="700"/>
      <c r="H318" s="700"/>
      <c r="I318" s="700"/>
      <c r="J318" s="700"/>
      <c r="K318" s="700"/>
      <c r="L318" s="700"/>
      <c r="M318" s="700"/>
      <c r="N318" s="700"/>
      <c r="O318" s="700"/>
      <c r="P318" s="700"/>
      <c r="Q318" s="700"/>
      <c r="R318" s="700"/>
      <c r="S318" s="700"/>
      <c r="T318" s="700"/>
      <c r="U318" s="700"/>
      <c r="V318" s="700"/>
      <c r="W318" s="700"/>
      <c r="X318" s="700"/>
      <c r="Y318" s="700"/>
      <c r="Z318" s="700"/>
      <c r="AA318" s="700"/>
      <c r="AB318" s="700"/>
      <c r="AC318" s="700"/>
      <c r="AD318" s="700"/>
      <c r="AE318" s="700"/>
      <c r="AF318" s="700"/>
      <c r="AG318" s="700"/>
      <c r="AH318" s="700"/>
      <c r="AI318" s="700"/>
      <c r="AJ318" s="700"/>
      <c r="AK318" s="700"/>
      <c r="AL318" s="700"/>
      <c r="AM318" s="700"/>
      <c r="AN318" s="700"/>
    </row>
    <row r="319" spans="1:40" s="665" customFormat="1" ht="40.15" hidden="1" customHeight="1" outlineLevel="1" collapsed="1">
      <c r="A319" s="700"/>
      <c r="B319" s="700"/>
      <c r="C319" s="700"/>
      <c r="D319" s="700"/>
      <c r="E319" s="700"/>
      <c r="F319" s="700"/>
      <c r="G319" s="700"/>
      <c r="H319" s="700"/>
      <c r="I319" s="700"/>
      <c r="J319" s="700"/>
      <c r="K319" s="700"/>
      <c r="L319" s="700"/>
      <c r="M319" s="700"/>
      <c r="N319" s="700"/>
      <c r="O319" s="700"/>
      <c r="P319" s="700"/>
      <c r="Q319" s="700"/>
      <c r="R319" s="700"/>
      <c r="S319" s="700"/>
      <c r="T319" s="700"/>
      <c r="U319" s="700"/>
      <c r="V319" s="700"/>
      <c r="W319" s="700"/>
      <c r="X319" s="700"/>
      <c r="Y319" s="700"/>
      <c r="Z319" s="700"/>
      <c r="AA319" s="700"/>
      <c r="AB319" s="700"/>
      <c r="AC319" s="700"/>
      <c r="AD319" s="700"/>
      <c r="AE319" s="700"/>
      <c r="AF319" s="700"/>
      <c r="AG319" s="700"/>
      <c r="AH319" s="700"/>
      <c r="AI319" s="700"/>
      <c r="AJ319" s="700"/>
      <c r="AK319" s="700"/>
      <c r="AL319" s="700"/>
      <c r="AM319" s="700"/>
      <c r="AN319" s="700"/>
    </row>
    <row r="320" spans="1:40" s="665" customFormat="1" ht="40.15" hidden="1" customHeight="1" outlineLevel="1" collapsed="1">
      <c r="A320" s="700"/>
      <c r="B320" s="700"/>
      <c r="C320" s="700"/>
      <c r="D320" s="700"/>
      <c r="E320" s="700"/>
      <c r="F320" s="700"/>
      <c r="G320" s="700"/>
      <c r="H320" s="700"/>
      <c r="I320" s="700"/>
      <c r="J320" s="700"/>
      <c r="K320" s="700"/>
      <c r="L320" s="700"/>
      <c r="M320" s="700"/>
      <c r="N320" s="700"/>
      <c r="O320" s="700"/>
      <c r="P320" s="700"/>
      <c r="Q320" s="700"/>
      <c r="R320" s="700"/>
      <c r="S320" s="700"/>
      <c r="T320" s="700"/>
      <c r="U320" s="700"/>
      <c r="V320" s="700"/>
      <c r="W320" s="700"/>
      <c r="X320" s="700"/>
      <c r="Y320" s="700"/>
      <c r="Z320" s="700"/>
      <c r="AA320" s="700"/>
      <c r="AB320" s="700"/>
      <c r="AC320" s="700"/>
      <c r="AD320" s="700"/>
      <c r="AE320" s="700"/>
      <c r="AF320" s="700"/>
      <c r="AG320" s="700"/>
      <c r="AH320" s="700"/>
      <c r="AI320" s="700"/>
      <c r="AJ320" s="700"/>
      <c r="AK320" s="700"/>
      <c r="AL320" s="700"/>
      <c r="AM320" s="700"/>
      <c r="AN320" s="700"/>
    </row>
    <row r="321" spans="1:40" s="665" customFormat="1" ht="40.15" hidden="1" customHeight="1" outlineLevel="1" collapsed="1">
      <c r="A321" s="700"/>
      <c r="B321" s="700"/>
      <c r="C321" s="700"/>
      <c r="D321" s="700"/>
      <c r="E321" s="700"/>
      <c r="F321" s="700"/>
      <c r="G321" s="700"/>
      <c r="H321" s="700"/>
      <c r="I321" s="700"/>
      <c r="J321" s="700"/>
      <c r="K321" s="700"/>
      <c r="L321" s="700"/>
      <c r="M321" s="700"/>
      <c r="N321" s="700"/>
      <c r="O321" s="700"/>
      <c r="P321" s="700"/>
      <c r="Q321" s="700"/>
      <c r="R321" s="700"/>
      <c r="S321" s="700"/>
      <c r="T321" s="700"/>
      <c r="U321" s="700"/>
      <c r="V321" s="700"/>
      <c r="W321" s="700"/>
      <c r="X321" s="700"/>
      <c r="Y321" s="700"/>
      <c r="Z321" s="700"/>
      <c r="AA321" s="700"/>
      <c r="AB321" s="700"/>
      <c r="AC321" s="700"/>
      <c r="AD321" s="700"/>
      <c r="AE321" s="700"/>
      <c r="AF321" s="700"/>
      <c r="AG321" s="700"/>
      <c r="AH321" s="700"/>
      <c r="AI321" s="700"/>
      <c r="AJ321" s="700"/>
      <c r="AK321" s="700"/>
      <c r="AL321" s="700"/>
      <c r="AM321" s="700"/>
      <c r="AN321" s="700"/>
    </row>
    <row r="322" spans="1:40" s="665" customFormat="1" ht="40.15" hidden="1" customHeight="1" outlineLevel="1" collapsed="1">
      <c r="A322" s="700"/>
      <c r="B322" s="700"/>
      <c r="C322" s="700"/>
      <c r="D322" s="700"/>
      <c r="E322" s="700"/>
      <c r="F322" s="700"/>
      <c r="G322" s="700"/>
      <c r="H322" s="700"/>
      <c r="I322" s="700"/>
      <c r="J322" s="700"/>
      <c r="K322" s="700"/>
      <c r="L322" s="700"/>
      <c r="M322" s="700"/>
      <c r="N322" s="700"/>
      <c r="O322" s="700"/>
      <c r="P322" s="700"/>
      <c r="Q322" s="700"/>
      <c r="R322" s="700"/>
      <c r="S322" s="700"/>
      <c r="T322" s="700"/>
      <c r="U322" s="700"/>
      <c r="V322" s="700"/>
      <c r="W322" s="700"/>
      <c r="X322" s="700"/>
      <c r="Y322" s="700"/>
      <c r="Z322" s="700"/>
      <c r="AA322" s="700"/>
      <c r="AB322" s="700"/>
      <c r="AC322" s="700"/>
      <c r="AD322" s="700"/>
      <c r="AE322" s="700"/>
      <c r="AF322" s="700"/>
      <c r="AG322" s="700"/>
      <c r="AH322" s="700"/>
      <c r="AI322" s="700"/>
      <c r="AJ322" s="700"/>
      <c r="AK322" s="700"/>
      <c r="AL322" s="700"/>
      <c r="AM322" s="700"/>
      <c r="AN322" s="700"/>
    </row>
    <row r="323" spans="1:40" s="665" customFormat="1" ht="40.15" hidden="1" customHeight="1" outlineLevel="1" collapsed="1">
      <c r="A323" s="700"/>
      <c r="B323" s="700"/>
      <c r="C323" s="700"/>
      <c r="D323" s="700"/>
      <c r="E323" s="700"/>
      <c r="F323" s="700"/>
      <c r="G323" s="700"/>
      <c r="H323" s="700"/>
      <c r="I323" s="700"/>
      <c r="J323" s="700"/>
      <c r="K323" s="700"/>
      <c r="L323" s="700"/>
      <c r="M323" s="700"/>
      <c r="N323" s="700"/>
      <c r="O323" s="700"/>
      <c r="P323" s="700"/>
      <c r="Q323" s="700"/>
      <c r="R323" s="700"/>
      <c r="S323" s="700"/>
      <c r="T323" s="700"/>
      <c r="U323" s="700"/>
      <c r="V323" s="700"/>
      <c r="W323" s="700"/>
      <c r="X323" s="700"/>
      <c r="Y323" s="700"/>
      <c r="Z323" s="700"/>
      <c r="AA323" s="700"/>
      <c r="AB323" s="700"/>
      <c r="AC323" s="700"/>
      <c r="AD323" s="700"/>
      <c r="AE323" s="700"/>
      <c r="AF323" s="700"/>
      <c r="AG323" s="700"/>
      <c r="AH323" s="700"/>
      <c r="AI323" s="700"/>
      <c r="AJ323" s="700"/>
      <c r="AK323" s="700"/>
      <c r="AL323" s="700"/>
      <c r="AM323" s="700"/>
      <c r="AN323" s="700"/>
    </row>
    <row r="324" spans="1:40" s="665" customFormat="1" ht="40.15" hidden="1" customHeight="1" outlineLevel="1" collapsed="1">
      <c r="A324" s="700"/>
      <c r="B324" s="700"/>
      <c r="C324" s="700"/>
      <c r="D324" s="700"/>
      <c r="E324" s="700"/>
      <c r="F324" s="700"/>
      <c r="G324" s="700"/>
      <c r="H324" s="700"/>
      <c r="I324" s="700"/>
      <c r="J324" s="700"/>
      <c r="K324" s="700"/>
      <c r="L324" s="700"/>
      <c r="M324" s="700"/>
      <c r="N324" s="700"/>
      <c r="O324" s="700"/>
      <c r="P324" s="700"/>
      <c r="Q324" s="700"/>
      <c r="R324" s="700"/>
      <c r="S324" s="700"/>
      <c r="T324" s="700"/>
      <c r="U324" s="700"/>
      <c r="V324" s="700"/>
      <c r="W324" s="700"/>
      <c r="X324" s="700"/>
      <c r="Y324" s="700"/>
      <c r="Z324" s="700"/>
      <c r="AA324" s="700"/>
      <c r="AB324" s="700"/>
      <c r="AC324" s="700"/>
      <c r="AD324" s="700"/>
      <c r="AE324" s="700"/>
      <c r="AF324" s="700"/>
      <c r="AG324" s="700"/>
      <c r="AH324" s="700"/>
      <c r="AI324" s="700"/>
      <c r="AJ324" s="700"/>
      <c r="AK324" s="700"/>
      <c r="AL324" s="700"/>
      <c r="AM324" s="700"/>
      <c r="AN324" s="700"/>
    </row>
    <row r="325" spans="1:40" s="665" customFormat="1" ht="40.15" hidden="1" customHeight="1" outlineLevel="1" collapsed="1">
      <c r="A325" s="700"/>
      <c r="B325" s="700"/>
      <c r="C325" s="700"/>
      <c r="D325" s="700"/>
      <c r="E325" s="700"/>
      <c r="F325" s="700"/>
      <c r="G325" s="700"/>
      <c r="H325" s="700"/>
      <c r="I325" s="700"/>
      <c r="J325" s="700"/>
      <c r="K325" s="700"/>
      <c r="L325" s="700"/>
      <c r="M325" s="700"/>
      <c r="N325" s="700"/>
      <c r="O325" s="700"/>
      <c r="P325" s="700"/>
      <c r="Q325" s="700"/>
      <c r="R325" s="700"/>
      <c r="S325" s="700"/>
      <c r="T325" s="700"/>
      <c r="U325" s="700"/>
      <c r="V325" s="700"/>
      <c r="W325" s="700"/>
      <c r="X325" s="700"/>
      <c r="Y325" s="700"/>
      <c r="Z325" s="700"/>
      <c r="AA325" s="700"/>
      <c r="AB325" s="700"/>
      <c r="AC325" s="700"/>
      <c r="AD325" s="700"/>
      <c r="AE325" s="700"/>
      <c r="AF325" s="700"/>
      <c r="AG325" s="700"/>
      <c r="AH325" s="700"/>
      <c r="AI325" s="700"/>
      <c r="AJ325" s="700"/>
      <c r="AK325" s="700"/>
      <c r="AL325" s="700"/>
      <c r="AM325" s="700"/>
      <c r="AN325" s="700"/>
    </row>
    <row r="326" spans="1:40" s="665" customFormat="1" ht="40.15" hidden="1" customHeight="1" outlineLevel="1" collapsed="1">
      <c r="A326" s="700"/>
      <c r="B326" s="711"/>
      <c r="C326" s="711"/>
      <c r="D326" s="700"/>
      <c r="E326" s="700"/>
      <c r="F326" s="700"/>
      <c r="G326" s="700"/>
      <c r="H326" s="700"/>
      <c r="I326" s="700"/>
      <c r="J326" s="700"/>
      <c r="K326" s="700"/>
      <c r="L326" s="700"/>
      <c r="M326" s="700"/>
      <c r="N326" s="700"/>
      <c r="O326" s="700"/>
      <c r="P326" s="700"/>
      <c r="Q326" s="700"/>
      <c r="R326" s="700"/>
      <c r="S326" s="700"/>
      <c r="T326" s="700"/>
      <c r="U326" s="700"/>
      <c r="V326" s="700"/>
      <c r="W326" s="700"/>
      <c r="X326" s="700"/>
      <c r="Y326" s="700"/>
      <c r="Z326" s="700"/>
      <c r="AA326" s="700"/>
      <c r="AB326" s="700"/>
      <c r="AC326" s="700"/>
      <c r="AD326" s="700"/>
      <c r="AE326" s="700"/>
      <c r="AF326" s="700"/>
      <c r="AG326" s="700"/>
      <c r="AH326" s="700"/>
      <c r="AI326" s="700"/>
      <c r="AJ326" s="700"/>
      <c r="AK326" s="700"/>
      <c r="AL326" s="700"/>
    </row>
    <row r="327" spans="1:40" s="665" customFormat="1" ht="40.15" hidden="1" customHeight="1" outlineLevel="1" collapsed="1">
      <c r="A327" s="700"/>
      <c r="B327" s="711"/>
      <c r="C327" s="711"/>
      <c r="D327" s="700"/>
      <c r="E327" s="700"/>
      <c r="F327" s="700"/>
      <c r="G327" s="700"/>
      <c r="H327" s="700"/>
      <c r="I327" s="700"/>
      <c r="J327" s="700"/>
      <c r="K327" s="700"/>
      <c r="L327" s="700"/>
      <c r="M327" s="700"/>
      <c r="N327" s="700"/>
      <c r="O327" s="700"/>
      <c r="P327" s="700"/>
      <c r="Q327" s="700"/>
      <c r="R327" s="700"/>
      <c r="S327" s="700"/>
      <c r="T327" s="700"/>
      <c r="U327" s="700"/>
      <c r="V327" s="700"/>
      <c r="W327" s="700"/>
      <c r="X327" s="700"/>
      <c r="Y327" s="700"/>
      <c r="Z327" s="700"/>
      <c r="AA327" s="700"/>
      <c r="AB327" s="700"/>
      <c r="AC327" s="700"/>
      <c r="AD327" s="700"/>
      <c r="AE327" s="700"/>
      <c r="AF327" s="700"/>
      <c r="AG327" s="700"/>
      <c r="AH327" s="700"/>
      <c r="AI327" s="700"/>
      <c r="AJ327" s="700"/>
      <c r="AK327" s="700"/>
      <c r="AL327" s="700"/>
    </row>
    <row r="328" spans="1:40" s="665" customFormat="1" ht="40.15" hidden="1" customHeight="1" outlineLevel="1" collapsed="1">
      <c r="A328" s="700"/>
      <c r="B328" s="711"/>
      <c r="C328" s="711"/>
      <c r="D328" s="700"/>
      <c r="E328" s="700"/>
      <c r="F328" s="700"/>
      <c r="G328" s="700"/>
      <c r="H328" s="700"/>
      <c r="I328" s="700"/>
      <c r="J328" s="700"/>
      <c r="K328" s="700"/>
      <c r="L328" s="700"/>
      <c r="M328" s="700"/>
      <c r="N328" s="700"/>
      <c r="O328" s="700"/>
      <c r="P328" s="700"/>
      <c r="Q328" s="700"/>
      <c r="R328" s="700"/>
      <c r="S328" s="700"/>
      <c r="T328" s="700"/>
      <c r="U328" s="700"/>
      <c r="V328" s="700"/>
      <c r="W328" s="700"/>
      <c r="X328" s="700"/>
      <c r="Y328" s="700"/>
      <c r="Z328" s="700"/>
      <c r="AA328" s="700"/>
      <c r="AB328" s="700"/>
      <c r="AC328" s="700"/>
      <c r="AD328" s="700"/>
      <c r="AE328" s="700"/>
      <c r="AF328" s="700"/>
      <c r="AG328" s="700"/>
      <c r="AH328" s="700"/>
      <c r="AI328" s="700"/>
      <c r="AJ328" s="700"/>
      <c r="AK328" s="700"/>
      <c r="AL328" s="700"/>
    </row>
    <row r="329" spans="1:40" s="665" customFormat="1" ht="40.15" hidden="1" customHeight="1" outlineLevel="1" collapsed="1">
      <c r="A329" s="700"/>
      <c r="B329" s="711"/>
      <c r="C329" s="711"/>
      <c r="D329" s="700"/>
      <c r="E329" s="700"/>
      <c r="F329" s="700"/>
      <c r="G329" s="700"/>
      <c r="H329" s="700"/>
      <c r="I329" s="700"/>
      <c r="J329" s="700"/>
      <c r="K329" s="700"/>
      <c r="L329" s="700"/>
      <c r="M329" s="700"/>
      <c r="N329" s="700"/>
      <c r="O329" s="700"/>
      <c r="P329" s="700"/>
      <c r="Q329" s="700"/>
      <c r="R329" s="700"/>
      <c r="S329" s="700"/>
      <c r="T329" s="700"/>
      <c r="U329" s="700"/>
      <c r="V329" s="700"/>
      <c r="W329" s="700"/>
      <c r="X329" s="700"/>
      <c r="Y329" s="700"/>
      <c r="Z329" s="700"/>
      <c r="AA329" s="700"/>
      <c r="AB329" s="700"/>
      <c r="AC329" s="700"/>
      <c r="AD329" s="700"/>
      <c r="AE329" s="700"/>
      <c r="AF329" s="700"/>
      <c r="AG329" s="700"/>
      <c r="AH329" s="700"/>
      <c r="AI329" s="700"/>
      <c r="AJ329" s="700"/>
      <c r="AK329" s="700"/>
      <c r="AL329" s="700"/>
    </row>
    <row r="330" spans="1:40" s="665" customFormat="1" ht="40.15" hidden="1" customHeight="1" outlineLevel="1" collapsed="1">
      <c r="A330" s="700"/>
      <c r="B330" s="711"/>
      <c r="C330" s="711"/>
      <c r="D330" s="700"/>
      <c r="E330" s="700"/>
      <c r="F330" s="700"/>
      <c r="G330" s="700"/>
      <c r="H330" s="700"/>
      <c r="I330" s="700"/>
      <c r="J330" s="700"/>
      <c r="K330" s="700"/>
      <c r="L330" s="700"/>
      <c r="M330" s="700"/>
      <c r="N330" s="700"/>
      <c r="O330" s="700"/>
      <c r="P330" s="700"/>
      <c r="Q330" s="700"/>
      <c r="R330" s="700"/>
      <c r="S330" s="700"/>
      <c r="T330" s="700"/>
      <c r="U330" s="700"/>
      <c r="V330" s="700"/>
      <c r="W330" s="700"/>
      <c r="X330" s="700"/>
      <c r="Y330" s="700"/>
      <c r="Z330" s="700"/>
      <c r="AA330" s="700"/>
      <c r="AB330" s="700"/>
      <c r="AC330" s="700"/>
      <c r="AD330" s="700"/>
      <c r="AE330" s="700"/>
      <c r="AF330" s="700"/>
      <c r="AG330" s="700"/>
      <c r="AH330" s="700"/>
      <c r="AI330" s="700"/>
      <c r="AJ330" s="700"/>
      <c r="AK330" s="700"/>
      <c r="AL330" s="700"/>
    </row>
    <row r="331" spans="1:40" s="665" customFormat="1" ht="40.15" hidden="1" customHeight="1" outlineLevel="1" collapsed="1">
      <c r="A331" s="700"/>
      <c r="B331" s="711"/>
      <c r="C331" s="711"/>
      <c r="D331" s="700"/>
      <c r="E331" s="700"/>
      <c r="F331" s="700"/>
      <c r="G331" s="700"/>
      <c r="H331" s="700"/>
      <c r="I331" s="700"/>
      <c r="J331" s="700"/>
      <c r="K331" s="700"/>
      <c r="L331" s="700"/>
      <c r="M331" s="700"/>
      <c r="N331" s="700"/>
      <c r="O331" s="700"/>
      <c r="P331" s="700"/>
      <c r="Q331" s="700"/>
      <c r="R331" s="700"/>
      <c r="S331" s="700"/>
      <c r="T331" s="700"/>
      <c r="U331" s="700"/>
      <c r="V331" s="700"/>
      <c r="W331" s="700"/>
      <c r="X331" s="700"/>
      <c r="Y331" s="700"/>
      <c r="Z331" s="700"/>
      <c r="AA331" s="700"/>
      <c r="AB331" s="700"/>
      <c r="AC331" s="700"/>
      <c r="AD331" s="700"/>
      <c r="AE331" s="700"/>
      <c r="AF331" s="700"/>
      <c r="AG331" s="700"/>
      <c r="AH331" s="700"/>
      <c r="AI331" s="700"/>
      <c r="AJ331" s="700"/>
      <c r="AK331" s="700"/>
      <c r="AL331" s="700"/>
    </row>
    <row r="332" spans="1:40" s="665" customFormat="1" ht="40.15" hidden="1" customHeight="1" outlineLevel="1" collapsed="1">
      <c r="A332" s="700"/>
      <c r="B332" s="711"/>
      <c r="C332" s="711"/>
      <c r="D332" s="700"/>
      <c r="E332" s="700"/>
      <c r="F332" s="700"/>
      <c r="G332" s="700"/>
      <c r="H332" s="700"/>
      <c r="I332" s="700"/>
      <c r="J332" s="700"/>
      <c r="K332" s="700"/>
      <c r="L332" s="700"/>
      <c r="M332" s="700"/>
      <c r="N332" s="700"/>
      <c r="O332" s="700"/>
      <c r="P332" s="700"/>
      <c r="Q332" s="700"/>
      <c r="R332" s="700"/>
      <c r="S332" s="700"/>
      <c r="T332" s="700"/>
      <c r="U332" s="700"/>
      <c r="V332" s="700"/>
      <c r="W332" s="700"/>
      <c r="X332" s="700"/>
      <c r="Y332" s="700"/>
      <c r="Z332" s="700"/>
      <c r="AA332" s="700"/>
      <c r="AB332" s="700"/>
      <c r="AC332" s="700"/>
      <c r="AD332" s="700"/>
      <c r="AE332" s="700"/>
      <c r="AF332" s="700"/>
      <c r="AG332" s="700"/>
      <c r="AH332" s="700"/>
      <c r="AI332" s="700"/>
      <c r="AJ332" s="700"/>
      <c r="AK332" s="700"/>
      <c r="AL332" s="700"/>
    </row>
    <row r="333" spans="1:40" s="665" customFormat="1" ht="40.15" hidden="1" customHeight="1" outlineLevel="1" collapsed="1">
      <c r="A333" s="700"/>
      <c r="B333" s="711"/>
      <c r="C333" s="711"/>
      <c r="D333" s="700"/>
      <c r="E333" s="700"/>
      <c r="F333" s="700"/>
      <c r="G333" s="700"/>
      <c r="H333" s="700"/>
      <c r="I333" s="700"/>
      <c r="J333" s="700"/>
      <c r="K333" s="700"/>
      <c r="L333" s="700"/>
      <c r="M333" s="700"/>
      <c r="N333" s="700"/>
      <c r="O333" s="700"/>
      <c r="P333" s="700"/>
      <c r="Q333" s="700"/>
      <c r="R333" s="700"/>
      <c r="S333" s="700"/>
      <c r="T333" s="700"/>
      <c r="U333" s="700"/>
      <c r="V333" s="700"/>
      <c r="W333" s="700"/>
      <c r="X333" s="700"/>
      <c r="Y333" s="700"/>
      <c r="Z333" s="700"/>
      <c r="AA333" s="700"/>
      <c r="AB333" s="700"/>
      <c r="AC333" s="700"/>
      <c r="AD333" s="700"/>
      <c r="AE333" s="700"/>
      <c r="AF333" s="700"/>
      <c r="AG333" s="700"/>
      <c r="AH333" s="700"/>
      <c r="AI333" s="700"/>
      <c r="AJ333" s="700"/>
      <c r="AK333" s="700"/>
      <c r="AL333" s="700"/>
    </row>
    <row r="334" spans="1:40" s="665" customFormat="1" ht="40.15" hidden="1" customHeight="1" outlineLevel="1" collapsed="1">
      <c r="A334" s="700"/>
      <c r="B334" s="711"/>
      <c r="C334" s="711"/>
      <c r="D334" s="700"/>
      <c r="E334" s="700"/>
      <c r="F334" s="700"/>
      <c r="G334" s="700"/>
      <c r="H334" s="700"/>
      <c r="I334" s="700"/>
      <c r="J334" s="700"/>
      <c r="K334" s="700"/>
      <c r="L334" s="700"/>
      <c r="M334" s="700"/>
      <c r="N334" s="700"/>
      <c r="O334" s="700"/>
      <c r="P334" s="700"/>
      <c r="Q334" s="700"/>
      <c r="R334" s="700"/>
      <c r="S334" s="700"/>
      <c r="T334" s="700"/>
      <c r="U334" s="700"/>
      <c r="V334" s="700"/>
      <c r="W334" s="700"/>
      <c r="X334" s="700"/>
      <c r="Y334" s="700"/>
      <c r="Z334" s="700"/>
      <c r="AA334" s="700"/>
      <c r="AB334" s="700"/>
      <c r="AC334" s="700"/>
      <c r="AD334" s="700"/>
      <c r="AE334" s="700"/>
      <c r="AF334" s="700"/>
      <c r="AG334" s="700"/>
      <c r="AH334" s="700"/>
      <c r="AI334" s="700"/>
      <c r="AJ334" s="700"/>
      <c r="AK334" s="700"/>
      <c r="AL334" s="700"/>
    </row>
    <row r="335" spans="1:40" s="665" customFormat="1" ht="40.15" hidden="1" customHeight="1" outlineLevel="1" collapsed="1">
      <c r="A335" s="700"/>
      <c r="B335" s="711"/>
      <c r="C335" s="711"/>
      <c r="D335" s="700"/>
      <c r="E335" s="700"/>
      <c r="F335" s="700"/>
      <c r="G335" s="700"/>
      <c r="H335" s="700"/>
      <c r="I335" s="700"/>
      <c r="J335" s="700"/>
      <c r="K335" s="700"/>
      <c r="L335" s="700"/>
      <c r="M335" s="700"/>
      <c r="N335" s="700"/>
      <c r="O335" s="700"/>
      <c r="P335" s="700"/>
      <c r="Q335" s="700"/>
      <c r="R335" s="700"/>
      <c r="S335" s="700"/>
      <c r="T335" s="700"/>
      <c r="U335" s="700"/>
      <c r="V335" s="700"/>
      <c r="W335" s="700"/>
      <c r="X335" s="700"/>
      <c r="Y335" s="700"/>
      <c r="Z335" s="700"/>
      <c r="AA335" s="700"/>
      <c r="AB335" s="700"/>
      <c r="AC335" s="700"/>
      <c r="AD335" s="700"/>
      <c r="AE335" s="700"/>
      <c r="AF335" s="700"/>
      <c r="AG335" s="700"/>
      <c r="AH335" s="700"/>
      <c r="AI335" s="700"/>
      <c r="AJ335" s="700"/>
      <c r="AK335" s="700"/>
      <c r="AL335" s="700"/>
    </row>
    <row r="336" spans="1:40" s="665" customFormat="1" ht="40.15" hidden="1" customHeight="1" outlineLevel="1" collapsed="1">
      <c r="A336" s="700"/>
      <c r="B336" s="711"/>
      <c r="C336" s="711"/>
      <c r="D336" s="700"/>
      <c r="E336" s="700"/>
      <c r="F336" s="700"/>
      <c r="G336" s="700"/>
      <c r="H336" s="700"/>
      <c r="I336" s="700"/>
      <c r="J336" s="700"/>
      <c r="K336" s="700"/>
      <c r="L336" s="700"/>
      <c r="M336" s="700"/>
      <c r="N336" s="700"/>
      <c r="O336" s="700"/>
      <c r="P336" s="700"/>
      <c r="Q336" s="700"/>
      <c r="R336" s="700"/>
      <c r="S336" s="700"/>
      <c r="T336" s="700"/>
      <c r="U336" s="700"/>
      <c r="V336" s="700"/>
      <c r="W336" s="700"/>
      <c r="X336" s="700"/>
      <c r="Y336" s="700"/>
      <c r="Z336" s="700"/>
      <c r="AA336" s="700"/>
      <c r="AB336" s="700"/>
      <c r="AC336" s="700"/>
      <c r="AD336" s="700"/>
      <c r="AE336" s="700"/>
      <c r="AF336" s="700"/>
      <c r="AG336" s="700"/>
      <c r="AH336" s="700"/>
      <c r="AI336" s="700"/>
      <c r="AJ336" s="700"/>
      <c r="AK336" s="700"/>
      <c r="AL336" s="700"/>
    </row>
    <row r="337" spans="1:38" s="665" customFormat="1" ht="40.15" hidden="1" customHeight="1" outlineLevel="1" collapsed="1">
      <c r="A337" s="700"/>
      <c r="B337" s="711"/>
      <c r="C337" s="711"/>
      <c r="D337" s="700"/>
      <c r="E337" s="700"/>
      <c r="F337" s="700"/>
      <c r="G337" s="700"/>
      <c r="H337" s="700"/>
      <c r="I337" s="700"/>
      <c r="J337" s="700"/>
      <c r="K337" s="700"/>
      <c r="L337" s="700"/>
      <c r="M337" s="700"/>
      <c r="N337" s="700"/>
      <c r="O337" s="700"/>
      <c r="P337" s="700"/>
      <c r="Q337" s="700"/>
      <c r="R337" s="700"/>
      <c r="S337" s="700"/>
      <c r="T337" s="700"/>
      <c r="U337" s="700"/>
      <c r="V337" s="700"/>
      <c r="W337" s="700"/>
      <c r="X337" s="700"/>
      <c r="Y337" s="700"/>
      <c r="Z337" s="700"/>
      <c r="AA337" s="700"/>
      <c r="AB337" s="700"/>
      <c r="AC337" s="700"/>
      <c r="AD337" s="700"/>
      <c r="AE337" s="700"/>
      <c r="AF337" s="700"/>
      <c r="AG337" s="700"/>
      <c r="AH337" s="700"/>
      <c r="AI337" s="700"/>
      <c r="AJ337" s="700"/>
      <c r="AK337" s="700"/>
      <c r="AL337" s="700"/>
    </row>
    <row r="338" spans="1:38" s="665" customFormat="1" ht="40.15" hidden="1" customHeight="1" outlineLevel="1" collapsed="1">
      <c r="A338" s="700"/>
      <c r="B338" s="711"/>
      <c r="C338" s="711"/>
      <c r="D338" s="700"/>
      <c r="E338" s="700"/>
      <c r="F338" s="700"/>
      <c r="G338" s="700"/>
      <c r="H338" s="700"/>
      <c r="I338" s="700"/>
      <c r="J338" s="700"/>
      <c r="K338" s="700"/>
      <c r="L338" s="700"/>
      <c r="M338" s="700"/>
      <c r="N338" s="700"/>
      <c r="O338" s="700"/>
      <c r="P338" s="700"/>
      <c r="Q338" s="700"/>
      <c r="R338" s="700"/>
      <c r="S338" s="700"/>
      <c r="T338" s="700"/>
      <c r="U338" s="700"/>
      <c r="V338" s="700"/>
      <c r="W338" s="700"/>
      <c r="X338" s="700"/>
      <c r="Y338" s="700"/>
      <c r="Z338" s="700"/>
      <c r="AA338" s="700"/>
      <c r="AB338" s="700"/>
      <c r="AC338" s="700"/>
      <c r="AD338" s="700"/>
      <c r="AE338" s="700"/>
      <c r="AF338" s="700"/>
      <c r="AG338" s="700"/>
      <c r="AH338" s="700"/>
      <c r="AI338" s="700"/>
      <c r="AJ338" s="700"/>
      <c r="AK338" s="700"/>
      <c r="AL338" s="700"/>
    </row>
    <row r="339" spans="1:38" s="665" customFormat="1" ht="40.15" hidden="1" customHeight="1" outlineLevel="1" collapsed="1">
      <c r="A339" s="700"/>
      <c r="B339" s="711"/>
      <c r="C339" s="711"/>
      <c r="D339" s="700"/>
      <c r="E339" s="700"/>
      <c r="F339" s="700"/>
      <c r="G339" s="700"/>
      <c r="H339" s="700"/>
      <c r="I339" s="700"/>
      <c r="J339" s="700"/>
      <c r="K339" s="700"/>
      <c r="L339" s="700"/>
      <c r="M339" s="700"/>
      <c r="N339" s="700"/>
      <c r="O339" s="700"/>
      <c r="P339" s="700"/>
      <c r="Q339" s="700"/>
      <c r="R339" s="700"/>
      <c r="S339" s="700"/>
      <c r="T339" s="700"/>
      <c r="U339" s="700"/>
      <c r="V339" s="700"/>
      <c r="W339" s="700"/>
      <c r="X339" s="700"/>
      <c r="Y339" s="700"/>
      <c r="Z339" s="700"/>
      <c r="AA339" s="700"/>
      <c r="AB339" s="700"/>
      <c r="AC339" s="700"/>
      <c r="AD339" s="700"/>
      <c r="AE339" s="700"/>
      <c r="AF339" s="700"/>
      <c r="AG339" s="700"/>
      <c r="AH339" s="700"/>
      <c r="AI339" s="700"/>
      <c r="AJ339" s="700"/>
      <c r="AK339" s="700"/>
      <c r="AL339" s="700"/>
    </row>
    <row r="340" spans="1:38" s="665" customFormat="1" ht="40.15" hidden="1" customHeight="1" outlineLevel="1" collapsed="1">
      <c r="A340" s="700"/>
      <c r="B340" s="711"/>
      <c r="C340" s="711"/>
      <c r="D340" s="700"/>
      <c r="E340" s="700"/>
      <c r="F340" s="700"/>
      <c r="G340" s="700"/>
      <c r="H340" s="700"/>
      <c r="I340" s="700"/>
      <c r="J340" s="700"/>
      <c r="K340" s="700"/>
      <c r="L340" s="700"/>
      <c r="M340" s="700"/>
      <c r="N340" s="700"/>
      <c r="O340" s="700"/>
      <c r="P340" s="700"/>
      <c r="Q340" s="700"/>
      <c r="R340" s="700"/>
      <c r="S340" s="700"/>
      <c r="T340" s="700"/>
      <c r="U340" s="700"/>
      <c r="V340" s="700"/>
      <c r="W340" s="700"/>
      <c r="X340" s="700"/>
      <c r="Y340" s="700"/>
      <c r="Z340" s="700"/>
      <c r="AA340" s="700"/>
      <c r="AB340" s="700"/>
      <c r="AC340" s="700"/>
      <c r="AD340" s="700"/>
      <c r="AE340" s="700"/>
      <c r="AF340" s="700"/>
      <c r="AG340" s="700"/>
      <c r="AH340" s="700"/>
      <c r="AI340" s="700"/>
      <c r="AJ340" s="700"/>
      <c r="AK340" s="700"/>
      <c r="AL340" s="700"/>
    </row>
    <row r="341" spans="1:38" s="665" customFormat="1" ht="40.15" hidden="1" customHeight="1" outlineLevel="1" collapsed="1">
      <c r="A341" s="700"/>
      <c r="B341" s="711"/>
      <c r="C341" s="711"/>
      <c r="D341" s="700"/>
      <c r="E341" s="700"/>
      <c r="F341" s="700"/>
      <c r="G341" s="700"/>
      <c r="H341" s="700"/>
      <c r="I341" s="700"/>
      <c r="J341" s="700"/>
      <c r="K341" s="700"/>
      <c r="L341" s="700"/>
      <c r="M341" s="700"/>
      <c r="N341" s="700"/>
      <c r="O341" s="700"/>
      <c r="P341" s="700"/>
      <c r="Q341" s="700"/>
      <c r="R341" s="700"/>
      <c r="S341" s="700"/>
      <c r="T341" s="700"/>
      <c r="U341" s="700"/>
      <c r="V341" s="700"/>
      <c r="W341" s="700"/>
      <c r="X341" s="700"/>
      <c r="Y341" s="700"/>
      <c r="Z341" s="700"/>
      <c r="AA341" s="700"/>
      <c r="AB341" s="700"/>
      <c r="AC341" s="700"/>
      <c r="AD341" s="700"/>
      <c r="AE341" s="700"/>
      <c r="AF341" s="700"/>
      <c r="AG341" s="700"/>
      <c r="AH341" s="700"/>
      <c r="AI341" s="700"/>
      <c r="AJ341" s="700"/>
      <c r="AK341" s="700"/>
      <c r="AL341" s="700"/>
    </row>
    <row r="342" spans="1:38" s="665" customFormat="1" ht="40.15" hidden="1" customHeight="1" outlineLevel="1" collapsed="1">
      <c r="A342" s="700"/>
      <c r="B342" s="711"/>
      <c r="C342" s="711"/>
      <c r="D342" s="700"/>
      <c r="E342" s="700"/>
      <c r="F342" s="700"/>
      <c r="G342" s="700"/>
      <c r="H342" s="700"/>
      <c r="I342" s="700"/>
      <c r="J342" s="700"/>
      <c r="K342" s="700"/>
      <c r="L342" s="700"/>
      <c r="M342" s="700"/>
      <c r="N342" s="700"/>
      <c r="O342" s="700"/>
      <c r="P342" s="700"/>
      <c r="Q342" s="700"/>
      <c r="R342" s="700"/>
      <c r="S342" s="700"/>
      <c r="T342" s="700"/>
      <c r="U342" s="700"/>
      <c r="V342" s="700"/>
      <c r="W342" s="700"/>
      <c r="X342" s="700"/>
      <c r="Y342" s="700"/>
      <c r="Z342" s="700"/>
      <c r="AA342" s="700"/>
      <c r="AB342" s="700"/>
      <c r="AC342" s="700"/>
      <c r="AD342" s="700"/>
      <c r="AE342" s="700"/>
      <c r="AF342" s="700"/>
      <c r="AG342" s="700"/>
      <c r="AH342" s="700"/>
      <c r="AI342" s="700"/>
      <c r="AJ342" s="700"/>
      <c r="AK342" s="700"/>
      <c r="AL342" s="700"/>
    </row>
    <row r="343" spans="1:38" s="665" customFormat="1" ht="40.15" hidden="1" customHeight="1" outlineLevel="1" collapsed="1">
      <c r="A343" s="700"/>
      <c r="B343" s="711"/>
      <c r="C343" s="711"/>
      <c r="D343" s="700"/>
      <c r="E343" s="700"/>
      <c r="F343" s="700"/>
      <c r="G343" s="700"/>
      <c r="H343" s="700"/>
      <c r="I343" s="700"/>
      <c r="J343" s="700"/>
      <c r="K343" s="700"/>
      <c r="L343" s="700"/>
      <c r="M343" s="700"/>
      <c r="N343" s="700"/>
      <c r="O343" s="700"/>
      <c r="P343" s="700"/>
      <c r="Q343" s="700"/>
      <c r="R343" s="700"/>
      <c r="S343" s="700"/>
      <c r="T343" s="700"/>
      <c r="U343" s="700"/>
      <c r="V343" s="700"/>
      <c r="W343" s="700"/>
      <c r="X343" s="700"/>
      <c r="Y343" s="700"/>
      <c r="Z343" s="700"/>
      <c r="AA343" s="700"/>
      <c r="AB343" s="700"/>
      <c r="AC343" s="700"/>
      <c r="AD343" s="700"/>
      <c r="AE343" s="700"/>
      <c r="AF343" s="700"/>
      <c r="AG343" s="700"/>
      <c r="AH343" s="700"/>
      <c r="AI343" s="700"/>
      <c r="AJ343" s="700"/>
      <c r="AK343" s="700"/>
      <c r="AL343" s="700"/>
    </row>
    <row r="344" spans="1:38" s="665" customFormat="1" ht="40.15" hidden="1" customHeight="1" outlineLevel="1" collapsed="1">
      <c r="A344" s="700"/>
      <c r="B344" s="711"/>
      <c r="C344" s="711"/>
      <c r="D344" s="700"/>
      <c r="E344" s="700"/>
      <c r="F344" s="700"/>
      <c r="G344" s="700"/>
      <c r="H344" s="700"/>
      <c r="I344" s="700"/>
      <c r="J344" s="700"/>
      <c r="K344" s="700"/>
      <c r="L344" s="700"/>
      <c r="M344" s="700"/>
      <c r="N344" s="700"/>
      <c r="O344" s="700"/>
      <c r="P344" s="700"/>
      <c r="Q344" s="700"/>
      <c r="R344" s="700"/>
      <c r="S344" s="700"/>
      <c r="T344" s="700"/>
      <c r="U344" s="700"/>
      <c r="V344" s="700"/>
      <c r="W344" s="700"/>
      <c r="X344" s="700"/>
      <c r="Y344" s="700"/>
      <c r="Z344" s="700"/>
      <c r="AA344" s="700"/>
      <c r="AB344" s="700"/>
      <c r="AC344" s="700"/>
      <c r="AD344" s="700"/>
      <c r="AE344" s="700"/>
      <c r="AF344" s="700"/>
      <c r="AG344" s="700"/>
      <c r="AH344" s="700"/>
      <c r="AI344" s="700"/>
      <c r="AJ344" s="700"/>
      <c r="AK344" s="700"/>
      <c r="AL344" s="700"/>
    </row>
    <row r="345" spans="1:38" s="665" customFormat="1" ht="40.15" hidden="1" customHeight="1" outlineLevel="1" collapsed="1">
      <c r="A345" s="700"/>
      <c r="B345" s="711"/>
      <c r="C345" s="711"/>
      <c r="D345" s="700"/>
      <c r="E345" s="700"/>
      <c r="F345" s="700"/>
      <c r="G345" s="700"/>
      <c r="H345" s="700"/>
      <c r="I345" s="700"/>
      <c r="J345" s="700"/>
      <c r="K345" s="700"/>
      <c r="L345" s="700"/>
      <c r="M345" s="700"/>
      <c r="N345" s="700"/>
      <c r="O345" s="700"/>
      <c r="P345" s="700"/>
      <c r="Q345" s="700"/>
      <c r="R345" s="700"/>
      <c r="S345" s="700"/>
      <c r="T345" s="700"/>
      <c r="U345" s="700"/>
      <c r="V345" s="700"/>
      <c r="W345" s="700"/>
      <c r="X345" s="700"/>
      <c r="Y345" s="700"/>
      <c r="Z345" s="700"/>
      <c r="AA345" s="700"/>
      <c r="AB345" s="700"/>
      <c r="AC345" s="700"/>
      <c r="AD345" s="700"/>
      <c r="AE345" s="700"/>
      <c r="AF345" s="700"/>
      <c r="AG345" s="700"/>
      <c r="AH345" s="700"/>
      <c r="AI345" s="700"/>
      <c r="AJ345" s="700"/>
      <c r="AK345" s="700"/>
      <c r="AL345" s="700"/>
    </row>
    <row r="346" spans="1:38" s="665" customFormat="1" ht="40.15" hidden="1" customHeight="1" outlineLevel="1" collapsed="1">
      <c r="A346" s="700"/>
      <c r="B346" s="711"/>
      <c r="C346" s="711"/>
      <c r="D346" s="700"/>
      <c r="E346" s="700"/>
      <c r="F346" s="700"/>
      <c r="G346" s="700"/>
      <c r="H346" s="700"/>
      <c r="I346" s="700"/>
      <c r="J346" s="700"/>
      <c r="K346" s="700"/>
      <c r="L346" s="700"/>
      <c r="M346" s="700"/>
      <c r="N346" s="700"/>
      <c r="O346" s="700"/>
      <c r="P346" s="700"/>
      <c r="Q346" s="700"/>
      <c r="R346" s="700"/>
      <c r="S346" s="700"/>
      <c r="T346" s="700"/>
      <c r="U346" s="700"/>
      <c r="V346" s="700"/>
      <c r="W346" s="700"/>
      <c r="X346" s="700"/>
      <c r="Y346" s="700"/>
      <c r="Z346" s="700"/>
      <c r="AA346" s="700"/>
      <c r="AB346" s="700"/>
      <c r="AC346" s="700"/>
      <c r="AD346" s="700"/>
      <c r="AE346" s="700"/>
      <c r="AF346" s="700"/>
      <c r="AG346" s="700"/>
      <c r="AH346" s="700"/>
      <c r="AI346" s="700"/>
      <c r="AJ346" s="700"/>
      <c r="AK346" s="700"/>
      <c r="AL346" s="700"/>
    </row>
    <row r="347" spans="1:38" s="665" customFormat="1" ht="40.15" hidden="1" customHeight="1" outlineLevel="1" collapsed="1">
      <c r="A347" s="700"/>
      <c r="B347" s="711"/>
      <c r="C347" s="711"/>
      <c r="D347" s="700"/>
      <c r="E347" s="700"/>
      <c r="F347" s="700"/>
      <c r="G347" s="700"/>
      <c r="H347" s="700"/>
      <c r="I347" s="700"/>
      <c r="J347" s="700"/>
      <c r="K347" s="700"/>
      <c r="L347" s="700"/>
      <c r="M347" s="700"/>
      <c r="N347" s="700"/>
      <c r="O347" s="700"/>
      <c r="P347" s="700"/>
      <c r="Q347" s="700"/>
      <c r="R347" s="700"/>
      <c r="S347" s="700"/>
      <c r="T347" s="700"/>
      <c r="U347" s="700"/>
      <c r="V347" s="700"/>
      <c r="W347" s="700"/>
      <c r="X347" s="700"/>
      <c r="Y347" s="700"/>
      <c r="Z347" s="700"/>
      <c r="AA347" s="700"/>
      <c r="AB347" s="700"/>
      <c r="AC347" s="700"/>
      <c r="AD347" s="700"/>
      <c r="AE347" s="700"/>
      <c r="AF347" s="700"/>
      <c r="AG347" s="700"/>
      <c r="AH347" s="700"/>
      <c r="AI347" s="700"/>
      <c r="AJ347" s="700"/>
      <c r="AK347" s="700"/>
      <c r="AL347" s="700"/>
    </row>
    <row r="348" spans="1:38" s="665" customFormat="1" ht="40.15" hidden="1" customHeight="1" outlineLevel="1" collapsed="1">
      <c r="A348" s="700"/>
      <c r="B348" s="711"/>
      <c r="C348" s="711"/>
      <c r="D348" s="700"/>
      <c r="E348" s="700"/>
      <c r="F348" s="700"/>
      <c r="G348" s="700"/>
      <c r="H348" s="700"/>
      <c r="I348" s="700"/>
      <c r="J348" s="700"/>
      <c r="K348" s="700"/>
      <c r="L348" s="700"/>
      <c r="M348" s="700"/>
      <c r="N348" s="700"/>
      <c r="O348" s="700"/>
      <c r="P348" s="700"/>
      <c r="Q348" s="700"/>
      <c r="R348" s="700"/>
      <c r="S348" s="700"/>
      <c r="T348" s="700"/>
      <c r="U348" s="700"/>
      <c r="V348" s="700"/>
      <c r="W348" s="700"/>
      <c r="X348" s="700"/>
      <c r="Y348" s="700"/>
      <c r="Z348" s="700"/>
      <c r="AA348" s="700"/>
      <c r="AB348" s="700"/>
      <c r="AC348" s="700"/>
      <c r="AD348" s="700"/>
      <c r="AE348" s="700"/>
      <c r="AF348" s="700"/>
      <c r="AG348" s="700"/>
      <c r="AH348" s="700"/>
      <c r="AI348" s="700"/>
      <c r="AJ348" s="700"/>
      <c r="AK348" s="700"/>
      <c r="AL348" s="700"/>
    </row>
    <row r="349" spans="1:38" s="665" customFormat="1" ht="40.15" hidden="1" customHeight="1" outlineLevel="1" collapsed="1">
      <c r="A349" s="700"/>
      <c r="B349" s="711"/>
      <c r="C349" s="711"/>
      <c r="D349" s="700"/>
      <c r="E349" s="700"/>
      <c r="F349" s="700"/>
      <c r="G349" s="700"/>
      <c r="H349" s="700"/>
      <c r="I349" s="700"/>
      <c r="J349" s="700"/>
      <c r="K349" s="700"/>
      <c r="L349" s="700"/>
      <c r="M349" s="700"/>
      <c r="N349" s="700"/>
      <c r="O349" s="700"/>
      <c r="P349" s="700"/>
      <c r="Q349" s="700"/>
      <c r="R349" s="700"/>
      <c r="S349" s="700"/>
      <c r="T349" s="700"/>
      <c r="U349" s="700"/>
      <c r="V349" s="700"/>
      <c r="W349" s="700"/>
      <c r="X349" s="700"/>
      <c r="Y349" s="700"/>
      <c r="Z349" s="700"/>
      <c r="AA349" s="700"/>
      <c r="AB349" s="700"/>
      <c r="AC349" s="700"/>
      <c r="AD349" s="700"/>
      <c r="AE349" s="700"/>
      <c r="AF349" s="700"/>
      <c r="AG349" s="700"/>
      <c r="AH349" s="700"/>
      <c r="AI349" s="700"/>
      <c r="AJ349" s="700"/>
      <c r="AK349" s="700"/>
      <c r="AL349" s="700"/>
    </row>
    <row r="350" spans="1:38" s="665" customFormat="1" ht="40.15" hidden="1" customHeight="1" outlineLevel="1" collapsed="1">
      <c r="A350" s="700"/>
      <c r="B350" s="711"/>
      <c r="C350" s="711"/>
      <c r="D350" s="700"/>
      <c r="E350" s="700"/>
      <c r="F350" s="700"/>
      <c r="G350" s="700"/>
      <c r="H350" s="700"/>
      <c r="I350" s="700"/>
      <c r="J350" s="700"/>
      <c r="K350" s="700"/>
      <c r="L350" s="700"/>
      <c r="M350" s="700"/>
      <c r="N350" s="700"/>
      <c r="O350" s="700"/>
      <c r="P350" s="700"/>
      <c r="Q350" s="700"/>
      <c r="R350" s="700"/>
      <c r="S350" s="700"/>
      <c r="T350" s="700"/>
      <c r="U350" s="700"/>
      <c r="V350" s="700"/>
      <c r="W350" s="700"/>
      <c r="X350" s="700"/>
      <c r="Y350" s="700"/>
      <c r="Z350" s="700"/>
      <c r="AA350" s="700"/>
      <c r="AB350" s="700"/>
      <c r="AC350" s="700"/>
      <c r="AD350" s="700"/>
      <c r="AE350" s="700"/>
      <c r="AF350" s="700"/>
      <c r="AG350" s="700"/>
      <c r="AH350" s="700"/>
      <c r="AI350" s="700"/>
      <c r="AJ350" s="700"/>
      <c r="AK350" s="700"/>
      <c r="AL350" s="700"/>
    </row>
    <row r="351" spans="1:38" s="665" customFormat="1" ht="40.15" hidden="1" customHeight="1" outlineLevel="1" collapsed="1">
      <c r="A351" s="700"/>
      <c r="B351" s="711"/>
      <c r="C351" s="711"/>
      <c r="D351" s="700"/>
      <c r="E351" s="700"/>
      <c r="F351" s="700"/>
      <c r="G351" s="700"/>
      <c r="H351" s="700"/>
      <c r="I351" s="700"/>
      <c r="J351" s="700"/>
      <c r="K351" s="700"/>
      <c r="L351" s="700"/>
      <c r="M351" s="700"/>
      <c r="N351" s="700"/>
      <c r="O351" s="700"/>
      <c r="P351" s="700"/>
      <c r="Q351" s="700"/>
      <c r="R351" s="700"/>
      <c r="S351" s="700"/>
      <c r="T351" s="700"/>
      <c r="U351" s="700"/>
      <c r="V351" s="700"/>
      <c r="W351" s="700"/>
      <c r="X351" s="700"/>
      <c r="Y351" s="700"/>
      <c r="Z351" s="700"/>
      <c r="AA351" s="700"/>
      <c r="AB351" s="700"/>
      <c r="AC351" s="700"/>
      <c r="AD351" s="700"/>
      <c r="AE351" s="700"/>
      <c r="AF351" s="700"/>
      <c r="AG351" s="700"/>
      <c r="AH351" s="700"/>
      <c r="AI351" s="700"/>
      <c r="AJ351" s="700"/>
      <c r="AK351" s="700"/>
      <c r="AL351" s="700"/>
    </row>
    <row r="352" spans="1:38" s="665" customFormat="1" ht="40.15" hidden="1" customHeight="1" outlineLevel="1" collapsed="1">
      <c r="A352" s="700"/>
      <c r="B352" s="711"/>
      <c r="C352" s="711"/>
      <c r="D352" s="700"/>
      <c r="E352" s="700"/>
      <c r="F352" s="700"/>
      <c r="G352" s="700"/>
      <c r="H352" s="700"/>
      <c r="I352" s="700"/>
      <c r="J352" s="700"/>
      <c r="K352" s="700"/>
      <c r="L352" s="700"/>
      <c r="M352" s="700"/>
      <c r="N352" s="700"/>
      <c r="O352" s="700"/>
      <c r="P352" s="700"/>
      <c r="Q352" s="700"/>
      <c r="R352" s="700"/>
      <c r="S352" s="700"/>
      <c r="T352" s="700"/>
      <c r="U352" s="700"/>
      <c r="V352" s="700"/>
      <c r="W352" s="700"/>
      <c r="X352" s="700"/>
      <c r="Y352" s="700"/>
      <c r="Z352" s="700"/>
      <c r="AA352" s="700"/>
      <c r="AB352" s="700"/>
      <c r="AC352" s="700"/>
      <c r="AD352" s="700"/>
      <c r="AE352" s="700"/>
      <c r="AF352" s="700"/>
      <c r="AG352" s="700"/>
      <c r="AH352" s="700"/>
      <c r="AI352" s="700"/>
      <c r="AJ352" s="700"/>
      <c r="AK352" s="700"/>
      <c r="AL352" s="700"/>
    </row>
    <row r="353" spans="1:38" s="665" customFormat="1" ht="40.15" hidden="1" customHeight="1" outlineLevel="1" collapsed="1">
      <c r="A353" s="700"/>
      <c r="B353" s="711"/>
      <c r="C353" s="711"/>
      <c r="D353" s="700"/>
      <c r="E353" s="700"/>
      <c r="F353" s="700"/>
      <c r="G353" s="700"/>
      <c r="H353" s="700"/>
      <c r="I353" s="700"/>
      <c r="J353" s="700"/>
      <c r="K353" s="700"/>
      <c r="L353" s="700"/>
      <c r="M353" s="700"/>
      <c r="N353" s="700"/>
      <c r="O353" s="700"/>
      <c r="P353" s="700"/>
      <c r="Q353" s="700"/>
      <c r="R353" s="700"/>
      <c r="S353" s="700"/>
      <c r="T353" s="700"/>
      <c r="U353" s="700"/>
      <c r="V353" s="700"/>
      <c r="W353" s="700"/>
      <c r="X353" s="700"/>
      <c r="Y353" s="700"/>
      <c r="Z353" s="700"/>
      <c r="AA353" s="700"/>
      <c r="AB353" s="700"/>
      <c r="AC353" s="700"/>
      <c r="AD353" s="700"/>
      <c r="AE353" s="700"/>
      <c r="AF353" s="700"/>
      <c r="AG353" s="700"/>
      <c r="AH353" s="700"/>
      <c r="AI353" s="700"/>
      <c r="AJ353" s="700"/>
      <c r="AK353" s="700"/>
      <c r="AL353" s="700"/>
    </row>
    <row r="354" spans="1:38" s="665" customFormat="1" ht="40.15" hidden="1" customHeight="1" outlineLevel="1" collapsed="1">
      <c r="A354" s="700"/>
      <c r="B354" s="711"/>
      <c r="C354" s="711"/>
      <c r="D354" s="700"/>
      <c r="E354" s="700"/>
      <c r="F354" s="700"/>
      <c r="G354" s="700"/>
      <c r="H354" s="700"/>
      <c r="I354" s="700"/>
      <c r="J354" s="700"/>
      <c r="K354" s="700"/>
      <c r="L354" s="700"/>
      <c r="M354" s="700"/>
      <c r="N354" s="700"/>
      <c r="O354" s="700"/>
      <c r="P354" s="700"/>
      <c r="Q354" s="700"/>
      <c r="R354" s="700"/>
      <c r="S354" s="700"/>
      <c r="T354" s="700"/>
      <c r="U354" s="700"/>
      <c r="V354" s="700"/>
      <c r="W354" s="700"/>
      <c r="X354" s="700"/>
      <c r="Y354" s="700"/>
      <c r="Z354" s="700"/>
      <c r="AA354" s="700"/>
      <c r="AB354" s="700"/>
      <c r="AC354" s="700"/>
      <c r="AD354" s="700"/>
      <c r="AE354" s="700"/>
      <c r="AF354" s="700"/>
      <c r="AG354" s="700"/>
      <c r="AH354" s="700"/>
      <c r="AI354" s="700"/>
      <c r="AJ354" s="700"/>
      <c r="AK354" s="700"/>
      <c r="AL354" s="700"/>
    </row>
    <row r="355" spans="1:38" s="665" customFormat="1" ht="40.15" hidden="1" customHeight="1" outlineLevel="1" collapsed="1">
      <c r="A355" s="700"/>
      <c r="B355" s="711"/>
      <c r="C355" s="711"/>
      <c r="D355" s="700"/>
      <c r="E355" s="700"/>
      <c r="F355" s="700"/>
      <c r="G355" s="700"/>
      <c r="H355" s="700"/>
      <c r="I355" s="700"/>
      <c r="J355" s="700"/>
      <c r="K355" s="700"/>
      <c r="L355" s="700"/>
      <c r="M355" s="700"/>
      <c r="N355" s="700"/>
      <c r="O355" s="700"/>
      <c r="P355" s="700"/>
      <c r="Q355" s="700"/>
      <c r="R355" s="700"/>
      <c r="S355" s="700"/>
      <c r="T355" s="700"/>
      <c r="U355" s="700"/>
      <c r="V355" s="700"/>
      <c r="W355" s="700"/>
      <c r="X355" s="700"/>
      <c r="Y355" s="700"/>
      <c r="Z355" s="700"/>
      <c r="AA355" s="700"/>
      <c r="AB355" s="700"/>
      <c r="AC355" s="700"/>
      <c r="AD355" s="700"/>
      <c r="AE355" s="700"/>
      <c r="AF355" s="700"/>
      <c r="AG355" s="700"/>
      <c r="AH355" s="700"/>
      <c r="AI355" s="700"/>
      <c r="AJ355" s="700"/>
      <c r="AK355" s="700"/>
      <c r="AL355" s="700"/>
    </row>
    <row r="356" spans="1:38" s="665" customFormat="1" ht="40.15" hidden="1" customHeight="1" outlineLevel="1" collapsed="1">
      <c r="A356" s="700"/>
      <c r="B356" s="711"/>
      <c r="C356" s="711"/>
      <c r="D356" s="700"/>
      <c r="E356" s="700"/>
      <c r="F356" s="700"/>
      <c r="G356" s="700"/>
      <c r="H356" s="700"/>
      <c r="I356" s="700"/>
      <c r="J356" s="700"/>
      <c r="K356" s="700"/>
      <c r="L356" s="700"/>
      <c r="M356" s="700"/>
      <c r="N356" s="700"/>
      <c r="O356" s="700"/>
      <c r="P356" s="700"/>
      <c r="Q356" s="700"/>
      <c r="R356" s="700"/>
      <c r="S356" s="700"/>
      <c r="T356" s="700"/>
      <c r="U356" s="700"/>
      <c r="V356" s="700"/>
      <c r="W356" s="700"/>
      <c r="X356" s="700"/>
      <c r="Y356" s="700"/>
      <c r="Z356" s="700"/>
      <c r="AA356" s="700"/>
      <c r="AB356" s="700"/>
      <c r="AC356" s="700"/>
      <c r="AD356" s="700"/>
      <c r="AE356" s="700"/>
      <c r="AF356" s="700"/>
      <c r="AG356" s="700"/>
      <c r="AH356" s="700"/>
      <c r="AI356" s="700"/>
      <c r="AJ356" s="700"/>
      <c r="AK356" s="700"/>
      <c r="AL356" s="700"/>
    </row>
    <row r="357" spans="1:38" s="665" customFormat="1" ht="40.15" hidden="1" customHeight="1" outlineLevel="1" collapsed="1">
      <c r="A357" s="700"/>
      <c r="B357" s="711"/>
      <c r="C357" s="711"/>
      <c r="D357" s="700"/>
      <c r="E357" s="700"/>
      <c r="F357" s="700"/>
      <c r="G357" s="700"/>
      <c r="H357" s="700"/>
      <c r="I357" s="700"/>
      <c r="J357" s="700"/>
      <c r="K357" s="700"/>
      <c r="L357" s="700"/>
      <c r="M357" s="700"/>
      <c r="N357" s="700"/>
      <c r="O357" s="700"/>
      <c r="P357" s="700"/>
      <c r="Q357" s="700"/>
      <c r="R357" s="700"/>
      <c r="S357" s="700"/>
      <c r="T357" s="700"/>
      <c r="U357" s="700"/>
      <c r="V357" s="700"/>
      <c r="W357" s="700"/>
      <c r="X357" s="700"/>
      <c r="Y357" s="700"/>
      <c r="Z357" s="700"/>
      <c r="AA357" s="700"/>
      <c r="AB357" s="700"/>
      <c r="AC357" s="700"/>
      <c r="AD357" s="700"/>
      <c r="AE357" s="700"/>
      <c r="AF357" s="700"/>
      <c r="AG357" s="700"/>
      <c r="AH357" s="700"/>
      <c r="AI357" s="700"/>
      <c r="AJ357" s="700"/>
      <c r="AK357" s="700"/>
      <c r="AL357" s="700"/>
    </row>
    <row r="358" spans="1:38" s="665" customFormat="1" ht="40.15" hidden="1" customHeight="1" outlineLevel="1" collapsed="1">
      <c r="A358" s="700"/>
      <c r="B358" s="711"/>
      <c r="C358" s="711"/>
      <c r="D358" s="700"/>
      <c r="E358" s="700"/>
      <c r="F358" s="700"/>
      <c r="G358" s="700"/>
      <c r="H358" s="700"/>
      <c r="I358" s="700"/>
      <c r="J358" s="700"/>
      <c r="K358" s="700"/>
      <c r="L358" s="700"/>
      <c r="M358" s="700"/>
      <c r="N358" s="700"/>
      <c r="O358" s="700"/>
      <c r="P358" s="700"/>
      <c r="Q358" s="700"/>
      <c r="R358" s="700"/>
      <c r="S358" s="700"/>
      <c r="T358" s="700"/>
      <c r="U358" s="700"/>
      <c r="V358" s="700"/>
      <c r="W358" s="700"/>
      <c r="X358" s="700"/>
      <c r="Y358" s="700"/>
      <c r="Z358" s="700"/>
      <c r="AA358" s="700"/>
      <c r="AB358" s="700"/>
      <c r="AC358" s="700"/>
      <c r="AD358" s="700"/>
      <c r="AE358" s="700"/>
      <c r="AF358" s="700"/>
      <c r="AG358" s="700"/>
      <c r="AH358" s="700"/>
      <c r="AI358" s="700"/>
      <c r="AJ358" s="700"/>
      <c r="AK358" s="700"/>
      <c r="AL358" s="700"/>
    </row>
    <row r="359" spans="1:38" s="665" customFormat="1" ht="40.15" hidden="1" customHeight="1" outlineLevel="1" collapsed="1">
      <c r="A359" s="700"/>
      <c r="B359" s="711"/>
      <c r="C359" s="711"/>
      <c r="D359" s="700"/>
      <c r="E359" s="700"/>
      <c r="F359" s="700"/>
      <c r="G359" s="700"/>
      <c r="H359" s="700"/>
      <c r="I359" s="700"/>
      <c r="J359" s="700"/>
      <c r="K359" s="700"/>
      <c r="L359" s="700"/>
      <c r="M359" s="700"/>
      <c r="N359" s="700"/>
      <c r="O359" s="700"/>
      <c r="P359" s="700"/>
      <c r="Q359" s="700"/>
      <c r="R359" s="700"/>
      <c r="S359" s="700"/>
      <c r="T359" s="700"/>
      <c r="U359" s="700"/>
      <c r="V359" s="700"/>
      <c r="W359" s="700"/>
      <c r="X359" s="700"/>
      <c r="Y359" s="700"/>
      <c r="Z359" s="700"/>
      <c r="AA359" s="700"/>
      <c r="AB359" s="700"/>
      <c r="AC359" s="700"/>
      <c r="AD359" s="700"/>
      <c r="AE359" s="700"/>
      <c r="AF359" s="700"/>
      <c r="AG359" s="700"/>
      <c r="AH359" s="700"/>
      <c r="AI359" s="700"/>
      <c r="AJ359" s="700"/>
      <c r="AK359" s="700"/>
      <c r="AL359" s="700"/>
    </row>
    <row r="360" spans="1:38" s="665" customFormat="1" ht="40.15" hidden="1" customHeight="1" outlineLevel="1" collapsed="1">
      <c r="A360" s="700"/>
      <c r="B360" s="711"/>
      <c r="C360" s="711"/>
      <c r="D360" s="700"/>
      <c r="E360" s="700"/>
      <c r="F360" s="700"/>
      <c r="G360" s="700"/>
      <c r="H360" s="700"/>
      <c r="I360" s="700"/>
      <c r="J360" s="700"/>
      <c r="K360" s="700"/>
      <c r="L360" s="700"/>
      <c r="M360" s="700"/>
      <c r="N360" s="700"/>
      <c r="O360" s="700"/>
      <c r="P360" s="700"/>
      <c r="Q360" s="700"/>
      <c r="R360" s="700"/>
      <c r="S360" s="700"/>
      <c r="T360" s="700"/>
      <c r="U360" s="700"/>
      <c r="V360" s="700"/>
      <c r="W360" s="700"/>
      <c r="X360" s="700"/>
      <c r="Y360" s="700"/>
      <c r="Z360" s="700"/>
      <c r="AA360" s="700"/>
      <c r="AB360" s="700"/>
      <c r="AC360" s="700"/>
      <c r="AD360" s="700"/>
      <c r="AE360" s="700"/>
      <c r="AF360" s="700"/>
      <c r="AG360" s="700"/>
      <c r="AH360" s="700"/>
      <c r="AI360" s="700"/>
      <c r="AJ360" s="700"/>
      <c r="AK360" s="700"/>
      <c r="AL360" s="700"/>
    </row>
    <row r="361" spans="1:38" s="665" customFormat="1" ht="40.15" hidden="1" customHeight="1" outlineLevel="1" collapsed="1">
      <c r="A361" s="700"/>
      <c r="B361" s="711"/>
      <c r="C361" s="711"/>
      <c r="D361" s="700"/>
      <c r="E361" s="700"/>
      <c r="F361" s="700"/>
      <c r="G361" s="700"/>
      <c r="H361" s="700"/>
      <c r="I361" s="700"/>
      <c r="J361" s="700"/>
      <c r="K361" s="700"/>
      <c r="L361" s="700"/>
      <c r="M361" s="700"/>
      <c r="N361" s="700"/>
      <c r="O361" s="700"/>
      <c r="P361" s="700"/>
      <c r="Q361" s="700"/>
      <c r="R361" s="700"/>
      <c r="S361" s="700"/>
      <c r="T361" s="700"/>
      <c r="U361" s="700"/>
      <c r="V361" s="700"/>
      <c r="W361" s="700"/>
      <c r="X361" s="700"/>
      <c r="Y361" s="700"/>
      <c r="Z361" s="700"/>
      <c r="AA361" s="700"/>
      <c r="AB361" s="700"/>
      <c r="AC361" s="700"/>
      <c r="AD361" s="700"/>
      <c r="AE361" s="700"/>
      <c r="AF361" s="700"/>
      <c r="AG361" s="700"/>
      <c r="AH361" s="700"/>
      <c r="AI361" s="700"/>
      <c r="AJ361" s="700"/>
      <c r="AK361" s="700"/>
      <c r="AL361" s="700"/>
    </row>
    <row r="362" spans="1:38" s="665" customFormat="1" ht="40.15" hidden="1" customHeight="1" outlineLevel="1" collapsed="1">
      <c r="A362" s="700"/>
      <c r="B362" s="711"/>
      <c r="C362" s="711"/>
      <c r="D362" s="700"/>
      <c r="E362" s="700"/>
      <c r="F362" s="700"/>
      <c r="G362" s="700"/>
      <c r="H362" s="700"/>
      <c r="I362" s="700"/>
      <c r="J362" s="700"/>
      <c r="K362" s="700"/>
      <c r="L362" s="700"/>
      <c r="M362" s="700"/>
      <c r="N362" s="700"/>
      <c r="O362" s="700"/>
      <c r="P362" s="700"/>
      <c r="Q362" s="700"/>
      <c r="R362" s="700"/>
      <c r="S362" s="700"/>
      <c r="T362" s="700"/>
      <c r="U362" s="700"/>
      <c r="V362" s="700"/>
      <c r="W362" s="700"/>
      <c r="X362" s="700"/>
      <c r="Y362" s="700"/>
      <c r="Z362" s="700"/>
      <c r="AA362" s="700"/>
      <c r="AB362" s="700"/>
      <c r="AC362" s="700"/>
      <c r="AD362" s="700"/>
      <c r="AE362" s="700"/>
      <c r="AF362" s="700"/>
      <c r="AG362" s="700"/>
      <c r="AH362" s="700"/>
      <c r="AI362" s="700"/>
      <c r="AJ362" s="700"/>
      <c r="AK362" s="700"/>
      <c r="AL362" s="700"/>
    </row>
    <row r="363" spans="1:38" s="665" customFormat="1" ht="40.15" hidden="1" customHeight="1" outlineLevel="1" collapsed="1">
      <c r="A363" s="700"/>
      <c r="B363" s="711"/>
      <c r="C363" s="711"/>
      <c r="D363" s="700"/>
      <c r="E363" s="700"/>
      <c r="F363" s="700"/>
      <c r="G363" s="700"/>
      <c r="H363" s="700"/>
      <c r="I363" s="700"/>
      <c r="J363" s="700"/>
      <c r="K363" s="700"/>
      <c r="L363" s="700"/>
      <c r="M363" s="700"/>
      <c r="N363" s="700"/>
      <c r="O363" s="700"/>
      <c r="P363" s="700"/>
      <c r="Q363" s="700"/>
      <c r="R363" s="700"/>
      <c r="S363" s="700"/>
      <c r="T363" s="700"/>
      <c r="U363" s="700"/>
      <c r="V363" s="700"/>
      <c r="W363" s="700"/>
      <c r="X363" s="700"/>
      <c r="Y363" s="700"/>
      <c r="Z363" s="700"/>
      <c r="AA363" s="700"/>
      <c r="AB363" s="700"/>
      <c r="AC363" s="700"/>
      <c r="AD363" s="700"/>
      <c r="AE363" s="700"/>
      <c r="AF363" s="700"/>
      <c r="AG363" s="700"/>
      <c r="AH363" s="700"/>
      <c r="AI363" s="700"/>
      <c r="AJ363" s="700"/>
      <c r="AK363" s="700"/>
      <c r="AL363" s="700"/>
    </row>
    <row r="364" spans="1:38" s="665" customFormat="1" ht="40.15" hidden="1" customHeight="1" outlineLevel="1" collapsed="1">
      <c r="A364" s="700"/>
      <c r="B364" s="711"/>
      <c r="C364" s="711"/>
      <c r="D364" s="700"/>
      <c r="E364" s="700"/>
      <c r="F364" s="700"/>
      <c r="G364" s="700"/>
      <c r="H364" s="700"/>
      <c r="I364" s="700"/>
      <c r="J364" s="700"/>
      <c r="K364" s="700"/>
      <c r="L364" s="700"/>
      <c r="M364" s="700"/>
      <c r="N364" s="700"/>
      <c r="O364" s="700"/>
      <c r="P364" s="700"/>
      <c r="Q364" s="700"/>
      <c r="R364" s="700"/>
      <c r="S364" s="700"/>
      <c r="T364" s="700"/>
      <c r="U364" s="700"/>
      <c r="V364" s="700"/>
      <c r="W364" s="700"/>
      <c r="X364" s="700"/>
      <c r="Y364" s="700"/>
      <c r="Z364" s="700"/>
      <c r="AA364" s="700"/>
      <c r="AB364" s="700"/>
      <c r="AC364" s="700"/>
      <c r="AD364" s="700"/>
      <c r="AE364" s="700"/>
      <c r="AF364" s="700"/>
      <c r="AG364" s="700"/>
      <c r="AH364" s="700"/>
      <c r="AI364" s="700"/>
      <c r="AJ364" s="700"/>
      <c r="AK364" s="700"/>
      <c r="AL364" s="700"/>
    </row>
    <row r="365" spans="1:38" s="665" customFormat="1" ht="40.15" hidden="1" customHeight="1" outlineLevel="1" collapsed="1">
      <c r="A365" s="700"/>
      <c r="B365" s="711"/>
      <c r="C365" s="711"/>
      <c r="D365" s="700"/>
      <c r="E365" s="700"/>
      <c r="F365" s="700"/>
      <c r="G365" s="700"/>
      <c r="H365" s="700"/>
      <c r="I365" s="700"/>
      <c r="J365" s="700"/>
      <c r="K365" s="700"/>
      <c r="L365" s="700"/>
      <c r="M365" s="700"/>
      <c r="N365" s="700"/>
      <c r="O365" s="700"/>
      <c r="P365" s="700"/>
      <c r="Q365" s="700"/>
      <c r="R365" s="700"/>
      <c r="S365" s="700"/>
      <c r="T365" s="700"/>
      <c r="U365" s="700"/>
      <c r="V365" s="700"/>
      <c r="W365" s="700"/>
      <c r="X365" s="700"/>
      <c r="Y365" s="700"/>
      <c r="Z365" s="700"/>
      <c r="AA365" s="700"/>
      <c r="AB365" s="700"/>
      <c r="AC365" s="700"/>
      <c r="AD365" s="700"/>
      <c r="AE365" s="700"/>
      <c r="AF365" s="700"/>
      <c r="AG365" s="700"/>
      <c r="AH365" s="700"/>
      <c r="AI365" s="700"/>
      <c r="AJ365" s="700"/>
      <c r="AK365" s="700"/>
      <c r="AL365" s="700"/>
    </row>
    <row r="366" spans="1:38" s="665" customFormat="1" ht="40.15" hidden="1" customHeight="1" outlineLevel="1" collapsed="1">
      <c r="A366" s="700"/>
      <c r="B366" s="711"/>
      <c r="C366" s="711"/>
      <c r="D366" s="700"/>
      <c r="E366" s="700"/>
      <c r="F366" s="700"/>
      <c r="G366" s="700"/>
      <c r="H366" s="700"/>
      <c r="I366" s="700"/>
      <c r="J366" s="700"/>
      <c r="K366" s="700"/>
      <c r="L366" s="700"/>
      <c r="M366" s="700"/>
      <c r="N366" s="700"/>
      <c r="O366" s="700"/>
      <c r="P366" s="700"/>
      <c r="Q366" s="700"/>
      <c r="R366" s="700"/>
      <c r="S366" s="700"/>
      <c r="T366" s="700"/>
      <c r="U366" s="700"/>
      <c r="V366" s="700"/>
      <c r="W366" s="700"/>
      <c r="X366" s="700"/>
      <c r="Y366" s="700"/>
      <c r="Z366" s="700"/>
      <c r="AA366" s="700"/>
      <c r="AB366" s="700"/>
      <c r="AC366" s="700"/>
      <c r="AD366" s="700"/>
      <c r="AE366" s="700"/>
      <c r="AF366" s="700"/>
      <c r="AG366" s="700"/>
      <c r="AH366" s="700"/>
      <c r="AI366" s="700"/>
      <c r="AJ366" s="700"/>
      <c r="AK366" s="700"/>
      <c r="AL366" s="700"/>
    </row>
    <row r="367" spans="1:38" s="665" customFormat="1" ht="40.15" hidden="1" customHeight="1" outlineLevel="1" collapsed="1">
      <c r="A367" s="700"/>
      <c r="B367" s="711"/>
      <c r="C367" s="711"/>
      <c r="D367" s="700"/>
      <c r="E367" s="700"/>
      <c r="F367" s="700"/>
      <c r="G367" s="700"/>
      <c r="H367" s="700"/>
      <c r="I367" s="700"/>
      <c r="J367" s="700"/>
      <c r="K367" s="700"/>
      <c r="L367" s="700"/>
      <c r="M367" s="700"/>
      <c r="N367" s="700"/>
      <c r="O367" s="700"/>
      <c r="P367" s="700"/>
      <c r="Q367" s="700"/>
      <c r="R367" s="700"/>
      <c r="S367" s="700"/>
      <c r="T367" s="700"/>
      <c r="U367" s="700"/>
      <c r="V367" s="700"/>
      <c r="W367" s="700"/>
      <c r="X367" s="700"/>
      <c r="Y367" s="700"/>
      <c r="Z367" s="700"/>
      <c r="AA367" s="700"/>
      <c r="AB367" s="700"/>
      <c r="AC367" s="700"/>
      <c r="AD367" s="700"/>
      <c r="AE367" s="700"/>
      <c r="AF367" s="700"/>
      <c r="AG367" s="700"/>
      <c r="AH367" s="700"/>
      <c r="AI367" s="700"/>
      <c r="AJ367" s="700"/>
      <c r="AK367" s="700"/>
      <c r="AL367" s="700"/>
    </row>
    <row r="368" spans="1:38" s="665" customFormat="1" ht="40.15" hidden="1" customHeight="1" outlineLevel="1" collapsed="1">
      <c r="A368" s="700"/>
      <c r="B368" s="711"/>
      <c r="C368" s="711"/>
      <c r="D368" s="700"/>
      <c r="E368" s="700"/>
      <c r="F368" s="700"/>
      <c r="G368" s="700"/>
      <c r="H368" s="700"/>
      <c r="I368" s="700"/>
      <c r="J368" s="700"/>
      <c r="K368" s="700"/>
      <c r="L368" s="700"/>
      <c r="M368" s="700"/>
      <c r="N368" s="700"/>
      <c r="O368" s="700"/>
      <c r="P368" s="700"/>
      <c r="Q368" s="700"/>
      <c r="R368" s="700"/>
      <c r="S368" s="700"/>
      <c r="T368" s="700"/>
      <c r="U368" s="700"/>
      <c r="V368" s="700"/>
      <c r="W368" s="700"/>
      <c r="X368" s="700"/>
      <c r="Y368" s="700"/>
      <c r="Z368" s="700"/>
      <c r="AA368" s="700"/>
      <c r="AB368" s="700"/>
      <c r="AC368" s="700"/>
      <c r="AD368" s="700"/>
      <c r="AE368" s="700"/>
      <c r="AF368" s="700"/>
      <c r="AG368" s="700"/>
      <c r="AH368" s="700"/>
      <c r="AI368" s="700"/>
      <c r="AJ368" s="700"/>
      <c r="AK368" s="700"/>
      <c r="AL368" s="700"/>
    </row>
    <row r="369" spans="1:38" s="665" customFormat="1" ht="40.15" hidden="1" customHeight="1" outlineLevel="1" collapsed="1">
      <c r="A369" s="700"/>
      <c r="B369" s="711"/>
      <c r="C369" s="711"/>
      <c r="D369" s="700"/>
      <c r="E369" s="700"/>
      <c r="F369" s="700"/>
      <c r="G369" s="700"/>
      <c r="H369" s="700"/>
      <c r="I369" s="700"/>
      <c r="J369" s="700"/>
      <c r="K369" s="700"/>
      <c r="L369" s="700"/>
      <c r="M369" s="700"/>
      <c r="N369" s="700"/>
      <c r="O369" s="700"/>
      <c r="P369" s="700"/>
      <c r="Q369" s="700"/>
      <c r="R369" s="700"/>
      <c r="S369" s="700"/>
      <c r="T369" s="700"/>
      <c r="U369" s="700"/>
      <c r="V369" s="700"/>
      <c r="W369" s="700"/>
      <c r="X369" s="700"/>
      <c r="Y369" s="700"/>
      <c r="Z369" s="700"/>
      <c r="AA369" s="700"/>
      <c r="AB369" s="700"/>
      <c r="AC369" s="700"/>
      <c r="AD369" s="700"/>
      <c r="AE369" s="700"/>
      <c r="AF369" s="700"/>
      <c r="AG369" s="700"/>
      <c r="AH369" s="700"/>
      <c r="AI369" s="700"/>
      <c r="AJ369" s="700"/>
      <c r="AK369" s="700"/>
      <c r="AL369" s="700"/>
    </row>
    <row r="370" spans="1:38" s="665" customFormat="1" ht="40.15" hidden="1" customHeight="1" outlineLevel="1" collapsed="1">
      <c r="A370" s="700"/>
      <c r="B370" s="711"/>
      <c r="C370" s="711"/>
      <c r="D370" s="700"/>
      <c r="E370" s="700"/>
      <c r="F370" s="700"/>
      <c r="G370" s="700"/>
      <c r="H370" s="700"/>
      <c r="I370" s="700"/>
      <c r="J370" s="700"/>
      <c r="K370" s="700"/>
      <c r="L370" s="700"/>
      <c r="M370" s="700"/>
      <c r="N370" s="700"/>
      <c r="O370" s="700"/>
      <c r="P370" s="700"/>
      <c r="Q370" s="700"/>
      <c r="R370" s="700"/>
      <c r="S370" s="700"/>
      <c r="T370" s="700"/>
      <c r="U370" s="700"/>
      <c r="V370" s="700"/>
      <c r="W370" s="700"/>
      <c r="X370" s="700"/>
      <c r="Y370" s="700"/>
      <c r="Z370" s="700"/>
      <c r="AA370" s="700"/>
      <c r="AB370" s="700"/>
      <c r="AC370" s="700"/>
      <c r="AD370" s="700"/>
      <c r="AE370" s="700"/>
      <c r="AF370" s="700"/>
      <c r="AG370" s="700"/>
      <c r="AH370" s="700"/>
      <c r="AI370" s="700"/>
      <c r="AJ370" s="700"/>
      <c r="AK370" s="700"/>
      <c r="AL370" s="700"/>
    </row>
    <row r="371" spans="1:38" s="665" customFormat="1" ht="40.15" hidden="1" customHeight="1" outlineLevel="1" collapsed="1">
      <c r="A371" s="700"/>
      <c r="B371" s="711"/>
      <c r="C371" s="711"/>
      <c r="D371" s="700"/>
      <c r="E371" s="700"/>
      <c r="F371" s="700"/>
      <c r="G371" s="700"/>
      <c r="H371" s="700"/>
      <c r="I371" s="700"/>
      <c r="J371" s="700"/>
      <c r="K371" s="700"/>
      <c r="L371" s="700"/>
      <c r="M371" s="700"/>
      <c r="N371" s="700"/>
      <c r="O371" s="700"/>
      <c r="P371" s="700"/>
      <c r="Q371" s="700"/>
      <c r="R371" s="700"/>
      <c r="S371" s="700"/>
      <c r="T371" s="700"/>
      <c r="U371" s="700"/>
      <c r="V371" s="700"/>
      <c r="W371" s="700"/>
      <c r="X371" s="700"/>
      <c r="Y371" s="700"/>
      <c r="Z371" s="700"/>
      <c r="AA371" s="700"/>
      <c r="AB371" s="700"/>
      <c r="AC371" s="700"/>
      <c r="AD371" s="700"/>
      <c r="AE371" s="700"/>
      <c r="AF371" s="700"/>
      <c r="AG371" s="700"/>
      <c r="AH371" s="700"/>
      <c r="AI371" s="700"/>
      <c r="AJ371" s="700"/>
      <c r="AK371" s="700"/>
      <c r="AL371" s="700"/>
    </row>
    <row r="372" spans="1:38" s="665" customFormat="1" ht="40.15" hidden="1" customHeight="1" outlineLevel="1" collapsed="1">
      <c r="A372" s="700"/>
      <c r="B372" s="711"/>
      <c r="C372" s="711"/>
      <c r="D372" s="700"/>
      <c r="E372" s="700"/>
      <c r="F372" s="700"/>
      <c r="G372" s="700"/>
      <c r="H372" s="700"/>
      <c r="I372" s="700"/>
      <c r="J372" s="700"/>
      <c r="K372" s="700"/>
      <c r="L372" s="700"/>
      <c r="M372" s="700"/>
      <c r="N372" s="700"/>
      <c r="O372" s="700"/>
      <c r="P372" s="700"/>
      <c r="Q372" s="700"/>
      <c r="R372" s="700"/>
      <c r="S372" s="700"/>
      <c r="T372" s="700"/>
      <c r="U372" s="700"/>
      <c r="V372" s="700"/>
      <c r="W372" s="700"/>
      <c r="X372" s="700"/>
      <c r="Y372" s="700"/>
      <c r="Z372" s="700"/>
      <c r="AA372" s="700"/>
      <c r="AB372" s="700"/>
      <c r="AC372" s="700"/>
      <c r="AD372" s="700"/>
      <c r="AE372" s="700"/>
      <c r="AF372" s="700"/>
      <c r="AG372" s="700"/>
      <c r="AH372" s="700"/>
      <c r="AI372" s="700"/>
      <c r="AJ372" s="700"/>
      <c r="AK372" s="700"/>
      <c r="AL372" s="700"/>
    </row>
    <row r="373" spans="1:38" s="665" customFormat="1" ht="40.15" hidden="1" customHeight="1" outlineLevel="1" collapsed="1">
      <c r="A373" s="700"/>
      <c r="B373" s="711"/>
      <c r="C373" s="711"/>
      <c r="D373" s="700"/>
      <c r="E373" s="700"/>
      <c r="F373" s="700"/>
      <c r="G373" s="700"/>
      <c r="H373" s="700"/>
      <c r="I373" s="700"/>
      <c r="J373" s="700"/>
      <c r="K373" s="700"/>
      <c r="L373" s="700"/>
      <c r="M373" s="700"/>
      <c r="N373" s="700"/>
      <c r="O373" s="700"/>
      <c r="P373" s="700"/>
      <c r="Q373" s="700"/>
      <c r="R373" s="700"/>
      <c r="S373" s="700"/>
      <c r="T373" s="700"/>
      <c r="U373" s="700"/>
      <c r="V373" s="700"/>
      <c r="W373" s="700"/>
      <c r="X373" s="700"/>
      <c r="Y373" s="700"/>
      <c r="Z373" s="700"/>
      <c r="AA373" s="700"/>
      <c r="AB373" s="700"/>
      <c r="AC373" s="700"/>
      <c r="AD373" s="700"/>
      <c r="AE373" s="700"/>
      <c r="AF373" s="700"/>
      <c r="AG373" s="700"/>
      <c r="AH373" s="700"/>
      <c r="AI373" s="700"/>
      <c r="AJ373" s="700"/>
      <c r="AK373" s="700"/>
      <c r="AL373" s="700"/>
    </row>
    <row r="374" spans="1:38" s="665" customFormat="1" ht="40.15" hidden="1" customHeight="1" outlineLevel="1" collapsed="1">
      <c r="A374" s="700"/>
      <c r="B374" s="711"/>
      <c r="C374" s="711"/>
      <c r="D374" s="700"/>
      <c r="E374" s="700"/>
      <c r="F374" s="700"/>
      <c r="G374" s="700"/>
      <c r="H374" s="700"/>
      <c r="I374" s="700"/>
      <c r="J374" s="700"/>
      <c r="K374" s="700"/>
      <c r="L374" s="700"/>
      <c r="M374" s="700"/>
      <c r="N374" s="700"/>
      <c r="O374" s="700"/>
      <c r="P374" s="700"/>
      <c r="Q374" s="700"/>
      <c r="R374" s="700"/>
      <c r="S374" s="700"/>
      <c r="T374" s="700"/>
      <c r="U374" s="700"/>
      <c r="V374" s="700"/>
      <c r="W374" s="700"/>
      <c r="X374" s="700"/>
      <c r="Y374" s="700"/>
      <c r="Z374" s="700"/>
      <c r="AA374" s="700"/>
      <c r="AB374" s="700"/>
      <c r="AC374" s="700"/>
      <c r="AD374" s="700"/>
      <c r="AE374" s="700"/>
      <c r="AF374" s="700"/>
      <c r="AG374" s="700"/>
      <c r="AH374" s="700"/>
      <c r="AI374" s="700"/>
      <c r="AJ374" s="700"/>
      <c r="AK374" s="700"/>
      <c r="AL374" s="700"/>
    </row>
    <row r="375" spans="1:38" s="665" customFormat="1" ht="40.15" hidden="1" customHeight="1" outlineLevel="1" collapsed="1">
      <c r="A375" s="700"/>
      <c r="B375" s="711"/>
      <c r="C375" s="711"/>
      <c r="D375" s="700"/>
      <c r="E375" s="700"/>
      <c r="F375" s="700"/>
      <c r="G375" s="700"/>
      <c r="H375" s="700"/>
      <c r="I375" s="700"/>
      <c r="J375" s="700"/>
      <c r="K375" s="700"/>
      <c r="L375" s="700"/>
      <c r="M375" s="700"/>
      <c r="N375" s="700"/>
      <c r="O375" s="700"/>
      <c r="P375" s="700"/>
      <c r="Q375" s="700"/>
      <c r="R375" s="700"/>
      <c r="S375" s="700"/>
      <c r="T375" s="700"/>
      <c r="U375" s="700"/>
      <c r="V375" s="700"/>
      <c r="W375" s="700"/>
      <c r="X375" s="700"/>
      <c r="Y375" s="700"/>
      <c r="Z375" s="700"/>
      <c r="AA375" s="700"/>
      <c r="AB375" s="700"/>
      <c r="AC375" s="700"/>
      <c r="AD375" s="700"/>
      <c r="AE375" s="700"/>
      <c r="AF375" s="700"/>
      <c r="AG375" s="700"/>
      <c r="AH375" s="700"/>
      <c r="AI375" s="700"/>
      <c r="AJ375" s="700"/>
      <c r="AK375" s="700"/>
      <c r="AL375" s="700"/>
    </row>
    <row r="376" spans="1:38" s="665" customFormat="1" ht="40.15" hidden="1" customHeight="1" outlineLevel="1" collapsed="1">
      <c r="A376" s="700"/>
      <c r="B376" s="711"/>
      <c r="C376" s="711"/>
      <c r="D376" s="700"/>
      <c r="E376" s="700"/>
      <c r="F376" s="700"/>
      <c r="G376" s="700"/>
      <c r="H376" s="700"/>
      <c r="I376" s="700"/>
      <c r="J376" s="700"/>
      <c r="K376" s="700"/>
      <c r="L376" s="700"/>
      <c r="M376" s="700"/>
      <c r="N376" s="700"/>
      <c r="O376" s="700"/>
      <c r="P376" s="700"/>
      <c r="Q376" s="700"/>
      <c r="R376" s="700"/>
      <c r="S376" s="700"/>
      <c r="T376" s="700"/>
      <c r="U376" s="700"/>
      <c r="V376" s="700"/>
      <c r="W376" s="700"/>
      <c r="X376" s="700"/>
      <c r="Y376" s="700"/>
      <c r="Z376" s="700"/>
      <c r="AA376" s="700"/>
      <c r="AB376" s="700"/>
      <c r="AC376" s="700"/>
      <c r="AD376" s="700"/>
      <c r="AE376" s="700"/>
      <c r="AF376" s="700"/>
      <c r="AG376" s="700"/>
      <c r="AH376" s="700"/>
      <c r="AI376" s="700"/>
      <c r="AJ376" s="700"/>
      <c r="AK376" s="700"/>
      <c r="AL376" s="700"/>
    </row>
    <row r="377" spans="1:38" s="665" customFormat="1" ht="40.15" hidden="1" customHeight="1" outlineLevel="1" collapsed="1">
      <c r="A377" s="700"/>
      <c r="B377" s="711"/>
      <c r="C377" s="711"/>
      <c r="D377" s="700"/>
      <c r="E377" s="700"/>
      <c r="F377" s="700"/>
      <c r="G377" s="700"/>
      <c r="H377" s="700"/>
      <c r="I377" s="700"/>
      <c r="J377" s="700"/>
      <c r="K377" s="700"/>
      <c r="L377" s="700"/>
      <c r="M377" s="700"/>
      <c r="N377" s="700"/>
      <c r="O377" s="700"/>
      <c r="P377" s="700"/>
      <c r="Q377" s="700"/>
      <c r="R377" s="700"/>
      <c r="S377" s="700"/>
      <c r="T377" s="700"/>
      <c r="U377" s="700"/>
      <c r="V377" s="700"/>
      <c r="W377" s="700"/>
      <c r="X377" s="700"/>
      <c r="Y377" s="700"/>
      <c r="Z377" s="700"/>
      <c r="AA377" s="700"/>
      <c r="AB377" s="700"/>
      <c r="AC377" s="700"/>
      <c r="AD377" s="700"/>
      <c r="AE377" s="700"/>
      <c r="AF377" s="700"/>
      <c r="AG377" s="700"/>
      <c r="AH377" s="700"/>
      <c r="AI377" s="700"/>
      <c r="AJ377" s="700"/>
      <c r="AK377" s="700"/>
      <c r="AL377" s="700"/>
    </row>
    <row r="378" spans="1:38" s="665" customFormat="1" ht="40.15" hidden="1" customHeight="1" outlineLevel="1" collapsed="1">
      <c r="A378" s="700"/>
      <c r="B378" s="711"/>
      <c r="C378" s="711"/>
      <c r="D378" s="700"/>
      <c r="E378" s="700"/>
      <c r="F378" s="700"/>
      <c r="G378" s="700"/>
      <c r="H378" s="700"/>
      <c r="I378" s="700"/>
      <c r="J378" s="700"/>
      <c r="K378" s="700"/>
      <c r="L378" s="700"/>
      <c r="M378" s="700"/>
      <c r="N378" s="700"/>
      <c r="O378" s="700"/>
      <c r="P378" s="700"/>
      <c r="Q378" s="700"/>
      <c r="R378" s="700"/>
      <c r="S378" s="700"/>
      <c r="T378" s="700"/>
      <c r="U378" s="700"/>
      <c r="V378" s="700"/>
      <c r="W378" s="700"/>
      <c r="X378" s="700"/>
      <c r="Y378" s="700"/>
      <c r="Z378" s="700"/>
      <c r="AA378" s="700"/>
      <c r="AB378" s="700"/>
      <c r="AC378" s="700"/>
      <c r="AD378" s="700"/>
      <c r="AE378" s="700"/>
      <c r="AF378" s="700"/>
      <c r="AG378" s="700"/>
      <c r="AH378" s="700"/>
      <c r="AI378" s="700"/>
      <c r="AJ378" s="700"/>
      <c r="AK378" s="700"/>
      <c r="AL378" s="700"/>
    </row>
    <row r="379" spans="1:38" s="665" customFormat="1" ht="40.15" hidden="1" customHeight="1" outlineLevel="1" collapsed="1">
      <c r="A379" s="700"/>
      <c r="B379" s="711"/>
      <c r="C379" s="711"/>
      <c r="D379" s="700"/>
      <c r="E379" s="700"/>
      <c r="F379" s="700"/>
      <c r="G379" s="700"/>
      <c r="H379" s="700"/>
      <c r="I379" s="700"/>
      <c r="J379" s="700"/>
      <c r="K379" s="700"/>
      <c r="L379" s="700"/>
      <c r="M379" s="700"/>
      <c r="N379" s="700"/>
      <c r="O379" s="700"/>
      <c r="P379" s="700"/>
      <c r="Q379" s="700"/>
      <c r="R379" s="700"/>
      <c r="S379" s="700"/>
      <c r="T379" s="700"/>
      <c r="U379" s="700"/>
      <c r="V379" s="700"/>
      <c r="W379" s="700"/>
      <c r="X379" s="700"/>
      <c r="Y379" s="700"/>
      <c r="Z379" s="700"/>
      <c r="AA379" s="700"/>
      <c r="AB379" s="700"/>
      <c r="AC379" s="700"/>
      <c r="AD379" s="700"/>
      <c r="AE379" s="700"/>
      <c r="AF379" s="700"/>
      <c r="AG379" s="700"/>
      <c r="AH379" s="700"/>
      <c r="AI379" s="700"/>
      <c r="AJ379" s="700"/>
      <c r="AK379" s="700"/>
      <c r="AL379" s="700"/>
    </row>
    <row r="380" spans="1:38" s="665" customFormat="1" ht="40.15" hidden="1" customHeight="1" outlineLevel="1" collapsed="1">
      <c r="A380" s="700"/>
      <c r="B380" s="711"/>
      <c r="C380" s="711"/>
      <c r="D380" s="700"/>
      <c r="E380" s="700"/>
      <c r="F380" s="700"/>
      <c r="G380" s="700"/>
      <c r="H380" s="700"/>
      <c r="I380" s="700"/>
      <c r="J380" s="700"/>
      <c r="K380" s="700"/>
      <c r="L380" s="700"/>
      <c r="M380" s="700"/>
      <c r="N380" s="700"/>
      <c r="O380" s="700"/>
      <c r="P380" s="700"/>
      <c r="Q380" s="700"/>
      <c r="R380" s="700"/>
      <c r="S380" s="700"/>
      <c r="T380" s="700"/>
      <c r="U380" s="700"/>
      <c r="V380" s="700"/>
      <c r="W380" s="700"/>
      <c r="X380" s="700"/>
      <c r="Y380" s="700"/>
      <c r="Z380" s="700"/>
      <c r="AA380" s="700"/>
      <c r="AB380" s="700"/>
      <c r="AC380" s="700"/>
      <c r="AD380" s="700"/>
      <c r="AE380" s="700"/>
      <c r="AF380" s="700"/>
      <c r="AG380" s="700"/>
      <c r="AH380" s="700"/>
      <c r="AI380" s="700"/>
      <c r="AJ380" s="700"/>
      <c r="AK380" s="700"/>
      <c r="AL380" s="700"/>
    </row>
    <row r="381" spans="1:38" s="665" customFormat="1" ht="40.15" hidden="1" customHeight="1" outlineLevel="1" collapsed="1">
      <c r="A381" s="700"/>
      <c r="B381" s="711"/>
      <c r="C381" s="711"/>
      <c r="D381" s="700"/>
      <c r="E381" s="700"/>
      <c r="F381" s="700"/>
      <c r="G381" s="700"/>
      <c r="H381" s="700"/>
      <c r="I381" s="700"/>
      <c r="J381" s="700"/>
      <c r="K381" s="700"/>
      <c r="L381" s="700"/>
      <c r="M381" s="700"/>
      <c r="N381" s="700"/>
      <c r="O381" s="700"/>
      <c r="P381" s="700"/>
      <c r="Q381" s="700"/>
      <c r="R381" s="700"/>
      <c r="S381" s="700"/>
      <c r="T381" s="700"/>
      <c r="U381" s="700"/>
      <c r="V381" s="700"/>
      <c r="W381" s="700"/>
      <c r="X381" s="700"/>
      <c r="Y381" s="700"/>
      <c r="Z381" s="700"/>
      <c r="AA381" s="700"/>
      <c r="AB381" s="700"/>
      <c r="AC381" s="700"/>
      <c r="AD381" s="700"/>
      <c r="AE381" s="700"/>
      <c r="AF381" s="700"/>
      <c r="AG381" s="700"/>
      <c r="AH381" s="700"/>
      <c r="AI381" s="700"/>
      <c r="AJ381" s="700"/>
      <c r="AK381" s="700"/>
      <c r="AL381" s="700"/>
    </row>
    <row r="382" spans="1:38" s="665" customFormat="1" ht="40.15" hidden="1" customHeight="1" outlineLevel="1" collapsed="1">
      <c r="A382" s="700"/>
      <c r="B382" s="711"/>
      <c r="C382" s="711"/>
      <c r="D382" s="700"/>
      <c r="E382" s="700"/>
      <c r="F382" s="700"/>
      <c r="G382" s="700"/>
      <c r="H382" s="700"/>
      <c r="I382" s="700"/>
      <c r="J382" s="700"/>
      <c r="K382" s="700"/>
      <c r="L382" s="700"/>
      <c r="M382" s="700"/>
      <c r="N382" s="700"/>
      <c r="O382" s="700"/>
      <c r="P382" s="700"/>
      <c r="Q382" s="700"/>
      <c r="R382" s="700"/>
      <c r="S382" s="700"/>
      <c r="T382" s="700"/>
      <c r="U382" s="700"/>
      <c r="V382" s="700"/>
      <c r="W382" s="700"/>
      <c r="X382" s="700"/>
      <c r="Y382" s="700"/>
      <c r="Z382" s="700"/>
      <c r="AA382" s="700"/>
      <c r="AB382" s="700"/>
      <c r="AC382" s="700"/>
      <c r="AD382" s="700"/>
      <c r="AE382" s="700"/>
      <c r="AF382" s="700"/>
      <c r="AG382" s="700"/>
      <c r="AH382" s="700"/>
      <c r="AI382" s="700"/>
      <c r="AJ382" s="700"/>
      <c r="AK382" s="700"/>
      <c r="AL382" s="700"/>
    </row>
    <row r="383" spans="1:38" s="665" customFormat="1" ht="40.15" hidden="1" customHeight="1" outlineLevel="1" collapsed="1">
      <c r="A383" s="700"/>
      <c r="B383" s="711"/>
      <c r="C383" s="711"/>
      <c r="D383" s="700"/>
      <c r="E383" s="700"/>
      <c r="F383" s="700"/>
      <c r="G383" s="700"/>
      <c r="H383" s="700"/>
      <c r="I383" s="700"/>
      <c r="J383" s="700"/>
      <c r="K383" s="700"/>
      <c r="L383" s="700"/>
      <c r="M383" s="700"/>
      <c r="N383" s="700"/>
      <c r="O383" s="700"/>
      <c r="P383" s="700"/>
      <c r="Q383" s="700"/>
      <c r="R383" s="700"/>
      <c r="S383" s="700"/>
      <c r="T383" s="700"/>
      <c r="U383" s="700"/>
      <c r="V383" s="700"/>
      <c r="W383" s="700"/>
      <c r="X383" s="700"/>
      <c r="Y383" s="700"/>
      <c r="Z383" s="700"/>
      <c r="AA383" s="700"/>
      <c r="AB383" s="700"/>
      <c r="AC383" s="700"/>
      <c r="AD383" s="700"/>
      <c r="AE383" s="700"/>
      <c r="AF383" s="700"/>
      <c r="AG383" s="700"/>
      <c r="AH383" s="700"/>
      <c r="AI383" s="700"/>
      <c r="AJ383" s="700"/>
      <c r="AK383" s="700"/>
      <c r="AL383" s="700"/>
    </row>
    <row r="384" spans="1:38" s="665" customFormat="1" ht="40.15" hidden="1" customHeight="1" outlineLevel="1" collapsed="1">
      <c r="A384" s="700"/>
      <c r="B384" s="711"/>
      <c r="C384" s="711"/>
      <c r="D384" s="700"/>
      <c r="E384" s="700"/>
      <c r="F384" s="700"/>
      <c r="G384" s="700"/>
      <c r="H384" s="700"/>
      <c r="I384" s="700"/>
      <c r="J384" s="700"/>
      <c r="K384" s="700"/>
      <c r="L384" s="700"/>
      <c r="M384" s="700"/>
      <c r="N384" s="700"/>
      <c r="O384" s="700"/>
      <c r="P384" s="700"/>
      <c r="Q384" s="700"/>
      <c r="R384" s="700"/>
      <c r="S384" s="700"/>
      <c r="T384" s="700"/>
      <c r="U384" s="700"/>
      <c r="V384" s="700"/>
      <c r="W384" s="700"/>
      <c r="X384" s="700"/>
      <c r="Y384" s="700"/>
      <c r="Z384" s="700"/>
      <c r="AA384" s="700"/>
      <c r="AB384" s="700"/>
      <c r="AC384" s="700"/>
      <c r="AD384" s="700"/>
      <c r="AE384" s="700"/>
      <c r="AF384" s="700"/>
      <c r="AG384" s="700"/>
      <c r="AH384" s="700"/>
      <c r="AI384" s="700"/>
      <c r="AJ384" s="700"/>
      <c r="AK384" s="700"/>
      <c r="AL384" s="700"/>
    </row>
    <row r="385" spans="1:38" s="665" customFormat="1" ht="40.15" hidden="1" customHeight="1" outlineLevel="1" collapsed="1">
      <c r="A385" s="700"/>
      <c r="B385" s="711"/>
      <c r="C385" s="711"/>
      <c r="D385" s="700"/>
      <c r="E385" s="700"/>
      <c r="F385" s="700"/>
      <c r="G385" s="700"/>
      <c r="H385" s="700"/>
      <c r="I385" s="700"/>
      <c r="J385" s="700"/>
      <c r="K385" s="700"/>
      <c r="L385" s="700"/>
      <c r="M385" s="700"/>
      <c r="N385" s="700"/>
      <c r="O385" s="700"/>
      <c r="P385" s="700"/>
      <c r="Q385" s="700"/>
      <c r="R385" s="700"/>
      <c r="S385" s="700"/>
      <c r="T385" s="700"/>
      <c r="U385" s="700"/>
      <c r="V385" s="700"/>
      <c r="W385" s="700"/>
      <c r="X385" s="700"/>
      <c r="Y385" s="700"/>
      <c r="Z385" s="700"/>
      <c r="AA385" s="700"/>
      <c r="AB385" s="700"/>
      <c r="AC385" s="700"/>
      <c r="AD385" s="700"/>
      <c r="AE385" s="700"/>
      <c r="AF385" s="700"/>
      <c r="AG385" s="700"/>
      <c r="AH385" s="700"/>
      <c r="AI385" s="700"/>
      <c r="AJ385" s="700"/>
      <c r="AK385" s="700"/>
      <c r="AL385" s="700"/>
    </row>
    <row r="386" spans="1:38" s="665" customFormat="1" ht="40.15" hidden="1" customHeight="1" outlineLevel="1" collapsed="1">
      <c r="A386" s="700"/>
      <c r="B386" s="711"/>
      <c r="C386" s="711"/>
      <c r="D386" s="700"/>
      <c r="E386" s="700"/>
      <c r="F386" s="700"/>
      <c r="G386" s="700"/>
      <c r="H386" s="700"/>
      <c r="I386" s="700"/>
      <c r="J386" s="700"/>
      <c r="K386" s="700"/>
      <c r="L386" s="700"/>
      <c r="M386" s="700"/>
      <c r="N386" s="700"/>
      <c r="O386" s="700"/>
      <c r="P386" s="700"/>
      <c r="Q386" s="700"/>
      <c r="R386" s="700"/>
      <c r="S386" s="700"/>
      <c r="T386" s="700"/>
      <c r="U386" s="700"/>
      <c r="V386" s="700"/>
      <c r="W386" s="700"/>
      <c r="X386" s="700"/>
      <c r="Y386" s="700"/>
      <c r="Z386" s="700"/>
      <c r="AA386" s="700"/>
      <c r="AB386" s="700"/>
      <c r="AC386" s="700"/>
      <c r="AD386" s="700"/>
      <c r="AE386" s="700"/>
      <c r="AF386" s="700"/>
      <c r="AG386" s="700"/>
      <c r="AH386" s="700"/>
      <c r="AI386" s="700"/>
      <c r="AJ386" s="700"/>
      <c r="AK386" s="700"/>
      <c r="AL386" s="700"/>
    </row>
    <row r="387" spans="1:38" s="665" customFormat="1" ht="40.15" hidden="1" customHeight="1" outlineLevel="1" collapsed="1">
      <c r="A387" s="700"/>
      <c r="B387" s="711"/>
      <c r="C387" s="711"/>
      <c r="D387" s="700"/>
      <c r="E387" s="700"/>
      <c r="F387" s="700"/>
      <c r="G387" s="700"/>
      <c r="H387" s="700"/>
      <c r="I387" s="700"/>
      <c r="J387" s="700"/>
      <c r="K387" s="700"/>
      <c r="L387" s="700"/>
      <c r="M387" s="700"/>
      <c r="N387" s="700"/>
      <c r="O387" s="700"/>
      <c r="P387" s="700"/>
      <c r="Q387" s="700"/>
      <c r="R387" s="700"/>
      <c r="S387" s="700"/>
      <c r="T387" s="700"/>
      <c r="U387" s="700"/>
      <c r="V387" s="700"/>
      <c r="W387" s="700"/>
      <c r="X387" s="700"/>
      <c r="Y387" s="700"/>
      <c r="Z387" s="700"/>
      <c r="AA387" s="700"/>
      <c r="AB387" s="700"/>
      <c r="AC387" s="700"/>
      <c r="AD387" s="700"/>
      <c r="AE387" s="700"/>
      <c r="AF387" s="700"/>
      <c r="AG387" s="700"/>
      <c r="AH387" s="700"/>
      <c r="AI387" s="700"/>
      <c r="AJ387" s="700"/>
      <c r="AK387" s="700"/>
      <c r="AL387" s="700"/>
    </row>
    <row r="388" spans="1:38" s="665" customFormat="1" ht="40.15" hidden="1" customHeight="1" outlineLevel="1" collapsed="1">
      <c r="A388" s="700"/>
      <c r="B388" s="711"/>
      <c r="C388" s="711"/>
      <c r="D388" s="700"/>
      <c r="E388" s="700"/>
      <c r="F388" s="700"/>
      <c r="G388" s="700"/>
      <c r="H388" s="700"/>
      <c r="I388" s="700"/>
      <c r="J388" s="700"/>
      <c r="K388" s="700"/>
      <c r="L388" s="700"/>
      <c r="M388" s="700"/>
      <c r="N388" s="700"/>
      <c r="O388" s="700"/>
      <c r="P388" s="700"/>
      <c r="Q388" s="700"/>
      <c r="R388" s="700"/>
      <c r="S388" s="700"/>
      <c r="T388" s="700"/>
      <c r="U388" s="700"/>
      <c r="V388" s="700"/>
      <c r="W388" s="700"/>
      <c r="X388" s="700"/>
      <c r="Y388" s="700"/>
      <c r="Z388" s="700"/>
      <c r="AA388" s="700"/>
      <c r="AB388" s="700"/>
      <c r="AC388" s="700"/>
      <c r="AD388" s="700"/>
      <c r="AE388" s="700"/>
      <c r="AF388" s="700"/>
      <c r="AG388" s="700"/>
      <c r="AH388" s="700"/>
      <c r="AI388" s="700"/>
      <c r="AJ388" s="700"/>
      <c r="AK388" s="700"/>
      <c r="AL388" s="700"/>
    </row>
    <row r="389" spans="1:38" s="665" customFormat="1" ht="40.15" hidden="1" customHeight="1" outlineLevel="1" collapsed="1">
      <c r="A389" s="700"/>
      <c r="B389" s="711"/>
      <c r="C389" s="711"/>
      <c r="D389" s="700"/>
      <c r="E389" s="700"/>
      <c r="F389" s="700"/>
      <c r="G389" s="700"/>
      <c r="H389" s="700"/>
      <c r="I389" s="700"/>
      <c r="J389" s="700"/>
      <c r="K389" s="700"/>
      <c r="L389" s="700"/>
      <c r="M389" s="700"/>
      <c r="N389" s="700"/>
      <c r="O389" s="700"/>
      <c r="P389" s="700"/>
      <c r="Q389" s="700"/>
      <c r="R389" s="700"/>
      <c r="S389" s="700"/>
      <c r="T389" s="700"/>
      <c r="U389" s="700"/>
      <c r="V389" s="700"/>
      <c r="W389" s="700"/>
      <c r="X389" s="700"/>
      <c r="Y389" s="700"/>
      <c r="Z389" s="700"/>
      <c r="AA389" s="700"/>
      <c r="AB389" s="700"/>
      <c r="AC389" s="700"/>
      <c r="AD389" s="700"/>
      <c r="AE389" s="700"/>
      <c r="AF389" s="700"/>
      <c r="AG389" s="700"/>
      <c r="AH389" s="700"/>
      <c r="AI389" s="700"/>
      <c r="AJ389" s="700"/>
      <c r="AK389" s="700"/>
      <c r="AL389" s="700"/>
    </row>
    <row r="390" spans="1:38" s="665" customFormat="1" ht="40.15" hidden="1" customHeight="1" outlineLevel="1" collapsed="1">
      <c r="A390" s="700"/>
      <c r="B390" s="711"/>
      <c r="C390" s="711"/>
      <c r="D390" s="700"/>
      <c r="E390" s="700"/>
      <c r="F390" s="700"/>
      <c r="G390" s="700"/>
      <c r="H390" s="700"/>
      <c r="I390" s="700"/>
      <c r="J390" s="700"/>
      <c r="K390" s="700"/>
      <c r="L390" s="700"/>
      <c r="M390" s="700"/>
      <c r="N390" s="700"/>
      <c r="O390" s="700"/>
      <c r="P390" s="700"/>
      <c r="Q390" s="700"/>
      <c r="R390" s="700"/>
      <c r="S390" s="700"/>
      <c r="T390" s="700"/>
      <c r="U390" s="700"/>
      <c r="V390" s="700"/>
      <c r="W390" s="700"/>
      <c r="X390" s="700"/>
      <c r="Y390" s="700"/>
      <c r="Z390" s="700"/>
      <c r="AA390" s="700"/>
      <c r="AB390" s="700"/>
      <c r="AC390" s="700"/>
      <c r="AD390" s="700"/>
      <c r="AE390" s="700"/>
      <c r="AF390" s="700"/>
      <c r="AG390" s="700"/>
      <c r="AH390" s="700"/>
      <c r="AI390" s="700"/>
      <c r="AJ390" s="700"/>
      <c r="AK390" s="700"/>
      <c r="AL390" s="700"/>
    </row>
    <row r="391" spans="1:38" s="665" customFormat="1" ht="40.15" hidden="1" customHeight="1" outlineLevel="1" collapsed="1">
      <c r="A391" s="700"/>
      <c r="B391" s="711"/>
      <c r="C391" s="711"/>
      <c r="D391" s="700"/>
      <c r="E391" s="700"/>
      <c r="F391" s="700"/>
      <c r="G391" s="700"/>
      <c r="H391" s="700"/>
      <c r="I391" s="700"/>
      <c r="J391" s="700"/>
      <c r="K391" s="700"/>
      <c r="L391" s="700"/>
      <c r="M391" s="700"/>
      <c r="N391" s="700"/>
      <c r="O391" s="700"/>
      <c r="P391" s="700"/>
      <c r="Q391" s="700"/>
      <c r="R391" s="700"/>
      <c r="S391" s="700"/>
      <c r="T391" s="700"/>
      <c r="U391" s="700"/>
      <c r="V391" s="700"/>
      <c r="W391" s="700"/>
      <c r="X391" s="700"/>
      <c r="Y391" s="700"/>
      <c r="Z391" s="700"/>
      <c r="AA391" s="700"/>
      <c r="AB391" s="700"/>
      <c r="AC391" s="700"/>
      <c r="AD391" s="700"/>
      <c r="AE391" s="700"/>
      <c r="AF391" s="700"/>
      <c r="AG391" s="700"/>
      <c r="AH391" s="700"/>
      <c r="AI391" s="700"/>
      <c r="AJ391" s="700"/>
      <c r="AK391" s="700"/>
      <c r="AL391" s="700"/>
    </row>
    <row r="392" spans="1:38" s="665" customFormat="1" ht="40.15" customHeight="1" collapsed="1">
      <c r="A392" s="700"/>
      <c r="B392" s="711"/>
      <c r="C392" s="711"/>
      <c r="D392" s="700"/>
      <c r="E392" s="700"/>
      <c r="F392" s="700"/>
      <c r="G392" s="700"/>
      <c r="H392" s="700"/>
      <c r="I392" s="700"/>
      <c r="J392" s="700"/>
      <c r="K392" s="700"/>
      <c r="L392" s="700"/>
      <c r="M392" s="700"/>
      <c r="N392" s="700"/>
      <c r="O392" s="700"/>
      <c r="P392" s="700"/>
      <c r="Q392" s="700"/>
      <c r="R392" s="700"/>
      <c r="S392" s="700"/>
      <c r="T392" s="700"/>
      <c r="U392" s="700"/>
      <c r="V392" s="700"/>
      <c r="W392" s="700"/>
      <c r="X392" s="700"/>
      <c r="Y392" s="700"/>
      <c r="Z392" s="700"/>
      <c r="AA392" s="700"/>
      <c r="AB392" s="700"/>
      <c r="AC392" s="700"/>
      <c r="AD392" s="700"/>
      <c r="AE392" s="700"/>
      <c r="AF392" s="700"/>
      <c r="AG392" s="700"/>
      <c r="AH392" s="700"/>
      <c r="AI392" s="700"/>
      <c r="AJ392" s="700"/>
      <c r="AK392" s="700"/>
      <c r="AL392" s="700"/>
    </row>
    <row r="393" spans="1:38" s="665" customFormat="1" ht="40.15" customHeight="1">
      <c r="A393" s="700"/>
      <c r="B393" s="711"/>
      <c r="C393" s="711"/>
      <c r="D393" s="700"/>
      <c r="E393" s="700"/>
      <c r="F393" s="700"/>
      <c r="G393" s="700"/>
      <c r="H393" s="700"/>
      <c r="I393" s="700"/>
      <c r="J393" s="700"/>
      <c r="K393" s="700"/>
      <c r="L393" s="700"/>
      <c r="M393" s="700"/>
      <c r="N393" s="700"/>
      <c r="O393" s="700"/>
      <c r="P393" s="700"/>
      <c r="Q393" s="700"/>
      <c r="R393" s="700"/>
      <c r="S393" s="700"/>
      <c r="T393" s="700"/>
      <c r="U393" s="700"/>
      <c r="V393" s="700"/>
      <c r="W393" s="700"/>
      <c r="X393" s="700"/>
      <c r="Y393" s="700"/>
      <c r="Z393" s="700"/>
      <c r="AA393" s="700"/>
      <c r="AB393" s="700"/>
      <c r="AC393" s="700"/>
      <c r="AD393" s="700"/>
      <c r="AE393" s="700"/>
      <c r="AF393" s="700"/>
      <c r="AG393" s="700"/>
      <c r="AH393" s="700"/>
      <c r="AI393" s="700"/>
      <c r="AJ393" s="700"/>
      <c r="AK393" s="700"/>
      <c r="AL393" s="700"/>
    </row>
    <row r="394" spans="1:38" s="665" customFormat="1" ht="40.15" customHeight="1">
      <c r="A394" s="700"/>
      <c r="B394" s="711"/>
      <c r="C394" s="711"/>
      <c r="D394" s="700"/>
      <c r="E394" s="700"/>
      <c r="F394" s="700"/>
      <c r="G394" s="700"/>
      <c r="H394" s="700"/>
      <c r="I394" s="700"/>
      <c r="J394" s="700"/>
      <c r="K394" s="700"/>
      <c r="L394" s="700"/>
      <c r="M394" s="700"/>
      <c r="N394" s="700"/>
      <c r="O394" s="700"/>
      <c r="P394" s="700"/>
      <c r="Q394" s="700"/>
      <c r="R394" s="700"/>
      <c r="S394" s="700"/>
      <c r="T394" s="700"/>
      <c r="U394" s="700"/>
      <c r="V394" s="700"/>
      <c r="W394" s="700"/>
      <c r="X394" s="700"/>
      <c r="Y394" s="700"/>
      <c r="Z394" s="700"/>
      <c r="AA394" s="700"/>
      <c r="AB394" s="700"/>
      <c r="AC394" s="700"/>
      <c r="AD394" s="700"/>
      <c r="AE394" s="700"/>
      <c r="AF394" s="700"/>
      <c r="AG394" s="700"/>
      <c r="AH394" s="700"/>
      <c r="AI394" s="700"/>
      <c r="AJ394" s="700"/>
      <c r="AK394" s="700"/>
      <c r="AL394" s="700"/>
    </row>
    <row r="395" spans="1:38" s="665" customFormat="1" ht="40.15" customHeight="1">
      <c r="A395" s="700"/>
      <c r="B395" s="711"/>
      <c r="C395" s="711"/>
      <c r="D395" s="700"/>
      <c r="E395" s="700"/>
      <c r="F395" s="700"/>
      <c r="G395" s="700"/>
      <c r="H395" s="700"/>
      <c r="I395" s="700"/>
      <c r="J395" s="700"/>
      <c r="K395" s="700"/>
      <c r="L395" s="700"/>
      <c r="M395" s="700"/>
      <c r="N395" s="700"/>
      <c r="O395" s="700"/>
      <c r="P395" s="700"/>
      <c r="Q395" s="700"/>
      <c r="R395" s="700"/>
      <c r="S395" s="700"/>
      <c r="T395" s="700"/>
      <c r="U395" s="700"/>
      <c r="V395" s="700"/>
      <c r="W395" s="700"/>
      <c r="X395" s="700"/>
      <c r="Y395" s="700"/>
      <c r="Z395" s="700"/>
      <c r="AA395" s="700"/>
      <c r="AB395" s="700"/>
      <c r="AC395" s="700"/>
      <c r="AD395" s="700"/>
      <c r="AE395" s="700"/>
      <c r="AF395" s="700"/>
      <c r="AG395" s="700"/>
      <c r="AH395" s="700"/>
      <c r="AI395" s="700"/>
      <c r="AJ395" s="700"/>
      <c r="AK395" s="700"/>
      <c r="AL395" s="700"/>
    </row>
    <row r="396" spans="1:38" s="665" customFormat="1" ht="40.15" customHeight="1">
      <c r="A396" s="700"/>
      <c r="B396" s="711"/>
      <c r="C396" s="711"/>
      <c r="D396" s="700"/>
      <c r="E396" s="700"/>
      <c r="F396" s="700"/>
      <c r="G396" s="700"/>
      <c r="H396" s="700"/>
      <c r="I396" s="700"/>
      <c r="J396" s="700"/>
      <c r="K396" s="700"/>
      <c r="L396" s="700"/>
      <c r="M396" s="700"/>
      <c r="N396" s="700"/>
      <c r="O396" s="700"/>
      <c r="P396" s="700"/>
      <c r="Q396" s="700"/>
      <c r="R396" s="700"/>
      <c r="S396" s="700"/>
      <c r="T396" s="700"/>
      <c r="U396" s="700"/>
      <c r="V396" s="700"/>
      <c r="W396" s="700"/>
      <c r="X396" s="700"/>
      <c r="Y396" s="700"/>
      <c r="Z396" s="700"/>
      <c r="AA396" s="700"/>
      <c r="AB396" s="700"/>
      <c r="AC396" s="700"/>
      <c r="AD396" s="700"/>
      <c r="AE396" s="700"/>
      <c r="AF396" s="700"/>
      <c r="AG396" s="700"/>
      <c r="AH396" s="700"/>
      <c r="AI396" s="700"/>
      <c r="AJ396" s="700"/>
      <c r="AK396" s="700"/>
      <c r="AL396" s="700"/>
    </row>
    <row r="397" spans="1:38" s="665" customFormat="1" ht="40.15" customHeight="1">
      <c r="A397" s="700"/>
      <c r="B397" s="711"/>
      <c r="C397" s="711"/>
      <c r="D397" s="700"/>
      <c r="E397" s="700"/>
      <c r="F397" s="700"/>
      <c r="G397" s="700"/>
      <c r="H397" s="700"/>
      <c r="I397" s="700"/>
      <c r="J397" s="700"/>
      <c r="K397" s="700"/>
      <c r="L397" s="700"/>
      <c r="M397" s="700"/>
      <c r="N397" s="700"/>
      <c r="O397" s="700"/>
      <c r="P397" s="700"/>
      <c r="Q397" s="700"/>
      <c r="R397" s="700"/>
      <c r="S397" s="700"/>
      <c r="T397" s="700"/>
      <c r="U397" s="700"/>
      <c r="V397" s="700"/>
      <c r="W397" s="700"/>
      <c r="X397" s="700"/>
      <c r="Y397" s="700"/>
      <c r="Z397" s="700"/>
      <c r="AA397" s="700"/>
      <c r="AB397" s="700"/>
      <c r="AC397" s="700"/>
      <c r="AD397" s="700"/>
      <c r="AE397" s="700"/>
      <c r="AF397" s="700"/>
      <c r="AG397" s="700"/>
      <c r="AH397" s="700"/>
      <c r="AI397" s="700"/>
      <c r="AJ397" s="700"/>
      <c r="AK397" s="700"/>
      <c r="AL397" s="700"/>
    </row>
    <row r="398" spans="1:38" s="665" customFormat="1" ht="40.15" customHeight="1">
      <c r="A398" s="700"/>
      <c r="B398" s="711"/>
      <c r="C398" s="711"/>
      <c r="D398" s="700"/>
      <c r="E398" s="700"/>
      <c r="F398" s="700"/>
      <c r="G398" s="700"/>
      <c r="H398" s="700"/>
      <c r="I398" s="700"/>
      <c r="J398" s="700"/>
      <c r="K398" s="700"/>
      <c r="L398" s="700"/>
      <c r="M398" s="700"/>
      <c r="N398" s="700"/>
      <c r="O398" s="700"/>
      <c r="P398" s="700"/>
      <c r="Q398" s="700"/>
      <c r="R398" s="700"/>
      <c r="S398" s="700"/>
      <c r="T398" s="700"/>
      <c r="U398" s="700"/>
      <c r="V398" s="700"/>
      <c r="W398" s="700"/>
      <c r="X398" s="700"/>
      <c r="Y398" s="700"/>
      <c r="Z398" s="700"/>
      <c r="AA398" s="700"/>
      <c r="AB398" s="700"/>
      <c r="AC398" s="700"/>
      <c r="AD398" s="700"/>
      <c r="AE398" s="700"/>
      <c r="AF398" s="700"/>
      <c r="AG398" s="700"/>
      <c r="AH398" s="700"/>
      <c r="AI398" s="700"/>
      <c r="AJ398" s="700"/>
      <c r="AK398" s="700"/>
      <c r="AL398" s="700"/>
    </row>
    <row r="399" spans="1:38" s="665" customFormat="1" ht="40.15" customHeight="1">
      <c r="A399" s="700"/>
      <c r="B399" s="711"/>
      <c r="C399" s="711"/>
      <c r="D399" s="700"/>
      <c r="E399" s="700"/>
      <c r="F399" s="700"/>
      <c r="G399" s="700"/>
      <c r="H399" s="700"/>
      <c r="I399" s="700"/>
      <c r="J399" s="700"/>
      <c r="K399" s="700"/>
      <c r="L399" s="700"/>
      <c r="M399" s="700"/>
      <c r="N399" s="700"/>
      <c r="O399" s="700"/>
      <c r="P399" s="700"/>
      <c r="Q399" s="700"/>
      <c r="R399" s="700"/>
      <c r="S399" s="700"/>
      <c r="T399" s="700"/>
      <c r="U399" s="700"/>
      <c r="V399" s="700"/>
      <c r="W399" s="700"/>
      <c r="X399" s="700"/>
      <c r="Y399" s="700"/>
      <c r="Z399" s="700"/>
      <c r="AA399" s="700"/>
      <c r="AB399" s="700"/>
      <c r="AC399" s="700"/>
      <c r="AD399" s="700"/>
      <c r="AE399" s="700"/>
      <c r="AF399" s="700"/>
      <c r="AG399" s="700"/>
      <c r="AH399" s="700"/>
      <c r="AI399" s="700"/>
      <c r="AJ399" s="700"/>
      <c r="AK399" s="700"/>
      <c r="AL399" s="700"/>
    </row>
    <row r="400" spans="1:38" s="665" customFormat="1" ht="40.15" customHeight="1">
      <c r="A400" s="700"/>
      <c r="B400" s="711"/>
      <c r="C400" s="711"/>
      <c r="D400" s="700"/>
      <c r="E400" s="700"/>
      <c r="F400" s="700"/>
      <c r="G400" s="700"/>
      <c r="H400" s="700"/>
      <c r="I400" s="700"/>
      <c r="J400" s="700"/>
      <c r="K400" s="700"/>
      <c r="L400" s="700"/>
      <c r="M400" s="700"/>
      <c r="N400" s="700"/>
      <c r="O400" s="700"/>
      <c r="P400" s="700"/>
      <c r="Q400" s="700"/>
      <c r="R400" s="700"/>
      <c r="S400" s="700"/>
      <c r="T400" s="700"/>
      <c r="U400" s="700"/>
      <c r="V400" s="700"/>
      <c r="W400" s="700"/>
      <c r="X400" s="700"/>
      <c r="Y400" s="700"/>
      <c r="Z400" s="700"/>
      <c r="AA400" s="700"/>
      <c r="AB400" s="700"/>
      <c r="AC400" s="700"/>
      <c r="AD400" s="700"/>
      <c r="AE400" s="700"/>
      <c r="AF400" s="700"/>
      <c r="AG400" s="700"/>
      <c r="AH400" s="700"/>
      <c r="AI400" s="700"/>
      <c r="AJ400" s="700"/>
      <c r="AK400" s="700"/>
      <c r="AL400" s="700"/>
    </row>
    <row r="401" spans="1:38" s="665" customFormat="1" ht="40.15" customHeight="1">
      <c r="A401" s="700"/>
      <c r="B401" s="711"/>
      <c r="C401" s="711"/>
      <c r="D401" s="700"/>
      <c r="E401" s="700"/>
      <c r="F401" s="700"/>
      <c r="G401" s="700"/>
      <c r="H401" s="700"/>
      <c r="I401" s="700"/>
      <c r="J401" s="700"/>
      <c r="K401" s="700"/>
      <c r="L401" s="700"/>
      <c r="M401" s="700"/>
      <c r="N401" s="700"/>
      <c r="O401" s="700"/>
      <c r="P401" s="700"/>
      <c r="Q401" s="700"/>
      <c r="R401" s="700"/>
      <c r="S401" s="700"/>
      <c r="T401" s="700"/>
      <c r="U401" s="700"/>
      <c r="V401" s="700"/>
      <c r="W401" s="700"/>
      <c r="X401" s="700"/>
      <c r="Y401" s="700"/>
      <c r="Z401" s="700"/>
      <c r="AA401" s="700"/>
      <c r="AB401" s="700"/>
      <c r="AC401" s="700"/>
      <c r="AD401" s="700"/>
      <c r="AE401" s="700"/>
      <c r="AF401" s="700"/>
      <c r="AG401" s="700"/>
      <c r="AH401" s="700"/>
      <c r="AI401" s="700"/>
      <c r="AJ401" s="700"/>
      <c r="AK401" s="700"/>
      <c r="AL401" s="700"/>
    </row>
    <row r="402" spans="1:38" s="665" customFormat="1" ht="40.15" customHeight="1">
      <c r="A402" s="700"/>
      <c r="B402" s="711"/>
      <c r="C402" s="711"/>
      <c r="D402" s="700"/>
      <c r="E402" s="700"/>
      <c r="F402" s="700"/>
      <c r="G402" s="700"/>
      <c r="H402" s="700"/>
      <c r="I402" s="700"/>
      <c r="J402" s="700"/>
      <c r="K402" s="700"/>
      <c r="L402" s="700"/>
      <c r="M402" s="700"/>
      <c r="N402" s="700"/>
      <c r="O402" s="700"/>
      <c r="P402" s="700"/>
      <c r="Q402" s="700"/>
      <c r="R402" s="700"/>
      <c r="S402" s="700"/>
      <c r="T402" s="700"/>
      <c r="U402" s="700"/>
      <c r="V402" s="700"/>
      <c r="W402" s="700"/>
      <c r="X402" s="700"/>
      <c r="Y402" s="700"/>
      <c r="Z402" s="700"/>
      <c r="AA402" s="700"/>
      <c r="AB402" s="700"/>
      <c r="AC402" s="700"/>
      <c r="AD402" s="700"/>
      <c r="AE402" s="700"/>
      <c r="AF402" s="700"/>
      <c r="AG402" s="700"/>
      <c r="AH402" s="700"/>
      <c r="AI402" s="700"/>
      <c r="AJ402" s="700"/>
      <c r="AK402" s="700"/>
      <c r="AL402" s="700"/>
    </row>
    <row r="403" spans="1:38" s="665" customFormat="1" ht="40.15" customHeight="1">
      <c r="A403" s="700"/>
      <c r="B403" s="711"/>
      <c r="C403" s="711"/>
      <c r="D403" s="700"/>
      <c r="E403" s="700"/>
      <c r="F403" s="700"/>
      <c r="G403" s="700"/>
      <c r="H403" s="700"/>
      <c r="I403" s="700"/>
      <c r="J403" s="700"/>
      <c r="K403" s="700"/>
      <c r="L403" s="700"/>
      <c r="M403" s="700"/>
      <c r="N403" s="700"/>
      <c r="O403" s="700"/>
      <c r="P403" s="700"/>
      <c r="Q403" s="700"/>
      <c r="R403" s="700"/>
      <c r="S403" s="700"/>
      <c r="T403" s="700"/>
      <c r="U403" s="700"/>
      <c r="V403" s="700"/>
      <c r="W403" s="700"/>
      <c r="X403" s="700"/>
      <c r="Y403" s="700"/>
      <c r="Z403" s="700"/>
      <c r="AA403" s="700"/>
      <c r="AB403" s="700"/>
      <c r="AC403" s="700"/>
      <c r="AD403" s="700"/>
      <c r="AE403" s="700"/>
      <c r="AF403" s="700"/>
      <c r="AG403" s="700"/>
      <c r="AH403" s="700"/>
      <c r="AI403" s="700"/>
      <c r="AJ403" s="700"/>
      <c r="AK403" s="700"/>
      <c r="AL403" s="700"/>
    </row>
    <row r="404" spans="1:38" s="665" customFormat="1" ht="40.15" customHeight="1">
      <c r="A404" s="700"/>
      <c r="B404" s="711"/>
      <c r="C404" s="711"/>
      <c r="D404" s="700"/>
      <c r="E404" s="700"/>
      <c r="F404" s="700"/>
      <c r="G404" s="700"/>
      <c r="H404" s="700"/>
      <c r="I404" s="700"/>
      <c r="J404" s="700"/>
      <c r="K404" s="700"/>
      <c r="L404" s="700"/>
      <c r="M404" s="700"/>
      <c r="N404" s="700"/>
      <c r="O404" s="700"/>
      <c r="P404" s="700"/>
      <c r="Q404" s="700"/>
      <c r="R404" s="700"/>
      <c r="S404" s="700"/>
      <c r="T404" s="700"/>
      <c r="U404" s="700"/>
      <c r="V404" s="700"/>
      <c r="W404" s="700"/>
      <c r="X404" s="700"/>
      <c r="Y404" s="700"/>
      <c r="Z404" s="700"/>
      <c r="AA404" s="700"/>
      <c r="AB404" s="700"/>
      <c r="AC404" s="700"/>
      <c r="AD404" s="700"/>
      <c r="AE404" s="700"/>
      <c r="AF404" s="700"/>
      <c r="AG404" s="700"/>
      <c r="AH404" s="700"/>
      <c r="AI404" s="700"/>
      <c r="AJ404" s="700"/>
      <c r="AK404" s="700"/>
      <c r="AL404" s="700"/>
    </row>
    <row r="405" spans="1:38" s="665" customFormat="1" ht="40.15" customHeight="1">
      <c r="A405" s="700"/>
      <c r="B405" s="711"/>
      <c r="C405" s="711"/>
      <c r="D405" s="700"/>
      <c r="E405" s="700"/>
      <c r="F405" s="700"/>
      <c r="G405" s="700"/>
      <c r="H405" s="700"/>
      <c r="I405" s="700"/>
      <c r="J405" s="700"/>
      <c r="K405" s="700"/>
      <c r="L405" s="700"/>
      <c r="M405" s="700"/>
      <c r="N405" s="700"/>
      <c r="O405" s="700"/>
      <c r="P405" s="700"/>
      <c r="Q405" s="700"/>
      <c r="R405" s="700"/>
      <c r="S405" s="700"/>
      <c r="T405" s="700"/>
      <c r="U405" s="700"/>
      <c r="V405" s="700"/>
      <c r="W405" s="700"/>
      <c r="X405" s="700"/>
      <c r="Y405" s="700"/>
      <c r="Z405" s="700"/>
      <c r="AA405" s="700"/>
      <c r="AB405" s="700"/>
      <c r="AC405" s="700"/>
      <c r="AD405" s="700"/>
      <c r="AE405" s="700"/>
      <c r="AF405" s="700"/>
      <c r="AG405" s="700"/>
      <c r="AH405" s="700"/>
      <c r="AI405" s="700"/>
      <c r="AJ405" s="700"/>
      <c r="AK405" s="700"/>
      <c r="AL405" s="700"/>
    </row>
    <row r="406" spans="1:38" s="665" customFormat="1" ht="40.15" customHeight="1">
      <c r="A406" s="700"/>
      <c r="B406" s="711"/>
      <c r="C406" s="711"/>
      <c r="D406" s="700"/>
      <c r="E406" s="700"/>
      <c r="F406" s="700"/>
      <c r="G406" s="700"/>
      <c r="H406" s="700"/>
      <c r="I406" s="700"/>
      <c r="J406" s="700"/>
      <c r="K406" s="700"/>
      <c r="L406" s="700"/>
      <c r="M406" s="700"/>
      <c r="N406" s="700"/>
      <c r="O406" s="700"/>
      <c r="P406" s="700"/>
      <c r="Q406" s="700"/>
      <c r="R406" s="700"/>
      <c r="S406" s="700"/>
      <c r="T406" s="700"/>
      <c r="U406" s="700"/>
      <c r="V406" s="700"/>
      <c r="W406" s="700"/>
      <c r="X406" s="700"/>
      <c r="Y406" s="700"/>
      <c r="Z406" s="700"/>
      <c r="AA406" s="700"/>
      <c r="AB406" s="700"/>
      <c r="AC406" s="700"/>
      <c r="AD406" s="700"/>
      <c r="AE406" s="700"/>
      <c r="AF406" s="700"/>
      <c r="AG406" s="700"/>
      <c r="AH406" s="700"/>
      <c r="AI406" s="700"/>
      <c r="AJ406" s="700"/>
      <c r="AK406" s="700"/>
      <c r="AL406" s="700"/>
    </row>
    <row r="407" spans="1:38" s="665" customFormat="1" ht="40.15" customHeight="1">
      <c r="A407" s="700"/>
      <c r="B407" s="711"/>
      <c r="C407" s="711"/>
      <c r="D407" s="700"/>
      <c r="E407" s="700"/>
      <c r="F407" s="700"/>
      <c r="G407" s="700"/>
      <c r="H407" s="700"/>
      <c r="I407" s="700"/>
      <c r="J407" s="700"/>
      <c r="K407" s="700"/>
      <c r="L407" s="700"/>
      <c r="M407" s="700"/>
      <c r="N407" s="700"/>
      <c r="O407" s="700"/>
      <c r="P407" s="700"/>
      <c r="Q407" s="700"/>
      <c r="R407" s="700"/>
      <c r="S407" s="700"/>
      <c r="T407" s="700"/>
      <c r="U407" s="700"/>
      <c r="V407" s="700"/>
      <c r="W407" s="700"/>
      <c r="X407" s="700"/>
      <c r="Y407" s="700"/>
      <c r="Z407" s="700"/>
      <c r="AA407" s="700"/>
      <c r="AB407" s="700"/>
      <c r="AC407" s="700"/>
      <c r="AD407" s="700"/>
      <c r="AE407" s="700"/>
      <c r="AF407" s="700"/>
      <c r="AG407" s="700"/>
      <c r="AH407" s="700"/>
      <c r="AI407" s="700"/>
      <c r="AJ407" s="700"/>
      <c r="AK407" s="700"/>
      <c r="AL407" s="700"/>
    </row>
    <row r="408" spans="1:38" s="665" customFormat="1" ht="40.15" customHeight="1">
      <c r="A408" s="700"/>
      <c r="B408" s="711"/>
      <c r="C408" s="711"/>
      <c r="D408" s="700"/>
      <c r="E408" s="700"/>
      <c r="F408" s="700"/>
      <c r="G408" s="700"/>
      <c r="H408" s="700"/>
      <c r="I408" s="700"/>
      <c r="J408" s="700"/>
      <c r="K408" s="700"/>
      <c r="L408" s="700"/>
      <c r="M408" s="700"/>
      <c r="N408" s="700"/>
      <c r="O408" s="700"/>
      <c r="P408" s="700"/>
      <c r="Q408" s="700"/>
      <c r="R408" s="700"/>
      <c r="S408" s="700"/>
      <c r="T408" s="700"/>
      <c r="U408" s="700"/>
      <c r="V408" s="700"/>
      <c r="W408" s="700"/>
      <c r="X408" s="700"/>
      <c r="Y408" s="700"/>
      <c r="Z408" s="700"/>
      <c r="AA408" s="700"/>
      <c r="AB408" s="700"/>
      <c r="AC408" s="700"/>
      <c r="AD408" s="700"/>
      <c r="AE408" s="700"/>
      <c r="AF408" s="700"/>
      <c r="AG408" s="700"/>
      <c r="AH408" s="700"/>
      <c r="AI408" s="700"/>
      <c r="AJ408" s="700"/>
      <c r="AK408" s="700"/>
      <c r="AL408" s="700"/>
    </row>
    <row r="409" spans="1:38" s="665" customFormat="1" ht="40.15" customHeight="1">
      <c r="A409" s="700"/>
      <c r="B409" s="711"/>
      <c r="C409" s="711"/>
      <c r="D409" s="700"/>
      <c r="E409" s="700"/>
      <c r="F409" s="700"/>
      <c r="G409" s="700"/>
      <c r="H409" s="700"/>
      <c r="I409" s="700"/>
      <c r="J409" s="700"/>
      <c r="K409" s="700"/>
      <c r="L409" s="700"/>
      <c r="M409" s="700"/>
      <c r="N409" s="700"/>
      <c r="O409" s="700"/>
      <c r="P409" s="700"/>
      <c r="Q409" s="700"/>
      <c r="R409" s="700"/>
      <c r="S409" s="700"/>
      <c r="T409" s="700"/>
      <c r="U409" s="700"/>
      <c r="V409" s="700"/>
      <c r="W409" s="700"/>
      <c r="X409" s="700"/>
      <c r="Y409" s="700"/>
      <c r="Z409" s="700"/>
      <c r="AA409" s="700"/>
      <c r="AB409" s="700"/>
      <c r="AC409" s="700"/>
      <c r="AD409" s="700"/>
      <c r="AE409" s="700"/>
      <c r="AF409" s="700"/>
      <c r="AG409" s="700"/>
      <c r="AH409" s="700"/>
      <c r="AI409" s="700"/>
      <c r="AJ409" s="700"/>
      <c r="AK409" s="700"/>
      <c r="AL409" s="700"/>
    </row>
    <row r="410" spans="1:38" s="665" customFormat="1" ht="40.15" customHeight="1">
      <c r="A410" s="700"/>
      <c r="B410" s="711"/>
      <c r="C410" s="711"/>
      <c r="D410" s="700"/>
      <c r="E410" s="700"/>
      <c r="F410" s="700"/>
      <c r="G410" s="700"/>
      <c r="H410" s="700"/>
      <c r="I410" s="700"/>
      <c r="J410" s="700"/>
      <c r="K410" s="700"/>
      <c r="L410" s="700"/>
      <c r="M410" s="700"/>
      <c r="N410" s="700"/>
      <c r="O410" s="700"/>
      <c r="P410" s="700"/>
      <c r="Q410" s="700"/>
      <c r="R410" s="700"/>
      <c r="S410" s="700"/>
      <c r="T410" s="700"/>
      <c r="U410" s="700"/>
      <c r="V410" s="700"/>
      <c r="W410" s="700"/>
      <c r="X410" s="700"/>
      <c r="Y410" s="700"/>
      <c r="Z410" s="700"/>
      <c r="AA410" s="700"/>
      <c r="AB410" s="700"/>
      <c r="AC410" s="700"/>
      <c r="AD410" s="700"/>
      <c r="AE410" s="700"/>
      <c r="AF410" s="700"/>
      <c r="AG410" s="700"/>
      <c r="AH410" s="700"/>
      <c r="AI410" s="700"/>
      <c r="AJ410" s="700"/>
      <c r="AK410" s="700"/>
      <c r="AL410" s="700"/>
    </row>
    <row r="411" spans="1:38" s="665" customFormat="1" ht="40.15" customHeight="1">
      <c r="A411" s="700"/>
      <c r="B411" s="711"/>
      <c r="C411" s="711"/>
      <c r="D411" s="700"/>
      <c r="E411" s="700"/>
      <c r="F411" s="700"/>
      <c r="G411" s="700"/>
      <c r="H411" s="700"/>
      <c r="I411" s="700"/>
      <c r="J411" s="700"/>
      <c r="K411" s="700"/>
      <c r="L411" s="700"/>
      <c r="M411" s="700"/>
      <c r="N411" s="700"/>
      <c r="O411" s="700"/>
      <c r="P411" s="700"/>
      <c r="Q411" s="700"/>
      <c r="R411" s="700"/>
      <c r="S411" s="700"/>
      <c r="T411" s="700"/>
      <c r="U411" s="700"/>
      <c r="V411" s="700"/>
      <c r="W411" s="700"/>
      <c r="X411" s="700"/>
      <c r="Y411" s="700"/>
      <c r="Z411" s="700"/>
      <c r="AA411" s="700"/>
      <c r="AB411" s="700"/>
      <c r="AC411" s="700"/>
      <c r="AD411" s="700"/>
      <c r="AE411" s="700"/>
      <c r="AF411" s="700"/>
      <c r="AG411" s="700"/>
      <c r="AH411" s="700"/>
      <c r="AI411" s="700"/>
      <c r="AJ411" s="700"/>
      <c r="AK411" s="700"/>
      <c r="AL411" s="700"/>
    </row>
    <row r="412" spans="1:38" s="665" customFormat="1" ht="40.15" customHeight="1">
      <c r="A412" s="700"/>
      <c r="B412" s="711"/>
      <c r="C412" s="711"/>
      <c r="D412" s="700"/>
      <c r="E412" s="700"/>
      <c r="F412" s="700"/>
      <c r="G412" s="700"/>
      <c r="H412" s="700"/>
      <c r="I412" s="700"/>
      <c r="J412" s="700"/>
      <c r="K412" s="700"/>
      <c r="L412" s="700"/>
      <c r="M412" s="700"/>
      <c r="N412" s="700"/>
      <c r="O412" s="700"/>
      <c r="P412" s="700"/>
      <c r="Q412" s="700"/>
      <c r="R412" s="700"/>
      <c r="S412" s="700"/>
      <c r="T412" s="700"/>
      <c r="U412" s="700"/>
      <c r="V412" s="700"/>
      <c r="W412" s="700"/>
      <c r="X412" s="700"/>
      <c r="Y412" s="700"/>
      <c r="Z412" s="700"/>
      <c r="AA412" s="700"/>
      <c r="AB412" s="700"/>
      <c r="AC412" s="700"/>
      <c r="AD412" s="700"/>
      <c r="AE412" s="700"/>
      <c r="AF412" s="700"/>
      <c r="AG412" s="700"/>
      <c r="AH412" s="700"/>
      <c r="AI412" s="700"/>
      <c r="AJ412" s="700"/>
      <c r="AK412" s="700"/>
      <c r="AL412" s="700"/>
    </row>
    <row r="413" spans="1:38" s="665" customFormat="1" ht="40.15" customHeight="1">
      <c r="A413" s="700"/>
      <c r="B413" s="711"/>
      <c r="C413" s="711"/>
      <c r="D413" s="700"/>
      <c r="E413" s="700"/>
      <c r="F413" s="700"/>
      <c r="G413" s="700"/>
      <c r="H413" s="700"/>
      <c r="I413" s="700"/>
      <c r="J413" s="700"/>
      <c r="K413" s="700"/>
      <c r="L413" s="700"/>
      <c r="M413" s="700"/>
      <c r="N413" s="700"/>
      <c r="O413" s="700"/>
      <c r="P413" s="700"/>
      <c r="Q413" s="700"/>
      <c r="R413" s="700"/>
      <c r="S413" s="700"/>
      <c r="T413" s="700"/>
      <c r="U413" s="700"/>
      <c r="V413" s="700"/>
      <c r="W413" s="700"/>
      <c r="X413" s="700"/>
      <c r="Y413" s="700"/>
      <c r="Z413" s="700"/>
      <c r="AA413" s="700"/>
      <c r="AB413" s="700"/>
      <c r="AC413" s="700"/>
      <c r="AD413" s="700"/>
      <c r="AE413" s="700"/>
      <c r="AF413" s="700"/>
      <c r="AG413" s="700"/>
      <c r="AH413" s="700"/>
      <c r="AI413" s="700"/>
      <c r="AJ413" s="700"/>
      <c r="AK413" s="700"/>
      <c r="AL413" s="700"/>
    </row>
    <row r="414" spans="1:38" s="665" customFormat="1" ht="40.15" customHeight="1">
      <c r="A414" s="700"/>
      <c r="B414" s="711"/>
      <c r="C414" s="711"/>
      <c r="D414" s="700"/>
      <c r="E414" s="700"/>
      <c r="F414" s="700"/>
      <c r="G414" s="700"/>
      <c r="H414" s="700"/>
      <c r="I414" s="700"/>
      <c r="J414" s="700"/>
      <c r="K414" s="700"/>
      <c r="L414" s="700"/>
      <c r="M414" s="700"/>
      <c r="N414" s="700"/>
      <c r="O414" s="700"/>
      <c r="P414" s="700"/>
      <c r="Q414" s="700"/>
      <c r="R414" s="700"/>
      <c r="S414" s="700"/>
      <c r="T414" s="700"/>
      <c r="U414" s="700"/>
      <c r="V414" s="700"/>
      <c r="W414" s="700"/>
      <c r="X414" s="700"/>
      <c r="Y414" s="700"/>
      <c r="Z414" s="700"/>
      <c r="AA414" s="700"/>
      <c r="AB414" s="700"/>
      <c r="AC414" s="700"/>
      <c r="AD414" s="700"/>
      <c r="AE414" s="700"/>
      <c r="AF414" s="700"/>
      <c r="AG414" s="700"/>
      <c r="AH414" s="700"/>
      <c r="AI414" s="700"/>
      <c r="AJ414" s="700"/>
      <c r="AK414" s="700"/>
      <c r="AL414" s="700"/>
    </row>
    <row r="415" spans="1:38" s="665" customFormat="1" ht="40.15" customHeight="1">
      <c r="A415" s="700"/>
      <c r="B415" s="711"/>
      <c r="C415" s="711"/>
      <c r="D415" s="700"/>
      <c r="E415" s="700"/>
      <c r="F415" s="700"/>
      <c r="G415" s="700"/>
      <c r="H415" s="700"/>
      <c r="I415" s="700"/>
      <c r="J415" s="700"/>
      <c r="K415" s="700"/>
      <c r="L415" s="700"/>
      <c r="M415" s="700"/>
      <c r="N415" s="700"/>
      <c r="O415" s="700"/>
      <c r="P415" s="700"/>
      <c r="Q415" s="700"/>
      <c r="R415" s="700"/>
      <c r="S415" s="700"/>
      <c r="T415" s="700"/>
      <c r="U415" s="700"/>
      <c r="V415" s="700"/>
      <c r="W415" s="700"/>
      <c r="X415" s="700"/>
      <c r="Y415" s="700"/>
      <c r="Z415" s="700"/>
      <c r="AA415" s="700"/>
      <c r="AB415" s="700"/>
      <c r="AC415" s="700"/>
      <c r="AD415" s="700"/>
      <c r="AE415" s="700"/>
      <c r="AF415" s="700"/>
      <c r="AG415" s="700"/>
      <c r="AH415" s="700"/>
      <c r="AI415" s="700"/>
      <c r="AJ415" s="700"/>
      <c r="AK415" s="700"/>
      <c r="AL415" s="700"/>
    </row>
    <row r="416" spans="1:38" s="665" customFormat="1" ht="40.15" customHeight="1">
      <c r="A416" s="700"/>
      <c r="B416" s="1713" t="s">
        <v>185</v>
      </c>
      <c r="C416" s="1712" t="s">
        <v>198</v>
      </c>
      <c r="D416" s="1712" t="s">
        <v>190</v>
      </c>
      <c r="E416" s="1712" t="s">
        <v>194</v>
      </c>
      <c r="F416" s="1713" t="s">
        <v>186</v>
      </c>
      <c r="G416" s="1713" t="s">
        <v>189</v>
      </c>
      <c r="H416" s="1712" t="s">
        <v>192</v>
      </c>
      <c r="I416" s="1713" t="s">
        <v>188</v>
      </c>
      <c r="J416" s="1712" t="s">
        <v>197</v>
      </c>
      <c r="K416" s="1712" t="s">
        <v>201</v>
      </c>
      <c r="L416" s="1713" t="s">
        <v>191</v>
      </c>
      <c r="M416" s="1712" t="s">
        <v>200</v>
      </c>
      <c r="N416" s="1712" t="s">
        <v>205</v>
      </c>
      <c r="O416" s="1712" t="s">
        <v>208</v>
      </c>
      <c r="P416" s="1713" t="s">
        <v>430</v>
      </c>
      <c r="Q416" s="1712" t="s">
        <v>196</v>
      </c>
      <c r="R416" s="1713" t="s">
        <v>187</v>
      </c>
      <c r="S416" s="1712" t="s">
        <v>280</v>
      </c>
      <c r="T416" s="1712" t="s">
        <v>195</v>
      </c>
      <c r="U416" s="1712" t="s">
        <v>199</v>
      </c>
      <c r="V416" s="1712" t="s">
        <v>207</v>
      </c>
      <c r="W416" s="1713" t="s">
        <v>204</v>
      </c>
      <c r="X416" s="1711" t="s">
        <v>209</v>
      </c>
      <c r="Y416" s="1712" t="s">
        <v>193</v>
      </c>
      <c r="Z416" s="1712" t="s">
        <v>206</v>
      </c>
    </row>
    <row r="417" spans="1:38" ht="40.15" customHeight="1">
      <c r="A417" s="763"/>
      <c r="B417" s="1716">
        <v>237.8921</v>
      </c>
      <c r="C417" s="1715">
        <v>227.63</v>
      </c>
      <c r="D417" s="1715">
        <v>227.57</v>
      </c>
      <c r="E417" s="1715">
        <v>225.56</v>
      </c>
      <c r="F417" s="1716">
        <v>220</v>
      </c>
      <c r="G417" s="1716">
        <v>218.40870000000001</v>
      </c>
      <c r="H417" s="1715">
        <v>216.83</v>
      </c>
      <c r="I417" s="1716">
        <v>216.68</v>
      </c>
      <c r="J417" s="1715">
        <v>209.31</v>
      </c>
      <c r="K417" s="1715">
        <v>209</v>
      </c>
      <c r="L417" s="1715">
        <v>207.43430000000001</v>
      </c>
      <c r="M417" s="1715">
        <v>207</v>
      </c>
      <c r="N417" s="1715">
        <v>205.69</v>
      </c>
      <c r="O417" s="1714">
        <v>205.40440000000001</v>
      </c>
      <c r="P417" s="1716">
        <v>202.54995544420078</v>
      </c>
      <c r="Q417" s="1715">
        <v>199.88</v>
      </c>
      <c r="R417" s="1716">
        <v>197.79</v>
      </c>
      <c r="S417" s="1715">
        <v>197.13</v>
      </c>
      <c r="T417" s="1715">
        <v>196.8365</v>
      </c>
      <c r="U417" s="1715">
        <v>196.3443</v>
      </c>
      <c r="V417" s="1715">
        <v>188.96790000000001</v>
      </c>
      <c r="W417" s="1715">
        <v>182.55</v>
      </c>
      <c r="X417" s="1714">
        <v>181.27</v>
      </c>
      <c r="Y417" s="1715">
        <v>178.75</v>
      </c>
      <c r="Z417" s="1715">
        <v>176.1267</v>
      </c>
    </row>
    <row r="418" spans="1:38" ht="40.15" customHeight="1">
      <c r="A418" s="763"/>
      <c r="B418" s="764"/>
      <c r="C418" s="764"/>
      <c r="D418" s="763"/>
      <c r="E418" s="763"/>
      <c r="F418" s="763"/>
      <c r="G418" s="763"/>
      <c r="H418" s="763"/>
      <c r="I418" s="763"/>
      <c r="J418" s="763"/>
      <c r="K418" s="763"/>
      <c r="L418" s="763"/>
      <c r="M418" s="763"/>
      <c r="N418" s="763"/>
      <c r="O418" s="763"/>
      <c r="P418" s="763"/>
      <c r="Q418" s="763"/>
      <c r="R418" s="763"/>
      <c r="S418" s="763"/>
      <c r="T418" s="763"/>
      <c r="U418" s="763"/>
      <c r="V418" s="763"/>
      <c r="W418" s="763"/>
      <c r="X418" s="763"/>
      <c r="Y418" s="763"/>
      <c r="Z418" s="701"/>
    </row>
    <row r="419" spans="1:38" ht="40.15" customHeight="1">
      <c r="A419" s="763"/>
      <c r="B419" s="764"/>
      <c r="C419" s="764"/>
      <c r="D419" s="763"/>
      <c r="E419" s="763"/>
      <c r="F419" s="763"/>
      <c r="G419" s="763"/>
      <c r="H419" s="763"/>
      <c r="I419" s="763"/>
      <c r="J419" s="763"/>
      <c r="K419" s="763"/>
      <c r="L419" s="763"/>
      <c r="M419" s="763"/>
      <c r="N419" s="763"/>
      <c r="O419" s="763"/>
      <c r="P419" s="763"/>
      <c r="Q419" s="763"/>
      <c r="R419" s="763"/>
      <c r="S419" s="763"/>
      <c r="T419" s="763"/>
      <c r="U419" s="763"/>
      <c r="V419" s="763"/>
      <c r="W419" s="763"/>
      <c r="X419" s="763"/>
      <c r="Y419" s="763"/>
      <c r="Z419" s="701"/>
    </row>
    <row r="420" spans="1:38" ht="40.15" customHeight="1">
      <c r="A420" s="763"/>
      <c r="B420" s="764"/>
      <c r="C420" s="764"/>
      <c r="D420" s="763"/>
      <c r="E420" s="763"/>
      <c r="F420" s="763"/>
      <c r="G420" s="763"/>
      <c r="H420" s="763"/>
      <c r="I420" s="763"/>
      <c r="J420" s="763"/>
      <c r="K420" s="763"/>
      <c r="L420" s="763"/>
      <c r="M420" s="763"/>
      <c r="N420" s="763"/>
      <c r="O420" s="763"/>
      <c r="P420" s="763"/>
      <c r="Q420" s="763"/>
      <c r="R420" s="763"/>
      <c r="S420" s="763"/>
      <c r="T420" s="763"/>
      <c r="U420" s="763"/>
      <c r="V420" s="763"/>
      <c r="W420" s="763"/>
      <c r="X420" s="763"/>
      <c r="Y420" s="763"/>
      <c r="Z420" s="763"/>
      <c r="AA420" s="701"/>
    </row>
    <row r="421" spans="1:38" ht="40.15" customHeight="1">
      <c r="A421" s="763"/>
      <c r="B421" s="764"/>
      <c r="C421" s="764"/>
      <c r="D421" s="763"/>
      <c r="E421" s="763"/>
      <c r="F421" s="763"/>
      <c r="G421" s="763"/>
      <c r="H421" s="763"/>
      <c r="I421" s="763"/>
      <c r="J421" s="763"/>
      <c r="K421" s="763"/>
      <c r="L421" s="763"/>
      <c r="M421" s="763"/>
      <c r="N421" s="763"/>
      <c r="O421" s="763"/>
      <c r="P421" s="763"/>
      <c r="Q421" s="763"/>
      <c r="R421" s="763"/>
      <c r="S421" s="763"/>
      <c r="T421" s="763"/>
      <c r="U421" s="763"/>
      <c r="V421" s="763"/>
      <c r="W421" s="763"/>
      <c r="X421" s="763"/>
      <c r="Y421" s="763"/>
      <c r="Z421" s="763"/>
      <c r="AA421" s="701"/>
    </row>
    <row r="422" spans="1:38" ht="40.15" customHeight="1">
      <c r="A422" s="701"/>
      <c r="B422" s="760"/>
      <c r="C422" s="760"/>
      <c r="D422" s="701"/>
      <c r="E422" s="701"/>
      <c r="F422" s="701"/>
      <c r="G422" s="701"/>
      <c r="H422" s="701"/>
      <c r="I422" s="701"/>
      <c r="J422" s="701"/>
      <c r="K422" s="701"/>
      <c r="L422" s="701"/>
      <c r="M422" s="701"/>
      <c r="N422" s="701"/>
      <c r="O422" s="701"/>
      <c r="P422" s="701"/>
      <c r="Q422" s="701"/>
      <c r="R422" s="701"/>
      <c r="S422" s="701"/>
      <c r="T422" s="701"/>
      <c r="U422" s="701"/>
      <c r="V422" s="701"/>
      <c r="W422" s="701"/>
      <c r="X422" s="701"/>
      <c r="Y422" s="701"/>
      <c r="Z422" s="701"/>
      <c r="AA422" s="701"/>
      <c r="AB422" s="701"/>
      <c r="AC422" s="701"/>
      <c r="AD422" s="701"/>
      <c r="AE422" s="701"/>
      <c r="AF422" s="701"/>
      <c r="AG422" s="701"/>
      <c r="AH422" s="701"/>
      <c r="AI422" s="701"/>
      <c r="AJ422" s="701"/>
      <c r="AK422" s="701"/>
      <c r="AL422" s="701"/>
    </row>
    <row r="423" spans="1:38" ht="40.15" hidden="1" customHeight="1" outlineLevel="1">
      <c r="A423" s="701"/>
      <c r="B423" s="760"/>
      <c r="C423" s="760"/>
      <c r="D423" s="701"/>
      <c r="E423" s="701"/>
      <c r="F423" s="701"/>
      <c r="G423" s="701"/>
      <c r="H423" s="701"/>
      <c r="I423" s="701"/>
      <c r="J423" s="701"/>
      <c r="K423" s="701"/>
      <c r="L423" s="701"/>
      <c r="M423" s="701"/>
      <c r="N423" s="701"/>
      <c r="O423" s="701"/>
      <c r="P423" s="701"/>
      <c r="Q423" s="701"/>
      <c r="R423" s="701"/>
      <c r="S423" s="701"/>
      <c r="T423" s="701"/>
      <c r="U423" s="701"/>
      <c r="V423" s="701"/>
      <c r="W423" s="701"/>
      <c r="X423" s="701"/>
      <c r="Y423" s="701"/>
      <c r="Z423" s="701"/>
      <c r="AA423" s="701"/>
      <c r="AB423" s="701"/>
      <c r="AC423" s="701"/>
      <c r="AD423" s="701"/>
      <c r="AE423" s="701"/>
      <c r="AF423" s="701"/>
      <c r="AG423" s="701"/>
      <c r="AH423" s="701"/>
      <c r="AI423" s="701"/>
      <c r="AJ423" s="701"/>
      <c r="AK423" s="701"/>
      <c r="AL423" s="701"/>
    </row>
    <row r="424" spans="1:38" ht="40.15" hidden="1" customHeight="1" outlineLevel="1">
      <c r="A424" s="701"/>
      <c r="B424" s="760"/>
      <c r="C424" s="760"/>
      <c r="D424" s="701"/>
      <c r="E424" s="701"/>
      <c r="F424" s="701"/>
      <c r="G424" s="701"/>
      <c r="H424" s="701"/>
      <c r="I424" s="701"/>
      <c r="J424" s="701"/>
      <c r="K424" s="701"/>
      <c r="L424" s="701"/>
      <c r="M424" s="701"/>
      <c r="N424" s="701"/>
      <c r="O424" s="701"/>
      <c r="P424" s="701"/>
      <c r="Q424" s="701"/>
      <c r="R424" s="701"/>
      <c r="S424" s="701"/>
      <c r="T424" s="701"/>
      <c r="U424" s="701"/>
      <c r="V424" s="701"/>
      <c r="W424" s="701"/>
      <c r="X424" s="701"/>
      <c r="Y424" s="701"/>
      <c r="Z424" s="701"/>
      <c r="AA424" s="701"/>
      <c r="AB424" s="701"/>
      <c r="AC424" s="701"/>
      <c r="AD424" s="701"/>
      <c r="AE424" s="701"/>
      <c r="AF424" s="701"/>
      <c r="AG424" s="701"/>
      <c r="AH424" s="701"/>
      <c r="AI424" s="701"/>
      <c r="AJ424" s="701"/>
      <c r="AK424" s="701"/>
      <c r="AL424" s="701"/>
    </row>
    <row r="425" spans="1:38" ht="40.15" hidden="1" customHeight="1" outlineLevel="1">
      <c r="A425" s="701"/>
      <c r="B425" s="760"/>
      <c r="C425" s="760"/>
      <c r="D425" s="701"/>
      <c r="E425" s="701"/>
      <c r="F425" s="701"/>
      <c r="G425" s="701"/>
      <c r="H425" s="701"/>
      <c r="I425" s="701"/>
      <c r="J425" s="701"/>
      <c r="K425" s="701"/>
      <c r="L425" s="701"/>
      <c r="M425" s="701"/>
      <c r="N425" s="701"/>
      <c r="O425" s="701"/>
      <c r="P425" s="701"/>
      <c r="Q425" s="701"/>
      <c r="R425" s="701"/>
      <c r="S425" s="701"/>
      <c r="T425" s="701"/>
      <c r="U425" s="701"/>
      <c r="V425" s="701"/>
      <c r="W425" s="701"/>
      <c r="X425" s="701"/>
      <c r="Y425" s="701"/>
      <c r="Z425" s="701"/>
      <c r="AA425" s="701"/>
      <c r="AB425" s="701"/>
      <c r="AC425" s="701"/>
      <c r="AD425" s="701"/>
      <c r="AE425" s="701"/>
      <c r="AF425" s="701"/>
      <c r="AG425" s="701"/>
      <c r="AH425" s="701"/>
      <c r="AI425" s="701"/>
      <c r="AJ425" s="701"/>
      <c r="AK425" s="701"/>
      <c r="AL425" s="701"/>
    </row>
    <row r="426" spans="1:38" ht="40.15" hidden="1" customHeight="1" outlineLevel="1">
      <c r="A426" s="701"/>
      <c r="B426" s="760"/>
      <c r="C426" s="760"/>
      <c r="D426" s="701"/>
      <c r="E426" s="701"/>
      <c r="F426" s="701"/>
      <c r="G426" s="701"/>
      <c r="H426" s="701"/>
      <c r="I426" s="701"/>
      <c r="J426" s="701"/>
      <c r="K426" s="701"/>
      <c r="L426" s="701"/>
      <c r="M426" s="701"/>
      <c r="N426" s="701"/>
      <c r="O426" s="701"/>
      <c r="P426" s="701"/>
      <c r="Q426" s="701"/>
      <c r="R426" s="701"/>
      <c r="S426" s="701"/>
      <c r="T426" s="701"/>
      <c r="U426" s="701"/>
      <c r="V426" s="701"/>
      <c r="W426" s="701"/>
      <c r="X426" s="701"/>
      <c r="Y426" s="701"/>
      <c r="Z426" s="701"/>
      <c r="AA426" s="701"/>
      <c r="AB426" s="701"/>
      <c r="AC426" s="701"/>
      <c r="AD426" s="701"/>
      <c r="AE426" s="701"/>
      <c r="AF426" s="701"/>
      <c r="AG426" s="701"/>
      <c r="AH426" s="701"/>
      <c r="AI426" s="701"/>
      <c r="AJ426" s="701"/>
      <c r="AK426" s="701"/>
      <c r="AL426" s="701"/>
    </row>
    <row r="427" spans="1:38" ht="40.15" hidden="1" customHeight="1" outlineLevel="1">
      <c r="A427" s="701"/>
      <c r="B427" s="760"/>
      <c r="C427" s="760"/>
      <c r="D427" s="701"/>
      <c r="E427" s="701"/>
      <c r="F427" s="701"/>
      <c r="G427" s="701"/>
      <c r="H427" s="701"/>
      <c r="I427" s="701"/>
      <c r="J427" s="701"/>
      <c r="K427" s="701"/>
      <c r="L427" s="701"/>
      <c r="M427" s="701"/>
      <c r="N427" s="701"/>
      <c r="O427" s="701"/>
      <c r="P427" s="701"/>
      <c r="Q427" s="701"/>
      <c r="R427" s="701"/>
      <c r="S427" s="701"/>
      <c r="T427" s="701"/>
      <c r="U427" s="701"/>
      <c r="V427" s="701"/>
      <c r="W427" s="701"/>
      <c r="X427" s="701"/>
      <c r="Y427" s="701"/>
      <c r="Z427" s="701"/>
      <c r="AA427" s="701"/>
      <c r="AB427" s="701"/>
      <c r="AC427" s="701"/>
      <c r="AD427" s="701"/>
      <c r="AE427" s="701"/>
      <c r="AF427" s="701"/>
      <c r="AG427" s="701"/>
      <c r="AH427" s="701"/>
      <c r="AI427" s="701"/>
      <c r="AJ427" s="701"/>
      <c r="AK427" s="701"/>
      <c r="AL427" s="701"/>
    </row>
    <row r="428" spans="1:38" ht="40.15" hidden="1" customHeight="1" outlineLevel="1">
      <c r="A428" s="701"/>
      <c r="B428" s="760"/>
      <c r="C428" s="760"/>
      <c r="D428" s="701"/>
      <c r="E428" s="701"/>
      <c r="F428" s="701"/>
      <c r="G428" s="701"/>
      <c r="H428" s="701"/>
      <c r="I428" s="701"/>
      <c r="J428" s="701"/>
      <c r="K428" s="701"/>
      <c r="L428" s="701"/>
      <c r="M428" s="701"/>
      <c r="N428" s="701"/>
      <c r="O428" s="701"/>
      <c r="P428" s="701"/>
      <c r="Q428" s="701"/>
      <c r="R428" s="701"/>
      <c r="S428" s="701"/>
      <c r="T428" s="701"/>
      <c r="U428" s="701"/>
      <c r="V428" s="701"/>
      <c r="W428" s="701"/>
      <c r="X428" s="701"/>
      <c r="Y428" s="701"/>
      <c r="Z428" s="701"/>
      <c r="AA428" s="701"/>
      <c r="AB428" s="701"/>
      <c r="AC428" s="701"/>
      <c r="AD428" s="701"/>
      <c r="AE428" s="701"/>
      <c r="AF428" s="701"/>
      <c r="AG428" s="701"/>
      <c r="AH428" s="701"/>
      <c r="AI428" s="701"/>
      <c r="AJ428" s="701"/>
      <c r="AK428" s="701"/>
      <c r="AL428" s="701"/>
    </row>
    <row r="429" spans="1:38" ht="40.15" hidden="1" customHeight="1" outlineLevel="1">
      <c r="A429" s="701"/>
      <c r="B429" s="760"/>
      <c r="C429" s="760"/>
      <c r="D429" s="701"/>
      <c r="E429" s="701"/>
      <c r="F429" s="701"/>
      <c r="G429" s="701"/>
      <c r="H429" s="701"/>
      <c r="I429" s="701"/>
      <c r="J429" s="701"/>
      <c r="K429" s="701"/>
      <c r="L429" s="701"/>
      <c r="M429" s="701"/>
      <c r="N429" s="701"/>
      <c r="O429" s="701"/>
      <c r="P429" s="701"/>
      <c r="Q429" s="701"/>
      <c r="R429" s="701"/>
      <c r="S429" s="701"/>
      <c r="T429" s="701"/>
      <c r="U429" s="701"/>
      <c r="V429" s="701"/>
      <c r="W429" s="701"/>
      <c r="X429" s="701"/>
      <c r="Y429" s="701"/>
      <c r="Z429" s="701"/>
      <c r="AA429" s="701"/>
      <c r="AB429" s="701"/>
      <c r="AC429" s="701"/>
      <c r="AD429" s="701"/>
      <c r="AE429" s="701"/>
      <c r="AF429" s="701"/>
      <c r="AG429" s="701"/>
      <c r="AH429" s="701"/>
      <c r="AI429" s="701"/>
      <c r="AJ429" s="701"/>
      <c r="AK429" s="701"/>
      <c r="AL429" s="701"/>
    </row>
    <row r="430" spans="1:38" ht="40.15" hidden="1" customHeight="1" outlineLevel="1">
      <c r="A430" s="701"/>
      <c r="B430" s="760"/>
      <c r="C430" s="760"/>
      <c r="D430" s="701"/>
      <c r="E430" s="701"/>
      <c r="F430" s="701"/>
      <c r="G430" s="701"/>
      <c r="H430" s="701"/>
      <c r="I430" s="701"/>
      <c r="J430" s="701"/>
      <c r="K430" s="701"/>
      <c r="L430" s="701"/>
      <c r="M430" s="701"/>
      <c r="N430" s="701"/>
      <c r="O430" s="701"/>
      <c r="P430" s="701"/>
      <c r="Q430" s="701"/>
      <c r="R430" s="701"/>
      <c r="S430" s="701"/>
      <c r="T430" s="701"/>
      <c r="U430" s="701"/>
      <c r="V430" s="701"/>
      <c r="W430" s="701"/>
      <c r="X430" s="701"/>
      <c r="Y430" s="701"/>
      <c r="Z430" s="701"/>
      <c r="AA430" s="701"/>
      <c r="AB430" s="701"/>
      <c r="AC430" s="701"/>
      <c r="AD430" s="701"/>
      <c r="AE430" s="701"/>
      <c r="AF430" s="701"/>
      <c r="AG430" s="701"/>
      <c r="AH430" s="701"/>
      <c r="AI430" s="701"/>
      <c r="AJ430" s="701"/>
      <c r="AK430" s="701"/>
      <c r="AL430" s="701"/>
    </row>
    <row r="431" spans="1:38" ht="40.15" hidden="1" customHeight="1" outlineLevel="1">
      <c r="A431" s="701"/>
      <c r="B431" s="760"/>
      <c r="C431" s="760"/>
      <c r="D431" s="701"/>
      <c r="E431" s="701"/>
      <c r="F431" s="701"/>
      <c r="G431" s="701"/>
      <c r="H431" s="701"/>
      <c r="I431" s="701"/>
      <c r="J431" s="701"/>
      <c r="K431" s="701"/>
      <c r="L431" s="701"/>
      <c r="M431" s="701"/>
      <c r="N431" s="701"/>
      <c r="O431" s="701"/>
      <c r="P431" s="701"/>
      <c r="Q431" s="701"/>
      <c r="R431" s="701"/>
      <c r="S431" s="701"/>
      <c r="T431" s="701"/>
      <c r="U431" s="701"/>
      <c r="V431" s="701"/>
      <c r="W431" s="701"/>
      <c r="X431" s="701"/>
      <c r="Y431" s="701"/>
      <c r="Z431" s="701"/>
      <c r="AA431" s="701"/>
      <c r="AB431" s="701"/>
      <c r="AC431" s="701"/>
      <c r="AD431" s="701"/>
      <c r="AE431" s="701"/>
      <c r="AF431" s="701"/>
      <c r="AG431" s="701"/>
      <c r="AH431" s="701"/>
      <c r="AI431" s="701"/>
      <c r="AJ431" s="701"/>
      <c r="AK431" s="701"/>
      <c r="AL431" s="701"/>
    </row>
    <row r="432" spans="1:38" ht="40.15" hidden="1" customHeight="1" outlineLevel="1">
      <c r="A432" s="701"/>
      <c r="B432" s="760"/>
      <c r="C432" s="760"/>
      <c r="D432" s="701"/>
      <c r="E432" s="701"/>
      <c r="F432" s="701"/>
      <c r="G432" s="701"/>
      <c r="H432" s="701"/>
      <c r="I432" s="701"/>
      <c r="J432" s="701"/>
      <c r="K432" s="701"/>
      <c r="L432" s="701"/>
      <c r="M432" s="701"/>
      <c r="N432" s="701"/>
      <c r="O432" s="701"/>
      <c r="P432" s="701"/>
      <c r="Q432" s="701"/>
      <c r="R432" s="701"/>
      <c r="S432" s="701"/>
      <c r="T432" s="701"/>
      <c r="U432" s="701"/>
      <c r="V432" s="701"/>
      <c r="W432" s="701"/>
      <c r="X432" s="701"/>
      <c r="Y432" s="701"/>
      <c r="Z432" s="701"/>
      <c r="AA432" s="701"/>
      <c r="AB432" s="701"/>
      <c r="AC432" s="701"/>
      <c r="AD432" s="701"/>
      <c r="AE432" s="701"/>
      <c r="AF432" s="701"/>
      <c r="AG432" s="701"/>
      <c r="AH432" s="701"/>
      <c r="AI432" s="701"/>
      <c r="AJ432" s="701"/>
      <c r="AK432" s="701"/>
      <c r="AL432" s="701"/>
    </row>
    <row r="433" spans="1:38" ht="40.15" hidden="1" customHeight="1" outlineLevel="1">
      <c r="A433" s="701"/>
      <c r="B433" s="760"/>
      <c r="C433" s="760"/>
      <c r="D433" s="701"/>
      <c r="E433" s="701"/>
      <c r="F433" s="701"/>
      <c r="G433" s="701"/>
      <c r="H433" s="701"/>
      <c r="I433" s="701"/>
      <c r="J433" s="701"/>
      <c r="K433" s="701"/>
      <c r="L433" s="701"/>
      <c r="M433" s="701"/>
      <c r="N433" s="701"/>
      <c r="O433" s="701"/>
      <c r="P433" s="701"/>
      <c r="Q433" s="701"/>
      <c r="R433" s="701"/>
      <c r="S433" s="701"/>
      <c r="T433" s="701"/>
      <c r="U433" s="701"/>
      <c r="V433" s="701"/>
      <c r="W433" s="701"/>
      <c r="X433" s="701"/>
      <c r="Y433" s="701"/>
      <c r="Z433" s="701"/>
      <c r="AA433" s="701"/>
      <c r="AB433" s="701"/>
      <c r="AC433" s="701"/>
      <c r="AD433" s="701"/>
      <c r="AE433" s="701"/>
      <c r="AF433" s="701"/>
      <c r="AG433" s="701"/>
      <c r="AH433" s="701"/>
      <c r="AI433" s="701"/>
      <c r="AJ433" s="701"/>
      <c r="AK433" s="701"/>
      <c r="AL433" s="701"/>
    </row>
    <row r="434" spans="1:38" ht="40.15" hidden="1" customHeight="1" outlineLevel="1">
      <c r="A434" s="701"/>
      <c r="B434" s="760"/>
      <c r="C434" s="760"/>
      <c r="D434" s="701"/>
      <c r="E434" s="701"/>
      <c r="F434" s="701"/>
      <c r="G434" s="701"/>
      <c r="H434" s="701"/>
      <c r="I434" s="701"/>
      <c r="J434" s="701"/>
      <c r="K434" s="701"/>
      <c r="L434" s="701"/>
      <c r="M434" s="701"/>
      <c r="N434" s="701"/>
      <c r="O434" s="701"/>
      <c r="P434" s="701"/>
      <c r="Q434" s="701"/>
      <c r="R434" s="701"/>
      <c r="S434" s="701"/>
      <c r="T434" s="701"/>
      <c r="U434" s="701"/>
      <c r="V434" s="701"/>
      <c r="W434" s="701"/>
      <c r="X434" s="701"/>
      <c r="Y434" s="701"/>
      <c r="Z434" s="701"/>
      <c r="AA434" s="701"/>
      <c r="AB434" s="701"/>
      <c r="AC434" s="701"/>
      <c r="AD434" s="701"/>
      <c r="AE434" s="701"/>
      <c r="AF434" s="701"/>
      <c r="AG434" s="701"/>
      <c r="AH434" s="701"/>
      <c r="AI434" s="701"/>
      <c r="AJ434" s="701"/>
      <c r="AK434" s="701"/>
      <c r="AL434" s="701"/>
    </row>
    <row r="435" spans="1:38" ht="40.15" hidden="1" customHeight="1" outlineLevel="1">
      <c r="A435" s="701"/>
      <c r="B435" s="760"/>
      <c r="C435" s="760"/>
      <c r="D435" s="701"/>
      <c r="E435" s="701"/>
      <c r="F435" s="701"/>
      <c r="G435" s="701"/>
      <c r="H435" s="701"/>
      <c r="I435" s="701"/>
      <c r="J435" s="701"/>
      <c r="K435" s="701"/>
      <c r="L435" s="701"/>
      <c r="M435" s="701"/>
      <c r="N435" s="701"/>
      <c r="O435" s="701"/>
      <c r="P435" s="701"/>
      <c r="Q435" s="701"/>
      <c r="R435" s="701"/>
      <c r="S435" s="701"/>
      <c r="T435" s="701"/>
      <c r="U435" s="701"/>
      <c r="V435" s="701"/>
      <c r="W435" s="701"/>
      <c r="X435" s="701"/>
      <c r="Y435" s="701"/>
      <c r="Z435" s="701"/>
      <c r="AA435" s="701"/>
      <c r="AB435" s="701"/>
      <c r="AC435" s="701"/>
      <c r="AD435" s="701"/>
      <c r="AE435" s="701"/>
      <c r="AF435" s="701"/>
      <c r="AG435" s="701"/>
      <c r="AH435" s="701"/>
      <c r="AI435" s="701"/>
      <c r="AJ435" s="701"/>
      <c r="AK435" s="701"/>
      <c r="AL435" s="701"/>
    </row>
    <row r="436" spans="1:38" ht="40.15" hidden="1" customHeight="1" outlineLevel="1">
      <c r="A436" s="701"/>
      <c r="B436" s="760"/>
      <c r="C436" s="760"/>
      <c r="D436" s="701"/>
      <c r="E436" s="701"/>
      <c r="F436" s="701"/>
      <c r="G436" s="701"/>
      <c r="H436" s="701"/>
      <c r="I436" s="701"/>
      <c r="J436" s="701"/>
      <c r="K436" s="701"/>
      <c r="L436" s="701"/>
      <c r="M436" s="701"/>
      <c r="N436" s="701"/>
      <c r="O436" s="701"/>
      <c r="P436" s="701"/>
      <c r="Q436" s="701"/>
      <c r="R436" s="701"/>
      <c r="S436" s="701"/>
      <c r="T436" s="701"/>
      <c r="U436" s="701"/>
      <c r="V436" s="701"/>
      <c r="W436" s="701"/>
      <c r="X436" s="701"/>
      <c r="Y436" s="701"/>
      <c r="Z436" s="701"/>
      <c r="AA436" s="701"/>
      <c r="AB436" s="701"/>
      <c r="AC436" s="701"/>
      <c r="AD436" s="701"/>
      <c r="AE436" s="701"/>
      <c r="AF436" s="701"/>
      <c r="AG436" s="701"/>
      <c r="AH436" s="701"/>
      <c r="AI436" s="701"/>
      <c r="AJ436" s="701"/>
      <c r="AK436" s="701"/>
      <c r="AL436" s="701"/>
    </row>
    <row r="437" spans="1:38" ht="40.15" hidden="1" customHeight="1" outlineLevel="1">
      <c r="A437" s="701"/>
      <c r="B437" s="760"/>
      <c r="C437" s="760"/>
      <c r="D437" s="701"/>
      <c r="E437" s="701"/>
      <c r="F437" s="701"/>
      <c r="G437" s="701"/>
      <c r="H437" s="701"/>
      <c r="I437" s="701"/>
      <c r="J437" s="701"/>
      <c r="K437" s="701"/>
      <c r="L437" s="701"/>
      <c r="M437" s="701"/>
      <c r="N437" s="701"/>
      <c r="O437" s="701"/>
      <c r="P437" s="701"/>
      <c r="Q437" s="701"/>
      <c r="R437" s="701"/>
      <c r="S437" s="701"/>
      <c r="T437" s="701"/>
      <c r="U437" s="701"/>
      <c r="V437" s="701"/>
      <c r="W437" s="701"/>
      <c r="X437" s="701"/>
      <c r="Y437" s="701"/>
      <c r="Z437" s="701"/>
      <c r="AA437" s="701"/>
      <c r="AB437" s="701"/>
      <c r="AC437" s="701"/>
      <c r="AD437" s="701"/>
      <c r="AE437" s="701"/>
      <c r="AF437" s="701"/>
      <c r="AG437" s="701"/>
      <c r="AH437" s="701"/>
      <c r="AI437" s="701"/>
      <c r="AJ437" s="701"/>
      <c r="AK437" s="701"/>
      <c r="AL437" s="701"/>
    </row>
    <row r="438" spans="1:38" ht="40.15" hidden="1" customHeight="1" outlineLevel="1">
      <c r="A438" s="701"/>
      <c r="B438" s="760"/>
      <c r="C438" s="760"/>
      <c r="D438" s="701"/>
      <c r="E438" s="701"/>
      <c r="F438" s="701"/>
      <c r="G438" s="701"/>
      <c r="H438" s="701"/>
      <c r="I438" s="701"/>
      <c r="J438" s="701"/>
      <c r="K438" s="701"/>
      <c r="L438" s="701"/>
      <c r="M438" s="701"/>
      <c r="N438" s="701"/>
      <c r="O438" s="701"/>
      <c r="P438" s="701"/>
      <c r="Q438" s="701"/>
      <c r="R438" s="701"/>
      <c r="S438" s="701"/>
      <c r="T438" s="701"/>
      <c r="U438" s="701"/>
      <c r="V438" s="701"/>
      <c r="W438" s="701"/>
      <c r="X438" s="701"/>
      <c r="Y438" s="701"/>
      <c r="Z438" s="701"/>
      <c r="AA438" s="701"/>
      <c r="AB438" s="701"/>
      <c r="AC438" s="701"/>
      <c r="AD438" s="701"/>
      <c r="AE438" s="701"/>
      <c r="AF438" s="701"/>
      <c r="AG438" s="701"/>
      <c r="AH438" s="701"/>
      <c r="AI438" s="701"/>
      <c r="AJ438" s="701"/>
      <c r="AK438" s="701"/>
      <c r="AL438" s="701"/>
    </row>
    <row r="439" spans="1:38" ht="40.15" hidden="1" customHeight="1" outlineLevel="1">
      <c r="A439" s="701"/>
      <c r="B439" s="760"/>
      <c r="C439" s="760"/>
      <c r="D439" s="701"/>
      <c r="E439" s="701"/>
      <c r="F439" s="701"/>
      <c r="G439" s="701"/>
      <c r="H439" s="701"/>
      <c r="I439" s="701"/>
      <c r="J439" s="701"/>
      <c r="K439" s="701"/>
      <c r="L439" s="701"/>
      <c r="M439" s="701"/>
      <c r="N439" s="701"/>
      <c r="O439" s="701"/>
      <c r="P439" s="701"/>
      <c r="Q439" s="701"/>
      <c r="R439" s="701"/>
      <c r="S439" s="701"/>
      <c r="T439" s="701"/>
      <c r="U439" s="701"/>
      <c r="V439" s="701"/>
      <c r="W439" s="701"/>
      <c r="X439" s="701"/>
      <c r="Y439" s="701"/>
      <c r="Z439" s="701"/>
      <c r="AA439" s="701"/>
      <c r="AB439" s="701"/>
      <c r="AC439" s="701"/>
      <c r="AD439" s="701"/>
      <c r="AE439" s="701"/>
      <c r="AF439" s="701"/>
      <c r="AG439" s="701"/>
      <c r="AH439" s="701"/>
      <c r="AI439" s="701"/>
      <c r="AJ439" s="701"/>
      <c r="AK439" s="701"/>
      <c r="AL439" s="701"/>
    </row>
    <row r="440" spans="1:38" ht="40.15" hidden="1" customHeight="1" outlineLevel="1">
      <c r="A440" s="701"/>
      <c r="B440" s="760"/>
      <c r="C440" s="760"/>
      <c r="D440" s="701"/>
      <c r="E440" s="701"/>
      <c r="F440" s="701"/>
      <c r="G440" s="701"/>
      <c r="H440" s="701"/>
      <c r="I440" s="701"/>
      <c r="J440" s="701"/>
      <c r="K440" s="701"/>
      <c r="L440" s="701"/>
      <c r="M440" s="701"/>
      <c r="N440" s="701"/>
      <c r="O440" s="701"/>
      <c r="P440" s="701"/>
      <c r="Q440" s="701"/>
      <c r="R440" s="701"/>
      <c r="S440" s="701"/>
      <c r="T440" s="701"/>
      <c r="U440" s="701"/>
      <c r="V440" s="701"/>
      <c r="W440" s="701"/>
      <c r="X440" s="701"/>
      <c r="Y440" s="701"/>
      <c r="Z440" s="701"/>
      <c r="AA440" s="701"/>
      <c r="AB440" s="701"/>
      <c r="AC440" s="701"/>
      <c r="AD440" s="701"/>
      <c r="AE440" s="701"/>
      <c r="AF440" s="701"/>
      <c r="AG440" s="701"/>
      <c r="AH440" s="701"/>
      <c r="AI440" s="701"/>
      <c r="AJ440" s="701"/>
      <c r="AK440" s="701"/>
      <c r="AL440" s="701"/>
    </row>
    <row r="441" spans="1:38" ht="40.15" hidden="1" customHeight="1" outlineLevel="1">
      <c r="A441" s="701"/>
      <c r="B441" s="760"/>
      <c r="C441" s="760"/>
      <c r="D441" s="701"/>
      <c r="E441" s="701"/>
      <c r="F441" s="701"/>
      <c r="G441" s="701"/>
      <c r="H441" s="701"/>
      <c r="I441" s="701"/>
      <c r="J441" s="701"/>
      <c r="K441" s="701"/>
      <c r="L441" s="701"/>
      <c r="M441" s="701"/>
      <c r="N441" s="701"/>
      <c r="O441" s="701"/>
      <c r="P441" s="701"/>
      <c r="Q441" s="701"/>
      <c r="R441" s="701"/>
      <c r="S441" s="701"/>
      <c r="T441" s="701"/>
      <c r="U441" s="701"/>
      <c r="V441" s="701"/>
      <c r="W441" s="701"/>
      <c r="X441" s="701"/>
      <c r="Y441" s="701"/>
      <c r="Z441" s="701"/>
      <c r="AA441" s="701"/>
      <c r="AB441" s="701"/>
      <c r="AC441" s="701"/>
      <c r="AD441" s="701"/>
      <c r="AE441" s="701"/>
      <c r="AF441" s="701"/>
      <c r="AG441" s="701"/>
      <c r="AH441" s="701"/>
      <c r="AI441" s="701"/>
      <c r="AJ441" s="701"/>
      <c r="AK441" s="701"/>
      <c r="AL441" s="701"/>
    </row>
    <row r="442" spans="1:38" ht="40.15" hidden="1" customHeight="1" outlineLevel="1">
      <c r="A442" s="701"/>
      <c r="B442" s="760"/>
      <c r="C442" s="760"/>
      <c r="D442" s="701"/>
      <c r="E442" s="701"/>
      <c r="F442" s="701"/>
      <c r="G442" s="701"/>
      <c r="H442" s="701"/>
      <c r="I442" s="701"/>
      <c r="J442" s="701"/>
      <c r="K442" s="701"/>
      <c r="L442" s="701"/>
      <c r="M442" s="701"/>
      <c r="N442" s="701"/>
      <c r="O442" s="701"/>
      <c r="P442" s="701"/>
      <c r="Q442" s="701"/>
      <c r="R442" s="701"/>
      <c r="S442" s="701"/>
      <c r="T442" s="701"/>
      <c r="U442" s="701"/>
      <c r="V442" s="701"/>
      <c r="W442" s="701"/>
      <c r="X442" s="701"/>
      <c r="Y442" s="701"/>
      <c r="Z442" s="701"/>
      <c r="AA442" s="701"/>
      <c r="AB442" s="701"/>
      <c r="AC442" s="701"/>
      <c r="AD442" s="701"/>
      <c r="AE442" s="701"/>
      <c r="AF442" s="701"/>
      <c r="AG442" s="701"/>
      <c r="AH442" s="701"/>
      <c r="AI442" s="701"/>
      <c r="AJ442" s="701"/>
      <c r="AK442" s="701"/>
      <c r="AL442" s="701"/>
    </row>
    <row r="443" spans="1:38" ht="40.15" hidden="1" customHeight="1" outlineLevel="1">
      <c r="A443" s="701"/>
      <c r="B443" s="760"/>
      <c r="C443" s="760"/>
      <c r="D443" s="701"/>
      <c r="E443" s="701"/>
      <c r="F443" s="701"/>
      <c r="G443" s="701"/>
      <c r="H443" s="701"/>
      <c r="I443" s="701"/>
      <c r="J443" s="701"/>
      <c r="K443" s="701"/>
      <c r="L443" s="701"/>
      <c r="M443" s="701"/>
      <c r="N443" s="701"/>
      <c r="O443" s="701"/>
      <c r="P443" s="701"/>
      <c r="Q443" s="701"/>
      <c r="R443" s="701"/>
      <c r="S443" s="701"/>
      <c r="T443" s="701"/>
      <c r="U443" s="701"/>
      <c r="V443" s="701"/>
      <c r="W443" s="701"/>
      <c r="X443" s="701"/>
      <c r="Y443" s="701"/>
      <c r="Z443" s="701"/>
      <c r="AA443" s="701"/>
      <c r="AB443" s="701"/>
      <c r="AC443" s="701"/>
      <c r="AD443" s="701"/>
      <c r="AE443" s="701"/>
      <c r="AF443" s="701"/>
      <c r="AG443" s="701"/>
      <c r="AH443" s="701"/>
      <c r="AI443" s="701"/>
      <c r="AJ443" s="701"/>
      <c r="AK443" s="701"/>
      <c r="AL443" s="701"/>
    </row>
    <row r="444" spans="1:38" ht="40.15" hidden="1" customHeight="1" outlineLevel="1">
      <c r="A444" s="701"/>
      <c r="B444" s="760"/>
      <c r="C444" s="760"/>
      <c r="D444" s="701"/>
      <c r="E444" s="701"/>
      <c r="F444" s="701"/>
      <c r="G444" s="701"/>
      <c r="H444" s="701"/>
      <c r="I444" s="701"/>
      <c r="J444" s="701"/>
      <c r="K444" s="701"/>
      <c r="L444" s="701"/>
      <c r="M444" s="701"/>
      <c r="N444" s="701"/>
      <c r="O444" s="701"/>
      <c r="P444" s="701"/>
      <c r="Q444" s="701"/>
      <c r="R444" s="701"/>
      <c r="S444" s="701"/>
      <c r="T444" s="701"/>
      <c r="U444" s="701"/>
      <c r="V444" s="701"/>
      <c r="W444" s="701"/>
      <c r="X444" s="701"/>
      <c r="Y444" s="701"/>
      <c r="Z444" s="701"/>
      <c r="AA444" s="701"/>
      <c r="AB444" s="701"/>
      <c r="AC444" s="701"/>
      <c r="AD444" s="701"/>
      <c r="AE444" s="701"/>
      <c r="AF444" s="701"/>
      <c r="AG444" s="701"/>
      <c r="AH444" s="701"/>
      <c r="AI444" s="701"/>
      <c r="AJ444" s="701"/>
      <c r="AK444" s="701"/>
      <c r="AL444" s="701"/>
    </row>
    <row r="445" spans="1:38" ht="40.15" hidden="1" customHeight="1" outlineLevel="1">
      <c r="A445" s="701"/>
      <c r="B445" s="760"/>
      <c r="C445" s="760"/>
      <c r="D445" s="701"/>
      <c r="E445" s="701"/>
      <c r="F445" s="701"/>
      <c r="G445" s="701"/>
      <c r="H445" s="701"/>
      <c r="I445" s="701"/>
      <c r="J445" s="701"/>
      <c r="K445" s="701"/>
      <c r="L445" s="701"/>
      <c r="M445" s="701"/>
      <c r="N445" s="701"/>
      <c r="O445" s="701"/>
      <c r="P445" s="701"/>
      <c r="Q445" s="701"/>
      <c r="R445" s="701"/>
      <c r="S445" s="701"/>
      <c r="T445" s="701"/>
      <c r="U445" s="701"/>
      <c r="V445" s="701"/>
      <c r="W445" s="701"/>
      <c r="X445" s="701"/>
      <c r="Y445" s="701"/>
      <c r="Z445" s="701"/>
      <c r="AA445" s="701"/>
      <c r="AB445" s="701"/>
      <c r="AC445" s="701"/>
      <c r="AD445" s="701"/>
      <c r="AE445" s="701"/>
      <c r="AF445" s="701"/>
      <c r="AG445" s="701"/>
      <c r="AH445" s="701"/>
      <c r="AI445" s="701"/>
      <c r="AJ445" s="701"/>
      <c r="AK445" s="701"/>
      <c r="AL445" s="701"/>
    </row>
    <row r="446" spans="1:38" ht="40.15" hidden="1" customHeight="1" outlineLevel="1">
      <c r="A446" s="701"/>
      <c r="B446" s="760"/>
      <c r="C446" s="760"/>
      <c r="D446" s="701"/>
      <c r="E446" s="701"/>
      <c r="F446" s="701"/>
      <c r="G446" s="701"/>
      <c r="H446" s="701"/>
      <c r="I446" s="701"/>
      <c r="J446" s="701"/>
      <c r="K446" s="701"/>
      <c r="L446" s="701"/>
      <c r="M446" s="701"/>
      <c r="N446" s="701"/>
      <c r="O446" s="701"/>
      <c r="P446" s="701"/>
      <c r="Q446" s="701"/>
      <c r="R446" s="701"/>
      <c r="S446" s="701"/>
      <c r="T446" s="701"/>
      <c r="U446" s="701"/>
      <c r="V446" s="701"/>
      <c r="W446" s="701"/>
      <c r="X446" s="701"/>
      <c r="Y446" s="701"/>
      <c r="Z446" s="701"/>
      <c r="AA446" s="701"/>
      <c r="AB446" s="701"/>
      <c r="AC446" s="701"/>
      <c r="AD446" s="701"/>
      <c r="AE446" s="701"/>
      <c r="AF446" s="701"/>
      <c r="AG446" s="701"/>
      <c r="AH446" s="701"/>
      <c r="AI446" s="701"/>
      <c r="AJ446" s="701"/>
      <c r="AK446" s="701"/>
      <c r="AL446" s="701"/>
    </row>
    <row r="447" spans="1:38" ht="40.15" hidden="1" customHeight="1" outlineLevel="1">
      <c r="A447" s="701"/>
      <c r="B447" s="760"/>
      <c r="C447" s="760"/>
      <c r="D447" s="701"/>
      <c r="E447" s="701"/>
      <c r="F447" s="701"/>
      <c r="G447" s="701"/>
      <c r="H447" s="701"/>
      <c r="I447" s="701"/>
      <c r="J447" s="701"/>
      <c r="K447" s="701"/>
      <c r="L447" s="701"/>
      <c r="M447" s="701"/>
      <c r="N447" s="701"/>
      <c r="O447" s="701"/>
      <c r="P447" s="701"/>
      <c r="Q447" s="701"/>
      <c r="R447" s="701"/>
      <c r="S447" s="701"/>
      <c r="T447" s="701"/>
      <c r="U447" s="701"/>
      <c r="V447" s="701"/>
      <c r="W447" s="701"/>
      <c r="X447" s="701"/>
      <c r="Y447" s="701"/>
      <c r="Z447" s="701"/>
      <c r="AA447" s="701"/>
      <c r="AB447" s="701"/>
      <c r="AC447" s="701"/>
      <c r="AD447" s="701"/>
      <c r="AE447" s="701"/>
      <c r="AF447" s="701"/>
      <c r="AG447" s="701"/>
      <c r="AH447" s="701"/>
      <c r="AI447" s="701"/>
      <c r="AJ447" s="701"/>
      <c r="AK447" s="701"/>
      <c r="AL447" s="701"/>
    </row>
    <row r="448" spans="1:38" ht="40.15" hidden="1" customHeight="1" outlineLevel="1">
      <c r="A448" s="701"/>
      <c r="B448" s="760"/>
      <c r="C448" s="760"/>
      <c r="D448" s="701"/>
      <c r="E448" s="701"/>
      <c r="F448" s="701"/>
      <c r="G448" s="701"/>
      <c r="H448" s="701"/>
      <c r="I448" s="701"/>
      <c r="J448" s="701"/>
      <c r="K448" s="701"/>
      <c r="L448" s="701"/>
      <c r="M448" s="701"/>
      <c r="N448" s="701"/>
      <c r="O448" s="701"/>
      <c r="P448" s="701"/>
      <c r="Q448" s="701"/>
      <c r="R448" s="701"/>
      <c r="S448" s="701"/>
      <c r="T448" s="701"/>
      <c r="U448" s="701"/>
      <c r="V448" s="701"/>
      <c r="W448" s="701"/>
      <c r="X448" s="701"/>
      <c r="Y448" s="701"/>
      <c r="Z448" s="701"/>
      <c r="AA448" s="701"/>
      <c r="AB448" s="701"/>
      <c r="AC448" s="701"/>
      <c r="AD448" s="701"/>
      <c r="AE448" s="701"/>
      <c r="AF448" s="701"/>
      <c r="AG448" s="701"/>
      <c r="AH448" s="701"/>
      <c r="AI448" s="701"/>
      <c r="AJ448" s="701"/>
      <c r="AK448" s="701"/>
      <c r="AL448" s="701"/>
    </row>
    <row r="449" spans="1:38" ht="40.15" hidden="1" customHeight="1" outlineLevel="1">
      <c r="A449" s="701"/>
      <c r="B449" s="760"/>
      <c r="C449" s="760"/>
      <c r="D449" s="701"/>
      <c r="E449" s="701"/>
      <c r="F449" s="701"/>
      <c r="G449" s="701"/>
      <c r="H449" s="701"/>
      <c r="I449" s="701"/>
      <c r="J449" s="701"/>
      <c r="K449" s="701"/>
      <c r="L449" s="701"/>
      <c r="M449" s="701"/>
      <c r="N449" s="701"/>
      <c r="O449" s="701"/>
      <c r="P449" s="701"/>
      <c r="Q449" s="701"/>
      <c r="R449" s="701"/>
      <c r="S449" s="701"/>
      <c r="T449" s="701"/>
      <c r="U449" s="701"/>
      <c r="V449" s="701"/>
      <c r="W449" s="701"/>
      <c r="X449" s="701"/>
      <c r="Y449" s="701"/>
      <c r="Z449" s="701"/>
      <c r="AA449" s="701"/>
      <c r="AB449" s="701"/>
      <c r="AC449" s="701"/>
      <c r="AD449" s="701"/>
      <c r="AE449" s="701"/>
      <c r="AF449" s="701"/>
      <c r="AG449" s="701"/>
      <c r="AH449" s="701"/>
      <c r="AI449" s="701"/>
      <c r="AJ449" s="701"/>
      <c r="AK449" s="701"/>
      <c r="AL449" s="701"/>
    </row>
    <row r="450" spans="1:38" ht="40.15" hidden="1" customHeight="1" outlineLevel="1">
      <c r="A450" s="701"/>
      <c r="B450" s="760"/>
      <c r="C450" s="760"/>
      <c r="D450" s="701"/>
      <c r="E450" s="701"/>
      <c r="F450" s="701"/>
      <c r="G450" s="701"/>
      <c r="H450" s="701"/>
      <c r="I450" s="701"/>
      <c r="J450" s="701"/>
      <c r="K450" s="701"/>
      <c r="L450" s="701"/>
      <c r="M450" s="701"/>
      <c r="N450" s="701"/>
      <c r="O450" s="701"/>
      <c r="P450" s="701"/>
      <c r="Q450" s="701"/>
      <c r="R450" s="701"/>
      <c r="S450" s="701"/>
      <c r="T450" s="701"/>
      <c r="U450" s="701"/>
      <c r="V450" s="701"/>
      <c r="W450" s="701"/>
      <c r="X450" s="701"/>
      <c r="Y450" s="701"/>
      <c r="Z450" s="701"/>
      <c r="AA450" s="701"/>
      <c r="AB450" s="701"/>
      <c r="AC450" s="701"/>
      <c r="AD450" s="701"/>
      <c r="AE450" s="701"/>
      <c r="AF450" s="701"/>
      <c r="AG450" s="701"/>
      <c r="AH450" s="701"/>
      <c r="AI450" s="701"/>
      <c r="AJ450" s="701"/>
      <c r="AK450" s="701"/>
      <c r="AL450" s="701"/>
    </row>
    <row r="451" spans="1:38" ht="40.15" hidden="1" customHeight="1" outlineLevel="1">
      <c r="A451" s="701"/>
      <c r="B451" s="760"/>
      <c r="C451" s="760"/>
      <c r="D451" s="701"/>
      <c r="E451" s="701"/>
      <c r="F451" s="701"/>
      <c r="G451" s="701"/>
      <c r="H451" s="701"/>
      <c r="I451" s="701"/>
      <c r="J451" s="701"/>
      <c r="K451" s="701"/>
      <c r="L451" s="701"/>
      <c r="M451" s="701"/>
      <c r="N451" s="701"/>
      <c r="O451" s="701"/>
      <c r="P451" s="701"/>
      <c r="Q451" s="701"/>
      <c r="R451" s="701"/>
      <c r="S451" s="701"/>
      <c r="T451" s="701"/>
      <c r="U451" s="701"/>
      <c r="V451" s="701"/>
      <c r="W451" s="701"/>
      <c r="X451" s="701"/>
      <c r="Y451" s="701"/>
      <c r="Z451" s="701"/>
      <c r="AA451" s="701"/>
      <c r="AB451" s="701"/>
      <c r="AC451" s="701"/>
      <c r="AD451" s="701"/>
      <c r="AE451" s="701"/>
      <c r="AF451" s="701"/>
      <c r="AG451" s="701"/>
      <c r="AH451" s="701"/>
      <c r="AI451" s="701"/>
      <c r="AJ451" s="701"/>
      <c r="AK451" s="701"/>
      <c r="AL451" s="701"/>
    </row>
    <row r="452" spans="1:38" ht="40.15" hidden="1" customHeight="1" outlineLevel="1">
      <c r="A452" s="701"/>
      <c r="B452" s="760"/>
      <c r="C452" s="760"/>
      <c r="D452" s="701"/>
      <c r="E452" s="701"/>
      <c r="F452" s="701"/>
      <c r="G452" s="701"/>
      <c r="H452" s="701"/>
      <c r="I452" s="701"/>
      <c r="J452" s="701"/>
      <c r="K452" s="701"/>
      <c r="L452" s="701"/>
      <c r="M452" s="701"/>
      <c r="N452" s="701"/>
      <c r="O452" s="701"/>
      <c r="P452" s="701"/>
      <c r="Q452" s="701"/>
      <c r="R452" s="701"/>
      <c r="S452" s="701"/>
      <c r="T452" s="701"/>
      <c r="U452" s="701"/>
      <c r="V452" s="701"/>
      <c r="W452" s="701"/>
      <c r="X452" s="701"/>
      <c r="Y452" s="701"/>
      <c r="Z452" s="701"/>
      <c r="AA452" s="701"/>
      <c r="AB452" s="701"/>
      <c r="AC452" s="701"/>
      <c r="AD452" s="701"/>
      <c r="AE452" s="701"/>
      <c r="AF452" s="701"/>
      <c r="AG452" s="701"/>
      <c r="AH452" s="701"/>
      <c r="AI452" s="701"/>
      <c r="AJ452" s="701"/>
      <c r="AK452" s="701"/>
      <c r="AL452" s="701"/>
    </row>
    <row r="453" spans="1:38" ht="40.15" hidden="1" customHeight="1" outlineLevel="1">
      <c r="A453" s="701"/>
      <c r="B453" s="760"/>
      <c r="C453" s="760"/>
      <c r="D453" s="701"/>
      <c r="E453" s="701"/>
      <c r="F453" s="701"/>
      <c r="G453" s="701"/>
      <c r="H453" s="701"/>
      <c r="I453" s="701"/>
      <c r="J453" s="701"/>
      <c r="K453" s="701"/>
      <c r="L453" s="701"/>
      <c r="M453" s="701"/>
      <c r="N453" s="701"/>
      <c r="O453" s="701"/>
      <c r="P453" s="701"/>
      <c r="Q453" s="701"/>
      <c r="R453" s="701"/>
      <c r="S453" s="701"/>
      <c r="T453" s="701"/>
      <c r="U453" s="701"/>
      <c r="V453" s="701"/>
      <c r="W453" s="701"/>
      <c r="X453" s="701"/>
      <c r="Y453" s="701"/>
      <c r="Z453" s="701"/>
      <c r="AA453" s="701"/>
      <c r="AB453" s="701"/>
      <c r="AC453" s="701"/>
      <c r="AD453" s="701"/>
      <c r="AE453" s="701"/>
      <c r="AF453" s="701"/>
      <c r="AG453" s="701"/>
      <c r="AH453" s="701"/>
      <c r="AI453" s="701"/>
      <c r="AJ453" s="701"/>
      <c r="AK453" s="701"/>
      <c r="AL453" s="701"/>
    </row>
    <row r="454" spans="1:38" ht="40.15" hidden="1" customHeight="1" outlineLevel="1">
      <c r="A454" s="701"/>
      <c r="B454" s="760"/>
      <c r="C454" s="760"/>
      <c r="D454" s="701"/>
      <c r="E454" s="701"/>
      <c r="F454" s="701"/>
      <c r="G454" s="701"/>
      <c r="H454" s="701"/>
      <c r="I454" s="701"/>
      <c r="J454" s="701"/>
      <c r="K454" s="701"/>
      <c r="L454" s="701"/>
      <c r="M454" s="701"/>
      <c r="N454" s="701"/>
      <c r="O454" s="701"/>
      <c r="P454" s="701"/>
      <c r="Q454" s="701"/>
      <c r="R454" s="701"/>
      <c r="S454" s="701"/>
      <c r="T454" s="701"/>
      <c r="U454" s="701"/>
      <c r="V454" s="701"/>
      <c r="W454" s="701"/>
      <c r="X454" s="701"/>
      <c r="Y454" s="701"/>
      <c r="Z454" s="701"/>
      <c r="AA454" s="701"/>
      <c r="AB454" s="701"/>
      <c r="AC454" s="701"/>
      <c r="AD454" s="701"/>
      <c r="AE454" s="701"/>
      <c r="AF454" s="701"/>
      <c r="AG454" s="701"/>
      <c r="AH454" s="701"/>
      <c r="AI454" s="701"/>
      <c r="AJ454" s="701"/>
      <c r="AK454" s="701"/>
      <c r="AL454" s="701"/>
    </row>
    <row r="455" spans="1:38" ht="40.15" hidden="1" customHeight="1" outlineLevel="1">
      <c r="A455" s="701"/>
      <c r="B455" s="760"/>
      <c r="C455" s="760"/>
      <c r="D455" s="701"/>
      <c r="E455" s="701"/>
      <c r="F455" s="701"/>
      <c r="G455" s="701"/>
      <c r="H455" s="701"/>
      <c r="I455" s="701"/>
      <c r="J455" s="701"/>
      <c r="K455" s="701"/>
      <c r="L455" s="701"/>
      <c r="M455" s="701"/>
      <c r="N455" s="701"/>
      <c r="O455" s="701"/>
      <c r="P455" s="701"/>
      <c r="Q455" s="701"/>
      <c r="R455" s="701"/>
      <c r="S455" s="701"/>
      <c r="T455" s="701"/>
      <c r="U455" s="701"/>
      <c r="V455" s="701"/>
      <c r="W455" s="701"/>
      <c r="X455" s="701"/>
      <c r="Y455" s="701"/>
      <c r="Z455" s="701"/>
      <c r="AA455" s="701"/>
      <c r="AB455" s="701"/>
      <c r="AC455" s="701"/>
      <c r="AD455" s="701"/>
      <c r="AE455" s="701"/>
      <c r="AF455" s="701"/>
      <c r="AG455" s="701"/>
      <c r="AH455" s="701"/>
      <c r="AI455" s="701"/>
      <c r="AJ455" s="701"/>
      <c r="AK455" s="701"/>
      <c r="AL455" s="701"/>
    </row>
    <row r="456" spans="1:38" ht="40.15" hidden="1" customHeight="1" outlineLevel="1">
      <c r="A456" s="701"/>
      <c r="B456" s="760"/>
      <c r="C456" s="760"/>
      <c r="D456" s="701"/>
      <c r="E456" s="701"/>
      <c r="F456" s="701"/>
      <c r="G456" s="701"/>
      <c r="H456" s="701"/>
      <c r="I456" s="701"/>
      <c r="J456" s="701"/>
      <c r="K456" s="701"/>
      <c r="L456" s="701"/>
      <c r="M456" s="701"/>
      <c r="N456" s="701"/>
      <c r="O456" s="701"/>
      <c r="P456" s="701"/>
      <c r="Q456" s="701"/>
      <c r="R456" s="701"/>
      <c r="S456" s="701"/>
      <c r="T456" s="701"/>
      <c r="U456" s="701"/>
      <c r="V456" s="701"/>
      <c r="W456" s="701"/>
      <c r="X456" s="701"/>
      <c r="Y456" s="701"/>
      <c r="Z456" s="701"/>
      <c r="AA456" s="701"/>
      <c r="AB456" s="701"/>
      <c r="AC456" s="701"/>
      <c r="AD456" s="701"/>
      <c r="AE456" s="701"/>
      <c r="AF456" s="701"/>
      <c r="AG456" s="701"/>
      <c r="AH456" s="701"/>
      <c r="AI456" s="701"/>
      <c r="AJ456" s="701"/>
      <c r="AK456" s="701"/>
      <c r="AL456" s="701"/>
    </row>
    <row r="457" spans="1:38" ht="40.15" hidden="1" customHeight="1" outlineLevel="1">
      <c r="A457" s="701"/>
      <c r="B457" s="760"/>
      <c r="C457" s="760"/>
      <c r="D457" s="701"/>
      <c r="E457" s="701"/>
      <c r="F457" s="701"/>
      <c r="G457" s="701"/>
      <c r="H457" s="701"/>
      <c r="I457" s="701"/>
      <c r="J457" s="701"/>
      <c r="K457" s="701"/>
      <c r="L457" s="701"/>
      <c r="M457" s="701"/>
      <c r="N457" s="701"/>
      <c r="O457" s="701"/>
      <c r="P457" s="701"/>
      <c r="Q457" s="701"/>
      <c r="R457" s="701"/>
      <c r="S457" s="701"/>
      <c r="T457" s="701"/>
      <c r="U457" s="701"/>
      <c r="V457" s="701"/>
      <c r="W457" s="701"/>
      <c r="X457" s="701"/>
      <c r="Y457" s="701"/>
      <c r="Z457" s="701"/>
      <c r="AA457" s="701"/>
      <c r="AB457" s="701"/>
      <c r="AC457" s="701"/>
      <c r="AD457" s="701"/>
      <c r="AE457" s="701"/>
      <c r="AF457" s="701"/>
      <c r="AG457" s="701"/>
      <c r="AH457" s="701"/>
      <c r="AI457" s="701"/>
      <c r="AJ457" s="701"/>
      <c r="AK457" s="701"/>
      <c r="AL457" s="701"/>
    </row>
    <row r="458" spans="1:38" ht="40.15" hidden="1" customHeight="1" outlineLevel="1">
      <c r="A458" s="701"/>
      <c r="B458" s="760"/>
      <c r="C458" s="760"/>
      <c r="D458" s="701"/>
      <c r="E458" s="701"/>
      <c r="F458" s="701"/>
      <c r="G458" s="701"/>
      <c r="H458" s="701"/>
      <c r="I458" s="701"/>
      <c r="J458" s="701"/>
      <c r="K458" s="701"/>
      <c r="L458" s="701"/>
      <c r="M458" s="701"/>
      <c r="N458" s="701"/>
      <c r="O458" s="701"/>
      <c r="P458" s="701"/>
      <c r="Q458" s="701"/>
      <c r="R458" s="701"/>
      <c r="S458" s="701"/>
      <c r="T458" s="701"/>
      <c r="U458" s="701"/>
      <c r="V458" s="701"/>
      <c r="W458" s="701"/>
      <c r="X458" s="701"/>
      <c r="Y458" s="701"/>
      <c r="Z458" s="701"/>
      <c r="AA458" s="701"/>
      <c r="AB458" s="701"/>
      <c r="AC458" s="701"/>
      <c r="AD458" s="701"/>
      <c r="AE458" s="701"/>
      <c r="AF458" s="701"/>
      <c r="AG458" s="701"/>
      <c r="AH458" s="701"/>
      <c r="AI458" s="701"/>
      <c r="AJ458" s="701"/>
      <c r="AK458" s="701"/>
      <c r="AL458" s="701"/>
    </row>
    <row r="459" spans="1:38" ht="40.15" hidden="1" customHeight="1" outlineLevel="1">
      <c r="A459" s="701"/>
      <c r="B459" s="760"/>
      <c r="C459" s="760"/>
      <c r="D459" s="701"/>
      <c r="E459" s="701"/>
      <c r="F459" s="701"/>
      <c r="G459" s="701"/>
      <c r="H459" s="701"/>
      <c r="I459" s="701"/>
      <c r="J459" s="701"/>
      <c r="K459" s="701"/>
      <c r="L459" s="701"/>
      <c r="M459" s="701"/>
      <c r="N459" s="701"/>
      <c r="O459" s="701"/>
      <c r="P459" s="701"/>
      <c r="Q459" s="701"/>
      <c r="R459" s="701"/>
      <c r="S459" s="701"/>
      <c r="T459" s="701"/>
      <c r="U459" s="701"/>
      <c r="V459" s="701"/>
      <c r="W459" s="701"/>
      <c r="X459" s="701"/>
      <c r="Y459" s="701"/>
      <c r="Z459" s="701"/>
      <c r="AA459" s="701"/>
      <c r="AB459" s="701"/>
      <c r="AC459" s="701"/>
      <c r="AD459" s="701"/>
      <c r="AE459" s="701"/>
      <c r="AF459" s="701"/>
      <c r="AG459" s="701"/>
      <c r="AH459" s="701"/>
      <c r="AI459" s="701"/>
      <c r="AJ459" s="701"/>
      <c r="AK459" s="701"/>
      <c r="AL459" s="701"/>
    </row>
    <row r="460" spans="1:38" ht="40.15" hidden="1" customHeight="1" outlineLevel="1">
      <c r="A460" s="701"/>
      <c r="B460" s="760"/>
      <c r="C460" s="760"/>
      <c r="D460" s="701"/>
      <c r="E460" s="701"/>
      <c r="F460" s="701"/>
      <c r="G460" s="701"/>
      <c r="H460" s="701"/>
      <c r="I460" s="701"/>
      <c r="J460" s="701"/>
      <c r="K460" s="701"/>
      <c r="L460" s="701"/>
      <c r="M460" s="701"/>
      <c r="N460" s="701"/>
      <c r="O460" s="701"/>
      <c r="P460" s="701"/>
      <c r="Q460" s="701"/>
      <c r="R460" s="701"/>
      <c r="S460" s="701"/>
      <c r="T460" s="701"/>
      <c r="U460" s="701"/>
      <c r="V460" s="701"/>
      <c r="W460" s="701"/>
      <c r="X460" s="701"/>
      <c r="Y460" s="701"/>
      <c r="Z460" s="701"/>
      <c r="AA460" s="701"/>
      <c r="AB460" s="701"/>
      <c r="AC460" s="701"/>
      <c r="AD460" s="701"/>
      <c r="AE460" s="701"/>
      <c r="AF460" s="701"/>
      <c r="AG460" s="701"/>
      <c r="AH460" s="701"/>
      <c r="AI460" s="701"/>
      <c r="AJ460" s="701"/>
      <c r="AK460" s="701"/>
      <c r="AL460" s="701"/>
    </row>
    <row r="461" spans="1:38" ht="40.15" hidden="1" customHeight="1" outlineLevel="1">
      <c r="A461" s="701"/>
      <c r="B461" s="760"/>
      <c r="C461" s="760"/>
      <c r="D461" s="701"/>
      <c r="E461" s="701"/>
      <c r="F461" s="701"/>
      <c r="G461" s="701"/>
      <c r="H461" s="701"/>
      <c r="I461" s="701"/>
      <c r="J461" s="701"/>
      <c r="K461" s="701"/>
      <c r="L461" s="701"/>
      <c r="M461" s="701"/>
      <c r="N461" s="701"/>
      <c r="O461" s="701"/>
      <c r="P461" s="701"/>
      <c r="Q461" s="701"/>
      <c r="R461" s="701"/>
      <c r="S461" s="701"/>
      <c r="T461" s="701"/>
      <c r="U461" s="701"/>
      <c r="V461" s="701"/>
      <c r="W461" s="701"/>
      <c r="X461" s="701"/>
      <c r="Y461" s="701"/>
      <c r="Z461" s="701"/>
      <c r="AA461" s="701"/>
      <c r="AB461" s="701"/>
      <c r="AC461" s="701"/>
      <c r="AD461" s="701"/>
      <c r="AE461" s="701"/>
      <c r="AF461" s="701"/>
      <c r="AG461" s="701"/>
      <c r="AH461" s="701"/>
      <c r="AI461" s="701"/>
      <c r="AJ461" s="701"/>
      <c r="AK461" s="701"/>
      <c r="AL461" s="701"/>
    </row>
    <row r="462" spans="1:38" ht="40.15" hidden="1" customHeight="1" outlineLevel="1">
      <c r="A462" s="701"/>
      <c r="B462" s="760"/>
      <c r="C462" s="760"/>
      <c r="D462" s="701"/>
      <c r="E462" s="701"/>
      <c r="F462" s="701"/>
      <c r="G462" s="701"/>
      <c r="H462" s="701"/>
      <c r="I462" s="701"/>
      <c r="J462" s="701"/>
      <c r="K462" s="701"/>
      <c r="L462" s="701"/>
      <c r="M462" s="701"/>
      <c r="N462" s="701"/>
      <c r="O462" s="701"/>
      <c r="P462" s="701"/>
      <c r="Q462" s="701"/>
      <c r="R462" s="701"/>
      <c r="S462" s="701"/>
      <c r="T462" s="701"/>
      <c r="U462" s="701"/>
      <c r="V462" s="701"/>
      <c r="W462" s="701"/>
      <c r="X462" s="701"/>
      <c r="Y462" s="701"/>
      <c r="Z462" s="701"/>
      <c r="AA462" s="701"/>
      <c r="AB462" s="701"/>
      <c r="AC462" s="701"/>
      <c r="AD462" s="701"/>
      <c r="AE462" s="701"/>
      <c r="AF462" s="701"/>
      <c r="AG462" s="701"/>
      <c r="AH462" s="701"/>
      <c r="AI462" s="701"/>
      <c r="AJ462" s="701"/>
      <c r="AK462" s="701"/>
      <c r="AL462" s="701"/>
    </row>
    <row r="463" spans="1:38" ht="40.15" hidden="1" customHeight="1" outlineLevel="1">
      <c r="A463" s="701"/>
      <c r="B463" s="760"/>
      <c r="C463" s="760"/>
      <c r="D463" s="701"/>
      <c r="E463" s="701"/>
      <c r="F463" s="701"/>
      <c r="G463" s="701"/>
      <c r="H463" s="701"/>
      <c r="I463" s="701"/>
      <c r="J463" s="701"/>
      <c r="K463" s="701"/>
      <c r="L463" s="701"/>
      <c r="M463" s="701"/>
      <c r="N463" s="701"/>
      <c r="O463" s="701"/>
      <c r="P463" s="701"/>
      <c r="Q463" s="701"/>
      <c r="R463" s="701"/>
      <c r="S463" s="701"/>
      <c r="T463" s="701"/>
      <c r="U463" s="701"/>
      <c r="V463" s="701"/>
      <c r="W463" s="701"/>
      <c r="X463" s="701"/>
      <c r="Y463" s="701"/>
      <c r="Z463" s="701"/>
      <c r="AA463" s="701"/>
      <c r="AB463" s="701"/>
      <c r="AC463" s="701"/>
      <c r="AD463" s="701"/>
      <c r="AE463" s="701"/>
      <c r="AF463" s="701"/>
      <c r="AG463" s="701"/>
      <c r="AH463" s="701"/>
      <c r="AI463" s="701"/>
      <c r="AJ463" s="701"/>
      <c r="AK463" s="701"/>
      <c r="AL463" s="701"/>
    </row>
    <row r="464" spans="1:38" ht="40.15" hidden="1" customHeight="1" outlineLevel="1">
      <c r="A464" s="701"/>
      <c r="B464" s="760"/>
      <c r="C464" s="760"/>
      <c r="D464" s="701"/>
      <c r="E464" s="701"/>
      <c r="F464" s="701"/>
      <c r="G464" s="701"/>
      <c r="H464" s="701"/>
      <c r="I464" s="701"/>
      <c r="J464" s="701"/>
      <c r="K464" s="701"/>
      <c r="L464" s="701"/>
      <c r="M464" s="701"/>
      <c r="N464" s="701"/>
      <c r="O464" s="701"/>
      <c r="P464" s="701"/>
      <c r="Q464" s="701"/>
      <c r="R464" s="701"/>
      <c r="S464" s="701"/>
      <c r="T464" s="701"/>
      <c r="U464" s="701"/>
      <c r="V464" s="701"/>
      <c r="W464" s="701"/>
      <c r="X464" s="701"/>
      <c r="Y464" s="701"/>
      <c r="Z464" s="701"/>
      <c r="AA464" s="701"/>
      <c r="AB464" s="701"/>
      <c r="AC464" s="701"/>
      <c r="AD464" s="701"/>
      <c r="AE464" s="701"/>
      <c r="AF464" s="701"/>
      <c r="AG464" s="701"/>
      <c r="AH464" s="701"/>
      <c r="AI464" s="701"/>
      <c r="AJ464" s="701"/>
      <c r="AK464" s="701"/>
      <c r="AL464" s="701"/>
    </row>
    <row r="465" spans="1:38" ht="40.15" hidden="1" customHeight="1" outlineLevel="1">
      <c r="A465" s="701"/>
      <c r="B465" s="760"/>
      <c r="C465" s="760"/>
      <c r="D465" s="701"/>
      <c r="E465" s="701"/>
      <c r="F465" s="701"/>
      <c r="G465" s="701"/>
      <c r="H465" s="701"/>
      <c r="I465" s="701"/>
      <c r="J465" s="701"/>
      <c r="K465" s="701"/>
      <c r="L465" s="701"/>
      <c r="M465" s="701"/>
      <c r="N465" s="701"/>
      <c r="O465" s="701"/>
      <c r="P465" s="701"/>
      <c r="Q465" s="701"/>
      <c r="R465" s="701"/>
      <c r="S465" s="701"/>
      <c r="T465" s="701"/>
      <c r="U465" s="701"/>
      <c r="V465" s="701"/>
      <c r="W465" s="701"/>
      <c r="X465" s="701"/>
      <c r="Y465" s="701"/>
      <c r="Z465" s="701"/>
      <c r="AA465" s="701"/>
      <c r="AB465" s="701"/>
      <c r="AC465" s="701"/>
      <c r="AD465" s="701"/>
      <c r="AE465" s="701"/>
      <c r="AF465" s="701"/>
      <c r="AG465" s="701"/>
      <c r="AH465" s="701"/>
      <c r="AI465" s="701"/>
      <c r="AJ465" s="701"/>
      <c r="AK465" s="701"/>
      <c r="AL465" s="701"/>
    </row>
    <row r="466" spans="1:38" ht="40.15" hidden="1" customHeight="1" outlineLevel="1">
      <c r="A466" s="701"/>
      <c r="B466" s="760"/>
      <c r="C466" s="760"/>
      <c r="D466" s="701"/>
      <c r="E466" s="701"/>
      <c r="F466" s="701"/>
      <c r="G466" s="701"/>
      <c r="H466" s="701"/>
      <c r="I466" s="701"/>
      <c r="J466" s="701"/>
      <c r="K466" s="701"/>
      <c r="L466" s="701"/>
      <c r="M466" s="701"/>
      <c r="N466" s="701"/>
      <c r="O466" s="701"/>
      <c r="P466" s="701"/>
      <c r="Q466" s="701"/>
      <c r="R466" s="701"/>
      <c r="S466" s="701"/>
      <c r="T466" s="701"/>
      <c r="U466" s="701"/>
      <c r="V466" s="701"/>
      <c r="W466" s="701"/>
      <c r="X466" s="701"/>
      <c r="Y466" s="701"/>
      <c r="Z466" s="701"/>
      <c r="AA466" s="701"/>
      <c r="AB466" s="701"/>
      <c r="AC466" s="701"/>
      <c r="AD466" s="701"/>
      <c r="AE466" s="701"/>
      <c r="AF466" s="701"/>
      <c r="AG466" s="701"/>
      <c r="AH466" s="701"/>
      <c r="AI466" s="701"/>
      <c r="AJ466" s="701"/>
      <c r="AK466" s="701"/>
      <c r="AL466" s="701"/>
    </row>
    <row r="467" spans="1:38" ht="40.15" hidden="1" customHeight="1" outlineLevel="1">
      <c r="A467" s="701"/>
      <c r="B467" s="760"/>
      <c r="C467" s="760"/>
      <c r="D467" s="701"/>
      <c r="E467" s="701"/>
      <c r="F467" s="701"/>
      <c r="G467" s="701"/>
      <c r="H467" s="701"/>
      <c r="I467" s="701"/>
      <c r="J467" s="701"/>
      <c r="K467" s="701"/>
      <c r="L467" s="701"/>
      <c r="M467" s="701"/>
      <c r="N467" s="701"/>
      <c r="O467" s="701"/>
      <c r="P467" s="701"/>
      <c r="Q467" s="701"/>
      <c r="R467" s="701"/>
      <c r="S467" s="701"/>
      <c r="T467" s="701"/>
      <c r="U467" s="701"/>
      <c r="V467" s="701"/>
      <c r="W467" s="701"/>
      <c r="X467" s="701"/>
      <c r="Y467" s="701"/>
      <c r="Z467" s="701"/>
      <c r="AA467" s="701"/>
      <c r="AB467" s="701"/>
      <c r="AC467" s="701"/>
      <c r="AD467" s="701"/>
      <c r="AE467" s="701"/>
      <c r="AF467" s="701"/>
      <c r="AG467" s="701"/>
      <c r="AH467" s="701"/>
      <c r="AI467" s="701"/>
      <c r="AJ467" s="701"/>
      <c r="AK467" s="701"/>
      <c r="AL467" s="701"/>
    </row>
    <row r="468" spans="1:38" ht="40.15" hidden="1" customHeight="1" outlineLevel="1">
      <c r="A468" s="701"/>
      <c r="B468" s="760"/>
      <c r="C468" s="760"/>
      <c r="D468" s="701"/>
      <c r="E468" s="701"/>
      <c r="F468" s="701"/>
      <c r="G468" s="701"/>
      <c r="H468" s="701"/>
      <c r="I468" s="701"/>
      <c r="J468" s="701"/>
      <c r="K468" s="701"/>
      <c r="L468" s="701"/>
      <c r="M468" s="701"/>
      <c r="N468" s="701"/>
      <c r="O468" s="701"/>
      <c r="P468" s="701"/>
      <c r="Q468" s="701"/>
      <c r="R468" s="701"/>
      <c r="S468" s="701"/>
      <c r="T468" s="701"/>
      <c r="U468" s="701"/>
      <c r="V468" s="701"/>
      <c r="W468" s="701"/>
      <c r="X468" s="701"/>
      <c r="Y468" s="701"/>
      <c r="Z468" s="701"/>
      <c r="AA468" s="701"/>
      <c r="AB468" s="701"/>
      <c r="AC468" s="701"/>
      <c r="AD468" s="701"/>
      <c r="AE468" s="701"/>
      <c r="AF468" s="701"/>
      <c r="AG468" s="701"/>
      <c r="AH468" s="701"/>
      <c r="AI468" s="701"/>
      <c r="AJ468" s="701"/>
      <c r="AK468" s="701"/>
      <c r="AL468" s="701"/>
    </row>
    <row r="469" spans="1:38" ht="40.15" hidden="1" customHeight="1" outlineLevel="1">
      <c r="A469" s="701"/>
      <c r="B469" s="760"/>
      <c r="C469" s="760"/>
      <c r="D469" s="701"/>
      <c r="E469" s="701"/>
      <c r="F469" s="701"/>
      <c r="G469" s="701"/>
      <c r="H469" s="701"/>
      <c r="I469" s="701"/>
      <c r="J469" s="701"/>
      <c r="K469" s="701"/>
      <c r="L469" s="701"/>
      <c r="M469" s="701"/>
      <c r="N469" s="701"/>
      <c r="O469" s="701"/>
      <c r="P469" s="701"/>
      <c r="Q469" s="701"/>
      <c r="R469" s="701"/>
      <c r="S469" s="701"/>
      <c r="T469" s="701"/>
      <c r="U469" s="701"/>
      <c r="V469" s="701"/>
      <c r="W469" s="701"/>
      <c r="X469" s="701"/>
      <c r="Y469" s="701"/>
      <c r="Z469" s="701"/>
      <c r="AA469" s="701"/>
      <c r="AB469" s="701"/>
      <c r="AC469" s="701"/>
      <c r="AD469" s="701"/>
      <c r="AE469" s="701"/>
      <c r="AF469" s="701"/>
      <c r="AG469" s="701"/>
      <c r="AH469" s="701"/>
      <c r="AI469" s="701"/>
      <c r="AJ469" s="701"/>
      <c r="AK469" s="701"/>
      <c r="AL469" s="701"/>
    </row>
    <row r="470" spans="1:38" ht="40.15" hidden="1" customHeight="1" outlineLevel="1">
      <c r="A470" s="701"/>
      <c r="B470" s="760"/>
      <c r="C470" s="760"/>
      <c r="D470" s="701"/>
      <c r="E470" s="701"/>
      <c r="F470" s="701"/>
      <c r="G470" s="701"/>
      <c r="H470" s="701"/>
      <c r="I470" s="701"/>
      <c r="J470" s="701"/>
      <c r="K470" s="701"/>
      <c r="L470" s="701"/>
      <c r="M470" s="701"/>
      <c r="N470" s="701"/>
      <c r="O470" s="701"/>
      <c r="P470" s="701"/>
      <c r="Q470" s="701"/>
      <c r="R470" s="701"/>
      <c r="S470" s="701"/>
      <c r="T470" s="701"/>
      <c r="U470" s="701"/>
      <c r="V470" s="701"/>
      <c r="W470" s="701"/>
      <c r="X470" s="701"/>
      <c r="Y470" s="701"/>
      <c r="Z470" s="701"/>
      <c r="AA470" s="701"/>
      <c r="AB470" s="701"/>
      <c r="AC470" s="701"/>
      <c r="AD470" s="701"/>
      <c r="AE470" s="701"/>
      <c r="AF470" s="701"/>
      <c r="AG470" s="701"/>
      <c r="AH470" s="701"/>
      <c r="AI470" s="701"/>
      <c r="AJ470" s="701"/>
      <c r="AK470" s="701"/>
      <c r="AL470" s="701"/>
    </row>
    <row r="471" spans="1:38" ht="40.15" hidden="1" customHeight="1" outlineLevel="1">
      <c r="A471" s="701"/>
      <c r="B471" s="760"/>
      <c r="C471" s="760"/>
      <c r="D471" s="701"/>
      <c r="E471" s="701"/>
      <c r="F471" s="701"/>
      <c r="G471" s="701"/>
      <c r="H471" s="701"/>
      <c r="I471" s="701"/>
      <c r="J471" s="701"/>
      <c r="K471" s="701"/>
      <c r="L471" s="701"/>
      <c r="M471" s="701"/>
      <c r="N471" s="701"/>
      <c r="O471" s="701"/>
      <c r="P471" s="701"/>
      <c r="Q471" s="701"/>
      <c r="R471" s="701"/>
      <c r="S471" s="701"/>
      <c r="T471" s="701"/>
      <c r="U471" s="701"/>
      <c r="V471" s="701"/>
      <c r="W471" s="701"/>
      <c r="X471" s="701"/>
      <c r="Y471" s="701"/>
      <c r="Z471" s="701"/>
      <c r="AA471" s="701"/>
      <c r="AB471" s="701"/>
      <c r="AC471" s="701"/>
      <c r="AD471" s="701"/>
      <c r="AE471" s="701"/>
      <c r="AF471" s="701"/>
      <c r="AG471" s="701"/>
      <c r="AH471" s="701"/>
      <c r="AI471" s="701"/>
      <c r="AJ471" s="701"/>
      <c r="AK471" s="701"/>
      <c r="AL471" s="701"/>
    </row>
    <row r="472" spans="1:38" ht="40.15" hidden="1" customHeight="1" outlineLevel="1">
      <c r="A472" s="701"/>
      <c r="B472" s="760"/>
      <c r="C472" s="760"/>
      <c r="D472" s="701"/>
      <c r="E472" s="701"/>
      <c r="F472" s="701"/>
      <c r="G472" s="701"/>
      <c r="H472" s="701"/>
      <c r="I472" s="701"/>
      <c r="J472" s="701"/>
      <c r="K472" s="701"/>
      <c r="L472" s="701"/>
      <c r="M472" s="701"/>
      <c r="N472" s="701"/>
      <c r="O472" s="701"/>
      <c r="P472" s="701"/>
      <c r="Q472" s="701"/>
      <c r="R472" s="701"/>
      <c r="S472" s="701"/>
      <c r="T472" s="701"/>
      <c r="U472" s="701"/>
      <c r="V472" s="701"/>
      <c r="W472" s="701"/>
      <c r="X472" s="701"/>
      <c r="Y472" s="701"/>
      <c r="Z472" s="701"/>
      <c r="AA472" s="701"/>
      <c r="AB472" s="701"/>
      <c r="AC472" s="701"/>
      <c r="AD472" s="701"/>
      <c r="AE472" s="701"/>
      <c r="AF472" s="701"/>
      <c r="AG472" s="701"/>
      <c r="AH472" s="701"/>
      <c r="AI472" s="701"/>
      <c r="AJ472" s="701"/>
      <c r="AK472" s="701"/>
      <c r="AL472" s="701"/>
    </row>
    <row r="473" spans="1:38" ht="40.15" hidden="1" customHeight="1" outlineLevel="1">
      <c r="A473" s="701"/>
      <c r="B473" s="760"/>
      <c r="C473" s="760"/>
      <c r="D473" s="701"/>
      <c r="E473" s="701"/>
      <c r="F473" s="701"/>
      <c r="G473" s="701"/>
      <c r="H473" s="701"/>
      <c r="I473" s="701"/>
      <c r="J473" s="701"/>
      <c r="K473" s="701"/>
      <c r="L473" s="701"/>
      <c r="M473" s="701"/>
      <c r="N473" s="701"/>
      <c r="O473" s="701"/>
      <c r="P473" s="701"/>
      <c r="Q473" s="701"/>
      <c r="R473" s="701"/>
      <c r="S473" s="701"/>
      <c r="T473" s="701"/>
      <c r="U473" s="701"/>
      <c r="V473" s="701"/>
      <c r="W473" s="701"/>
      <c r="X473" s="701"/>
      <c r="Y473" s="701"/>
      <c r="Z473" s="701"/>
      <c r="AA473" s="701"/>
      <c r="AB473" s="701"/>
      <c r="AC473" s="701"/>
      <c r="AD473" s="701"/>
      <c r="AE473" s="701"/>
      <c r="AF473" s="701"/>
      <c r="AG473" s="701"/>
      <c r="AH473" s="701"/>
      <c r="AI473" s="701"/>
      <c r="AJ473" s="701"/>
      <c r="AK473" s="701"/>
      <c r="AL473" s="701"/>
    </row>
    <row r="474" spans="1:38" ht="40.15" hidden="1" customHeight="1" outlineLevel="1">
      <c r="A474" s="701"/>
      <c r="B474" s="760"/>
      <c r="C474" s="760"/>
      <c r="D474" s="701"/>
      <c r="E474" s="701"/>
      <c r="F474" s="701"/>
      <c r="G474" s="701"/>
      <c r="H474" s="701"/>
      <c r="I474" s="701"/>
      <c r="J474" s="701"/>
      <c r="K474" s="701"/>
      <c r="L474" s="701"/>
      <c r="M474" s="701"/>
      <c r="N474" s="701"/>
      <c r="O474" s="701"/>
      <c r="P474" s="701"/>
      <c r="Q474" s="701"/>
      <c r="R474" s="701"/>
      <c r="S474" s="701"/>
      <c r="T474" s="701"/>
      <c r="U474" s="701"/>
      <c r="V474" s="701"/>
      <c r="W474" s="701"/>
      <c r="X474" s="701"/>
      <c r="Y474" s="701"/>
      <c r="Z474" s="701"/>
      <c r="AA474" s="701"/>
      <c r="AB474" s="701"/>
      <c r="AC474" s="701"/>
      <c r="AD474" s="701"/>
      <c r="AE474" s="701"/>
      <c r="AF474" s="701"/>
      <c r="AG474" s="701"/>
      <c r="AH474" s="701"/>
      <c r="AI474" s="701"/>
      <c r="AJ474" s="701"/>
      <c r="AK474" s="701"/>
      <c r="AL474" s="701"/>
    </row>
    <row r="475" spans="1:38" ht="40.15" hidden="1" customHeight="1" outlineLevel="1">
      <c r="A475" s="701"/>
      <c r="B475" s="760"/>
      <c r="C475" s="760"/>
      <c r="D475" s="701"/>
      <c r="E475" s="701"/>
      <c r="F475" s="701"/>
      <c r="G475" s="701"/>
      <c r="H475" s="701"/>
      <c r="I475" s="701"/>
      <c r="J475" s="701"/>
      <c r="K475" s="701"/>
      <c r="L475" s="701"/>
      <c r="M475" s="701"/>
      <c r="N475" s="701"/>
      <c r="O475" s="701"/>
      <c r="P475" s="701"/>
      <c r="Q475" s="701"/>
      <c r="R475" s="701"/>
      <c r="S475" s="701"/>
      <c r="T475" s="701"/>
      <c r="U475" s="701"/>
      <c r="V475" s="701"/>
      <c r="W475" s="701"/>
      <c r="X475" s="701"/>
      <c r="Y475" s="701"/>
      <c r="Z475" s="701"/>
      <c r="AA475" s="701"/>
      <c r="AB475" s="701"/>
      <c r="AC475" s="701"/>
      <c r="AD475" s="701"/>
      <c r="AE475" s="701"/>
      <c r="AF475" s="701"/>
      <c r="AG475" s="701"/>
      <c r="AH475" s="701"/>
      <c r="AI475" s="701"/>
      <c r="AJ475" s="701"/>
      <c r="AK475" s="701"/>
      <c r="AL475" s="701"/>
    </row>
    <row r="476" spans="1:38" ht="40.15" hidden="1" customHeight="1" outlineLevel="1">
      <c r="A476" s="701"/>
      <c r="B476" s="760"/>
      <c r="C476" s="760"/>
      <c r="D476" s="701"/>
      <c r="E476" s="701"/>
      <c r="F476" s="701"/>
      <c r="G476" s="701"/>
      <c r="H476" s="701"/>
      <c r="I476" s="701"/>
      <c r="J476" s="701"/>
      <c r="K476" s="701"/>
      <c r="L476" s="701"/>
      <c r="M476" s="701"/>
      <c r="N476" s="701"/>
      <c r="O476" s="701"/>
      <c r="P476" s="701"/>
      <c r="Q476" s="701"/>
      <c r="R476" s="701"/>
      <c r="S476" s="701"/>
      <c r="T476" s="701"/>
      <c r="U476" s="701"/>
      <c r="V476" s="701"/>
      <c r="W476" s="701"/>
      <c r="X476" s="701"/>
      <c r="Y476" s="701"/>
      <c r="Z476" s="701"/>
      <c r="AA476" s="701"/>
      <c r="AB476" s="701"/>
      <c r="AC476" s="701"/>
      <c r="AD476" s="701"/>
      <c r="AE476" s="701"/>
      <c r="AF476" s="701"/>
      <c r="AG476" s="701"/>
      <c r="AH476" s="701"/>
      <c r="AI476" s="701"/>
      <c r="AJ476" s="701"/>
      <c r="AK476" s="701"/>
      <c r="AL476" s="701"/>
    </row>
    <row r="477" spans="1:38" ht="40.15" hidden="1" customHeight="1" outlineLevel="1">
      <c r="A477" s="701"/>
      <c r="B477" s="760"/>
      <c r="C477" s="760"/>
      <c r="D477" s="701"/>
      <c r="E477" s="701"/>
      <c r="F477" s="701"/>
      <c r="G477" s="701"/>
      <c r="H477" s="701"/>
      <c r="I477" s="701"/>
      <c r="J477" s="701"/>
      <c r="K477" s="701"/>
      <c r="L477" s="701"/>
      <c r="M477" s="701"/>
      <c r="N477" s="701"/>
      <c r="O477" s="701"/>
      <c r="P477" s="701"/>
      <c r="Q477" s="701"/>
      <c r="R477" s="701"/>
      <c r="S477" s="701"/>
      <c r="T477" s="701"/>
      <c r="U477" s="701"/>
      <c r="V477" s="701"/>
      <c r="W477" s="701"/>
      <c r="X477" s="701"/>
      <c r="Y477" s="701"/>
      <c r="Z477" s="701"/>
      <c r="AA477" s="701"/>
      <c r="AB477" s="701"/>
      <c r="AC477" s="701"/>
      <c r="AD477" s="701"/>
      <c r="AE477" s="701"/>
      <c r="AF477" s="701"/>
      <c r="AG477" s="701"/>
      <c r="AH477" s="701"/>
      <c r="AI477" s="701"/>
      <c r="AJ477" s="701"/>
      <c r="AK477" s="701"/>
      <c r="AL477" s="701"/>
    </row>
    <row r="478" spans="1:38" ht="40.15" hidden="1" customHeight="1" outlineLevel="1">
      <c r="A478" s="701"/>
      <c r="B478" s="760"/>
      <c r="C478" s="760"/>
      <c r="D478" s="701"/>
      <c r="E478" s="701"/>
      <c r="F478" s="701"/>
      <c r="G478" s="701"/>
      <c r="H478" s="701"/>
      <c r="I478" s="701"/>
      <c r="J478" s="701"/>
      <c r="K478" s="701"/>
      <c r="L478" s="701"/>
      <c r="M478" s="701"/>
      <c r="N478" s="701"/>
      <c r="O478" s="701"/>
      <c r="P478" s="701"/>
      <c r="Q478" s="701"/>
      <c r="R478" s="701"/>
      <c r="S478" s="701"/>
      <c r="T478" s="701"/>
      <c r="U478" s="701"/>
      <c r="V478" s="701"/>
      <c r="W478" s="701"/>
      <c r="X478" s="701"/>
      <c r="Y478" s="701"/>
      <c r="Z478" s="701"/>
      <c r="AA478" s="701"/>
      <c r="AB478" s="701"/>
      <c r="AC478" s="701"/>
      <c r="AD478" s="701"/>
      <c r="AE478" s="701"/>
      <c r="AF478" s="701"/>
      <c r="AG478" s="701"/>
      <c r="AH478" s="701"/>
      <c r="AI478" s="701"/>
      <c r="AJ478" s="701"/>
      <c r="AK478" s="701"/>
      <c r="AL478" s="701"/>
    </row>
    <row r="479" spans="1:38" ht="40.15" hidden="1" customHeight="1" outlineLevel="1">
      <c r="A479" s="701"/>
      <c r="B479" s="760"/>
      <c r="C479" s="760"/>
      <c r="D479" s="701"/>
      <c r="E479" s="701"/>
      <c r="F479" s="701"/>
      <c r="G479" s="701"/>
      <c r="H479" s="701"/>
      <c r="I479" s="701"/>
      <c r="J479" s="701"/>
      <c r="K479" s="701"/>
      <c r="L479" s="701"/>
      <c r="M479" s="701"/>
      <c r="N479" s="701"/>
      <c r="O479" s="701"/>
      <c r="P479" s="701"/>
      <c r="Q479" s="701"/>
      <c r="R479" s="701"/>
      <c r="S479" s="701"/>
      <c r="T479" s="701"/>
      <c r="U479" s="701"/>
      <c r="V479" s="701"/>
      <c r="W479" s="701"/>
      <c r="X479" s="701"/>
      <c r="Y479" s="701"/>
      <c r="Z479" s="701"/>
      <c r="AA479" s="701"/>
      <c r="AB479" s="701"/>
      <c r="AC479" s="701"/>
      <c r="AD479" s="701"/>
      <c r="AE479" s="701"/>
      <c r="AF479" s="701"/>
      <c r="AG479" s="701"/>
      <c r="AH479" s="701"/>
      <c r="AI479" s="701"/>
      <c r="AJ479" s="701"/>
      <c r="AK479" s="701"/>
      <c r="AL479" s="701"/>
    </row>
    <row r="480" spans="1:38" ht="40.15" hidden="1" customHeight="1" outlineLevel="1">
      <c r="A480" s="701"/>
      <c r="B480" s="760"/>
      <c r="C480" s="760"/>
      <c r="D480" s="701"/>
      <c r="E480" s="701"/>
      <c r="F480" s="701"/>
      <c r="G480" s="701"/>
      <c r="H480" s="701"/>
      <c r="I480" s="701"/>
      <c r="J480" s="701"/>
      <c r="K480" s="701"/>
      <c r="L480" s="701"/>
      <c r="M480" s="701"/>
      <c r="N480" s="701"/>
      <c r="O480" s="701"/>
      <c r="P480" s="701"/>
      <c r="Q480" s="701"/>
      <c r="R480" s="701"/>
      <c r="S480" s="701"/>
      <c r="T480" s="701"/>
      <c r="U480" s="701"/>
      <c r="V480" s="701"/>
      <c r="W480" s="701"/>
      <c r="X480" s="701"/>
      <c r="Y480" s="701"/>
      <c r="Z480" s="701"/>
      <c r="AA480" s="701"/>
      <c r="AB480" s="701"/>
      <c r="AC480" s="701"/>
      <c r="AD480" s="701"/>
      <c r="AE480" s="701"/>
      <c r="AF480" s="701"/>
      <c r="AG480" s="701"/>
      <c r="AH480" s="701"/>
      <c r="AI480" s="701"/>
      <c r="AJ480" s="701"/>
      <c r="AK480" s="701"/>
      <c r="AL480" s="701"/>
    </row>
    <row r="481" spans="1:38" ht="40.15" hidden="1" customHeight="1" outlineLevel="1">
      <c r="A481" s="701"/>
      <c r="B481" s="760"/>
      <c r="C481" s="760"/>
      <c r="D481" s="701"/>
      <c r="E481" s="701"/>
      <c r="F481" s="701"/>
      <c r="G481" s="701"/>
      <c r="H481" s="701"/>
      <c r="I481" s="701"/>
      <c r="J481" s="701"/>
      <c r="K481" s="701"/>
      <c r="L481" s="701"/>
      <c r="M481" s="701"/>
      <c r="N481" s="701"/>
      <c r="O481" s="701"/>
      <c r="P481" s="701"/>
      <c r="Q481" s="701"/>
      <c r="R481" s="701"/>
      <c r="S481" s="701"/>
      <c r="T481" s="701"/>
      <c r="U481" s="701"/>
      <c r="V481" s="701"/>
      <c r="W481" s="701"/>
      <c r="X481" s="701"/>
      <c r="Y481" s="701"/>
      <c r="Z481" s="701"/>
      <c r="AA481" s="701"/>
      <c r="AB481" s="701"/>
      <c r="AC481" s="701"/>
      <c r="AD481" s="701"/>
      <c r="AE481" s="701"/>
      <c r="AF481" s="701"/>
      <c r="AG481" s="701"/>
      <c r="AH481" s="701"/>
      <c r="AI481" s="701"/>
      <c r="AJ481" s="701"/>
      <c r="AK481" s="701"/>
      <c r="AL481" s="701"/>
    </row>
    <row r="482" spans="1:38" ht="40.15" hidden="1" customHeight="1" outlineLevel="1">
      <c r="A482" s="701"/>
      <c r="B482" s="760"/>
      <c r="C482" s="760"/>
      <c r="D482" s="701"/>
      <c r="E482" s="701"/>
      <c r="F482" s="701"/>
      <c r="G482" s="701"/>
      <c r="H482" s="701"/>
      <c r="I482" s="701"/>
      <c r="J482" s="701"/>
      <c r="K482" s="701"/>
      <c r="L482" s="701"/>
      <c r="M482" s="701"/>
      <c r="N482" s="701"/>
      <c r="O482" s="701"/>
      <c r="P482" s="701"/>
      <c r="Q482" s="701"/>
      <c r="R482" s="701"/>
      <c r="S482" s="701"/>
      <c r="T482" s="701"/>
      <c r="U482" s="701"/>
      <c r="V482" s="701"/>
      <c r="W482" s="701"/>
      <c r="X482" s="701"/>
      <c r="Y482" s="701"/>
      <c r="Z482" s="701"/>
      <c r="AA482" s="701"/>
      <c r="AB482" s="701"/>
      <c r="AC482" s="701"/>
      <c r="AD482" s="701"/>
      <c r="AE482" s="701"/>
      <c r="AF482" s="701"/>
      <c r="AG482" s="701"/>
      <c r="AH482" s="701"/>
      <c r="AI482" s="701"/>
      <c r="AJ482" s="701"/>
      <c r="AK482" s="701"/>
      <c r="AL482" s="701"/>
    </row>
    <row r="483" spans="1:38" ht="40.15" hidden="1" customHeight="1" outlineLevel="1">
      <c r="A483" s="701"/>
      <c r="B483" s="760"/>
      <c r="C483" s="760"/>
      <c r="D483" s="701"/>
      <c r="E483" s="701"/>
      <c r="F483" s="701"/>
      <c r="G483" s="701"/>
      <c r="H483" s="701"/>
      <c r="I483" s="701"/>
      <c r="J483" s="701"/>
      <c r="K483" s="701"/>
      <c r="L483" s="701"/>
      <c r="M483" s="701"/>
      <c r="N483" s="701"/>
      <c r="O483" s="701"/>
      <c r="P483" s="701"/>
      <c r="Q483" s="701"/>
      <c r="R483" s="701"/>
      <c r="S483" s="701"/>
      <c r="T483" s="701"/>
      <c r="U483" s="701"/>
      <c r="V483" s="701"/>
      <c r="W483" s="701"/>
      <c r="X483" s="701"/>
      <c r="Y483" s="701"/>
      <c r="Z483" s="701"/>
      <c r="AA483" s="701"/>
      <c r="AB483" s="701"/>
      <c r="AC483" s="701"/>
      <c r="AD483" s="701"/>
      <c r="AE483" s="701"/>
      <c r="AF483" s="701"/>
      <c r="AG483" s="701"/>
      <c r="AH483" s="701"/>
      <c r="AI483" s="701"/>
      <c r="AJ483" s="701"/>
      <c r="AK483" s="701"/>
      <c r="AL483" s="701"/>
    </row>
    <row r="484" spans="1:38" ht="40.15" hidden="1" customHeight="1" outlineLevel="1">
      <c r="A484" s="701"/>
      <c r="B484" s="760"/>
      <c r="C484" s="760"/>
      <c r="D484" s="701"/>
      <c r="E484" s="701"/>
      <c r="F484" s="701"/>
      <c r="G484" s="701"/>
      <c r="H484" s="701"/>
      <c r="I484" s="701"/>
      <c r="J484" s="701"/>
      <c r="K484" s="701"/>
      <c r="L484" s="701"/>
      <c r="M484" s="701"/>
      <c r="N484" s="701"/>
      <c r="O484" s="701"/>
      <c r="P484" s="701"/>
      <c r="Q484" s="701"/>
      <c r="R484" s="701"/>
      <c r="S484" s="701"/>
      <c r="T484" s="701"/>
      <c r="U484" s="701"/>
      <c r="V484" s="701"/>
      <c r="W484" s="701"/>
      <c r="X484" s="701"/>
      <c r="Y484" s="701"/>
      <c r="Z484" s="701"/>
      <c r="AA484" s="701"/>
      <c r="AB484" s="701"/>
      <c r="AC484" s="701"/>
      <c r="AD484" s="701"/>
      <c r="AE484" s="701"/>
      <c r="AF484" s="701"/>
      <c r="AG484" s="701"/>
      <c r="AH484" s="701"/>
      <c r="AI484" s="701"/>
      <c r="AJ484" s="701"/>
      <c r="AK484" s="701"/>
      <c r="AL484" s="701"/>
    </row>
    <row r="485" spans="1:38" ht="40.15" hidden="1" customHeight="1" outlineLevel="1">
      <c r="A485" s="701"/>
      <c r="B485" s="760"/>
      <c r="C485" s="760"/>
      <c r="D485" s="701"/>
      <c r="E485" s="701"/>
      <c r="F485" s="701"/>
      <c r="G485" s="701"/>
      <c r="H485" s="701"/>
      <c r="I485" s="701"/>
      <c r="J485" s="701"/>
      <c r="K485" s="701"/>
      <c r="L485" s="701"/>
      <c r="M485" s="701"/>
      <c r="N485" s="701"/>
      <c r="O485" s="701"/>
      <c r="P485" s="701"/>
      <c r="Q485" s="701"/>
      <c r="R485" s="701"/>
      <c r="S485" s="701"/>
      <c r="T485" s="701"/>
      <c r="U485" s="701"/>
      <c r="V485" s="701"/>
      <c r="W485" s="701"/>
      <c r="X485" s="701"/>
      <c r="Y485" s="701"/>
      <c r="Z485" s="701"/>
      <c r="AA485" s="701"/>
      <c r="AB485" s="701"/>
      <c r="AC485" s="701"/>
      <c r="AD485" s="701"/>
      <c r="AE485" s="701"/>
      <c r="AF485" s="701"/>
      <c r="AG485" s="701"/>
      <c r="AH485" s="701"/>
      <c r="AI485" s="701"/>
      <c r="AJ485" s="701"/>
      <c r="AK485" s="701"/>
      <c r="AL485" s="701"/>
    </row>
    <row r="486" spans="1:38" ht="40.15" hidden="1" customHeight="1" outlineLevel="1">
      <c r="A486" s="701"/>
      <c r="B486" s="760"/>
      <c r="C486" s="760"/>
      <c r="D486" s="701"/>
      <c r="E486" s="701"/>
      <c r="F486" s="701"/>
      <c r="G486" s="701"/>
      <c r="H486" s="701"/>
      <c r="I486" s="701"/>
      <c r="J486" s="701"/>
      <c r="K486" s="701"/>
      <c r="L486" s="701"/>
      <c r="M486" s="701"/>
      <c r="N486" s="701"/>
      <c r="O486" s="701"/>
      <c r="P486" s="701"/>
      <c r="Q486" s="701"/>
      <c r="R486" s="701"/>
      <c r="S486" s="701"/>
      <c r="T486" s="701"/>
      <c r="U486" s="701"/>
      <c r="V486" s="701"/>
      <c r="W486" s="701"/>
      <c r="X486" s="701"/>
      <c r="Y486" s="701"/>
      <c r="Z486" s="701"/>
      <c r="AA486" s="701"/>
      <c r="AB486" s="701"/>
      <c r="AC486" s="701"/>
      <c r="AD486" s="701"/>
      <c r="AE486" s="701"/>
      <c r="AF486" s="701"/>
      <c r="AG486" s="701"/>
      <c r="AH486" s="701"/>
      <c r="AI486" s="701"/>
      <c r="AJ486" s="701"/>
      <c r="AK486" s="701"/>
      <c r="AL486" s="701"/>
    </row>
    <row r="487" spans="1:38" ht="40.15" hidden="1" customHeight="1" outlineLevel="1">
      <c r="A487" s="701"/>
      <c r="B487" s="760"/>
      <c r="C487" s="760"/>
      <c r="D487" s="701"/>
      <c r="E487" s="701"/>
      <c r="F487" s="701"/>
      <c r="G487" s="701"/>
      <c r="H487" s="701"/>
      <c r="I487" s="701"/>
      <c r="J487" s="701"/>
      <c r="K487" s="701"/>
      <c r="L487" s="701"/>
      <c r="M487" s="701"/>
      <c r="N487" s="701"/>
      <c r="O487" s="701"/>
      <c r="P487" s="701"/>
      <c r="Q487" s="701"/>
      <c r="R487" s="701"/>
      <c r="S487" s="701"/>
      <c r="T487" s="701"/>
      <c r="U487" s="701"/>
      <c r="V487" s="701"/>
      <c r="W487" s="701"/>
      <c r="X487" s="701"/>
      <c r="Y487" s="701"/>
      <c r="Z487" s="701"/>
      <c r="AA487" s="701"/>
      <c r="AB487" s="701"/>
      <c r="AC487" s="701"/>
      <c r="AD487" s="701"/>
      <c r="AE487" s="701"/>
      <c r="AF487" s="701"/>
      <c r="AG487" s="701"/>
      <c r="AH487" s="701"/>
      <c r="AI487" s="701"/>
      <c r="AJ487" s="701"/>
      <c r="AK487" s="701"/>
      <c r="AL487" s="701"/>
    </row>
    <row r="488" spans="1:38" ht="40.15" hidden="1" customHeight="1" outlineLevel="1">
      <c r="A488" s="701"/>
      <c r="B488" s="760"/>
      <c r="C488" s="760"/>
      <c r="D488" s="701"/>
      <c r="E488" s="701"/>
      <c r="F488" s="701"/>
      <c r="G488" s="701"/>
      <c r="H488" s="701"/>
      <c r="I488" s="701"/>
      <c r="J488" s="701"/>
      <c r="K488" s="701"/>
      <c r="L488" s="701"/>
      <c r="M488" s="701"/>
      <c r="N488" s="701"/>
      <c r="O488" s="701"/>
      <c r="P488" s="701"/>
      <c r="Q488" s="701"/>
      <c r="R488" s="701"/>
      <c r="S488" s="701"/>
      <c r="T488" s="701"/>
      <c r="U488" s="701"/>
      <c r="V488" s="701"/>
      <c r="W488" s="701"/>
      <c r="X488" s="701"/>
      <c r="Y488" s="701"/>
      <c r="Z488" s="701"/>
      <c r="AA488" s="701"/>
      <c r="AB488" s="701"/>
      <c r="AC488" s="701"/>
      <c r="AD488" s="701"/>
      <c r="AE488" s="701"/>
      <c r="AF488" s="701"/>
      <c r="AG488" s="701"/>
      <c r="AH488" s="701"/>
      <c r="AI488" s="701"/>
      <c r="AJ488" s="701"/>
      <c r="AK488" s="701"/>
      <c r="AL488" s="701"/>
    </row>
    <row r="489" spans="1:38" ht="40.15" hidden="1" customHeight="1" outlineLevel="1">
      <c r="A489" s="701"/>
      <c r="B489" s="760"/>
      <c r="C489" s="760"/>
      <c r="D489" s="701"/>
      <c r="E489" s="701"/>
      <c r="F489" s="701"/>
      <c r="G489" s="701"/>
      <c r="H489" s="701"/>
      <c r="I489" s="701"/>
      <c r="J489" s="701"/>
      <c r="K489" s="701"/>
      <c r="L489" s="701"/>
      <c r="M489" s="701"/>
      <c r="N489" s="701"/>
      <c r="O489" s="701"/>
      <c r="P489" s="701"/>
      <c r="Q489" s="701"/>
      <c r="R489" s="701"/>
      <c r="S489" s="701"/>
      <c r="T489" s="701"/>
      <c r="U489" s="701"/>
      <c r="V489" s="701"/>
      <c r="W489" s="701"/>
      <c r="X489" s="701"/>
      <c r="Y489" s="701"/>
      <c r="Z489" s="701"/>
      <c r="AA489" s="701"/>
      <c r="AB489" s="701"/>
      <c r="AC489" s="701"/>
      <c r="AD489" s="701"/>
      <c r="AE489" s="701"/>
      <c r="AF489" s="701"/>
      <c r="AG489" s="701"/>
      <c r="AH489" s="701"/>
      <c r="AI489" s="701"/>
      <c r="AJ489" s="701"/>
      <c r="AK489" s="701"/>
      <c r="AL489" s="701"/>
    </row>
    <row r="490" spans="1:38" ht="40.15" hidden="1" customHeight="1" outlineLevel="1">
      <c r="A490" s="701"/>
      <c r="B490" s="760"/>
      <c r="C490" s="760"/>
      <c r="D490" s="701"/>
      <c r="E490" s="701"/>
      <c r="F490" s="701"/>
      <c r="G490" s="701"/>
      <c r="H490" s="701"/>
      <c r="I490" s="701"/>
      <c r="J490" s="701"/>
      <c r="K490" s="701"/>
      <c r="L490" s="701"/>
      <c r="M490" s="701"/>
      <c r="N490" s="701"/>
      <c r="O490" s="701"/>
      <c r="P490" s="701"/>
      <c r="Q490" s="701"/>
      <c r="R490" s="701"/>
      <c r="S490" s="701"/>
      <c r="T490" s="701"/>
      <c r="U490" s="701"/>
      <c r="V490" s="701"/>
      <c r="W490" s="701"/>
      <c r="X490" s="701"/>
      <c r="Y490" s="701"/>
      <c r="Z490" s="701"/>
      <c r="AA490" s="701"/>
      <c r="AB490" s="701"/>
      <c r="AC490" s="701"/>
      <c r="AD490" s="701"/>
      <c r="AE490" s="701"/>
      <c r="AF490" s="701"/>
      <c r="AG490" s="701"/>
      <c r="AH490" s="701"/>
      <c r="AI490" s="701"/>
      <c r="AJ490" s="701"/>
      <c r="AK490" s="701"/>
      <c r="AL490" s="701"/>
    </row>
    <row r="491" spans="1:38" ht="40.15" hidden="1" customHeight="1" outlineLevel="1">
      <c r="A491" s="701"/>
      <c r="B491" s="760"/>
      <c r="C491" s="760"/>
      <c r="D491" s="701"/>
      <c r="E491" s="701"/>
      <c r="F491" s="701"/>
      <c r="G491" s="701"/>
      <c r="H491" s="701"/>
      <c r="I491" s="701"/>
      <c r="J491" s="701"/>
      <c r="K491" s="701"/>
      <c r="L491" s="701"/>
      <c r="M491" s="701"/>
      <c r="N491" s="701"/>
      <c r="O491" s="701"/>
      <c r="P491" s="701"/>
      <c r="Q491" s="701"/>
      <c r="R491" s="701"/>
      <c r="S491" s="701"/>
      <c r="T491" s="701"/>
      <c r="U491" s="701"/>
      <c r="V491" s="701"/>
      <c r="W491" s="701"/>
      <c r="X491" s="701"/>
      <c r="Y491" s="701"/>
      <c r="Z491" s="701"/>
      <c r="AA491" s="701"/>
      <c r="AB491" s="701"/>
      <c r="AC491" s="701"/>
      <c r="AD491" s="701"/>
      <c r="AE491" s="701"/>
      <c r="AF491" s="701"/>
      <c r="AG491" s="701"/>
      <c r="AH491" s="701"/>
      <c r="AI491" s="701"/>
      <c r="AJ491" s="701"/>
      <c r="AK491" s="701"/>
      <c r="AL491" s="701"/>
    </row>
    <row r="492" spans="1:38" ht="40.15" hidden="1" customHeight="1" outlineLevel="1">
      <c r="A492" s="701"/>
      <c r="B492" s="760"/>
      <c r="C492" s="760"/>
      <c r="D492" s="701"/>
      <c r="E492" s="701"/>
      <c r="F492" s="701"/>
      <c r="G492" s="701"/>
      <c r="H492" s="701"/>
      <c r="I492" s="701"/>
      <c r="J492" s="701"/>
      <c r="K492" s="701"/>
      <c r="L492" s="701"/>
      <c r="M492" s="701"/>
      <c r="N492" s="701"/>
      <c r="O492" s="701"/>
      <c r="P492" s="701"/>
      <c r="Q492" s="701"/>
      <c r="R492" s="701"/>
      <c r="S492" s="701"/>
      <c r="T492" s="701"/>
      <c r="U492" s="701"/>
      <c r="V492" s="701"/>
      <c r="W492" s="701"/>
      <c r="X492" s="701"/>
      <c r="Y492" s="701"/>
      <c r="Z492" s="701"/>
      <c r="AA492" s="701"/>
      <c r="AB492" s="701"/>
      <c r="AC492" s="701"/>
      <c r="AD492" s="701"/>
      <c r="AE492" s="701"/>
      <c r="AF492" s="701"/>
      <c r="AG492" s="701"/>
      <c r="AH492" s="701"/>
      <c r="AI492" s="701"/>
      <c r="AJ492" s="701"/>
      <c r="AK492" s="701"/>
      <c r="AL492" s="701"/>
    </row>
    <row r="493" spans="1:38" ht="40.15" hidden="1" customHeight="1" outlineLevel="1">
      <c r="A493" s="701"/>
      <c r="B493" s="760"/>
      <c r="C493" s="760"/>
      <c r="D493" s="701"/>
      <c r="E493" s="701"/>
      <c r="F493" s="701"/>
      <c r="G493" s="701"/>
      <c r="H493" s="701"/>
      <c r="I493" s="701"/>
      <c r="J493" s="701"/>
      <c r="K493" s="701"/>
      <c r="L493" s="701"/>
      <c r="M493" s="701"/>
      <c r="N493" s="701"/>
      <c r="O493" s="701"/>
      <c r="P493" s="701"/>
      <c r="Q493" s="701"/>
      <c r="R493" s="701"/>
      <c r="S493" s="701"/>
      <c r="T493" s="701"/>
      <c r="U493" s="701"/>
      <c r="V493" s="701"/>
      <c r="W493" s="701"/>
      <c r="X493" s="701"/>
      <c r="Y493" s="701"/>
      <c r="Z493" s="701"/>
      <c r="AA493" s="701"/>
      <c r="AB493" s="701"/>
      <c r="AC493" s="701"/>
      <c r="AD493" s="701"/>
      <c r="AE493" s="701"/>
      <c r="AF493" s="701"/>
      <c r="AG493" s="701"/>
      <c r="AH493" s="701"/>
      <c r="AI493" s="701"/>
      <c r="AJ493" s="701"/>
      <c r="AK493" s="701"/>
      <c r="AL493" s="701"/>
    </row>
    <row r="494" spans="1:38" ht="40.15" hidden="1" customHeight="1" outlineLevel="1">
      <c r="A494" s="701"/>
      <c r="B494" s="760"/>
      <c r="C494" s="760"/>
      <c r="D494" s="701"/>
      <c r="E494" s="701"/>
      <c r="F494" s="701"/>
      <c r="G494" s="701"/>
      <c r="H494" s="701"/>
      <c r="I494" s="701"/>
      <c r="J494" s="701"/>
      <c r="K494" s="701"/>
      <c r="L494" s="701"/>
      <c r="M494" s="701"/>
      <c r="N494" s="701"/>
      <c r="O494" s="701"/>
      <c r="P494" s="701"/>
      <c r="Q494" s="701"/>
      <c r="R494" s="701"/>
      <c r="S494" s="701"/>
      <c r="T494" s="701"/>
      <c r="U494" s="701"/>
      <c r="V494" s="701"/>
      <c r="W494" s="701"/>
      <c r="X494" s="701"/>
      <c r="Y494" s="701"/>
      <c r="Z494" s="701"/>
      <c r="AA494" s="701"/>
      <c r="AB494" s="701"/>
      <c r="AC494" s="701"/>
      <c r="AD494" s="701"/>
      <c r="AE494" s="701"/>
      <c r="AF494" s="701"/>
      <c r="AG494" s="701"/>
      <c r="AH494" s="701"/>
      <c r="AI494" s="701"/>
      <c r="AJ494" s="701"/>
      <c r="AK494" s="701"/>
      <c r="AL494" s="701"/>
    </row>
    <row r="495" spans="1:38" ht="40.15" hidden="1" customHeight="1" outlineLevel="1">
      <c r="A495" s="701"/>
      <c r="B495" s="760"/>
      <c r="C495" s="760"/>
      <c r="D495" s="701"/>
      <c r="E495" s="701"/>
      <c r="F495" s="701"/>
      <c r="G495" s="701"/>
      <c r="H495" s="701"/>
      <c r="I495" s="701"/>
      <c r="J495" s="701"/>
      <c r="K495" s="701"/>
      <c r="L495" s="701"/>
      <c r="M495" s="701"/>
      <c r="N495" s="701"/>
      <c r="O495" s="701"/>
      <c r="P495" s="701"/>
      <c r="Q495" s="701"/>
      <c r="R495" s="701"/>
      <c r="S495" s="701"/>
      <c r="T495" s="701"/>
      <c r="U495" s="701"/>
      <c r="V495" s="701"/>
      <c r="W495" s="701"/>
      <c r="X495" s="701"/>
      <c r="Y495" s="701"/>
      <c r="Z495" s="701"/>
      <c r="AA495" s="701"/>
      <c r="AB495" s="701"/>
      <c r="AC495" s="701"/>
      <c r="AD495" s="701"/>
      <c r="AE495" s="701"/>
      <c r="AF495" s="701"/>
      <c r="AG495" s="701"/>
      <c r="AH495" s="701"/>
      <c r="AI495" s="701"/>
      <c r="AJ495" s="701"/>
      <c r="AK495" s="701"/>
      <c r="AL495" s="701"/>
    </row>
    <row r="496" spans="1:38" ht="40.15" hidden="1" customHeight="1" outlineLevel="1">
      <c r="A496" s="701"/>
      <c r="B496" s="760"/>
      <c r="C496" s="760"/>
      <c r="D496" s="701"/>
      <c r="E496" s="701"/>
      <c r="F496" s="701"/>
      <c r="G496" s="701"/>
      <c r="H496" s="701"/>
      <c r="I496" s="701"/>
      <c r="J496" s="701"/>
      <c r="K496" s="701"/>
      <c r="L496" s="701"/>
      <c r="M496" s="701"/>
      <c r="N496" s="701"/>
      <c r="O496" s="701"/>
      <c r="P496" s="701"/>
      <c r="Q496" s="701"/>
      <c r="R496" s="701"/>
      <c r="S496" s="701"/>
      <c r="T496" s="701"/>
      <c r="U496" s="701"/>
      <c r="V496" s="701"/>
      <c r="W496" s="701"/>
      <c r="X496" s="701"/>
      <c r="Y496" s="701"/>
      <c r="Z496" s="701"/>
      <c r="AA496" s="701"/>
      <c r="AB496" s="701"/>
      <c r="AC496" s="701"/>
      <c r="AD496" s="701"/>
      <c r="AE496" s="701"/>
      <c r="AF496" s="701"/>
      <c r="AG496" s="701"/>
      <c r="AH496" s="701"/>
      <c r="AI496" s="701"/>
      <c r="AJ496" s="701"/>
      <c r="AK496" s="701"/>
      <c r="AL496" s="701"/>
    </row>
    <row r="497" spans="1:40" s="692" customFormat="1" ht="50.1" customHeight="1" collapsed="1">
      <c r="B497" s="760"/>
      <c r="C497" s="760"/>
    </row>
    <row r="498" spans="1:40" s="714" customFormat="1" ht="40.15" customHeight="1">
      <c r="A498" s="701"/>
      <c r="B498" s="762"/>
      <c r="C498" s="762"/>
      <c r="D498" s="701"/>
      <c r="E498" s="701"/>
      <c r="F498" s="701"/>
      <c r="G498" s="701"/>
      <c r="H498" s="701"/>
      <c r="I498" s="701"/>
      <c r="J498" s="701"/>
      <c r="K498" s="701"/>
      <c r="L498" s="701"/>
      <c r="M498" s="701"/>
      <c r="N498" s="701"/>
      <c r="O498" s="701"/>
      <c r="P498" s="701"/>
      <c r="Q498" s="701"/>
      <c r="R498" s="701"/>
      <c r="S498" s="701"/>
      <c r="T498" s="701"/>
      <c r="U498" s="701"/>
      <c r="V498" s="701"/>
      <c r="W498" s="701"/>
      <c r="X498" s="701"/>
      <c r="Y498" s="701"/>
      <c r="Z498" s="701"/>
      <c r="AA498" s="701"/>
      <c r="AB498" s="701"/>
      <c r="AC498" s="701"/>
      <c r="AD498" s="701"/>
      <c r="AE498" s="701"/>
      <c r="AF498" s="701"/>
      <c r="AG498" s="701"/>
      <c r="AH498" s="701"/>
      <c r="AI498" s="701"/>
      <c r="AJ498" s="701"/>
      <c r="AK498" s="701"/>
      <c r="AL498" s="701"/>
    </row>
    <row r="499" spans="1:40" s="714" customFormat="1" ht="40.15" customHeight="1">
      <c r="A499" s="701"/>
      <c r="B499" s="760"/>
      <c r="C499" s="760"/>
      <c r="D499" s="701"/>
      <c r="E499" s="701"/>
      <c r="F499" s="701"/>
      <c r="G499" s="701"/>
      <c r="H499" s="701"/>
      <c r="I499" s="701"/>
      <c r="J499" s="701"/>
      <c r="K499" s="701"/>
      <c r="L499" s="701"/>
      <c r="M499" s="701"/>
      <c r="N499" s="701"/>
      <c r="O499" s="701"/>
      <c r="P499" s="701"/>
      <c r="Q499" s="701"/>
      <c r="R499" s="701"/>
      <c r="S499" s="701"/>
      <c r="T499" s="701"/>
      <c r="U499" s="701"/>
      <c r="V499" s="701"/>
      <c r="W499" s="701"/>
      <c r="X499" s="701"/>
      <c r="Y499" s="701"/>
      <c r="Z499" s="701"/>
      <c r="AA499" s="701"/>
      <c r="AB499" s="701"/>
      <c r="AC499" s="701"/>
      <c r="AD499" s="701"/>
      <c r="AE499" s="701"/>
      <c r="AF499" s="701"/>
      <c r="AG499" s="701"/>
      <c r="AH499" s="701"/>
      <c r="AI499" s="701"/>
      <c r="AJ499" s="701"/>
      <c r="AK499" s="701"/>
      <c r="AL499" s="701"/>
    </row>
    <row r="500" spans="1:40" s="714" customFormat="1" ht="40.15" customHeight="1">
      <c r="A500" s="701"/>
      <c r="B500" s="760"/>
      <c r="C500" s="760"/>
      <c r="D500" s="701"/>
      <c r="E500" s="701"/>
      <c r="F500" s="701"/>
      <c r="G500" s="701"/>
      <c r="H500" s="701"/>
      <c r="I500" s="701"/>
      <c r="J500" s="701"/>
      <c r="K500" s="701"/>
      <c r="L500" s="701"/>
      <c r="M500" s="701"/>
      <c r="N500" s="701"/>
      <c r="O500" s="701"/>
      <c r="P500" s="701"/>
      <c r="Q500" s="701"/>
      <c r="R500" s="701"/>
      <c r="S500" s="701"/>
      <c r="T500" s="701"/>
      <c r="U500" s="701"/>
      <c r="V500" s="701"/>
      <c r="W500" s="701"/>
      <c r="X500" s="701"/>
      <c r="Y500" s="701"/>
      <c r="Z500" s="701"/>
      <c r="AA500" s="701"/>
      <c r="AB500" s="701"/>
      <c r="AC500" s="701"/>
      <c r="AD500" s="701"/>
      <c r="AE500" s="701"/>
      <c r="AF500" s="701"/>
      <c r="AG500" s="701"/>
      <c r="AH500" s="701"/>
      <c r="AI500" s="701"/>
      <c r="AJ500" s="701"/>
      <c r="AK500" s="701"/>
      <c r="AL500" s="701"/>
    </row>
    <row r="501" spans="1:40" ht="40.15" customHeight="1">
      <c r="A501" s="700"/>
      <c r="B501" s="701"/>
      <c r="C501" s="701"/>
      <c r="D501" s="701"/>
      <c r="E501" s="701"/>
      <c r="F501" s="701"/>
      <c r="G501" s="701"/>
      <c r="H501" s="701"/>
      <c r="I501" s="701"/>
      <c r="J501" s="701"/>
      <c r="K501" s="701"/>
      <c r="L501" s="701"/>
      <c r="M501" s="701"/>
      <c r="N501" s="701"/>
      <c r="O501" s="701"/>
      <c r="P501" s="701"/>
      <c r="Q501" s="701"/>
      <c r="R501" s="701"/>
      <c r="S501" s="701"/>
      <c r="T501" s="701"/>
      <c r="U501" s="701"/>
      <c r="V501" s="701"/>
      <c r="W501" s="701"/>
      <c r="X501" s="701"/>
      <c r="Y501" s="701"/>
      <c r="Z501" s="701"/>
      <c r="AA501" s="701"/>
      <c r="AB501" s="701"/>
      <c r="AC501" s="701"/>
      <c r="AD501" s="701"/>
      <c r="AE501" s="701"/>
      <c r="AF501" s="701"/>
      <c r="AG501" s="701"/>
      <c r="AH501" s="701"/>
      <c r="AI501" s="701"/>
      <c r="AJ501" s="701"/>
      <c r="AK501" s="701"/>
      <c r="AL501" s="701"/>
      <c r="AM501" s="701"/>
      <c r="AN501" s="701"/>
    </row>
    <row r="502" spans="1:40" ht="40.15" customHeight="1">
      <c r="A502" s="700"/>
      <c r="B502" s="701"/>
      <c r="C502" s="701"/>
      <c r="D502" s="701"/>
      <c r="E502" s="701"/>
      <c r="F502" s="701"/>
      <c r="G502" s="701"/>
      <c r="H502" s="701"/>
      <c r="I502" s="701"/>
      <c r="J502" s="701"/>
      <c r="K502" s="701"/>
      <c r="L502" s="701"/>
      <c r="M502" s="701"/>
      <c r="N502" s="701"/>
      <c r="O502" s="701"/>
      <c r="P502" s="701"/>
      <c r="Q502" s="701"/>
      <c r="R502" s="701"/>
      <c r="S502" s="701"/>
      <c r="T502" s="701"/>
      <c r="U502" s="701"/>
      <c r="V502" s="701"/>
      <c r="W502" s="701"/>
      <c r="X502" s="701"/>
      <c r="Y502" s="701"/>
      <c r="Z502" s="701"/>
      <c r="AA502" s="701"/>
      <c r="AB502" s="701"/>
      <c r="AC502" s="701"/>
      <c r="AD502" s="701"/>
      <c r="AE502" s="701"/>
      <c r="AF502" s="701"/>
      <c r="AG502" s="701"/>
      <c r="AH502" s="701"/>
      <c r="AI502" s="701"/>
      <c r="AJ502" s="701"/>
      <c r="AK502" s="701"/>
      <c r="AL502" s="701"/>
      <c r="AM502" s="701"/>
      <c r="AN502" s="701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sortState xmlns:xlrd2="http://schemas.microsoft.com/office/spreadsheetml/2017/richdata2"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filterMode="1">
    <tabColor theme="6" tint="0.59999389629810485"/>
    <pageSetUpPr fitToPage="1"/>
  </sheetPr>
  <dimension ref="A1:DL48"/>
  <sheetViews>
    <sheetView topLeftCell="A4" zoomScale="75" zoomScaleNormal="75" workbookViewId="0">
      <pane xSplit="3" ySplit="5" topLeftCell="E9" activePane="bottomRight" state="frozen"/>
      <selection sqref="A1:C1"/>
      <selection pane="topRight" sqref="A1:C1"/>
      <selection pane="bottomLeft" sqref="A1:C1"/>
      <selection pane="bottomRight" activeCell="Q33" sqref="Q33"/>
    </sheetView>
  </sheetViews>
  <sheetFormatPr defaultColWidth="8.85546875" defaultRowHeight="12.75"/>
  <cols>
    <col min="1" max="1" width="12.7109375" style="716" customWidth="1"/>
    <col min="2" max="2" width="16.140625" style="716" bestFit="1" customWidth="1"/>
    <col min="3" max="3" width="16.7109375" style="716" customWidth="1"/>
    <col min="4" max="4" width="16.7109375" style="716" hidden="1" customWidth="1"/>
    <col min="5" max="17" width="12.7109375" style="716" customWidth="1"/>
    <col min="18" max="18" width="4.28515625" style="716" customWidth="1"/>
    <col min="19" max="19" width="15.7109375" style="716" customWidth="1"/>
    <col min="20" max="16384" width="8.85546875" style="716"/>
  </cols>
  <sheetData>
    <row r="1" spans="1:116" ht="80.099999999999994" customHeight="1">
      <c r="A1" s="1636" t="s">
        <v>397</v>
      </c>
      <c r="B1" s="1637"/>
      <c r="C1" s="1637"/>
      <c r="D1" s="1637"/>
      <c r="E1" s="1637"/>
      <c r="F1" s="1637"/>
      <c r="G1" s="1637"/>
      <c r="H1" s="1637"/>
      <c r="I1" s="1637"/>
      <c r="J1" s="1637"/>
      <c r="K1" s="1637"/>
      <c r="L1" s="1637"/>
      <c r="M1" s="1637"/>
      <c r="N1" s="1637"/>
      <c r="O1" s="1637"/>
      <c r="P1" s="1637"/>
      <c r="Q1" s="1637"/>
      <c r="R1" s="1638"/>
      <c r="S1" s="1638"/>
    </row>
    <row r="2" spans="1:116" ht="20.100000000000001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J2" s="668"/>
      <c r="K2" s="666"/>
      <c r="L2" s="666"/>
      <c r="M2" s="666"/>
      <c r="N2" s="666"/>
      <c r="O2" s="666"/>
      <c r="P2" s="666"/>
      <c r="Q2" s="666"/>
      <c r="R2" s="666"/>
      <c r="S2" s="669"/>
      <c r="AM2" s="717"/>
      <c r="DL2" s="717" t="s">
        <v>405</v>
      </c>
    </row>
    <row r="3" spans="1:116" ht="20.100000000000001" customHeight="1">
      <c r="A3" s="667" t="s">
        <v>277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</row>
    <row r="4" spans="1:116" ht="20.100000000000001" customHeight="1">
      <c r="A4" s="718" t="s">
        <v>465</v>
      </c>
      <c r="AC4" s="719"/>
      <c r="AD4" s="719"/>
      <c r="AE4" s="720"/>
      <c r="AF4" s="721"/>
      <c r="AG4" s="721"/>
      <c r="AH4" s="721"/>
      <c r="AI4" s="722"/>
      <c r="AJ4" s="722"/>
      <c r="AK4" s="723"/>
    </row>
    <row r="5" spans="1:116" ht="20.100000000000001" customHeight="1">
      <c r="A5" s="1639" t="s">
        <v>498</v>
      </c>
      <c r="B5" s="1640"/>
      <c r="C5" s="1640"/>
      <c r="D5" s="1640"/>
      <c r="E5" s="1640"/>
      <c r="F5" s="1640"/>
      <c r="G5" s="1640"/>
      <c r="H5" s="1640"/>
      <c r="I5" s="1640"/>
      <c r="J5" s="1640"/>
      <c r="K5" s="1640"/>
      <c r="L5" s="1640"/>
      <c r="M5" s="1640"/>
      <c r="N5" s="1640"/>
      <c r="O5" s="1640"/>
      <c r="P5" s="1640"/>
      <c r="Q5" s="1640"/>
      <c r="R5" s="1640"/>
      <c r="S5" s="1640"/>
    </row>
    <row r="6" spans="1:116" ht="20.100000000000001" customHeight="1">
      <c r="A6" s="724"/>
      <c r="B6" s="724"/>
      <c r="C6" s="724"/>
      <c r="D6" s="724"/>
      <c r="E6" s="725"/>
      <c r="F6" s="724"/>
      <c r="G6" s="724"/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</row>
    <row r="7" spans="1:116" s="712" customFormat="1" ht="30" customHeight="1">
      <c r="B7" s="726"/>
      <c r="C7" s="727"/>
      <c r="D7" s="727"/>
      <c r="E7" s="1357">
        <v>44378</v>
      </c>
      <c r="F7" s="1357">
        <v>44409</v>
      </c>
      <c r="G7" s="1357">
        <v>44440</v>
      </c>
      <c r="H7" s="1357">
        <v>44470</v>
      </c>
      <c r="I7" s="1357">
        <v>44501</v>
      </c>
      <c r="J7" s="1357">
        <v>44531</v>
      </c>
      <c r="K7" s="1357">
        <v>44562</v>
      </c>
      <c r="L7" s="1357">
        <v>44593</v>
      </c>
      <c r="M7" s="1357">
        <v>44621</v>
      </c>
      <c r="N7" s="1357">
        <v>44652</v>
      </c>
      <c r="O7" s="1357">
        <v>44682</v>
      </c>
      <c r="P7" s="1357">
        <v>44713</v>
      </c>
      <c r="Q7" s="1357">
        <v>44743</v>
      </c>
      <c r="S7" s="728" t="s">
        <v>406</v>
      </c>
    </row>
    <row r="8" spans="1:116" s="729" customFormat="1" ht="30" customHeight="1">
      <c r="B8" s="730"/>
      <c r="C8" s="731"/>
      <c r="D8" s="731"/>
      <c r="E8" s="732"/>
      <c r="F8" s="732"/>
      <c r="G8" s="732"/>
      <c r="H8" s="732"/>
      <c r="I8" s="732"/>
      <c r="J8" s="732"/>
      <c r="K8" s="732"/>
      <c r="L8" s="732"/>
      <c r="M8" s="732"/>
      <c r="N8" s="732"/>
      <c r="O8" s="732"/>
      <c r="P8" s="732"/>
      <c r="Q8" s="732"/>
      <c r="S8" s="733"/>
    </row>
    <row r="9" spans="1:116" s="729" customFormat="1" ht="30" hidden="1" customHeight="1">
      <c r="B9" s="730"/>
      <c r="C9" s="731"/>
      <c r="D9" s="731"/>
      <c r="E9" s="1502">
        <v>4</v>
      </c>
      <c r="F9" s="1502">
        <v>5</v>
      </c>
      <c r="G9" s="1502">
        <v>6</v>
      </c>
      <c r="H9" s="1502">
        <v>7</v>
      </c>
      <c r="I9" s="1502">
        <v>8</v>
      </c>
      <c r="J9" s="1502">
        <v>9</v>
      </c>
      <c r="K9" s="1502">
        <v>10</v>
      </c>
      <c r="L9" s="1502">
        <v>11</v>
      </c>
      <c r="M9" s="1502">
        <v>12</v>
      </c>
      <c r="N9" s="1502">
        <v>13</v>
      </c>
      <c r="O9" s="1502">
        <v>14</v>
      </c>
      <c r="P9" s="1502">
        <v>15</v>
      </c>
      <c r="Q9" s="1502">
        <v>16</v>
      </c>
      <c r="S9" s="734"/>
    </row>
    <row r="10" spans="1:116" ht="16.350000000000001" customHeight="1">
      <c r="A10" s="1488" t="s">
        <v>209</v>
      </c>
      <c r="B10" s="1483" t="s">
        <v>407</v>
      </c>
      <c r="C10" s="1483" t="s">
        <v>35</v>
      </c>
      <c r="D10" s="1483">
        <v>10</v>
      </c>
      <c r="E10" s="1484">
        <v>130.71</v>
      </c>
      <c r="F10" s="1484">
        <v>125.79</v>
      </c>
      <c r="G10" s="1484">
        <v>117.65</v>
      </c>
      <c r="H10" s="1484">
        <v>109.99</v>
      </c>
      <c r="I10" s="1484">
        <v>109.67</v>
      </c>
      <c r="J10" s="1484">
        <v>111.21</v>
      </c>
      <c r="K10" s="1484">
        <v>112.24</v>
      </c>
      <c r="L10" s="1484">
        <v>111.64</v>
      </c>
      <c r="M10" s="1484">
        <v>156.05000000000001</v>
      </c>
      <c r="N10" s="1484">
        <v>176.18</v>
      </c>
      <c r="O10" s="1484">
        <v>169.12</v>
      </c>
      <c r="P10" s="1484">
        <v>169.08</v>
      </c>
      <c r="Q10" s="1484">
        <v>171.98</v>
      </c>
      <c r="R10" s="671"/>
      <c r="S10" s="735">
        <v>0.31573712799326747</v>
      </c>
    </row>
    <row r="11" spans="1:116" ht="16.350000000000001" customHeight="1">
      <c r="A11" s="1488" t="s">
        <v>208</v>
      </c>
      <c r="B11" s="1483" t="s">
        <v>408</v>
      </c>
      <c r="C11" s="1483" t="s">
        <v>35</v>
      </c>
      <c r="D11" s="1483">
        <v>11</v>
      </c>
      <c r="E11" s="1484">
        <v>181.9</v>
      </c>
      <c r="F11" s="1484">
        <v>180.87</v>
      </c>
      <c r="G11" s="1484">
        <v>178.58</v>
      </c>
      <c r="H11" s="1484">
        <v>177.29</v>
      </c>
      <c r="I11" s="1484">
        <v>176.37</v>
      </c>
      <c r="J11" s="1484">
        <v>175.94</v>
      </c>
      <c r="K11" s="1484">
        <v>175.91</v>
      </c>
      <c r="L11" s="1484">
        <v>174.29</v>
      </c>
      <c r="M11" s="1484">
        <v>176.57</v>
      </c>
      <c r="N11" s="1484">
        <v>185.48</v>
      </c>
      <c r="O11" s="1484">
        <v>196.82</v>
      </c>
      <c r="P11" s="1484">
        <v>197.45</v>
      </c>
      <c r="Q11" s="1484">
        <v>201.3</v>
      </c>
      <c r="R11" s="671"/>
      <c r="S11" s="735">
        <v>0.10665200659703133</v>
      </c>
    </row>
    <row r="12" spans="1:116" ht="16.350000000000001" hidden="1" customHeight="1">
      <c r="A12" s="1496" t="s">
        <v>208</v>
      </c>
      <c r="B12" s="1497" t="s">
        <v>408</v>
      </c>
      <c r="C12" s="1485" t="s">
        <v>73</v>
      </c>
      <c r="D12" s="1483">
        <v>12</v>
      </c>
      <c r="E12" s="1486">
        <v>355.76</v>
      </c>
      <c r="F12" s="1486">
        <v>353.74</v>
      </c>
      <c r="G12" s="1486">
        <v>349.27</v>
      </c>
      <c r="H12" s="1486">
        <v>346.75</v>
      </c>
      <c r="I12" s="1486">
        <v>344.94</v>
      </c>
      <c r="J12" s="1486">
        <v>344.1</v>
      </c>
      <c r="K12" s="1486">
        <v>344.05</v>
      </c>
      <c r="L12" s="1486">
        <v>340.87</v>
      </c>
      <c r="M12" s="1486">
        <v>345.34</v>
      </c>
      <c r="N12" s="1486">
        <v>362.75</v>
      </c>
      <c r="O12" s="1486">
        <v>384.94</v>
      </c>
      <c r="P12" s="1486">
        <v>386.16</v>
      </c>
      <c r="Q12" s="1486">
        <v>393.71</v>
      </c>
      <c r="R12" s="671"/>
      <c r="S12" s="736">
        <v>0.1066730380031482</v>
      </c>
    </row>
    <row r="13" spans="1:116" ht="16.350000000000001" customHeight="1">
      <c r="A13" s="1488" t="s">
        <v>207</v>
      </c>
      <c r="B13" s="1483" t="s">
        <v>409</v>
      </c>
      <c r="C13" s="1483" t="s">
        <v>35</v>
      </c>
      <c r="D13" s="1483">
        <v>13</v>
      </c>
      <c r="E13" s="1484">
        <v>147.59</v>
      </c>
      <c r="F13" s="1484">
        <v>138.78</v>
      </c>
      <c r="G13" s="1484">
        <v>132.46</v>
      </c>
      <c r="H13" s="1484">
        <v>131.30000000000001</v>
      </c>
      <c r="I13" s="1484">
        <v>130.94999999999999</v>
      </c>
      <c r="J13" s="1484">
        <v>132</v>
      </c>
      <c r="K13" s="1484">
        <v>132.75</v>
      </c>
      <c r="L13" s="1484">
        <v>128.85</v>
      </c>
      <c r="M13" s="1484">
        <v>158.12</v>
      </c>
      <c r="N13" s="1484">
        <v>190.86</v>
      </c>
      <c r="O13" s="1484">
        <v>184.36</v>
      </c>
      <c r="P13" s="1484">
        <v>181.45</v>
      </c>
      <c r="Q13" s="1484">
        <v>183.56</v>
      </c>
      <c r="R13" s="671"/>
      <c r="S13" s="735">
        <v>0.24371569889558908</v>
      </c>
    </row>
    <row r="14" spans="1:116" ht="16.350000000000001" hidden="1" customHeight="1">
      <c r="A14" s="1496" t="s">
        <v>207</v>
      </c>
      <c r="B14" s="1497" t="s">
        <v>409</v>
      </c>
      <c r="C14" s="1485" t="s">
        <v>503</v>
      </c>
      <c r="D14" s="1483">
        <v>14</v>
      </c>
      <c r="E14" s="1486">
        <v>3782.42</v>
      </c>
      <c r="F14" s="1486">
        <v>3534.65</v>
      </c>
      <c r="G14" s="1486">
        <v>3362.33</v>
      </c>
      <c r="H14" s="1486">
        <v>3347.29</v>
      </c>
      <c r="I14" s="1486">
        <v>3324.4</v>
      </c>
      <c r="J14" s="1486">
        <v>3336.19</v>
      </c>
      <c r="K14" s="1486">
        <v>3252.87</v>
      </c>
      <c r="L14" s="1486">
        <v>3149.89</v>
      </c>
      <c r="M14" s="1486">
        <v>3947.45</v>
      </c>
      <c r="N14" s="1486">
        <v>4663.97</v>
      </c>
      <c r="O14" s="1486">
        <v>4557.97</v>
      </c>
      <c r="P14" s="1486">
        <v>4485.33</v>
      </c>
      <c r="Q14" s="1486">
        <v>4516.0600000000004</v>
      </c>
      <c r="R14" s="671"/>
      <c r="S14" s="736">
        <v>0.19396048032740953</v>
      </c>
    </row>
    <row r="15" spans="1:116" ht="16.350000000000001" customHeight="1">
      <c r="A15" s="1488" t="s">
        <v>206</v>
      </c>
      <c r="B15" s="1483" t="s">
        <v>410</v>
      </c>
      <c r="C15" s="1483" t="s">
        <v>35</v>
      </c>
      <c r="D15" s="1483">
        <v>15</v>
      </c>
      <c r="E15" s="1484">
        <v>161.41999999999999</v>
      </c>
      <c r="F15" s="1484">
        <v>144.65</v>
      </c>
      <c r="G15" s="1484">
        <v>134.33000000000001</v>
      </c>
      <c r="H15" s="1484">
        <v>131.84</v>
      </c>
      <c r="I15" s="1484">
        <v>129.66</v>
      </c>
      <c r="J15" s="1484">
        <v>130.01</v>
      </c>
      <c r="K15" s="1484">
        <v>128.77000000000001</v>
      </c>
      <c r="L15" s="1484">
        <v>123.61</v>
      </c>
      <c r="M15" s="1484">
        <v>133.16999999999999</v>
      </c>
      <c r="N15" s="1484">
        <v>157.16999999999999</v>
      </c>
      <c r="O15" s="1484">
        <v>168.37</v>
      </c>
      <c r="P15" s="1484">
        <v>168.47</v>
      </c>
      <c r="Q15" s="1484">
        <v>170.15</v>
      </c>
      <c r="R15" s="671"/>
      <c r="S15" s="735">
        <v>5.4082517655804851E-2</v>
      </c>
    </row>
    <row r="16" spans="1:116" ht="16.350000000000001" hidden="1" customHeight="1">
      <c r="A16" s="1496" t="s">
        <v>206</v>
      </c>
      <c r="B16" s="1497" t="s">
        <v>410</v>
      </c>
      <c r="C16" s="1485" t="s">
        <v>37</v>
      </c>
      <c r="D16" s="1483">
        <v>16</v>
      </c>
      <c r="E16" s="1486">
        <v>1200.52</v>
      </c>
      <c r="F16" s="1486">
        <v>1075.77</v>
      </c>
      <c r="G16" s="1486">
        <v>998.87</v>
      </c>
      <c r="H16" s="1486">
        <v>980.84</v>
      </c>
      <c r="I16" s="1486">
        <v>964.33</v>
      </c>
      <c r="J16" s="1486">
        <v>966.81</v>
      </c>
      <c r="K16" s="1486">
        <v>958.16</v>
      </c>
      <c r="L16" s="1486">
        <v>919.79</v>
      </c>
      <c r="M16" s="1486">
        <v>990.84</v>
      </c>
      <c r="N16" s="1486">
        <v>1169.2</v>
      </c>
      <c r="O16" s="1486">
        <v>1252.77</v>
      </c>
      <c r="P16" s="1486">
        <v>1253.3</v>
      </c>
      <c r="Q16" s="1486">
        <v>1266.32</v>
      </c>
      <c r="R16" s="671"/>
      <c r="S16" s="736">
        <v>5.4809582514243838E-2</v>
      </c>
    </row>
    <row r="17" spans="1:19" ht="16.350000000000001" customHeight="1">
      <c r="A17" s="1488" t="s">
        <v>205</v>
      </c>
      <c r="B17" s="1483" t="s">
        <v>411</v>
      </c>
      <c r="C17" s="1483" t="s">
        <v>35</v>
      </c>
      <c r="D17" s="1483">
        <v>17</v>
      </c>
      <c r="E17" s="1484">
        <v>151.26</v>
      </c>
      <c r="F17" s="1484">
        <v>141.47999999999999</v>
      </c>
      <c r="G17" s="1484">
        <v>132.85</v>
      </c>
      <c r="H17" s="1484">
        <v>128.36000000000001</v>
      </c>
      <c r="I17" s="1484">
        <v>127.38</v>
      </c>
      <c r="J17" s="1484">
        <v>129.59</v>
      </c>
      <c r="K17" s="1484">
        <v>129.59</v>
      </c>
      <c r="L17" s="1484">
        <v>131.80000000000001</v>
      </c>
      <c r="M17" s="1484">
        <v>181.67</v>
      </c>
      <c r="N17" s="1484">
        <v>202.83</v>
      </c>
      <c r="O17" s="1484">
        <v>189.81</v>
      </c>
      <c r="P17" s="1484">
        <v>189.4</v>
      </c>
      <c r="Q17" s="1484">
        <v>192.9</v>
      </c>
      <c r="R17" s="671"/>
      <c r="S17" s="735">
        <v>0.27528758429194777</v>
      </c>
    </row>
    <row r="18" spans="1:19" ht="16.350000000000001" customHeight="1">
      <c r="A18" s="1488" t="s">
        <v>204</v>
      </c>
      <c r="B18" s="1483" t="s">
        <v>55</v>
      </c>
      <c r="C18" s="1483" t="s">
        <v>35</v>
      </c>
      <c r="D18" s="1483">
        <v>18</v>
      </c>
      <c r="E18" s="1484">
        <v>156.55000000000001</v>
      </c>
      <c r="F18" s="1484">
        <v>148.57</v>
      </c>
      <c r="G18" s="1484">
        <v>145.78</v>
      </c>
      <c r="H18" s="1484">
        <v>137.85</v>
      </c>
      <c r="I18" s="1484">
        <v>138.66999999999999</v>
      </c>
      <c r="J18" s="1484">
        <v>140.47</v>
      </c>
      <c r="K18" s="1484">
        <v>142.57</v>
      </c>
      <c r="L18" s="1484">
        <v>140.04</v>
      </c>
      <c r="M18" s="1484">
        <v>153.91</v>
      </c>
      <c r="N18" s="1484">
        <v>170.07</v>
      </c>
      <c r="O18" s="1484">
        <v>176.05</v>
      </c>
      <c r="P18" s="1484">
        <v>177.86</v>
      </c>
      <c r="Q18" s="1484">
        <v>179.55</v>
      </c>
      <c r="R18" s="671"/>
      <c r="S18" s="735">
        <v>0.14691791759821138</v>
      </c>
    </row>
    <row r="19" spans="1:19" ht="16.350000000000001" customHeight="1">
      <c r="A19" s="1488" t="s">
        <v>203</v>
      </c>
      <c r="B19" s="1483" t="s">
        <v>412</v>
      </c>
      <c r="C19" s="1483" t="s">
        <v>35</v>
      </c>
      <c r="D19" s="1483">
        <v>19</v>
      </c>
      <c r="E19" s="1484">
        <v>161.66999999999999</v>
      </c>
      <c r="F19" s="1484">
        <v>156.26</v>
      </c>
      <c r="G19" s="1484">
        <v>151.80000000000001</v>
      </c>
      <c r="H19" s="1484">
        <v>148.13</v>
      </c>
      <c r="I19" s="1484">
        <v>143.41</v>
      </c>
      <c r="J19" s="1484">
        <v>143.58000000000001</v>
      </c>
      <c r="K19" s="1484">
        <v>141.41</v>
      </c>
      <c r="L19" s="1484">
        <v>141.29</v>
      </c>
      <c r="M19" s="1484">
        <v>141.56</v>
      </c>
      <c r="N19" s="1484">
        <v>161.66</v>
      </c>
      <c r="O19" s="1484">
        <v>168.51</v>
      </c>
      <c r="P19" s="1484">
        <v>180.75</v>
      </c>
      <c r="Q19" s="1484">
        <v>190.55</v>
      </c>
      <c r="R19" s="671"/>
      <c r="S19" s="735">
        <v>0.17863549205171037</v>
      </c>
    </row>
    <row r="20" spans="1:19" ht="16.350000000000001" customHeight="1">
      <c r="A20" s="1488" t="s">
        <v>413</v>
      </c>
      <c r="B20" s="1487" t="s">
        <v>414</v>
      </c>
      <c r="C20" s="1483" t="s">
        <v>35</v>
      </c>
      <c r="D20" s="1483">
        <v>20</v>
      </c>
      <c r="E20" s="1484">
        <v>178.36</v>
      </c>
      <c r="F20" s="1484">
        <v>173.68</v>
      </c>
      <c r="G20" s="1484">
        <v>169.02</v>
      </c>
      <c r="H20" s="1484">
        <v>162.84</v>
      </c>
      <c r="I20" s="1484">
        <v>158.05000000000001</v>
      </c>
      <c r="J20" s="1484">
        <v>160.19</v>
      </c>
      <c r="K20" s="1484">
        <v>157.56</v>
      </c>
      <c r="L20" s="1484">
        <v>156.07</v>
      </c>
      <c r="M20" s="1484">
        <v>179</v>
      </c>
      <c r="N20" s="1484">
        <v>207.02</v>
      </c>
      <c r="O20" s="1484">
        <v>208.97</v>
      </c>
      <c r="P20" s="1484">
        <v>215.75</v>
      </c>
      <c r="Q20" s="1484">
        <v>228.24</v>
      </c>
      <c r="R20" s="671"/>
      <c r="S20" s="735">
        <v>0.27965911639381025</v>
      </c>
    </row>
    <row r="21" spans="1:19" ht="16.350000000000001" customHeight="1">
      <c r="A21" s="1488" t="s">
        <v>201</v>
      </c>
      <c r="B21" s="1483" t="s">
        <v>415</v>
      </c>
      <c r="C21" s="1483" t="s">
        <v>35</v>
      </c>
      <c r="D21" s="1483">
        <v>21</v>
      </c>
      <c r="E21" s="1484">
        <v>174.22</v>
      </c>
      <c r="F21" s="1484">
        <v>156.44</v>
      </c>
      <c r="G21" s="1484">
        <v>147.54</v>
      </c>
      <c r="H21" s="1484">
        <v>134.03</v>
      </c>
      <c r="I21" s="1484">
        <v>126.2</v>
      </c>
      <c r="J21" s="1484">
        <v>125.87</v>
      </c>
      <c r="K21" s="1484">
        <v>130.77000000000001</v>
      </c>
      <c r="L21" s="1484">
        <v>144.18</v>
      </c>
      <c r="M21" s="1484">
        <v>178.6</v>
      </c>
      <c r="N21" s="1484">
        <v>207.21</v>
      </c>
      <c r="O21" s="1484">
        <v>210.46</v>
      </c>
      <c r="P21" s="1484">
        <v>212.95</v>
      </c>
      <c r="Q21" s="1484">
        <v>212.11</v>
      </c>
      <c r="R21" s="671"/>
      <c r="S21" s="735">
        <v>0.21748364137297682</v>
      </c>
    </row>
    <row r="22" spans="1:19" ht="16.350000000000001" customHeight="1">
      <c r="A22" s="1488" t="s">
        <v>200</v>
      </c>
      <c r="B22" s="1483" t="s">
        <v>416</v>
      </c>
      <c r="C22" s="1483" t="s">
        <v>35</v>
      </c>
      <c r="D22" s="1483">
        <v>22</v>
      </c>
      <c r="E22" s="1484">
        <v>153.44999999999999</v>
      </c>
      <c r="F22" s="1484">
        <v>147</v>
      </c>
      <c r="G22" s="1484">
        <v>145.27000000000001</v>
      </c>
      <c r="H22" s="1484">
        <v>135.58000000000001</v>
      </c>
      <c r="I22" s="1484">
        <v>133.30000000000001</v>
      </c>
      <c r="J22" s="1484">
        <v>135</v>
      </c>
      <c r="K22" s="1484">
        <v>135.77000000000001</v>
      </c>
      <c r="L22" s="1484">
        <v>136.86000000000001</v>
      </c>
      <c r="M22" s="1484">
        <v>151.94</v>
      </c>
      <c r="N22" s="1484">
        <v>177.43</v>
      </c>
      <c r="O22" s="1484">
        <v>183.32</v>
      </c>
      <c r="P22" s="1484">
        <v>182.9</v>
      </c>
      <c r="Q22" s="1484">
        <v>195.35</v>
      </c>
      <c r="R22" s="671"/>
      <c r="S22" s="735">
        <v>0.27305311176278924</v>
      </c>
    </row>
    <row r="23" spans="1:19" ht="16.350000000000001" customHeight="1">
      <c r="A23" s="1488" t="s">
        <v>199</v>
      </c>
      <c r="B23" s="1483" t="s">
        <v>417</v>
      </c>
      <c r="C23" s="1483" t="s">
        <v>501</v>
      </c>
      <c r="D23" s="1483">
        <v>23</v>
      </c>
      <c r="E23" s="1484">
        <v>146.65</v>
      </c>
      <c r="F23" s="1484">
        <v>147.07</v>
      </c>
      <c r="G23" s="1484">
        <v>141.47999999999999</v>
      </c>
      <c r="H23" s="1484">
        <v>136.91999999999999</v>
      </c>
      <c r="I23" s="1484">
        <v>134.79</v>
      </c>
      <c r="J23" s="1484">
        <v>136.99</v>
      </c>
      <c r="K23" s="1484">
        <v>137.87</v>
      </c>
      <c r="L23" s="1484">
        <v>134.66</v>
      </c>
      <c r="M23" s="1484">
        <v>168.28</v>
      </c>
      <c r="N23" s="1484">
        <v>189.56</v>
      </c>
      <c r="O23" s="1484">
        <v>178.18</v>
      </c>
      <c r="P23" s="1484">
        <v>176.9</v>
      </c>
      <c r="Q23" s="1484">
        <v>179.14</v>
      </c>
      <c r="R23" s="671"/>
      <c r="S23" s="735">
        <v>0.22154790317081474</v>
      </c>
    </row>
    <row r="24" spans="1:19" ht="16.350000000000001" hidden="1" customHeight="1">
      <c r="A24" s="1496" t="s">
        <v>199</v>
      </c>
      <c r="B24" s="1497" t="s">
        <v>417</v>
      </c>
      <c r="C24" s="1485" t="s">
        <v>502</v>
      </c>
      <c r="D24" s="1483">
        <v>24</v>
      </c>
      <c r="E24" s="1486">
        <v>1100.26</v>
      </c>
      <c r="F24" s="1486">
        <v>1102.6099999999999</v>
      </c>
      <c r="G24" s="1486">
        <v>1060.17</v>
      </c>
      <c r="H24" s="1486">
        <v>1028.74</v>
      </c>
      <c r="I24" s="1486">
        <v>1013.47</v>
      </c>
      <c r="J24" s="1486">
        <v>1030.32</v>
      </c>
      <c r="K24" s="1486">
        <v>1037.29</v>
      </c>
      <c r="L24" s="1486">
        <v>1014.54</v>
      </c>
      <c r="M24" s="1486">
        <v>1273.8399999999999</v>
      </c>
      <c r="N24" s="1486">
        <v>1432.87</v>
      </c>
      <c r="O24" s="1486">
        <v>1342.81</v>
      </c>
      <c r="P24" s="1486">
        <v>1331.2</v>
      </c>
      <c r="Q24" s="1486">
        <v>1347.13</v>
      </c>
      <c r="R24" s="671"/>
      <c r="S24" s="736">
        <v>0.22437423881627994</v>
      </c>
    </row>
    <row r="25" spans="1:19" ht="16.350000000000001" customHeight="1">
      <c r="A25" s="1488" t="s">
        <v>198</v>
      </c>
      <c r="B25" s="1483" t="s">
        <v>418</v>
      </c>
      <c r="C25" s="1483" t="s">
        <v>35</v>
      </c>
      <c r="D25" s="1483">
        <v>25</v>
      </c>
      <c r="E25" s="1489">
        <v>197.1</v>
      </c>
      <c r="F25" s="1489">
        <v>196.27</v>
      </c>
      <c r="G25" s="1489">
        <v>196.58</v>
      </c>
      <c r="H25" s="1489">
        <v>194.95</v>
      </c>
      <c r="I25" s="1489">
        <v>190.03</v>
      </c>
      <c r="J25" s="1489">
        <v>191.56</v>
      </c>
      <c r="K25" s="1489">
        <v>184.7</v>
      </c>
      <c r="L25" s="1489">
        <v>185.72</v>
      </c>
      <c r="M25" s="1489">
        <v>199.87</v>
      </c>
      <c r="N25" s="1489">
        <v>229.46</v>
      </c>
      <c r="O25" s="1489">
        <v>232.26</v>
      </c>
      <c r="P25" s="1489">
        <v>221.42</v>
      </c>
      <c r="Q25" s="1489">
        <v>219.82</v>
      </c>
      <c r="R25" s="671"/>
      <c r="S25" s="735">
        <v>0.11527143581938093</v>
      </c>
    </row>
    <row r="26" spans="1:19" ht="16.350000000000001" customHeight="1">
      <c r="A26" s="1488" t="s">
        <v>197</v>
      </c>
      <c r="B26" s="1483" t="s">
        <v>419</v>
      </c>
      <c r="C26" s="1483" t="s">
        <v>35</v>
      </c>
      <c r="D26" s="1483">
        <v>26</v>
      </c>
      <c r="E26" s="1489">
        <v>137.85</v>
      </c>
      <c r="F26" s="1489">
        <v>153.25</v>
      </c>
      <c r="G26" s="1489">
        <v>138.5</v>
      </c>
      <c r="H26" s="1489">
        <v>106.81</v>
      </c>
      <c r="I26" s="1489">
        <v>100.37</v>
      </c>
      <c r="J26" s="1489">
        <v>141.52000000000001</v>
      </c>
      <c r="K26" s="1489">
        <v>123.91</v>
      </c>
      <c r="L26" s="1489">
        <v>113.02</v>
      </c>
      <c r="M26" s="1489">
        <v>174.81</v>
      </c>
      <c r="N26" s="1489">
        <v>195.51</v>
      </c>
      <c r="O26" s="1489">
        <v>181.21</v>
      </c>
      <c r="P26" s="1489">
        <v>181.21</v>
      </c>
      <c r="Q26" s="1489">
        <v>187.27</v>
      </c>
      <c r="R26" s="671"/>
      <c r="S26" s="735">
        <v>0.35850562205295633</v>
      </c>
    </row>
    <row r="27" spans="1:19" ht="16.350000000000001" customHeight="1">
      <c r="A27" s="1488" t="s">
        <v>196</v>
      </c>
      <c r="B27" s="1483" t="s">
        <v>420</v>
      </c>
      <c r="C27" s="1483" t="s">
        <v>35</v>
      </c>
      <c r="D27" s="1483">
        <v>27</v>
      </c>
      <c r="E27" s="1489">
        <v>134.58000000000001</v>
      </c>
      <c r="F27" s="1489">
        <v>145.38999999999999</v>
      </c>
      <c r="G27" s="1489">
        <v>135.80000000000001</v>
      </c>
      <c r="H27" s="1489">
        <v>109.07</v>
      </c>
      <c r="I27" s="1489">
        <v>103.91</v>
      </c>
      <c r="J27" s="1489">
        <v>135.62</v>
      </c>
      <c r="K27" s="1489">
        <v>130.02000000000001</v>
      </c>
      <c r="L27" s="1489">
        <v>118.07</v>
      </c>
      <c r="M27" s="1489">
        <v>166.67</v>
      </c>
      <c r="N27" s="1489">
        <v>191.45</v>
      </c>
      <c r="O27" s="1489">
        <v>177.64</v>
      </c>
      <c r="P27" s="1489">
        <v>177.89</v>
      </c>
      <c r="Q27" s="1489">
        <v>187.51</v>
      </c>
      <c r="R27" s="671"/>
      <c r="S27" s="735">
        <v>0.393297666815277</v>
      </c>
    </row>
    <row r="28" spans="1:19" ht="16.350000000000001" customHeight="1">
      <c r="A28" s="1488" t="s">
        <v>195</v>
      </c>
      <c r="B28" s="1483" t="s">
        <v>421</v>
      </c>
      <c r="C28" s="1483" t="s">
        <v>35</v>
      </c>
      <c r="D28" s="1483">
        <v>29</v>
      </c>
      <c r="E28" s="1489">
        <v>147.91</v>
      </c>
      <c r="F28" s="1489">
        <v>141.58000000000001</v>
      </c>
      <c r="G28" s="1489">
        <v>132.72999999999999</v>
      </c>
      <c r="H28" s="1489">
        <v>127.28</v>
      </c>
      <c r="I28" s="1489">
        <v>124.77</v>
      </c>
      <c r="J28" s="1489">
        <v>129.47999999999999</v>
      </c>
      <c r="K28" s="1489">
        <v>135.59</v>
      </c>
      <c r="L28" s="1489">
        <v>132.04</v>
      </c>
      <c r="M28" s="1489">
        <v>174.98</v>
      </c>
      <c r="N28" s="1489">
        <v>198.4</v>
      </c>
      <c r="O28" s="1489">
        <v>185.66</v>
      </c>
      <c r="P28" s="1489">
        <v>184.32</v>
      </c>
      <c r="Q28" s="1489">
        <v>190.64</v>
      </c>
      <c r="R28" s="671"/>
      <c r="S28" s="735">
        <v>0.28889189371915358</v>
      </c>
    </row>
    <row r="29" spans="1:19" ht="16.350000000000001" hidden="1" customHeight="1">
      <c r="A29" s="1496" t="s">
        <v>195</v>
      </c>
      <c r="B29" s="1497" t="s">
        <v>421</v>
      </c>
      <c r="C29" s="1485" t="s">
        <v>65</v>
      </c>
      <c r="D29" s="1483">
        <v>30</v>
      </c>
      <c r="E29" s="1490">
        <v>52774.33</v>
      </c>
      <c r="F29" s="1490">
        <v>49887.46</v>
      </c>
      <c r="G29" s="1490">
        <v>46715.62</v>
      </c>
      <c r="H29" s="1490">
        <v>45899.92</v>
      </c>
      <c r="I29" s="1490">
        <v>45462.26</v>
      </c>
      <c r="J29" s="1490">
        <v>47576.35</v>
      </c>
      <c r="K29" s="1490">
        <v>48736.04</v>
      </c>
      <c r="L29" s="1490">
        <v>47156.14</v>
      </c>
      <c r="M29" s="1490">
        <v>65836.679999999993</v>
      </c>
      <c r="N29" s="1490">
        <v>74290.679999999993</v>
      </c>
      <c r="O29" s="1490">
        <v>71280.42</v>
      </c>
      <c r="P29" s="1490">
        <v>73199.5</v>
      </c>
      <c r="Q29" s="1490">
        <v>76858.63</v>
      </c>
      <c r="R29" s="671"/>
      <c r="S29" s="736">
        <v>0.45636391783656949</v>
      </c>
    </row>
    <row r="30" spans="1:19" ht="16.350000000000001" customHeight="1">
      <c r="A30" s="1488" t="s">
        <v>194</v>
      </c>
      <c r="B30" s="1483" t="s">
        <v>61</v>
      </c>
      <c r="C30" s="1483" t="s">
        <v>35</v>
      </c>
      <c r="D30" s="1483">
        <v>30</v>
      </c>
      <c r="E30" s="1489" t="s">
        <v>228</v>
      </c>
      <c r="F30" s="1489" t="s">
        <v>228</v>
      </c>
      <c r="G30" s="1489" t="s">
        <v>228</v>
      </c>
      <c r="H30" s="1489" t="s">
        <v>228</v>
      </c>
      <c r="I30" s="1489" t="s">
        <v>228</v>
      </c>
      <c r="J30" s="1489" t="s">
        <v>228</v>
      </c>
      <c r="K30" s="1489">
        <v>164.69</v>
      </c>
      <c r="L30" s="1489">
        <v>200.73</v>
      </c>
      <c r="M30" s="1489">
        <v>222.35</v>
      </c>
      <c r="N30" s="1489">
        <v>223.03</v>
      </c>
      <c r="O30" s="1489">
        <v>223.07</v>
      </c>
      <c r="P30" s="1489">
        <v>223.03</v>
      </c>
      <c r="Q30" s="1489">
        <v>224.13</v>
      </c>
      <c r="R30" s="671"/>
      <c r="S30" s="735" t="s">
        <v>228</v>
      </c>
    </row>
    <row r="31" spans="1:19" ht="16.350000000000001" customHeight="1">
      <c r="A31" s="1488" t="s">
        <v>193</v>
      </c>
      <c r="B31" s="1483" t="s">
        <v>422</v>
      </c>
      <c r="C31" s="1483" t="s">
        <v>35</v>
      </c>
      <c r="D31" s="1483">
        <v>31</v>
      </c>
      <c r="E31" s="1489">
        <v>137.66999999999999</v>
      </c>
      <c r="F31" s="1489">
        <v>126.72</v>
      </c>
      <c r="G31" s="1489">
        <v>118.78</v>
      </c>
      <c r="H31" s="1489">
        <v>114.15</v>
      </c>
      <c r="I31" s="1489">
        <v>114.05</v>
      </c>
      <c r="J31" s="1489">
        <v>113.81</v>
      </c>
      <c r="K31" s="1489">
        <v>112.59</v>
      </c>
      <c r="L31" s="1489">
        <v>112.42</v>
      </c>
      <c r="M31" s="1489">
        <v>152.28</v>
      </c>
      <c r="N31" s="1489">
        <v>166.65</v>
      </c>
      <c r="O31" s="1489">
        <v>160.30000000000001</v>
      </c>
      <c r="P31" s="1489">
        <v>162.24</v>
      </c>
      <c r="Q31" s="1489">
        <v>168.73</v>
      </c>
      <c r="R31" s="671"/>
      <c r="S31" s="735">
        <v>0.2256119706544637</v>
      </c>
    </row>
    <row r="32" spans="1:19" ht="16.350000000000001" customHeight="1">
      <c r="A32" s="1488" t="s">
        <v>192</v>
      </c>
      <c r="B32" s="1483" t="s">
        <v>46</v>
      </c>
      <c r="C32" s="1483" t="s">
        <v>35</v>
      </c>
      <c r="D32" s="1483">
        <v>32</v>
      </c>
      <c r="E32" s="1489">
        <v>168.38</v>
      </c>
      <c r="F32" s="1489">
        <v>163.30000000000001</v>
      </c>
      <c r="G32" s="1489">
        <v>157.83000000000001</v>
      </c>
      <c r="H32" s="1489">
        <v>152.62</v>
      </c>
      <c r="I32" s="1489">
        <v>147.6</v>
      </c>
      <c r="J32" s="1489">
        <v>148.55000000000001</v>
      </c>
      <c r="K32" s="1489">
        <v>147.59</v>
      </c>
      <c r="L32" s="1489">
        <v>145.33000000000001</v>
      </c>
      <c r="M32" s="1489">
        <v>186.98</v>
      </c>
      <c r="N32" s="1489">
        <v>211.06</v>
      </c>
      <c r="O32" s="1489">
        <v>202.74</v>
      </c>
      <c r="P32" s="1489">
        <v>201.54</v>
      </c>
      <c r="Q32" s="1489">
        <v>205.81</v>
      </c>
      <c r="R32" s="671"/>
      <c r="S32" s="735">
        <v>0.22229480935978141</v>
      </c>
    </row>
    <row r="33" spans="1:19" ht="16.350000000000001" customHeight="1">
      <c r="A33" s="1488" t="s">
        <v>191</v>
      </c>
      <c r="B33" s="1483" t="s">
        <v>423</v>
      </c>
      <c r="C33" s="1483" t="s">
        <v>35</v>
      </c>
      <c r="D33" s="1483">
        <v>33</v>
      </c>
      <c r="E33" s="1484">
        <v>143.34</v>
      </c>
      <c r="F33" s="1484">
        <v>143.9</v>
      </c>
      <c r="G33" s="1484">
        <v>126.36</v>
      </c>
      <c r="H33" s="1484">
        <v>118.17</v>
      </c>
      <c r="I33" s="1484">
        <v>118.32</v>
      </c>
      <c r="J33" s="1484">
        <v>127.49</v>
      </c>
      <c r="K33" s="1484">
        <v>127.63</v>
      </c>
      <c r="L33" s="1484">
        <v>123.31</v>
      </c>
      <c r="M33" s="1484">
        <v>175.22</v>
      </c>
      <c r="N33" s="1484">
        <v>191</v>
      </c>
      <c r="O33" s="1484">
        <v>184.73</v>
      </c>
      <c r="P33" s="1484">
        <v>190.05</v>
      </c>
      <c r="Q33" s="1484">
        <v>191.92</v>
      </c>
      <c r="R33" s="671"/>
      <c r="S33" s="735">
        <v>0.33891446909446055</v>
      </c>
    </row>
    <row r="34" spans="1:19" ht="16.350000000000001" hidden="1" customHeight="1">
      <c r="A34" s="1496" t="s">
        <v>191</v>
      </c>
      <c r="B34" s="1497" t="s">
        <v>423</v>
      </c>
      <c r="C34" s="1485" t="s">
        <v>66</v>
      </c>
      <c r="D34" s="1483">
        <v>34</v>
      </c>
      <c r="E34" s="1490">
        <v>653.34</v>
      </c>
      <c r="F34" s="1490">
        <v>657.47</v>
      </c>
      <c r="G34" s="1490">
        <v>576.64</v>
      </c>
      <c r="H34" s="1490">
        <v>542.79999999999995</v>
      </c>
      <c r="I34" s="1490">
        <v>549.52</v>
      </c>
      <c r="J34" s="1490">
        <v>588.95000000000005</v>
      </c>
      <c r="K34" s="1490">
        <v>581.26</v>
      </c>
      <c r="L34" s="1490">
        <v>561.64</v>
      </c>
      <c r="M34" s="1490">
        <v>831.79</v>
      </c>
      <c r="N34" s="1490">
        <v>888.12</v>
      </c>
      <c r="O34" s="1490">
        <v>859.61</v>
      </c>
      <c r="P34" s="1490">
        <v>882.81</v>
      </c>
      <c r="Q34" s="1490">
        <v>913.7</v>
      </c>
      <c r="R34" s="671"/>
      <c r="S34" s="736">
        <v>0.39850613769247256</v>
      </c>
    </row>
    <row r="35" spans="1:19" ht="16.350000000000001" customHeight="1">
      <c r="A35" s="1488" t="s">
        <v>190</v>
      </c>
      <c r="B35" s="1483" t="s">
        <v>424</v>
      </c>
      <c r="C35" s="1483" t="s">
        <v>35</v>
      </c>
      <c r="D35" s="1483">
        <v>35</v>
      </c>
      <c r="E35" s="1489">
        <v>176.19</v>
      </c>
      <c r="F35" s="1489">
        <v>158.52000000000001</v>
      </c>
      <c r="G35" s="1489">
        <v>151.27000000000001</v>
      </c>
      <c r="H35" s="1489">
        <v>136.38</v>
      </c>
      <c r="I35" s="1489">
        <v>129.58000000000001</v>
      </c>
      <c r="J35" s="1489">
        <v>130.29</v>
      </c>
      <c r="K35" s="1489">
        <v>129.82</v>
      </c>
      <c r="L35" s="1489">
        <v>139.78</v>
      </c>
      <c r="M35" s="1489">
        <v>172.41</v>
      </c>
      <c r="N35" s="1489">
        <v>211.61</v>
      </c>
      <c r="O35" s="1489">
        <v>216.06</v>
      </c>
      <c r="P35" s="1489">
        <v>215.34</v>
      </c>
      <c r="Q35" s="1489">
        <v>224.07</v>
      </c>
      <c r="R35" s="671"/>
      <c r="S35" s="735">
        <v>0.27175208581644816</v>
      </c>
    </row>
    <row r="36" spans="1:19" ht="16.350000000000001" customHeight="1">
      <c r="A36" s="1488" t="s">
        <v>189</v>
      </c>
      <c r="B36" s="1483" t="s">
        <v>425</v>
      </c>
      <c r="C36" s="1483" t="s">
        <v>35</v>
      </c>
      <c r="D36" s="1483">
        <v>36</v>
      </c>
      <c r="E36" s="1484">
        <v>150.41</v>
      </c>
      <c r="F36" s="1484">
        <v>141.81</v>
      </c>
      <c r="G36" s="1484">
        <v>162.97</v>
      </c>
      <c r="H36" s="1484">
        <v>147.03</v>
      </c>
      <c r="I36" s="1484">
        <v>146.22999999999999</v>
      </c>
      <c r="J36" s="1484">
        <v>154.56</v>
      </c>
      <c r="K36" s="1484">
        <v>138.08000000000001</v>
      </c>
      <c r="L36" s="1484">
        <v>131.29</v>
      </c>
      <c r="M36" s="1484">
        <v>179.27</v>
      </c>
      <c r="N36" s="1484">
        <v>189.78</v>
      </c>
      <c r="O36" s="1484">
        <v>174.3</v>
      </c>
      <c r="P36" s="1484">
        <v>199.29</v>
      </c>
      <c r="Q36" s="1484">
        <v>205.58</v>
      </c>
      <c r="R36" s="671"/>
      <c r="S36" s="735">
        <v>0.36679742038428298</v>
      </c>
    </row>
    <row r="37" spans="1:19" ht="16.350000000000001" hidden="1" customHeight="1">
      <c r="A37" s="1496" t="s">
        <v>189</v>
      </c>
      <c r="B37" s="1497" t="s">
        <v>425</v>
      </c>
      <c r="C37" s="1485" t="s">
        <v>72</v>
      </c>
      <c r="D37" s="1483">
        <v>37</v>
      </c>
      <c r="E37" s="1490">
        <v>740.89</v>
      </c>
      <c r="F37" s="1490">
        <v>698.16</v>
      </c>
      <c r="G37" s="1490">
        <v>806.08</v>
      </c>
      <c r="H37" s="1490">
        <v>727.49</v>
      </c>
      <c r="I37" s="1490">
        <v>723.76</v>
      </c>
      <c r="J37" s="1490">
        <v>764.99</v>
      </c>
      <c r="K37" s="1490">
        <v>682.87</v>
      </c>
      <c r="L37" s="1490">
        <v>649.38</v>
      </c>
      <c r="M37" s="1490">
        <v>887.07</v>
      </c>
      <c r="N37" s="1490">
        <v>938.4</v>
      </c>
      <c r="O37" s="1490">
        <v>862.15</v>
      </c>
      <c r="P37" s="1490">
        <v>985.4</v>
      </c>
      <c r="Q37" s="1490">
        <v>1015.54</v>
      </c>
      <c r="R37" s="671"/>
      <c r="S37" s="736">
        <v>0.37070280338511785</v>
      </c>
    </row>
    <row r="38" spans="1:19" ht="16.350000000000001" customHeight="1">
      <c r="A38" s="1488" t="s">
        <v>188</v>
      </c>
      <c r="B38" s="1483" t="s">
        <v>426</v>
      </c>
      <c r="C38" s="1483" t="s">
        <v>35</v>
      </c>
      <c r="D38" s="1483">
        <v>38</v>
      </c>
      <c r="E38" s="1484">
        <v>174.2</v>
      </c>
      <c r="F38" s="1484">
        <v>171.1</v>
      </c>
      <c r="G38" s="1484">
        <v>164.98</v>
      </c>
      <c r="H38" s="1484">
        <v>160.71</v>
      </c>
      <c r="I38" s="1484">
        <v>154.47999999999999</v>
      </c>
      <c r="J38" s="1484">
        <v>154.33000000000001</v>
      </c>
      <c r="K38" s="1484">
        <v>152.55000000000001</v>
      </c>
      <c r="L38" s="1484">
        <v>149.12</v>
      </c>
      <c r="M38" s="1484">
        <v>189.36</v>
      </c>
      <c r="N38" s="1484">
        <v>214.91</v>
      </c>
      <c r="O38" s="1484">
        <v>205.19</v>
      </c>
      <c r="P38" s="1484">
        <v>203.54</v>
      </c>
      <c r="Q38" s="1484">
        <v>206.19</v>
      </c>
      <c r="R38" s="671"/>
      <c r="S38" s="735">
        <v>0.18363949483352471</v>
      </c>
    </row>
    <row r="39" spans="1:19" ht="16.350000000000001" customHeight="1">
      <c r="A39" s="1488" t="s">
        <v>187</v>
      </c>
      <c r="B39" s="1483" t="s">
        <v>427</v>
      </c>
      <c r="C39" s="1483" t="s">
        <v>35</v>
      </c>
      <c r="D39" s="1483">
        <v>39</v>
      </c>
      <c r="E39" s="1484">
        <v>142.87</v>
      </c>
      <c r="F39" s="1484">
        <v>139.66</v>
      </c>
      <c r="G39" s="1484">
        <v>139.65</v>
      </c>
      <c r="H39" s="1484">
        <v>134.37</v>
      </c>
      <c r="I39" s="1484">
        <v>131.31</v>
      </c>
      <c r="J39" s="1484">
        <v>137.09</v>
      </c>
      <c r="K39" s="1484">
        <v>140.53</v>
      </c>
      <c r="L39" s="1484">
        <v>132.06</v>
      </c>
      <c r="M39" s="1484">
        <v>172.41</v>
      </c>
      <c r="N39" s="1484">
        <v>195.43</v>
      </c>
      <c r="O39" s="1484">
        <v>182.62</v>
      </c>
      <c r="P39" s="1484">
        <v>183.61</v>
      </c>
      <c r="Q39" s="1484">
        <v>190.17</v>
      </c>
      <c r="R39" s="671"/>
      <c r="S39" s="735">
        <v>0.33107020368166862</v>
      </c>
    </row>
    <row r="40" spans="1:19" ht="16.350000000000001" customHeight="1">
      <c r="A40" s="1488" t="s">
        <v>186</v>
      </c>
      <c r="B40" s="1483" t="s">
        <v>428</v>
      </c>
      <c r="C40" s="1483" t="s">
        <v>35</v>
      </c>
      <c r="D40" s="1483">
        <v>40</v>
      </c>
      <c r="E40" s="1484">
        <v>157.85</v>
      </c>
      <c r="F40" s="1484">
        <v>158.93</v>
      </c>
      <c r="G40" s="1484">
        <v>160.79</v>
      </c>
      <c r="H40" s="1484">
        <v>160.55000000000001</v>
      </c>
      <c r="I40" s="1484">
        <v>163.06</v>
      </c>
      <c r="J40" s="1484">
        <v>167.12</v>
      </c>
      <c r="K40" s="1484">
        <v>172.92</v>
      </c>
      <c r="L40" s="1484">
        <v>174.05</v>
      </c>
      <c r="M40" s="1484">
        <v>178.74</v>
      </c>
      <c r="N40" s="1484">
        <v>188.25</v>
      </c>
      <c r="O40" s="1484">
        <v>199.39</v>
      </c>
      <c r="P40" s="1484">
        <v>205.47</v>
      </c>
      <c r="Q40" s="1484">
        <v>209.71</v>
      </c>
      <c r="R40" s="671"/>
      <c r="S40" s="735">
        <v>0.32853975292999693</v>
      </c>
    </row>
    <row r="41" spans="1:19" ht="16.350000000000001" customHeight="1">
      <c r="A41" s="1488" t="s">
        <v>185</v>
      </c>
      <c r="B41" s="1483" t="s">
        <v>429</v>
      </c>
      <c r="C41" s="1483" t="s">
        <v>35</v>
      </c>
      <c r="D41" s="1483">
        <v>41</v>
      </c>
      <c r="E41" s="1484">
        <v>196.72</v>
      </c>
      <c r="F41" s="1484">
        <v>197</v>
      </c>
      <c r="G41" s="1484">
        <v>200.03</v>
      </c>
      <c r="H41" s="1484">
        <v>202.19</v>
      </c>
      <c r="I41" s="1484">
        <v>202.92</v>
      </c>
      <c r="J41" s="1484">
        <v>198.8</v>
      </c>
      <c r="K41" s="1484">
        <v>197.32</v>
      </c>
      <c r="L41" s="1484">
        <v>193.6</v>
      </c>
      <c r="M41" s="1484">
        <v>196.09</v>
      </c>
      <c r="N41" s="1484">
        <v>214.32</v>
      </c>
      <c r="O41" s="1484">
        <v>220.35</v>
      </c>
      <c r="P41" s="1484">
        <v>226.67</v>
      </c>
      <c r="Q41" s="1484">
        <v>234.35</v>
      </c>
      <c r="R41" s="671"/>
      <c r="S41" s="735">
        <v>0.19128710858072395</v>
      </c>
    </row>
    <row r="42" spans="1:19" ht="16.350000000000001" hidden="1" customHeight="1">
      <c r="A42" s="1496" t="s">
        <v>185</v>
      </c>
      <c r="B42" s="1497" t="s">
        <v>429</v>
      </c>
      <c r="C42" s="1485" t="s">
        <v>50</v>
      </c>
      <c r="D42" s="1483">
        <v>42</v>
      </c>
      <c r="E42" s="1490">
        <v>2005.39</v>
      </c>
      <c r="F42" s="1490">
        <v>2013.03</v>
      </c>
      <c r="G42" s="1490">
        <v>2034.13</v>
      </c>
      <c r="H42" s="1490">
        <v>2033.84</v>
      </c>
      <c r="I42" s="1490">
        <v>2037.1</v>
      </c>
      <c r="J42" s="1490">
        <v>2043.06</v>
      </c>
      <c r="K42" s="1490">
        <v>2041.52</v>
      </c>
      <c r="L42" s="1490">
        <v>2040.54</v>
      </c>
      <c r="M42" s="1490">
        <v>2067.94</v>
      </c>
      <c r="N42" s="1490">
        <v>2210.0300000000002</v>
      </c>
      <c r="O42" s="1490">
        <v>2309.61</v>
      </c>
      <c r="P42" s="1490">
        <v>2402.13</v>
      </c>
      <c r="Q42" s="1490">
        <v>2478.87</v>
      </c>
      <c r="R42" s="671"/>
      <c r="S42" s="736">
        <v>0.23610370052707941</v>
      </c>
    </row>
    <row r="43" spans="1:19" ht="16.350000000000001" customHeight="1">
      <c r="A43" s="1491"/>
      <c r="B43" s="1492"/>
      <c r="C43" s="1492"/>
      <c r="D43" s="1492"/>
      <c r="E43" s="1498"/>
      <c r="F43" s="1498"/>
      <c r="G43" s="1498"/>
      <c r="H43" s="1498"/>
      <c r="I43" s="1498"/>
      <c r="J43" s="1498"/>
      <c r="K43" s="1498"/>
      <c r="L43" s="1498"/>
      <c r="M43" s="1498"/>
      <c r="N43" s="1498"/>
      <c r="O43" s="1498"/>
      <c r="P43" s="1498"/>
      <c r="Q43" s="1498"/>
      <c r="R43" s="737"/>
      <c r="S43" s="726"/>
    </row>
    <row r="44" spans="1:19" ht="16.350000000000001" customHeight="1">
      <c r="A44" s="1493" t="s">
        <v>430</v>
      </c>
      <c r="B44" s="1483"/>
      <c r="C44" s="1494" t="s">
        <v>35</v>
      </c>
      <c r="D44" s="1494">
        <v>46</v>
      </c>
      <c r="E44" s="1499">
        <v>153.54</v>
      </c>
      <c r="F44" s="1499">
        <v>145.36000000000001</v>
      </c>
      <c r="G44" s="1499">
        <v>137.22</v>
      </c>
      <c r="H44" s="1499">
        <v>130.53</v>
      </c>
      <c r="I44" s="1499">
        <v>128.66</v>
      </c>
      <c r="J44" s="1499">
        <v>131.41</v>
      </c>
      <c r="K44" s="1499">
        <v>131.56</v>
      </c>
      <c r="L44" s="1499">
        <v>132.24</v>
      </c>
      <c r="M44" s="1499">
        <v>169.71</v>
      </c>
      <c r="N44" s="1499">
        <v>190.77</v>
      </c>
      <c r="O44" s="1499">
        <v>186.29</v>
      </c>
      <c r="P44" s="1499">
        <v>188.37</v>
      </c>
      <c r="Q44" s="1499">
        <v>193.1</v>
      </c>
      <c r="R44" s="671"/>
      <c r="S44" s="738">
        <v>0.25765272893057189</v>
      </c>
    </row>
    <row r="45" spans="1:19" ht="15" customHeight="1">
      <c r="A45" s="1495"/>
      <c r="B45" s="1500"/>
      <c r="C45" s="1495"/>
      <c r="D45" s="1495"/>
      <c r="E45" s="1495"/>
      <c r="F45" s="1495"/>
      <c r="G45" s="1495"/>
      <c r="H45" s="1495"/>
      <c r="I45" s="1495"/>
      <c r="J45" s="1495"/>
      <c r="K45" s="1495"/>
      <c r="L45" s="1495"/>
      <c r="M45" s="1495"/>
      <c r="N45" s="1495"/>
      <c r="O45" s="1495"/>
      <c r="P45" s="1495"/>
      <c r="Q45" s="1495"/>
    </row>
    <row r="46" spans="1:19" ht="16.350000000000001" customHeight="1">
      <c r="A46" s="1491"/>
      <c r="B46" s="1492"/>
      <c r="C46" s="1492"/>
      <c r="D46" s="1492"/>
      <c r="E46" s="1498"/>
      <c r="F46" s="1498"/>
      <c r="G46" s="1498"/>
      <c r="H46" s="1498"/>
      <c r="I46" s="1498"/>
      <c r="J46" s="1498"/>
      <c r="K46" s="1498"/>
      <c r="L46" s="1498"/>
      <c r="M46" s="1498"/>
      <c r="N46" s="1498"/>
      <c r="O46" s="1498"/>
      <c r="Q46" s="739"/>
    </row>
    <row r="47" spans="1:19" ht="15" customHeight="1">
      <c r="B47" s="739"/>
    </row>
    <row r="48" spans="1:19">
      <c r="B48" s="739"/>
      <c r="E48" s="739"/>
      <c r="G48" s="739"/>
      <c r="I48" s="739"/>
      <c r="K48" s="739"/>
      <c r="M48" s="739"/>
    </row>
  </sheetData>
  <autoFilter ref="A10:Q42" xr:uid="{00000000-0009-0000-0000-000012000000}">
    <filterColumn colId="2">
      <filters>
        <filter val="EUR / 100 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tabColor theme="2" tint="-9.9978637043366805E-2"/>
  </sheetPr>
  <dimension ref="A1:R60"/>
  <sheetViews>
    <sheetView showGridLines="0" zoomScaleNormal="100" workbookViewId="0">
      <selection activeCell="B5" sqref="B5:K5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786" t="s">
        <v>439</v>
      </c>
      <c r="C1" s="786"/>
      <c r="D1" s="786"/>
      <c r="E1" s="786"/>
      <c r="F1" s="786"/>
      <c r="G1" s="786"/>
      <c r="H1" s="786"/>
      <c r="I1" s="786"/>
      <c r="J1" s="787"/>
      <c r="K1" s="788"/>
      <c r="L1" s="787"/>
    </row>
    <row r="2" spans="1:13" ht="17.25" customHeight="1">
      <c r="A2" s="632"/>
      <c r="B2" s="789" t="s">
        <v>395</v>
      </c>
      <c r="C2" s="790" t="s">
        <v>539</v>
      </c>
      <c r="D2" s="782"/>
      <c r="E2" s="782"/>
      <c r="F2" s="791"/>
      <c r="G2" s="783"/>
      <c r="H2" s="783"/>
      <c r="I2" s="783"/>
      <c r="J2" s="783"/>
      <c r="K2" s="783"/>
      <c r="L2" s="781"/>
    </row>
    <row r="3" spans="1:13" ht="17.25" customHeight="1">
      <c r="A3" s="632"/>
      <c r="B3" s="792" t="s">
        <v>380</v>
      </c>
      <c r="C3" s="785"/>
      <c r="D3" s="785"/>
      <c r="E3" s="785"/>
      <c r="F3" s="785"/>
      <c r="G3" s="785"/>
      <c r="H3" s="785"/>
      <c r="I3" s="785"/>
      <c r="J3" s="785"/>
      <c r="K3" s="783"/>
      <c r="L3" s="781"/>
    </row>
    <row r="4" spans="1:13" ht="17.25" customHeight="1">
      <c r="A4" s="632"/>
      <c r="B4" s="784"/>
      <c r="C4" s="785"/>
      <c r="D4" s="785"/>
      <c r="E4" s="785"/>
      <c r="F4" s="785"/>
      <c r="G4" s="785"/>
      <c r="H4" s="785"/>
      <c r="I4" s="785"/>
      <c r="J4" s="785"/>
      <c r="K4" s="783"/>
      <c r="L4" s="781"/>
    </row>
    <row r="5" spans="1:13" ht="21" customHeight="1">
      <c r="A5" s="781"/>
      <c r="B5" s="1564" t="s">
        <v>517</v>
      </c>
      <c r="C5" s="1564"/>
      <c r="D5" s="1564"/>
      <c r="E5" s="1564"/>
      <c r="F5" s="1564"/>
      <c r="G5" s="1564"/>
      <c r="H5" s="1564"/>
      <c r="I5" s="1564"/>
      <c r="J5" s="1564"/>
      <c r="K5" s="1564"/>
      <c r="L5" s="781"/>
      <c r="M5" s="781"/>
    </row>
    <row r="6" spans="1:13" ht="20.25" thickBot="1">
      <c r="A6" s="781"/>
      <c r="B6" s="793" t="s">
        <v>381</v>
      </c>
      <c r="C6" s="793"/>
      <c r="D6" s="794"/>
      <c r="E6" s="794"/>
      <c r="F6" s="794"/>
      <c r="G6" s="794"/>
      <c r="H6" s="795"/>
      <c r="I6" s="794"/>
      <c r="J6" s="794"/>
      <c r="K6" s="796"/>
      <c r="L6" s="781"/>
      <c r="M6" s="781"/>
    </row>
    <row r="7" spans="1:13" ht="22.5" customHeight="1" thickBot="1">
      <c r="A7" s="781"/>
      <c r="B7" s="826" t="s">
        <v>433</v>
      </c>
      <c r="C7" s="827"/>
      <c r="D7" s="827"/>
      <c r="E7" s="827"/>
      <c r="F7" s="827"/>
      <c r="G7" s="827"/>
      <c r="H7" s="827"/>
      <c r="I7" s="827"/>
      <c r="J7" s="828"/>
      <c r="K7" s="796"/>
      <c r="L7" s="781"/>
      <c r="M7" s="781"/>
    </row>
    <row r="8" spans="1:13" ht="25.5" customHeight="1">
      <c r="A8" s="781"/>
      <c r="B8" s="829" t="s">
        <v>0</v>
      </c>
      <c r="C8" s="830" t="s">
        <v>1</v>
      </c>
      <c r="D8" s="830"/>
      <c r="E8" s="830"/>
      <c r="F8" s="830"/>
      <c r="G8" s="831" t="s">
        <v>88</v>
      </c>
      <c r="H8" s="832" t="s">
        <v>2</v>
      </c>
      <c r="I8" s="832" t="s">
        <v>3</v>
      </c>
      <c r="J8" s="833" t="s">
        <v>89</v>
      </c>
      <c r="K8" s="796"/>
      <c r="L8" s="781"/>
      <c r="M8" s="781"/>
    </row>
    <row r="9" spans="1:13">
      <c r="A9" s="781"/>
      <c r="B9" s="834" t="s">
        <v>4</v>
      </c>
      <c r="C9" s="852" t="s">
        <v>109</v>
      </c>
      <c r="D9" s="852"/>
      <c r="E9" s="853" t="s">
        <v>5</v>
      </c>
      <c r="F9" s="853"/>
      <c r="G9" s="836" t="s">
        <v>90</v>
      </c>
      <c r="H9" s="837" t="s">
        <v>6</v>
      </c>
      <c r="I9" s="837" t="s">
        <v>7</v>
      </c>
      <c r="J9" s="838" t="s">
        <v>91</v>
      </c>
      <c r="K9" s="796"/>
      <c r="L9" s="781"/>
      <c r="M9" s="781"/>
    </row>
    <row r="10" spans="1:13" ht="15.75">
      <c r="A10" s="781"/>
      <c r="B10" s="835" t="s">
        <v>92</v>
      </c>
      <c r="C10" s="797" t="s">
        <v>540</v>
      </c>
      <c r="D10" s="797" t="s">
        <v>541</v>
      </c>
      <c r="E10" s="797" t="s">
        <v>540</v>
      </c>
      <c r="F10" s="797" t="s">
        <v>541</v>
      </c>
      <c r="G10" s="839" t="s">
        <v>15</v>
      </c>
      <c r="H10" s="840" t="s">
        <v>8</v>
      </c>
      <c r="I10" s="840" t="s">
        <v>93</v>
      </c>
      <c r="J10" s="841" t="s">
        <v>15</v>
      </c>
      <c r="K10" s="796"/>
      <c r="L10" s="781"/>
      <c r="M10" s="781"/>
    </row>
    <row r="11" spans="1:13" ht="13.5" thickBot="1">
      <c r="A11" s="781"/>
      <c r="B11" s="845">
        <v>1</v>
      </c>
      <c r="C11" s="846">
        <v>2</v>
      </c>
      <c r="D11" s="847">
        <v>3</v>
      </c>
      <c r="E11" s="847">
        <v>4</v>
      </c>
      <c r="F11" s="847">
        <v>5</v>
      </c>
      <c r="G11" s="842">
        <v>6</v>
      </c>
      <c r="H11" s="843">
        <v>11</v>
      </c>
      <c r="I11" s="842">
        <v>15</v>
      </c>
      <c r="J11" s="844">
        <v>16</v>
      </c>
      <c r="K11" s="796"/>
      <c r="L11" s="781"/>
      <c r="M11" s="781"/>
    </row>
    <row r="12" spans="1:13" ht="15.75">
      <c r="A12" s="781"/>
      <c r="B12" s="848" t="s">
        <v>9</v>
      </c>
      <c r="C12" s="849"/>
      <c r="D12" s="850"/>
      <c r="E12" s="849"/>
      <c r="F12" s="849"/>
      <c r="G12" s="849"/>
      <c r="H12" s="849"/>
      <c r="I12" s="849"/>
      <c r="J12" s="851"/>
      <c r="K12" s="796"/>
      <c r="L12" s="781"/>
      <c r="M12" s="781"/>
    </row>
    <row r="13" spans="1:13" ht="15">
      <c r="A13" s="781"/>
      <c r="B13" s="859" t="s">
        <v>54</v>
      </c>
      <c r="C13" s="798">
        <v>9844.4050000000007</v>
      </c>
      <c r="D13" s="799">
        <v>9519.8459999999995</v>
      </c>
      <c r="E13" s="798">
        <v>9651.3774509803934</v>
      </c>
      <c r="F13" s="798">
        <v>9333.1823529411758</v>
      </c>
      <c r="G13" s="869">
        <v>3.4092883435299384</v>
      </c>
      <c r="H13" s="800">
        <v>61.78</v>
      </c>
      <c r="I13" s="801">
        <v>92.4</v>
      </c>
      <c r="J13" s="802">
        <v>48.470738394629862</v>
      </c>
      <c r="K13" s="796"/>
      <c r="L13" s="781"/>
      <c r="M13" s="781"/>
    </row>
    <row r="14" spans="1:13" ht="15">
      <c r="A14" s="781"/>
      <c r="B14" s="859" t="s">
        <v>10</v>
      </c>
      <c r="C14" s="798">
        <v>9779.3760000000002</v>
      </c>
      <c r="D14" s="799">
        <v>9450.134</v>
      </c>
      <c r="E14" s="798">
        <v>9587.623529411765</v>
      </c>
      <c r="F14" s="798">
        <v>9264.8372549019605</v>
      </c>
      <c r="G14" s="869">
        <v>3.4839929253913242</v>
      </c>
      <c r="H14" s="800">
        <v>58.14</v>
      </c>
      <c r="I14" s="801">
        <v>94.1</v>
      </c>
      <c r="J14" s="802">
        <v>43.761818095868392</v>
      </c>
      <c r="K14" s="796"/>
      <c r="L14" s="781"/>
      <c r="M14" s="781"/>
    </row>
    <row r="15" spans="1:13" ht="15">
      <c r="A15" s="781"/>
      <c r="B15" s="859" t="s">
        <v>11</v>
      </c>
      <c r="C15" s="798">
        <v>9467.7549999999992</v>
      </c>
      <c r="D15" s="799">
        <v>9133.4369999999999</v>
      </c>
      <c r="E15" s="798">
        <v>9282.1127450980384</v>
      </c>
      <c r="F15" s="798">
        <v>8954.35</v>
      </c>
      <c r="G15" s="869">
        <v>3.6603745118075413</v>
      </c>
      <c r="H15" s="801">
        <v>53.35</v>
      </c>
      <c r="I15" s="801">
        <v>95.5</v>
      </c>
      <c r="J15" s="802">
        <v>6.8728136522643464</v>
      </c>
      <c r="K15" s="796"/>
      <c r="L15" s="781"/>
      <c r="M15" s="781"/>
    </row>
    <row r="16" spans="1:13" ht="15">
      <c r="A16" s="781"/>
      <c r="B16" s="859" t="s">
        <v>12</v>
      </c>
      <c r="C16" s="798">
        <v>9129.9480000000003</v>
      </c>
      <c r="D16" s="799">
        <v>8783.5580000000009</v>
      </c>
      <c r="E16" s="798">
        <v>8950.9294117647059</v>
      </c>
      <c r="F16" s="798">
        <v>8611.3313725490207</v>
      </c>
      <c r="G16" s="869">
        <v>3.9436182922683423</v>
      </c>
      <c r="H16" s="801">
        <v>48.43</v>
      </c>
      <c r="I16" s="801">
        <v>98.1</v>
      </c>
      <c r="J16" s="802">
        <v>0.76167627871797294</v>
      </c>
      <c r="K16" s="796"/>
      <c r="L16" s="781"/>
      <c r="M16" s="781"/>
    </row>
    <row r="17" spans="1:18" ht="15">
      <c r="A17" s="781"/>
      <c r="B17" s="859" t="s">
        <v>13</v>
      </c>
      <c r="C17" s="798">
        <v>8329.9369999999999</v>
      </c>
      <c r="D17" s="799">
        <v>7982.5119999999997</v>
      </c>
      <c r="E17" s="798">
        <v>8166.6049019607844</v>
      </c>
      <c r="F17" s="798">
        <v>7825.9921568627451</v>
      </c>
      <c r="G17" s="869">
        <v>4.3523266861358954</v>
      </c>
      <c r="H17" s="801">
        <v>43.92</v>
      </c>
      <c r="I17" s="801">
        <v>103.8</v>
      </c>
      <c r="J17" s="802">
        <v>0.1199536730641959</v>
      </c>
      <c r="K17" s="796"/>
      <c r="L17" s="781"/>
      <c r="M17" s="781"/>
      <c r="R17"/>
    </row>
    <row r="18" spans="1:18" ht="15">
      <c r="A18" s="781"/>
      <c r="B18" s="859" t="s">
        <v>14</v>
      </c>
      <c r="C18" s="803" t="s">
        <v>143</v>
      </c>
      <c r="D18" s="804" t="s">
        <v>143</v>
      </c>
      <c r="E18" s="803" t="s">
        <v>143</v>
      </c>
      <c r="F18" s="803" t="s">
        <v>143</v>
      </c>
      <c r="G18" s="866" t="s">
        <v>143</v>
      </c>
      <c r="H18" s="805" t="s">
        <v>143</v>
      </c>
      <c r="I18" s="805" t="s">
        <v>143</v>
      </c>
      <c r="J18" s="806" t="s">
        <v>143</v>
      </c>
      <c r="K18" s="796"/>
      <c r="L18" s="781"/>
      <c r="M18" s="781"/>
    </row>
    <row r="19" spans="1:18" ht="15.75" thickBot="1">
      <c r="A19" s="781"/>
      <c r="B19" s="860" t="s">
        <v>53</v>
      </c>
      <c r="C19" s="856">
        <v>9781.3019999999997</v>
      </c>
      <c r="D19" s="857">
        <v>9453.2309999999998</v>
      </c>
      <c r="E19" s="854">
        <v>9589.5117647058814</v>
      </c>
      <c r="F19" s="854">
        <v>9267.873529411765</v>
      </c>
      <c r="G19" s="870">
        <v>3.4704642254061064</v>
      </c>
      <c r="H19" s="809">
        <v>59.48</v>
      </c>
      <c r="I19" s="809">
        <v>93.4</v>
      </c>
      <c r="J19" s="810">
        <v>100</v>
      </c>
      <c r="K19" s="796"/>
      <c r="L19" s="781"/>
      <c r="M19" s="781"/>
    </row>
    <row r="20" spans="1:18" ht="15">
      <c r="A20" s="781"/>
      <c r="B20" s="861" t="s">
        <v>29</v>
      </c>
      <c r="C20" s="811"/>
      <c r="D20" s="812"/>
      <c r="E20" s="811"/>
      <c r="F20" s="811"/>
      <c r="G20" s="867"/>
      <c r="H20" s="813"/>
      <c r="I20" s="813"/>
      <c r="J20" s="814"/>
      <c r="K20" s="796"/>
      <c r="L20" s="781"/>
      <c r="M20" s="781"/>
    </row>
    <row r="21" spans="1:18" ht="15">
      <c r="A21" s="781"/>
      <c r="B21" s="859" t="s">
        <v>54</v>
      </c>
      <c r="C21" s="798">
        <v>9712.2549999999992</v>
      </c>
      <c r="D21" s="799">
        <v>9421.41</v>
      </c>
      <c r="E21" s="798">
        <v>9521.818627450979</v>
      </c>
      <c r="F21" s="798">
        <v>9236.6764705882342</v>
      </c>
      <c r="G21" s="869">
        <v>3.087064462750261</v>
      </c>
      <c r="H21" s="801">
        <v>61.96</v>
      </c>
      <c r="I21" s="801">
        <v>90.9</v>
      </c>
      <c r="J21" s="802">
        <v>49.695324901428641</v>
      </c>
      <c r="K21" s="796"/>
      <c r="L21" s="781"/>
      <c r="M21" s="781"/>
    </row>
    <row r="22" spans="1:18" ht="15">
      <c r="A22" s="781"/>
      <c r="B22" s="859" t="s">
        <v>10</v>
      </c>
      <c r="C22" s="798">
        <v>9726.6110000000008</v>
      </c>
      <c r="D22" s="799">
        <v>9407.9879999999994</v>
      </c>
      <c r="E22" s="798">
        <v>9535.8931372549032</v>
      </c>
      <c r="F22" s="798">
        <v>9223.5176470588231</v>
      </c>
      <c r="G22" s="869">
        <v>3.386728384432478</v>
      </c>
      <c r="H22" s="801">
        <v>58.08</v>
      </c>
      <c r="I22" s="801">
        <v>92.8</v>
      </c>
      <c r="J22" s="802">
        <v>42.232065133903426</v>
      </c>
      <c r="K22" s="796"/>
      <c r="L22" s="781"/>
      <c r="M22" s="781"/>
    </row>
    <row r="23" spans="1:18" ht="15">
      <c r="A23" s="781"/>
      <c r="B23" s="859" t="s">
        <v>11</v>
      </c>
      <c r="C23" s="798">
        <v>9453.5939999999991</v>
      </c>
      <c r="D23" s="799">
        <v>9126.6810000000005</v>
      </c>
      <c r="E23" s="798">
        <v>9268.2294117647052</v>
      </c>
      <c r="F23" s="798">
        <v>8947.7264705882353</v>
      </c>
      <c r="G23" s="869">
        <v>3.5819483555960665</v>
      </c>
      <c r="H23" s="801">
        <v>53.16</v>
      </c>
      <c r="I23" s="801">
        <v>94.3</v>
      </c>
      <c r="J23" s="802">
        <v>7.2840391213067752</v>
      </c>
      <c r="K23" s="796"/>
      <c r="L23" s="781"/>
      <c r="M23" s="781"/>
    </row>
    <row r="24" spans="1:18" ht="15">
      <c r="A24" s="781"/>
      <c r="B24" s="859" t="s">
        <v>12</v>
      </c>
      <c r="C24" s="803" t="s">
        <v>143</v>
      </c>
      <c r="D24" s="803" t="s">
        <v>143</v>
      </c>
      <c r="E24" s="803" t="s">
        <v>143</v>
      </c>
      <c r="F24" s="803" t="s">
        <v>143</v>
      </c>
      <c r="G24" s="868" t="s">
        <v>143</v>
      </c>
      <c r="H24" s="803" t="s">
        <v>143</v>
      </c>
      <c r="I24" s="803" t="s">
        <v>143</v>
      </c>
      <c r="J24" s="815" t="s">
        <v>143</v>
      </c>
      <c r="K24" s="796"/>
      <c r="L24" s="781"/>
      <c r="M24" s="781"/>
    </row>
    <row r="25" spans="1:18" ht="15">
      <c r="A25" s="781"/>
      <c r="B25" s="859" t="s">
        <v>13</v>
      </c>
      <c r="C25" s="803" t="s">
        <v>143</v>
      </c>
      <c r="D25" s="803" t="s">
        <v>143</v>
      </c>
      <c r="E25" s="803" t="s">
        <v>143</v>
      </c>
      <c r="F25" s="803" t="s">
        <v>143</v>
      </c>
      <c r="G25" s="868" t="s">
        <v>143</v>
      </c>
      <c r="H25" s="803" t="s">
        <v>143</v>
      </c>
      <c r="I25" s="803" t="s">
        <v>143</v>
      </c>
      <c r="J25" s="815" t="s">
        <v>143</v>
      </c>
      <c r="K25" s="796"/>
      <c r="L25" s="781"/>
      <c r="M25" s="781"/>
    </row>
    <row r="26" spans="1:18" ht="15">
      <c r="A26" s="781"/>
      <c r="B26" s="859" t="s">
        <v>14</v>
      </c>
      <c r="C26" s="803" t="s">
        <v>143</v>
      </c>
      <c r="D26" s="803" t="s">
        <v>143</v>
      </c>
      <c r="E26" s="803" t="s">
        <v>143</v>
      </c>
      <c r="F26" s="803" t="s">
        <v>143</v>
      </c>
      <c r="G26" s="868" t="s">
        <v>143</v>
      </c>
      <c r="H26" s="803" t="s">
        <v>143</v>
      </c>
      <c r="I26" s="803" t="s">
        <v>143</v>
      </c>
      <c r="J26" s="815" t="s">
        <v>143</v>
      </c>
      <c r="K26" s="796"/>
      <c r="L26" s="781"/>
      <c r="M26" s="781"/>
    </row>
    <row r="27" spans="1:18" ht="15.75" thickBot="1">
      <c r="A27" s="781"/>
      <c r="B27" s="860" t="s">
        <v>53</v>
      </c>
      <c r="C27" s="856">
        <v>9693.56</v>
      </c>
      <c r="D27" s="857">
        <v>9388.0339999999997</v>
      </c>
      <c r="E27" s="854">
        <v>9503.49019607843</v>
      </c>
      <c r="F27" s="854">
        <v>9203.9549019607839</v>
      </c>
      <c r="G27" s="870">
        <v>3.2544194024009694</v>
      </c>
      <c r="H27" s="809">
        <v>59.57</v>
      </c>
      <c r="I27" s="809">
        <v>92</v>
      </c>
      <c r="J27" s="816">
        <v>100</v>
      </c>
      <c r="K27" s="796"/>
      <c r="L27" s="781"/>
      <c r="M27" s="781"/>
    </row>
    <row r="28" spans="1:18" ht="15">
      <c r="A28" s="781"/>
      <c r="B28" s="861" t="s">
        <v>30</v>
      </c>
      <c r="C28" s="811"/>
      <c r="D28" s="812"/>
      <c r="E28" s="811"/>
      <c r="F28" s="811"/>
      <c r="G28" s="867"/>
      <c r="H28" s="813"/>
      <c r="I28" s="813"/>
      <c r="J28" s="814"/>
      <c r="K28" s="796"/>
      <c r="L28" s="781"/>
      <c r="M28" s="781"/>
    </row>
    <row r="29" spans="1:18" ht="15">
      <c r="A29" s="781"/>
      <c r="B29" s="859" t="s">
        <v>54</v>
      </c>
      <c r="C29" s="798">
        <v>9903.8880000000008</v>
      </c>
      <c r="D29" s="799">
        <v>9588.4290000000001</v>
      </c>
      <c r="E29" s="798">
        <v>9709.6941176470591</v>
      </c>
      <c r="F29" s="798">
        <v>9400.4205882352944</v>
      </c>
      <c r="G29" s="869">
        <v>3.2899967241766164</v>
      </c>
      <c r="H29" s="801">
        <v>61.66</v>
      </c>
      <c r="I29" s="801">
        <v>92.4</v>
      </c>
      <c r="J29" s="802">
        <v>46.333259988055197</v>
      </c>
      <c r="K29" s="796"/>
      <c r="L29" s="781"/>
      <c r="M29" s="817"/>
    </row>
    <row r="30" spans="1:18" ht="15">
      <c r="A30" s="781"/>
      <c r="B30" s="859" t="s">
        <v>10</v>
      </c>
      <c r="C30" s="798">
        <v>9827.625</v>
      </c>
      <c r="D30" s="799">
        <v>9507.0239999999994</v>
      </c>
      <c r="E30" s="798">
        <v>9634.9264705882342</v>
      </c>
      <c r="F30" s="798">
        <v>9320.6117647058818</v>
      </c>
      <c r="G30" s="869">
        <v>3.3722540302832997</v>
      </c>
      <c r="H30" s="801">
        <v>58.01</v>
      </c>
      <c r="I30" s="801">
        <v>94.3</v>
      </c>
      <c r="J30" s="802">
        <v>46.498286863860692</v>
      </c>
      <c r="K30" s="796"/>
      <c r="L30" s="781"/>
      <c r="M30" s="781"/>
    </row>
    <row r="31" spans="1:18" ht="15">
      <c r="A31" s="781"/>
      <c r="B31" s="859" t="s">
        <v>11</v>
      </c>
      <c r="C31" s="798">
        <v>9554.9689999999991</v>
      </c>
      <c r="D31" s="799">
        <v>9183.5519999999997</v>
      </c>
      <c r="E31" s="798">
        <v>9367.616666666665</v>
      </c>
      <c r="F31" s="798">
        <v>9003.4823529411751</v>
      </c>
      <c r="G31" s="869">
        <v>4.0443719380039385</v>
      </c>
      <c r="H31" s="801">
        <v>53.27</v>
      </c>
      <c r="I31" s="801">
        <v>94.7</v>
      </c>
      <c r="J31" s="802">
        <v>6.5382076509602998</v>
      </c>
      <c r="K31" s="796"/>
      <c r="L31" s="781"/>
      <c r="M31" s="781"/>
    </row>
    <row r="32" spans="1:18" ht="15">
      <c r="A32" s="781"/>
      <c r="B32" s="859" t="s">
        <v>12</v>
      </c>
      <c r="C32" s="798">
        <v>9293.1200000000008</v>
      </c>
      <c r="D32" s="799">
        <v>8849.1869999999999</v>
      </c>
      <c r="E32" s="798">
        <v>9110.9019607843147</v>
      </c>
      <c r="F32" s="798">
        <v>8675.6735294117643</v>
      </c>
      <c r="G32" s="869">
        <v>5.0166529422420485</v>
      </c>
      <c r="H32" s="801">
        <v>48.25</v>
      </c>
      <c r="I32" s="801">
        <v>94.8</v>
      </c>
      <c r="J32" s="802">
        <v>0.56109137773866036</v>
      </c>
      <c r="K32" s="796"/>
      <c r="L32" s="781"/>
      <c r="M32" s="781"/>
    </row>
    <row r="33" spans="1:15" ht="15">
      <c r="A33" s="781"/>
      <c r="B33" s="859" t="s">
        <v>13</v>
      </c>
      <c r="C33" s="803" t="s">
        <v>143</v>
      </c>
      <c r="D33" s="803" t="s">
        <v>143</v>
      </c>
      <c r="E33" s="803" t="s">
        <v>143</v>
      </c>
      <c r="F33" s="803" t="s">
        <v>143</v>
      </c>
      <c r="G33" s="868" t="s">
        <v>143</v>
      </c>
      <c r="H33" s="803" t="s">
        <v>143</v>
      </c>
      <c r="I33" s="803" t="s">
        <v>143</v>
      </c>
      <c r="J33" s="815" t="s">
        <v>143</v>
      </c>
      <c r="K33" s="796"/>
      <c r="L33" s="781"/>
      <c r="M33" s="781"/>
    </row>
    <row r="34" spans="1:15" ht="15">
      <c r="A34" s="781"/>
      <c r="B34" s="859" t="s">
        <v>14</v>
      </c>
      <c r="C34" s="803" t="s">
        <v>143</v>
      </c>
      <c r="D34" s="803" t="s">
        <v>143</v>
      </c>
      <c r="E34" s="803" t="s">
        <v>143</v>
      </c>
      <c r="F34" s="803" t="s">
        <v>143</v>
      </c>
      <c r="G34" s="868" t="s">
        <v>143</v>
      </c>
      <c r="H34" s="803" t="s">
        <v>143</v>
      </c>
      <c r="I34" s="803" t="s">
        <v>143</v>
      </c>
      <c r="J34" s="815" t="s">
        <v>143</v>
      </c>
      <c r="K34" s="796"/>
      <c r="L34" s="781"/>
      <c r="M34" s="781"/>
    </row>
    <row r="35" spans="1:15" ht="15.75" thickBot="1">
      <c r="A35" s="781"/>
      <c r="B35" s="860" t="s">
        <v>53</v>
      </c>
      <c r="C35" s="856">
        <v>9840.8379999999997</v>
      </c>
      <c r="D35" s="857">
        <v>9518.1350000000002</v>
      </c>
      <c r="E35" s="854">
        <v>9647.8803921568615</v>
      </c>
      <c r="F35" s="854">
        <v>9331.504901960785</v>
      </c>
      <c r="G35" s="870">
        <v>3.3904015860249883</v>
      </c>
      <c r="H35" s="809">
        <v>59.33</v>
      </c>
      <c r="I35" s="809">
        <v>93.5</v>
      </c>
      <c r="J35" s="816">
        <v>100</v>
      </c>
      <c r="K35" s="796"/>
      <c r="L35" s="781"/>
      <c r="M35" s="781"/>
    </row>
    <row r="36" spans="1:15" ht="15">
      <c r="A36" s="781"/>
      <c r="B36" s="861" t="s">
        <v>81</v>
      </c>
      <c r="C36" s="811"/>
      <c r="D36" s="812"/>
      <c r="E36" s="811"/>
      <c r="F36" s="811"/>
      <c r="G36" s="864"/>
      <c r="H36" s="813"/>
      <c r="I36" s="813"/>
      <c r="J36" s="814"/>
      <c r="K36" s="796"/>
      <c r="L36" s="781"/>
      <c r="M36" s="781"/>
      <c r="O36" s="742"/>
    </row>
    <row r="37" spans="1:15" ht="15">
      <c r="A37" s="781"/>
      <c r="B37" s="859" t="s">
        <v>54</v>
      </c>
      <c r="C37" s="798">
        <v>9786.2620000000006</v>
      </c>
      <c r="D37" s="799">
        <v>9472.6290000000008</v>
      </c>
      <c r="E37" s="798">
        <v>9594.3745098039217</v>
      </c>
      <c r="F37" s="798">
        <v>9286.8911764705881</v>
      </c>
      <c r="G37" s="869">
        <v>3.3109393390155972</v>
      </c>
      <c r="H37" s="801">
        <v>61.51</v>
      </c>
      <c r="I37" s="801">
        <v>91.3</v>
      </c>
      <c r="J37" s="802">
        <v>50.205600156647733</v>
      </c>
      <c r="K37" s="796"/>
      <c r="L37" s="781"/>
      <c r="M37" s="781"/>
    </row>
    <row r="38" spans="1:15" ht="15">
      <c r="A38" s="781"/>
      <c r="B38" s="859" t="s">
        <v>10</v>
      </c>
      <c r="C38" s="798">
        <v>9719.9470000000001</v>
      </c>
      <c r="D38" s="799">
        <v>9392.9150000000009</v>
      </c>
      <c r="E38" s="798">
        <v>9529.3598039215685</v>
      </c>
      <c r="F38" s="798">
        <v>9208.7401960784318</v>
      </c>
      <c r="G38" s="869">
        <v>3.4816880595640352</v>
      </c>
      <c r="H38" s="801">
        <v>58.16</v>
      </c>
      <c r="I38" s="801">
        <v>93.6</v>
      </c>
      <c r="J38" s="802">
        <v>42.502447620912477</v>
      </c>
      <c r="K38" s="796"/>
      <c r="L38" s="781"/>
      <c r="M38" s="781"/>
      <c r="N38" s="742"/>
      <c r="O38" s="662"/>
    </row>
    <row r="39" spans="1:15" ht="15">
      <c r="A39" s="781"/>
      <c r="B39" s="859" t="s">
        <v>11</v>
      </c>
      <c r="C39" s="798">
        <v>9376.893</v>
      </c>
      <c r="D39" s="799">
        <v>9038.7060000000001</v>
      </c>
      <c r="E39" s="798">
        <v>9193.0323529411762</v>
      </c>
      <c r="F39" s="798">
        <v>8861.4764705882353</v>
      </c>
      <c r="G39" s="869">
        <v>3.7415422074796978</v>
      </c>
      <c r="H39" s="801">
        <v>53.17</v>
      </c>
      <c r="I39" s="801">
        <v>96</v>
      </c>
      <c r="J39" s="802">
        <v>6.5752888192676719</v>
      </c>
      <c r="K39" s="796"/>
      <c r="L39" s="781"/>
      <c r="M39" s="781"/>
    </row>
    <row r="40" spans="1:15" ht="15">
      <c r="A40" s="781"/>
      <c r="B40" s="859" t="s">
        <v>12</v>
      </c>
      <c r="C40" s="798">
        <v>8953.6980000000003</v>
      </c>
      <c r="D40" s="799">
        <v>8649.3449999999993</v>
      </c>
      <c r="E40" s="798">
        <v>8778.1352941176465</v>
      </c>
      <c r="F40" s="798">
        <v>8479.75</v>
      </c>
      <c r="G40" s="869">
        <v>3.5187982442601262</v>
      </c>
      <c r="H40" s="801">
        <v>48.29</v>
      </c>
      <c r="I40" s="801">
        <v>100.4</v>
      </c>
      <c r="J40" s="802">
        <v>0.70099862933228907</v>
      </c>
      <c r="K40" s="796"/>
      <c r="L40" s="781"/>
      <c r="M40" s="781"/>
    </row>
    <row r="41" spans="1:15" ht="15">
      <c r="A41" s="781"/>
      <c r="B41" s="859" t="s">
        <v>13</v>
      </c>
      <c r="C41" s="803" t="s">
        <v>143</v>
      </c>
      <c r="D41" s="804" t="s">
        <v>143</v>
      </c>
      <c r="E41" s="803" t="s">
        <v>143</v>
      </c>
      <c r="F41" s="803" t="s">
        <v>143</v>
      </c>
      <c r="G41" s="863" t="s">
        <v>143</v>
      </c>
      <c r="H41" s="805" t="s">
        <v>143</v>
      </c>
      <c r="I41" s="805" t="s">
        <v>143</v>
      </c>
      <c r="J41" s="806" t="s">
        <v>143</v>
      </c>
      <c r="K41" s="796"/>
      <c r="L41" s="781"/>
      <c r="M41" s="781"/>
    </row>
    <row r="42" spans="1:15" ht="15">
      <c r="A42" s="781"/>
      <c r="B42" s="859" t="s">
        <v>14</v>
      </c>
      <c r="C42" s="803" t="s">
        <v>143</v>
      </c>
      <c r="D42" s="803" t="s">
        <v>143</v>
      </c>
      <c r="E42" s="803" t="s">
        <v>143</v>
      </c>
      <c r="F42" s="803" t="s">
        <v>143</v>
      </c>
      <c r="G42" s="865" t="s">
        <v>143</v>
      </c>
      <c r="H42" s="803" t="s">
        <v>143</v>
      </c>
      <c r="I42" s="803" t="s">
        <v>143</v>
      </c>
      <c r="J42" s="815" t="s">
        <v>143</v>
      </c>
      <c r="K42" s="796"/>
      <c r="L42" s="781"/>
      <c r="M42" s="781"/>
    </row>
    <row r="43" spans="1:15" ht="15.75" thickBot="1">
      <c r="A43" s="781"/>
      <c r="B43" s="860" t="s">
        <v>53</v>
      </c>
      <c r="C43" s="856">
        <v>9723.2540000000008</v>
      </c>
      <c r="D43" s="857">
        <v>9394.4560000000001</v>
      </c>
      <c r="E43" s="854">
        <v>9532.6019607843136</v>
      </c>
      <c r="F43" s="854">
        <v>9210.2509803921566</v>
      </c>
      <c r="G43" s="870">
        <v>3.4999152691757853</v>
      </c>
      <c r="H43" s="809">
        <v>59.44</v>
      </c>
      <c r="I43" s="809">
        <v>92.7</v>
      </c>
      <c r="J43" s="816">
        <v>100</v>
      </c>
      <c r="K43" s="796"/>
      <c r="L43" s="781"/>
      <c r="M43" s="781"/>
    </row>
    <row r="44" spans="1:15" ht="15">
      <c r="A44" s="781"/>
      <c r="B44" s="861" t="s">
        <v>31</v>
      </c>
      <c r="C44" s="811"/>
      <c r="D44" s="812"/>
      <c r="E44" s="811"/>
      <c r="F44" s="811"/>
      <c r="G44" s="864"/>
      <c r="H44" s="813"/>
      <c r="I44" s="813"/>
      <c r="J44" s="814"/>
      <c r="K44" s="796"/>
      <c r="L44" s="781"/>
      <c r="M44" s="781"/>
    </row>
    <row r="45" spans="1:15" ht="15">
      <c r="A45" s="781"/>
      <c r="B45" s="859" t="s">
        <v>54</v>
      </c>
      <c r="C45" s="798">
        <v>9916.9590000000007</v>
      </c>
      <c r="D45" s="799">
        <v>9533.9580000000005</v>
      </c>
      <c r="E45" s="798">
        <v>9722.5088235294115</v>
      </c>
      <c r="F45" s="798">
        <v>9347.0176470588231</v>
      </c>
      <c r="G45" s="869">
        <v>4.0172297801186048</v>
      </c>
      <c r="H45" s="801">
        <v>61.96</v>
      </c>
      <c r="I45" s="801">
        <v>94.4</v>
      </c>
      <c r="J45" s="802">
        <v>49.540389632555531</v>
      </c>
      <c r="K45" s="796"/>
      <c r="L45" s="781"/>
      <c r="M45" s="781"/>
    </row>
    <row r="46" spans="1:15" ht="15">
      <c r="A46" s="781"/>
      <c r="B46" s="859" t="s">
        <v>10</v>
      </c>
      <c r="C46" s="798">
        <v>9783.3809999999994</v>
      </c>
      <c r="D46" s="799">
        <v>9427.018</v>
      </c>
      <c r="E46" s="798">
        <v>9591.5499999999993</v>
      </c>
      <c r="F46" s="798">
        <v>9242.174509803921</v>
      </c>
      <c r="G46" s="869">
        <v>3.780230397353642</v>
      </c>
      <c r="H46" s="801">
        <v>58.43</v>
      </c>
      <c r="I46" s="801">
        <v>95.4</v>
      </c>
      <c r="J46" s="802">
        <v>41.75749152707678</v>
      </c>
      <c r="K46" s="796"/>
      <c r="L46" s="781"/>
      <c r="M46" s="781"/>
    </row>
    <row r="47" spans="1:15" ht="15">
      <c r="A47" s="781"/>
      <c r="B47" s="859" t="s">
        <v>11</v>
      </c>
      <c r="C47" s="798">
        <v>9412.2479999999996</v>
      </c>
      <c r="D47" s="799">
        <v>9123.1080000000002</v>
      </c>
      <c r="E47" s="798">
        <v>9227.6941176470591</v>
      </c>
      <c r="F47" s="798">
        <v>8944.2235294117654</v>
      </c>
      <c r="G47" s="869">
        <v>3.1693146677645321</v>
      </c>
      <c r="H47" s="801">
        <v>53.76</v>
      </c>
      <c r="I47" s="801">
        <v>97.4</v>
      </c>
      <c r="J47" s="802">
        <v>7.1855265403652506</v>
      </c>
      <c r="K47" s="796"/>
      <c r="L47" s="781"/>
      <c r="M47" s="781"/>
    </row>
    <row r="48" spans="1:15" ht="15">
      <c r="A48" s="781"/>
      <c r="B48" s="859" t="s">
        <v>12</v>
      </c>
      <c r="C48" s="798">
        <v>9129.1049999999996</v>
      </c>
      <c r="D48" s="799">
        <v>8852.7919999999995</v>
      </c>
      <c r="E48" s="798">
        <v>8950.1029411764703</v>
      </c>
      <c r="F48" s="798">
        <v>8679.2078431372538</v>
      </c>
      <c r="G48" s="869">
        <v>3.1211961153046417</v>
      </c>
      <c r="H48" s="801">
        <v>48.71</v>
      </c>
      <c r="I48" s="801">
        <v>101.9</v>
      </c>
      <c r="J48" s="802">
        <v>1.1167190890693195</v>
      </c>
      <c r="K48" s="796"/>
      <c r="L48" s="781"/>
      <c r="M48" s="781"/>
    </row>
    <row r="49" spans="1:13" ht="15">
      <c r="A49" s="781"/>
      <c r="B49" s="859" t="s">
        <v>13</v>
      </c>
      <c r="C49" s="798">
        <v>8178.9319999999998</v>
      </c>
      <c r="D49" s="799">
        <v>7869.4750000000004</v>
      </c>
      <c r="E49" s="798">
        <v>8018.560784313725</v>
      </c>
      <c r="F49" s="798">
        <v>7715.1715686274511</v>
      </c>
      <c r="G49" s="869">
        <v>3.9323716003926492</v>
      </c>
      <c r="H49" s="801">
        <v>44.15</v>
      </c>
      <c r="I49" s="801">
        <v>107.1</v>
      </c>
      <c r="J49" s="802">
        <v>0.36329944164045547</v>
      </c>
      <c r="K49" s="796" t="s">
        <v>382</v>
      </c>
      <c r="L49" s="781"/>
      <c r="M49" s="781"/>
    </row>
    <row r="50" spans="1:13" ht="15">
      <c r="A50" s="781"/>
      <c r="B50" s="859" t="s">
        <v>14</v>
      </c>
      <c r="C50" s="803" t="s">
        <v>143</v>
      </c>
      <c r="D50" s="803" t="s">
        <v>143</v>
      </c>
      <c r="E50" s="803" t="s">
        <v>143</v>
      </c>
      <c r="F50" s="803" t="s">
        <v>143</v>
      </c>
      <c r="G50" s="865" t="s">
        <v>143</v>
      </c>
      <c r="H50" s="803" t="s">
        <v>143</v>
      </c>
      <c r="I50" s="803" t="s">
        <v>143</v>
      </c>
      <c r="J50" s="815" t="s">
        <v>143</v>
      </c>
      <c r="K50" s="796"/>
      <c r="L50" s="781"/>
      <c r="M50" s="781"/>
    </row>
    <row r="51" spans="1:13" ht="15.75" thickBot="1">
      <c r="A51" s="781"/>
      <c r="B51" s="862" t="s">
        <v>53</v>
      </c>
      <c r="C51" s="856">
        <v>9806.5400000000009</v>
      </c>
      <c r="D51" s="858">
        <v>9443.9230000000007</v>
      </c>
      <c r="E51" s="855">
        <v>9614.254901960785</v>
      </c>
      <c r="F51" s="855">
        <v>9258.7480392156867</v>
      </c>
      <c r="G51" s="870">
        <v>3.8396861134933036</v>
      </c>
      <c r="H51" s="818">
        <v>59.67</v>
      </c>
      <c r="I51" s="818">
        <v>95.2</v>
      </c>
      <c r="J51" s="810">
        <v>100</v>
      </c>
      <c r="K51" s="796"/>
      <c r="L51" s="781"/>
      <c r="M51" s="781"/>
    </row>
    <row r="52" spans="1:13">
      <c r="A52" s="781"/>
      <c r="B52" s="781" t="s">
        <v>182</v>
      </c>
      <c r="C52" s="819"/>
      <c r="D52" s="819"/>
      <c r="E52" s="819"/>
      <c r="F52" s="819"/>
      <c r="G52" s="820"/>
      <c r="H52" s="821"/>
      <c r="I52" s="821"/>
      <c r="J52" s="821"/>
      <c r="K52" s="796"/>
      <c r="L52" s="781"/>
      <c r="M52" s="781"/>
    </row>
    <row r="53" spans="1:13">
      <c r="A53" s="781"/>
      <c r="B53" s="781"/>
      <c r="C53" s="781"/>
      <c r="D53" s="781"/>
      <c r="E53" s="781"/>
      <c r="F53" s="781"/>
      <c r="G53" s="781"/>
      <c r="H53" s="781"/>
      <c r="I53" s="781"/>
      <c r="J53" s="781"/>
      <c r="K53" s="781"/>
      <c r="L53" s="781"/>
      <c r="M53" s="781"/>
    </row>
    <row r="54" spans="1:13" ht="15.75">
      <c r="A54" s="781"/>
      <c r="B54" s="822" t="s">
        <v>383</v>
      </c>
      <c r="C54" s="822"/>
      <c r="D54" s="822"/>
      <c r="E54" s="822"/>
      <c r="F54" s="822"/>
      <c r="G54" s="823"/>
      <c r="H54" s="823"/>
      <c r="I54" s="823"/>
      <c r="J54" s="823"/>
      <c r="K54" s="823"/>
      <c r="L54" s="781"/>
      <c r="M54" s="781"/>
    </row>
    <row r="55" spans="1:13">
      <c r="A55" s="781"/>
      <c r="B55" s="781"/>
      <c r="C55" s="781"/>
      <c r="D55" s="781"/>
      <c r="E55" s="781"/>
      <c r="F55" s="781"/>
      <c r="G55" s="781"/>
      <c r="H55" s="781"/>
      <c r="I55" s="781"/>
      <c r="J55" s="781"/>
      <c r="K55" s="781"/>
      <c r="L55" s="781"/>
      <c r="M55" s="781"/>
    </row>
    <row r="56" spans="1:13" ht="15.75">
      <c r="A56" s="781"/>
      <c r="B56" s="824" t="s">
        <v>24</v>
      </c>
      <c r="C56" s="825"/>
      <c r="D56" s="825"/>
      <c r="E56" s="825"/>
      <c r="F56" s="824"/>
      <c r="G56" s="824"/>
      <c r="H56" s="781"/>
      <c r="I56" s="781"/>
      <c r="J56" s="824"/>
      <c r="K56" s="781"/>
      <c r="L56" s="781"/>
      <c r="M56" s="781"/>
    </row>
    <row r="57" spans="1:13" ht="15.75">
      <c r="A57" s="781"/>
      <c r="B57" s="824" t="s">
        <v>25</v>
      </c>
      <c r="C57" s="825"/>
      <c r="D57" s="825"/>
      <c r="E57" s="825"/>
      <c r="F57" s="824"/>
      <c r="G57" s="824"/>
      <c r="H57" s="781"/>
      <c r="I57" s="781"/>
      <c r="J57" s="824"/>
      <c r="K57" s="781"/>
      <c r="L57" s="781"/>
      <c r="M57" s="781"/>
    </row>
    <row r="58" spans="1:13" ht="15.75">
      <c r="A58" s="781"/>
      <c r="B58" s="824" t="s">
        <v>26</v>
      </c>
      <c r="C58" s="825"/>
      <c r="D58" s="825"/>
      <c r="E58" s="825"/>
      <c r="F58" s="824"/>
      <c r="G58" s="824"/>
      <c r="H58" s="781"/>
      <c r="I58" s="781"/>
      <c r="J58" s="824"/>
      <c r="K58" s="781"/>
      <c r="L58" s="781"/>
      <c r="M58" s="781"/>
    </row>
    <row r="59" spans="1:13" ht="15.75">
      <c r="A59" s="781"/>
      <c r="B59" s="824" t="s">
        <v>27</v>
      </c>
      <c r="C59" s="824"/>
      <c r="D59" s="824"/>
      <c r="E59" s="824"/>
      <c r="F59" s="824"/>
      <c r="G59" s="824"/>
      <c r="H59" s="781"/>
      <c r="I59" s="781"/>
      <c r="J59" s="824"/>
      <c r="K59" s="781"/>
      <c r="L59" s="781"/>
      <c r="M59" s="781"/>
    </row>
    <row r="60" spans="1:13">
      <c r="A60" s="781"/>
      <c r="B60" s="781"/>
      <c r="C60" s="781"/>
      <c r="D60" s="781"/>
      <c r="E60" s="781"/>
      <c r="F60" s="781"/>
      <c r="G60" s="781"/>
      <c r="H60" s="781"/>
      <c r="I60" s="781"/>
      <c r="J60" s="781"/>
      <c r="K60" s="781"/>
      <c r="L60" s="781"/>
      <c r="M60" s="781"/>
    </row>
  </sheetData>
  <mergeCells count="1">
    <mergeCell ref="B5:K5"/>
  </mergeCells>
  <conditionalFormatting sqref="G13:G17 G43:G49 G35:G40 G27:G32 G19:G23 G51">
    <cfRule type="cellIs" dxfId="5540" priority="4" operator="lessThan">
      <formula>0</formula>
    </cfRule>
    <cfRule type="cellIs" dxfId="5539" priority="5" operator="greaterThan">
      <formula>0</formula>
    </cfRule>
  </conditionalFormatting>
  <conditionalFormatting sqref="G13:G17 G19 G21:G23 G27 G29:G32 G35 G37:G40 G43 G45:G49 G51">
    <cfRule type="cellIs" dxfId="5538" priority="1" operator="greaterThan">
      <formula>0</formula>
    </cfRule>
    <cfRule type="cellIs" dxfId="5537" priority="2" operator="lessThan">
      <formula>0</formula>
    </cfRule>
    <cfRule type="cellIs" dxfId="5536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 tint="0.59999389629810485"/>
    <pageSetUpPr fitToPage="1"/>
  </sheetPr>
  <dimension ref="B1:CS125"/>
  <sheetViews>
    <sheetView topLeftCell="A4" zoomScale="75" zoomScaleNormal="75" workbookViewId="0">
      <pane xSplit="1" ySplit="5" topLeftCell="B12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X58" sqref="X58"/>
    </sheetView>
  </sheetViews>
  <sheetFormatPr defaultColWidth="8.85546875" defaultRowHeight="12.75"/>
  <cols>
    <col min="1" max="16384" width="8.85546875" style="716"/>
  </cols>
  <sheetData>
    <row r="1" spans="2:97" ht="80.099999999999994" customHeight="1"/>
    <row r="2" spans="2:97" ht="20.100000000000001" customHeight="1">
      <c r="T2" s="717"/>
      <c r="CS2" s="717" t="s">
        <v>405</v>
      </c>
    </row>
    <row r="3" spans="2:97" ht="20.100000000000001" customHeight="1"/>
    <row r="4" spans="2:97" ht="20.100000000000001" customHeight="1">
      <c r="J4" s="719"/>
      <c r="K4" s="719"/>
      <c r="L4" s="720"/>
      <c r="M4" s="721"/>
      <c r="N4" s="721"/>
      <c r="O4" s="721"/>
      <c r="P4" s="722"/>
      <c r="Q4" s="722"/>
      <c r="R4" s="723"/>
    </row>
    <row r="5" spans="2:97" ht="20.100000000000001" customHeight="1">
      <c r="B5" s="718" t="s">
        <v>278</v>
      </c>
    </row>
    <row r="6" spans="2:97" ht="20.100000000000001" customHeight="1">
      <c r="B6" s="740" t="s">
        <v>386</v>
      </c>
      <c r="C6" s="741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</row>
    <row r="7" spans="2:97" s="712" customFormat="1" ht="30" customHeight="1">
      <c r="B7" s="724"/>
      <c r="C7" s="724"/>
      <c r="D7" s="724"/>
      <c r="E7" s="724"/>
      <c r="F7" s="725"/>
      <c r="G7" s="724"/>
      <c r="H7" s="724"/>
      <c r="I7" s="724"/>
      <c r="J7" s="724"/>
      <c r="K7" s="724"/>
      <c r="L7" s="724"/>
      <c r="M7" s="724"/>
      <c r="N7" s="724"/>
      <c r="O7" s="724"/>
      <c r="P7" s="724"/>
    </row>
    <row r="8" spans="2:97" s="729" customFormat="1" ht="30" customHeight="1"/>
    <row r="9" spans="2:97" s="729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6" t="s">
        <v>429</v>
      </c>
      <c r="C100" s="716">
        <v>234.35</v>
      </c>
    </row>
    <row r="101" spans="2:3">
      <c r="B101" s="716" t="s">
        <v>414</v>
      </c>
      <c r="C101" s="716">
        <v>228.24</v>
      </c>
    </row>
    <row r="102" spans="2:3">
      <c r="B102" s="716" t="s">
        <v>61</v>
      </c>
      <c r="C102" s="716">
        <v>224.13</v>
      </c>
    </row>
    <row r="103" spans="2:3">
      <c r="B103" s="716" t="s">
        <v>424</v>
      </c>
      <c r="C103" s="716">
        <v>224.07</v>
      </c>
    </row>
    <row r="104" spans="2:3">
      <c r="B104" s="716" t="s">
        <v>418</v>
      </c>
      <c r="C104" s="716">
        <v>219.82</v>
      </c>
    </row>
    <row r="105" spans="2:3">
      <c r="B105" s="716" t="s">
        <v>415</v>
      </c>
      <c r="C105" s="716">
        <v>212.11</v>
      </c>
    </row>
    <row r="106" spans="2:3">
      <c r="B106" s="716" t="s">
        <v>428</v>
      </c>
      <c r="C106" s="716">
        <v>209.71</v>
      </c>
    </row>
    <row r="107" spans="2:3">
      <c r="B107" s="716" t="s">
        <v>426</v>
      </c>
      <c r="C107" s="716">
        <v>206.19</v>
      </c>
    </row>
    <row r="108" spans="2:3">
      <c r="B108" s="716" t="s">
        <v>46</v>
      </c>
      <c r="C108" s="716">
        <v>205.81</v>
      </c>
    </row>
    <row r="109" spans="2:3">
      <c r="B109" s="716" t="s">
        <v>425</v>
      </c>
      <c r="C109" s="716">
        <v>205.58</v>
      </c>
    </row>
    <row r="110" spans="2:3">
      <c r="B110" s="716" t="s">
        <v>408</v>
      </c>
      <c r="C110" s="716">
        <v>201.3</v>
      </c>
    </row>
    <row r="111" spans="2:3">
      <c r="B111" s="716" t="s">
        <v>416</v>
      </c>
      <c r="C111" s="716">
        <v>195.35</v>
      </c>
    </row>
    <row r="112" spans="2:3">
      <c r="B112" s="716" t="s">
        <v>430</v>
      </c>
      <c r="C112" s="716">
        <v>193.1</v>
      </c>
    </row>
    <row r="113" spans="2:3">
      <c r="B113" s="716" t="s">
        <v>411</v>
      </c>
      <c r="C113" s="716">
        <v>192.9</v>
      </c>
    </row>
    <row r="114" spans="2:3">
      <c r="B114" s="716" t="s">
        <v>423</v>
      </c>
      <c r="C114" s="716">
        <v>191.92</v>
      </c>
    </row>
    <row r="115" spans="2:3">
      <c r="B115" s="716" t="s">
        <v>421</v>
      </c>
      <c r="C115" s="716">
        <v>190.64</v>
      </c>
    </row>
    <row r="116" spans="2:3">
      <c r="B116" s="716" t="s">
        <v>412</v>
      </c>
      <c r="C116" s="716">
        <v>190.55</v>
      </c>
    </row>
    <row r="117" spans="2:3">
      <c r="B117" s="716" t="s">
        <v>427</v>
      </c>
      <c r="C117" s="716">
        <v>190.17</v>
      </c>
    </row>
    <row r="118" spans="2:3">
      <c r="B118" s="716" t="s">
        <v>420</v>
      </c>
      <c r="C118" s="716">
        <v>187.51</v>
      </c>
    </row>
    <row r="119" spans="2:3">
      <c r="B119" s="716" t="s">
        <v>419</v>
      </c>
      <c r="C119" s="716">
        <v>187.27</v>
      </c>
    </row>
    <row r="120" spans="2:3">
      <c r="B120" s="716" t="s">
        <v>409</v>
      </c>
      <c r="C120" s="716">
        <v>183.56</v>
      </c>
    </row>
    <row r="121" spans="2:3">
      <c r="B121" s="716" t="s">
        <v>55</v>
      </c>
      <c r="C121" s="716">
        <v>179.55</v>
      </c>
    </row>
    <row r="122" spans="2:3">
      <c r="B122" s="716" t="s">
        <v>417</v>
      </c>
      <c r="C122" s="716">
        <v>179.14</v>
      </c>
    </row>
    <row r="123" spans="2:3">
      <c r="B123" s="716" t="s">
        <v>407</v>
      </c>
      <c r="C123" s="716">
        <v>171.98</v>
      </c>
    </row>
    <row r="124" spans="2:3">
      <c r="B124" s="716" t="s">
        <v>410</v>
      </c>
      <c r="C124" s="716">
        <v>170.15</v>
      </c>
    </row>
    <row r="125" spans="2:3">
      <c r="B125" s="716" t="s">
        <v>422</v>
      </c>
      <c r="C125" s="716">
        <v>168.73</v>
      </c>
    </row>
  </sheetData>
  <sortState xmlns:xlrd2="http://schemas.microsoft.com/office/spreadsheetml/2017/richdata2" ref="B100:C125">
    <sortCondition descending="1" ref="C100:C125"/>
  </sortState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3">
    <tabColor theme="7" tint="0.39997558519241921"/>
    <pageSetUpPr fitToPage="1"/>
  </sheetPr>
  <dimension ref="A1:M47"/>
  <sheetViews>
    <sheetView showGridLines="0" zoomScale="85" workbookViewId="0">
      <selection activeCell="J19" sqref="J19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1.28515625" style="227" customWidth="1"/>
    <col min="6" max="6" width="22" style="227" customWidth="1"/>
    <col min="7" max="7" width="22.7109375" style="227" customWidth="1"/>
    <col min="8" max="8" width="16.140625" style="227" customWidth="1"/>
    <col min="9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8" width="16.140625" style="227" customWidth="1"/>
    <col min="259" max="259" width="10.85546875" style="227" customWidth="1"/>
    <col min="260" max="260" width="9.140625" style="227" customWidth="1"/>
    <col min="261" max="262" width="9.140625" style="227"/>
    <col min="263" max="263" width="9" style="227" customWidth="1"/>
    <col min="264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4" width="16.140625" style="227" customWidth="1"/>
    <col min="515" max="515" width="10.85546875" style="227" customWidth="1"/>
    <col min="516" max="516" width="9.140625" style="227" customWidth="1"/>
    <col min="517" max="518" width="9.140625" style="227"/>
    <col min="519" max="519" width="9" style="227" customWidth="1"/>
    <col min="520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0" width="16.140625" style="227" customWidth="1"/>
    <col min="771" max="771" width="10.85546875" style="227" customWidth="1"/>
    <col min="772" max="772" width="9.140625" style="227" customWidth="1"/>
    <col min="773" max="774" width="9.140625" style="227"/>
    <col min="775" max="775" width="9" style="227" customWidth="1"/>
    <col min="776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6" width="16.140625" style="227" customWidth="1"/>
    <col min="1027" max="1027" width="10.85546875" style="227" customWidth="1"/>
    <col min="1028" max="1028" width="9.140625" style="227" customWidth="1"/>
    <col min="1029" max="1030" width="9.140625" style="227"/>
    <col min="1031" max="1031" width="9" style="227" customWidth="1"/>
    <col min="1032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2" width="16.140625" style="227" customWidth="1"/>
    <col min="1283" max="1283" width="10.85546875" style="227" customWidth="1"/>
    <col min="1284" max="1284" width="9.140625" style="227" customWidth="1"/>
    <col min="1285" max="1286" width="9.140625" style="227"/>
    <col min="1287" max="1287" width="9" style="227" customWidth="1"/>
    <col min="1288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8" width="16.140625" style="227" customWidth="1"/>
    <col min="1539" max="1539" width="10.85546875" style="227" customWidth="1"/>
    <col min="1540" max="1540" width="9.140625" style="227" customWidth="1"/>
    <col min="1541" max="1542" width="9.140625" style="227"/>
    <col min="1543" max="1543" width="9" style="227" customWidth="1"/>
    <col min="1544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4" width="16.140625" style="227" customWidth="1"/>
    <col min="1795" max="1795" width="10.85546875" style="227" customWidth="1"/>
    <col min="1796" max="1796" width="9.140625" style="227" customWidth="1"/>
    <col min="1797" max="1798" width="9.140625" style="227"/>
    <col min="1799" max="1799" width="9" style="227" customWidth="1"/>
    <col min="1800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0" width="16.140625" style="227" customWidth="1"/>
    <col min="2051" max="2051" width="10.85546875" style="227" customWidth="1"/>
    <col min="2052" max="2052" width="9.140625" style="227" customWidth="1"/>
    <col min="2053" max="2054" width="9.140625" style="227"/>
    <col min="2055" max="2055" width="9" style="227" customWidth="1"/>
    <col min="2056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6" width="16.140625" style="227" customWidth="1"/>
    <col min="2307" max="2307" width="10.85546875" style="227" customWidth="1"/>
    <col min="2308" max="2308" width="9.140625" style="227" customWidth="1"/>
    <col min="2309" max="2310" width="9.140625" style="227"/>
    <col min="2311" max="2311" width="9" style="227" customWidth="1"/>
    <col min="2312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2" width="16.140625" style="227" customWidth="1"/>
    <col min="2563" max="2563" width="10.85546875" style="227" customWidth="1"/>
    <col min="2564" max="2564" width="9.140625" style="227" customWidth="1"/>
    <col min="2565" max="2566" width="9.140625" style="227"/>
    <col min="2567" max="2567" width="9" style="227" customWidth="1"/>
    <col min="2568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8" width="16.140625" style="227" customWidth="1"/>
    <col min="2819" max="2819" width="10.85546875" style="227" customWidth="1"/>
    <col min="2820" max="2820" width="9.140625" style="227" customWidth="1"/>
    <col min="2821" max="2822" width="9.140625" style="227"/>
    <col min="2823" max="2823" width="9" style="227" customWidth="1"/>
    <col min="2824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4" width="16.140625" style="227" customWidth="1"/>
    <col min="3075" max="3075" width="10.85546875" style="227" customWidth="1"/>
    <col min="3076" max="3076" width="9.140625" style="227" customWidth="1"/>
    <col min="3077" max="3078" width="9.140625" style="227"/>
    <col min="3079" max="3079" width="9" style="227" customWidth="1"/>
    <col min="3080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0" width="16.140625" style="227" customWidth="1"/>
    <col min="3331" max="3331" width="10.85546875" style="227" customWidth="1"/>
    <col min="3332" max="3332" width="9.140625" style="227" customWidth="1"/>
    <col min="3333" max="3334" width="9.140625" style="227"/>
    <col min="3335" max="3335" width="9" style="227" customWidth="1"/>
    <col min="3336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6" width="16.140625" style="227" customWidth="1"/>
    <col min="3587" max="3587" width="10.85546875" style="227" customWidth="1"/>
    <col min="3588" max="3588" width="9.140625" style="227" customWidth="1"/>
    <col min="3589" max="3590" width="9.140625" style="227"/>
    <col min="3591" max="3591" width="9" style="227" customWidth="1"/>
    <col min="3592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2" width="16.140625" style="227" customWidth="1"/>
    <col min="3843" max="3843" width="10.85546875" style="227" customWidth="1"/>
    <col min="3844" max="3844" width="9.140625" style="227" customWidth="1"/>
    <col min="3845" max="3846" width="9.140625" style="227"/>
    <col min="3847" max="3847" width="9" style="227" customWidth="1"/>
    <col min="3848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8" width="16.140625" style="227" customWidth="1"/>
    <col min="4099" max="4099" width="10.85546875" style="227" customWidth="1"/>
    <col min="4100" max="4100" width="9.140625" style="227" customWidth="1"/>
    <col min="4101" max="4102" width="9.140625" style="227"/>
    <col min="4103" max="4103" width="9" style="227" customWidth="1"/>
    <col min="4104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4" width="16.140625" style="227" customWidth="1"/>
    <col min="4355" max="4355" width="10.85546875" style="227" customWidth="1"/>
    <col min="4356" max="4356" width="9.140625" style="227" customWidth="1"/>
    <col min="4357" max="4358" width="9.140625" style="227"/>
    <col min="4359" max="4359" width="9" style="227" customWidth="1"/>
    <col min="4360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0" width="16.140625" style="227" customWidth="1"/>
    <col min="4611" max="4611" width="10.85546875" style="227" customWidth="1"/>
    <col min="4612" max="4612" width="9.140625" style="227" customWidth="1"/>
    <col min="4613" max="4614" width="9.140625" style="227"/>
    <col min="4615" max="4615" width="9" style="227" customWidth="1"/>
    <col min="4616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6" width="16.140625" style="227" customWidth="1"/>
    <col min="4867" max="4867" width="10.85546875" style="227" customWidth="1"/>
    <col min="4868" max="4868" width="9.140625" style="227" customWidth="1"/>
    <col min="4869" max="4870" width="9.140625" style="227"/>
    <col min="4871" max="4871" width="9" style="227" customWidth="1"/>
    <col min="4872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2" width="16.140625" style="227" customWidth="1"/>
    <col min="5123" max="5123" width="10.85546875" style="227" customWidth="1"/>
    <col min="5124" max="5124" width="9.140625" style="227" customWidth="1"/>
    <col min="5125" max="5126" width="9.140625" style="227"/>
    <col min="5127" max="5127" width="9" style="227" customWidth="1"/>
    <col min="5128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8" width="16.140625" style="227" customWidth="1"/>
    <col min="5379" max="5379" width="10.85546875" style="227" customWidth="1"/>
    <col min="5380" max="5380" width="9.140625" style="227" customWidth="1"/>
    <col min="5381" max="5382" width="9.140625" style="227"/>
    <col min="5383" max="5383" width="9" style="227" customWidth="1"/>
    <col min="5384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4" width="16.140625" style="227" customWidth="1"/>
    <col min="5635" max="5635" width="10.85546875" style="227" customWidth="1"/>
    <col min="5636" max="5636" width="9.140625" style="227" customWidth="1"/>
    <col min="5637" max="5638" width="9.140625" style="227"/>
    <col min="5639" max="5639" width="9" style="227" customWidth="1"/>
    <col min="5640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0" width="16.140625" style="227" customWidth="1"/>
    <col min="5891" max="5891" width="10.85546875" style="227" customWidth="1"/>
    <col min="5892" max="5892" width="9.140625" style="227" customWidth="1"/>
    <col min="5893" max="5894" width="9.140625" style="227"/>
    <col min="5895" max="5895" width="9" style="227" customWidth="1"/>
    <col min="5896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6" width="16.140625" style="227" customWidth="1"/>
    <col min="6147" max="6147" width="10.85546875" style="227" customWidth="1"/>
    <col min="6148" max="6148" width="9.140625" style="227" customWidth="1"/>
    <col min="6149" max="6150" width="9.140625" style="227"/>
    <col min="6151" max="6151" width="9" style="227" customWidth="1"/>
    <col min="6152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2" width="16.140625" style="227" customWidth="1"/>
    <col min="6403" max="6403" width="10.85546875" style="227" customWidth="1"/>
    <col min="6404" max="6404" width="9.140625" style="227" customWidth="1"/>
    <col min="6405" max="6406" width="9.140625" style="227"/>
    <col min="6407" max="6407" width="9" style="227" customWidth="1"/>
    <col min="6408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8" width="16.140625" style="227" customWidth="1"/>
    <col min="6659" max="6659" width="10.85546875" style="227" customWidth="1"/>
    <col min="6660" max="6660" width="9.140625" style="227" customWidth="1"/>
    <col min="6661" max="6662" width="9.140625" style="227"/>
    <col min="6663" max="6663" width="9" style="227" customWidth="1"/>
    <col min="6664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4" width="16.140625" style="227" customWidth="1"/>
    <col min="6915" max="6915" width="10.85546875" style="227" customWidth="1"/>
    <col min="6916" max="6916" width="9.140625" style="227" customWidth="1"/>
    <col min="6917" max="6918" width="9.140625" style="227"/>
    <col min="6919" max="6919" width="9" style="227" customWidth="1"/>
    <col min="6920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0" width="16.140625" style="227" customWidth="1"/>
    <col min="7171" max="7171" width="10.85546875" style="227" customWidth="1"/>
    <col min="7172" max="7172" width="9.140625" style="227" customWidth="1"/>
    <col min="7173" max="7174" width="9.140625" style="227"/>
    <col min="7175" max="7175" width="9" style="227" customWidth="1"/>
    <col min="7176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6" width="16.140625" style="227" customWidth="1"/>
    <col min="7427" max="7427" width="10.85546875" style="227" customWidth="1"/>
    <col min="7428" max="7428" width="9.140625" style="227" customWidth="1"/>
    <col min="7429" max="7430" width="9.140625" style="227"/>
    <col min="7431" max="7431" width="9" style="227" customWidth="1"/>
    <col min="7432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2" width="16.140625" style="227" customWidth="1"/>
    <col min="7683" max="7683" width="10.85546875" style="227" customWidth="1"/>
    <col min="7684" max="7684" width="9.140625" style="227" customWidth="1"/>
    <col min="7685" max="7686" width="9.140625" style="227"/>
    <col min="7687" max="7687" width="9" style="227" customWidth="1"/>
    <col min="7688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8" width="16.140625" style="227" customWidth="1"/>
    <col min="7939" max="7939" width="10.85546875" style="227" customWidth="1"/>
    <col min="7940" max="7940" width="9.140625" style="227" customWidth="1"/>
    <col min="7941" max="7942" width="9.140625" style="227"/>
    <col min="7943" max="7943" width="9" style="227" customWidth="1"/>
    <col min="7944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4" width="16.140625" style="227" customWidth="1"/>
    <col min="8195" max="8195" width="10.85546875" style="227" customWidth="1"/>
    <col min="8196" max="8196" width="9.140625" style="227" customWidth="1"/>
    <col min="8197" max="8198" width="9.140625" style="227"/>
    <col min="8199" max="8199" width="9" style="227" customWidth="1"/>
    <col min="8200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0" width="16.140625" style="227" customWidth="1"/>
    <col min="8451" max="8451" width="10.85546875" style="227" customWidth="1"/>
    <col min="8452" max="8452" width="9.140625" style="227" customWidth="1"/>
    <col min="8453" max="8454" width="9.140625" style="227"/>
    <col min="8455" max="8455" width="9" style="227" customWidth="1"/>
    <col min="8456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6" width="16.140625" style="227" customWidth="1"/>
    <col min="8707" max="8707" width="10.85546875" style="227" customWidth="1"/>
    <col min="8708" max="8708" width="9.140625" style="227" customWidth="1"/>
    <col min="8709" max="8710" width="9.140625" style="227"/>
    <col min="8711" max="8711" width="9" style="227" customWidth="1"/>
    <col min="8712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2" width="16.140625" style="227" customWidth="1"/>
    <col min="8963" max="8963" width="10.85546875" style="227" customWidth="1"/>
    <col min="8964" max="8964" width="9.140625" style="227" customWidth="1"/>
    <col min="8965" max="8966" width="9.140625" style="227"/>
    <col min="8967" max="8967" width="9" style="227" customWidth="1"/>
    <col min="8968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8" width="16.140625" style="227" customWidth="1"/>
    <col min="9219" max="9219" width="10.85546875" style="227" customWidth="1"/>
    <col min="9220" max="9220" width="9.140625" style="227" customWidth="1"/>
    <col min="9221" max="9222" width="9.140625" style="227"/>
    <col min="9223" max="9223" width="9" style="227" customWidth="1"/>
    <col min="9224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4" width="16.140625" style="227" customWidth="1"/>
    <col min="9475" max="9475" width="10.85546875" style="227" customWidth="1"/>
    <col min="9476" max="9476" width="9.140625" style="227" customWidth="1"/>
    <col min="9477" max="9478" width="9.140625" style="227"/>
    <col min="9479" max="9479" width="9" style="227" customWidth="1"/>
    <col min="9480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0" width="16.140625" style="227" customWidth="1"/>
    <col min="9731" max="9731" width="10.85546875" style="227" customWidth="1"/>
    <col min="9732" max="9732" width="9.140625" style="227" customWidth="1"/>
    <col min="9733" max="9734" width="9.140625" style="227"/>
    <col min="9735" max="9735" width="9" style="227" customWidth="1"/>
    <col min="9736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6" width="16.140625" style="227" customWidth="1"/>
    <col min="9987" max="9987" width="10.85546875" style="227" customWidth="1"/>
    <col min="9988" max="9988" width="9.140625" style="227" customWidth="1"/>
    <col min="9989" max="9990" width="9.140625" style="227"/>
    <col min="9991" max="9991" width="9" style="227" customWidth="1"/>
    <col min="9992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2" width="16.140625" style="227" customWidth="1"/>
    <col min="10243" max="10243" width="10.85546875" style="227" customWidth="1"/>
    <col min="10244" max="10244" width="9.140625" style="227" customWidth="1"/>
    <col min="10245" max="10246" width="9.140625" style="227"/>
    <col min="10247" max="10247" width="9" style="227" customWidth="1"/>
    <col min="10248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8" width="16.140625" style="227" customWidth="1"/>
    <col min="10499" max="10499" width="10.85546875" style="227" customWidth="1"/>
    <col min="10500" max="10500" width="9.140625" style="227" customWidth="1"/>
    <col min="10501" max="10502" width="9.140625" style="227"/>
    <col min="10503" max="10503" width="9" style="227" customWidth="1"/>
    <col min="10504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4" width="16.140625" style="227" customWidth="1"/>
    <col min="10755" max="10755" width="10.85546875" style="227" customWidth="1"/>
    <col min="10756" max="10756" width="9.140625" style="227" customWidth="1"/>
    <col min="10757" max="10758" width="9.140625" style="227"/>
    <col min="10759" max="10759" width="9" style="227" customWidth="1"/>
    <col min="10760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0" width="16.140625" style="227" customWidth="1"/>
    <col min="11011" max="11011" width="10.85546875" style="227" customWidth="1"/>
    <col min="11012" max="11012" width="9.140625" style="227" customWidth="1"/>
    <col min="11013" max="11014" width="9.140625" style="227"/>
    <col min="11015" max="11015" width="9" style="227" customWidth="1"/>
    <col min="11016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6" width="16.140625" style="227" customWidth="1"/>
    <col min="11267" max="11267" width="10.85546875" style="227" customWidth="1"/>
    <col min="11268" max="11268" width="9.140625" style="227" customWidth="1"/>
    <col min="11269" max="11270" width="9.140625" style="227"/>
    <col min="11271" max="11271" width="9" style="227" customWidth="1"/>
    <col min="11272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2" width="16.140625" style="227" customWidth="1"/>
    <col min="11523" max="11523" width="10.85546875" style="227" customWidth="1"/>
    <col min="11524" max="11524" width="9.140625" style="227" customWidth="1"/>
    <col min="11525" max="11526" width="9.140625" style="227"/>
    <col min="11527" max="11527" width="9" style="227" customWidth="1"/>
    <col min="11528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8" width="16.140625" style="227" customWidth="1"/>
    <col min="11779" max="11779" width="10.85546875" style="227" customWidth="1"/>
    <col min="11780" max="11780" width="9.140625" style="227" customWidth="1"/>
    <col min="11781" max="11782" width="9.140625" style="227"/>
    <col min="11783" max="11783" width="9" style="227" customWidth="1"/>
    <col min="11784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4" width="16.140625" style="227" customWidth="1"/>
    <col min="12035" max="12035" width="10.85546875" style="227" customWidth="1"/>
    <col min="12036" max="12036" width="9.140625" style="227" customWidth="1"/>
    <col min="12037" max="12038" width="9.140625" style="227"/>
    <col min="12039" max="12039" width="9" style="227" customWidth="1"/>
    <col min="12040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0" width="16.140625" style="227" customWidth="1"/>
    <col min="12291" max="12291" width="10.85546875" style="227" customWidth="1"/>
    <col min="12292" max="12292" width="9.140625" style="227" customWidth="1"/>
    <col min="12293" max="12294" width="9.140625" style="227"/>
    <col min="12295" max="12295" width="9" style="227" customWidth="1"/>
    <col min="12296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6" width="16.140625" style="227" customWidth="1"/>
    <col min="12547" max="12547" width="10.85546875" style="227" customWidth="1"/>
    <col min="12548" max="12548" width="9.140625" style="227" customWidth="1"/>
    <col min="12549" max="12550" width="9.140625" style="227"/>
    <col min="12551" max="12551" width="9" style="227" customWidth="1"/>
    <col min="12552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2" width="16.140625" style="227" customWidth="1"/>
    <col min="12803" max="12803" width="10.85546875" style="227" customWidth="1"/>
    <col min="12804" max="12804" width="9.140625" style="227" customWidth="1"/>
    <col min="12805" max="12806" width="9.140625" style="227"/>
    <col min="12807" max="12807" width="9" style="227" customWidth="1"/>
    <col min="12808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8" width="16.140625" style="227" customWidth="1"/>
    <col min="13059" max="13059" width="10.85546875" style="227" customWidth="1"/>
    <col min="13060" max="13060" width="9.140625" style="227" customWidth="1"/>
    <col min="13061" max="13062" width="9.140625" style="227"/>
    <col min="13063" max="13063" width="9" style="227" customWidth="1"/>
    <col min="13064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4" width="16.140625" style="227" customWidth="1"/>
    <col min="13315" max="13315" width="10.85546875" style="227" customWidth="1"/>
    <col min="13316" max="13316" width="9.140625" style="227" customWidth="1"/>
    <col min="13317" max="13318" width="9.140625" style="227"/>
    <col min="13319" max="13319" width="9" style="227" customWidth="1"/>
    <col min="13320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0" width="16.140625" style="227" customWidth="1"/>
    <col min="13571" max="13571" width="10.85546875" style="227" customWidth="1"/>
    <col min="13572" max="13572" width="9.140625" style="227" customWidth="1"/>
    <col min="13573" max="13574" width="9.140625" style="227"/>
    <col min="13575" max="13575" width="9" style="227" customWidth="1"/>
    <col min="13576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6" width="16.140625" style="227" customWidth="1"/>
    <col min="13827" max="13827" width="10.85546875" style="227" customWidth="1"/>
    <col min="13828" max="13828" width="9.140625" style="227" customWidth="1"/>
    <col min="13829" max="13830" width="9.140625" style="227"/>
    <col min="13831" max="13831" width="9" style="227" customWidth="1"/>
    <col min="13832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2" width="16.140625" style="227" customWidth="1"/>
    <col min="14083" max="14083" width="10.85546875" style="227" customWidth="1"/>
    <col min="14084" max="14084" width="9.140625" style="227" customWidth="1"/>
    <col min="14085" max="14086" width="9.140625" style="227"/>
    <col min="14087" max="14087" width="9" style="227" customWidth="1"/>
    <col min="14088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8" width="16.140625" style="227" customWidth="1"/>
    <col min="14339" max="14339" width="10.85546875" style="227" customWidth="1"/>
    <col min="14340" max="14340" width="9.140625" style="227" customWidth="1"/>
    <col min="14341" max="14342" width="9.140625" style="227"/>
    <col min="14343" max="14343" width="9" style="227" customWidth="1"/>
    <col min="14344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4" width="16.140625" style="227" customWidth="1"/>
    <col min="14595" max="14595" width="10.85546875" style="227" customWidth="1"/>
    <col min="14596" max="14596" width="9.140625" style="227" customWidth="1"/>
    <col min="14597" max="14598" width="9.140625" style="227"/>
    <col min="14599" max="14599" width="9" style="227" customWidth="1"/>
    <col min="14600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0" width="16.140625" style="227" customWidth="1"/>
    <col min="14851" max="14851" width="10.85546875" style="227" customWidth="1"/>
    <col min="14852" max="14852" width="9.140625" style="227" customWidth="1"/>
    <col min="14853" max="14854" width="9.140625" style="227"/>
    <col min="14855" max="14855" width="9" style="227" customWidth="1"/>
    <col min="14856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6" width="16.140625" style="227" customWidth="1"/>
    <col min="15107" max="15107" width="10.85546875" style="227" customWidth="1"/>
    <col min="15108" max="15108" width="9.140625" style="227" customWidth="1"/>
    <col min="15109" max="15110" width="9.140625" style="227"/>
    <col min="15111" max="15111" width="9" style="227" customWidth="1"/>
    <col min="15112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2" width="16.140625" style="227" customWidth="1"/>
    <col min="15363" max="15363" width="10.85546875" style="227" customWidth="1"/>
    <col min="15364" max="15364" width="9.140625" style="227" customWidth="1"/>
    <col min="15365" max="15366" width="9.140625" style="227"/>
    <col min="15367" max="15367" width="9" style="227" customWidth="1"/>
    <col min="15368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8" width="16.140625" style="227" customWidth="1"/>
    <col min="15619" max="15619" width="10.85546875" style="227" customWidth="1"/>
    <col min="15620" max="15620" width="9.140625" style="227" customWidth="1"/>
    <col min="15621" max="15622" width="9.140625" style="227"/>
    <col min="15623" max="15623" width="9" style="227" customWidth="1"/>
    <col min="15624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4" width="16.140625" style="227" customWidth="1"/>
    <col min="15875" max="15875" width="10.85546875" style="227" customWidth="1"/>
    <col min="15876" max="15876" width="9.140625" style="227" customWidth="1"/>
    <col min="15877" max="15878" width="9.140625" style="227"/>
    <col min="15879" max="15879" width="9" style="227" customWidth="1"/>
    <col min="15880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0" width="16.140625" style="227" customWidth="1"/>
    <col min="16131" max="16131" width="10.85546875" style="227" customWidth="1"/>
    <col min="16132" max="16132" width="9.140625" style="227" customWidth="1"/>
    <col min="16133" max="16134" width="9.140625" style="227"/>
    <col min="16135" max="16135" width="9" style="227" customWidth="1"/>
    <col min="16136" max="16384" width="9.140625" style="227"/>
  </cols>
  <sheetData>
    <row r="1" spans="2:13" ht="28.5" customHeight="1" thickBot="1">
      <c r="B1" s="1159" t="s">
        <v>164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60" t="s">
        <v>453</v>
      </c>
      <c r="C2" s="1160"/>
      <c r="D2" s="1160"/>
      <c r="E2" s="1160"/>
      <c r="F2" s="1160"/>
      <c r="G2" s="1160"/>
      <c r="H2" s="1161"/>
      <c r="I2" s="457"/>
      <c r="J2" s="457"/>
      <c r="K2" s="458"/>
      <c r="L2" s="458"/>
      <c r="M2" s="388"/>
    </row>
    <row r="3" spans="2:13" ht="21.75" customHeight="1">
      <c r="B3" s="1160" t="s">
        <v>504</v>
      </c>
      <c r="C3" s="1160"/>
      <c r="D3" s="1160"/>
      <c r="E3" s="1160"/>
      <c r="F3" s="1160"/>
      <c r="G3" s="1160"/>
      <c r="H3" s="1161"/>
      <c r="I3" s="457"/>
    </row>
    <row r="4" spans="2:13" ht="21" customHeight="1" thickBot="1">
      <c r="C4" s="1507"/>
      <c r="D4" s="1507"/>
      <c r="E4" s="1162"/>
      <c r="F4" s="1162"/>
      <c r="G4" s="1162"/>
      <c r="H4" s="1161"/>
    </row>
    <row r="5" spans="2:13" ht="33" customHeight="1" thickBot="1">
      <c r="B5" s="1650" t="s">
        <v>166</v>
      </c>
      <c r="C5" s="1641" t="s">
        <v>82</v>
      </c>
      <c r="D5" s="1642"/>
      <c r="E5" s="1643" t="s">
        <v>477</v>
      </c>
      <c r="F5" s="1644"/>
      <c r="G5" s="1385"/>
      <c r="H5" s="1161"/>
    </row>
    <row r="6" spans="2:13" ht="30" customHeight="1" thickBot="1">
      <c r="B6" s="1651"/>
      <c r="C6" s="1508" t="s">
        <v>505</v>
      </c>
      <c r="D6" s="1386" t="s">
        <v>506</v>
      </c>
      <c r="E6" s="1509" t="s">
        <v>505</v>
      </c>
      <c r="F6" s="1363" t="s">
        <v>506</v>
      </c>
      <c r="G6" s="1645" t="s">
        <v>167</v>
      </c>
      <c r="H6" s="1163"/>
    </row>
    <row r="7" spans="2:13" ht="36.75" customHeight="1" thickBot="1">
      <c r="B7" s="1391" t="s">
        <v>75</v>
      </c>
      <c r="C7" s="1510" t="s">
        <v>76</v>
      </c>
      <c r="D7" s="1364" t="s">
        <v>76</v>
      </c>
      <c r="E7" s="1510" t="s">
        <v>76</v>
      </c>
      <c r="F7" s="1364" t="s">
        <v>76</v>
      </c>
      <c r="G7" s="1646"/>
      <c r="H7" s="1164"/>
    </row>
    <row r="8" spans="2:13" ht="25.5" customHeight="1">
      <c r="B8" s="1511" t="s">
        <v>454</v>
      </c>
      <c r="C8" s="1512">
        <v>2376.3290000000002</v>
      </c>
      <c r="D8" s="1365">
        <v>3866.76</v>
      </c>
      <c r="E8" s="1512">
        <v>2210.0169999999998</v>
      </c>
      <c r="F8" s="1365">
        <v>1629.5930000000001</v>
      </c>
      <c r="G8" s="1390">
        <f>((F8-E8)/E8)*100</f>
        <v>-26.263327386169415</v>
      </c>
      <c r="H8" s="1165"/>
    </row>
    <row r="9" spans="2:13" ht="25.5" customHeight="1" thickBot="1">
      <c r="B9" s="1513" t="s">
        <v>455</v>
      </c>
      <c r="C9" s="1514">
        <v>393439.68400000001</v>
      </c>
      <c r="D9" s="1366">
        <v>385218.91100000002</v>
      </c>
      <c r="E9" s="1514">
        <v>211487.62599999999</v>
      </c>
      <c r="F9" s="1366">
        <v>179562.269</v>
      </c>
      <c r="G9" s="1389">
        <f>((F9-E9)/E9)*100</f>
        <v>-15.095614624753503</v>
      </c>
      <c r="H9" s="1165"/>
    </row>
    <row r="10" spans="2:13" ht="39" customHeight="1" thickBot="1">
      <c r="B10" s="1392" t="s">
        <v>170</v>
      </c>
      <c r="C10" s="1515" t="s">
        <v>76</v>
      </c>
      <c r="D10" s="1367" t="s">
        <v>76</v>
      </c>
      <c r="E10" s="1515" t="s">
        <v>76</v>
      </c>
      <c r="F10" s="1367" t="s">
        <v>76</v>
      </c>
      <c r="G10" s="1516" t="s">
        <v>167</v>
      </c>
      <c r="H10" s="1165"/>
    </row>
    <row r="11" spans="2:13" ht="25.5" customHeight="1">
      <c r="B11" s="1511" t="s">
        <v>456</v>
      </c>
      <c r="C11" s="1517">
        <v>225226.965</v>
      </c>
      <c r="D11" s="1365">
        <v>195851.299</v>
      </c>
      <c r="E11" s="1517">
        <v>111783.35400000001</v>
      </c>
      <c r="F11" s="1365">
        <v>114596.27</v>
      </c>
      <c r="G11" s="1387">
        <f>((F11-E11)/E11)*100</f>
        <v>2.5163997136818756</v>
      </c>
      <c r="H11" s="1165"/>
    </row>
    <row r="12" spans="2:13" ht="25.5" customHeight="1" thickBot="1">
      <c r="B12" s="1518" t="s">
        <v>457</v>
      </c>
      <c r="C12" s="1519">
        <v>611176.40800000005</v>
      </c>
      <c r="D12" s="1368">
        <v>750833.5</v>
      </c>
      <c r="E12" s="1519">
        <v>329757.68800000002</v>
      </c>
      <c r="F12" s="1368">
        <v>382902.99099999998</v>
      </c>
      <c r="G12" s="1388">
        <f>((F12-E12)/E12)*100</f>
        <v>16.116471255705779</v>
      </c>
      <c r="H12" s="1165"/>
    </row>
    <row r="13" spans="2:13" ht="21" customHeight="1">
      <c r="B13" s="1520" t="s">
        <v>173</v>
      </c>
      <c r="C13" s="1521"/>
      <c r="D13" s="1521"/>
      <c r="E13" s="1521"/>
      <c r="F13" s="1521"/>
      <c r="G13" s="1522"/>
      <c r="H13" s="1165"/>
    </row>
    <row r="14" spans="2:13" ht="21" customHeight="1" thickBot="1">
      <c r="B14" s="1523" t="s">
        <v>494</v>
      </c>
      <c r="C14" s="1524"/>
      <c r="D14" s="1524"/>
      <c r="E14" s="1524"/>
      <c r="F14" s="1524"/>
      <c r="G14" s="1525"/>
      <c r="H14" s="1165"/>
    </row>
    <row r="15" spans="2:13" ht="21" customHeight="1" thickBot="1">
      <c r="B15" s="1506"/>
      <c r="C15" s="1647" t="s">
        <v>478</v>
      </c>
      <c r="D15" s="1648"/>
      <c r="E15" s="1648"/>
      <c r="F15" s="1649"/>
      <c r="G15" s="1526"/>
      <c r="H15" s="1165"/>
    </row>
    <row r="16" spans="2:13" ht="26.25" customHeight="1" thickBot="1">
      <c r="B16" s="1166" t="s">
        <v>175</v>
      </c>
      <c r="C16" s="1509" t="str">
        <f>C6</f>
        <v>I-VI 2021r.</v>
      </c>
      <c r="D16" s="1363" t="str">
        <f>D6</f>
        <v>I-VI 2022r.*</v>
      </c>
      <c r="E16" s="1509" t="str">
        <f>E6</f>
        <v>I-VI 2021r.</v>
      </c>
      <c r="F16" s="1363" t="str">
        <f>F6</f>
        <v>I-VI 2022r.*</v>
      </c>
      <c r="G16" s="1525"/>
      <c r="H16" s="1165"/>
    </row>
    <row r="17" spans="2:8" ht="24.75" customHeight="1">
      <c r="B17" s="1527" t="s">
        <v>458</v>
      </c>
      <c r="C17" s="1528">
        <f t="shared" ref="C17:F18" si="0">C8-C11</f>
        <v>-222850.636</v>
      </c>
      <c r="D17" s="1369">
        <f t="shared" si="0"/>
        <v>-191984.53899999999</v>
      </c>
      <c r="E17" s="1528">
        <f t="shared" si="0"/>
        <v>-109573.337</v>
      </c>
      <c r="F17" s="1369">
        <f t="shared" si="0"/>
        <v>-112966.67700000001</v>
      </c>
      <c r="G17" s="1525"/>
      <c r="H17" s="1165"/>
    </row>
    <row r="18" spans="2:8" ht="24.75" customHeight="1" thickBot="1">
      <c r="B18" s="1529" t="s">
        <v>455</v>
      </c>
      <c r="C18" s="1530">
        <f t="shared" si="0"/>
        <v>-217736.72400000005</v>
      </c>
      <c r="D18" s="1370">
        <f t="shared" si="0"/>
        <v>-365614.58899999998</v>
      </c>
      <c r="E18" s="1530">
        <f t="shared" si="0"/>
        <v>-118270.06200000003</v>
      </c>
      <c r="F18" s="1370">
        <f t="shared" si="0"/>
        <v>-203340.72199999998</v>
      </c>
      <c r="G18" s="1531"/>
      <c r="H18" s="1165"/>
    </row>
    <row r="19" spans="2:8" ht="21" customHeight="1">
      <c r="B19" s="1167"/>
      <c r="C19" s="1167"/>
      <c r="D19" s="1167"/>
      <c r="E19" s="1167"/>
      <c r="F19" s="1167"/>
      <c r="G19" s="1164"/>
      <c r="H19" s="1165"/>
    </row>
    <row r="20" spans="2:8" ht="21" customHeight="1">
      <c r="B20" s="1161"/>
      <c r="C20" s="1161"/>
      <c r="D20" s="1161"/>
      <c r="E20" s="1161"/>
      <c r="F20" s="1161"/>
      <c r="G20" s="1165"/>
      <c r="H20" s="1168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 tint="0.39997558519241921"/>
    <pageSetUpPr fitToPage="1"/>
  </sheetPr>
  <dimension ref="A1:Y94"/>
  <sheetViews>
    <sheetView showGridLines="0" zoomScale="90" zoomScaleNormal="90" workbookViewId="0">
      <selection activeCell="P55" sqref="P55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7.4257812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69" t="s">
        <v>83</v>
      </c>
      <c r="C1" s="1170"/>
      <c r="D1" s="1170"/>
      <c r="E1" s="1170"/>
      <c r="F1" s="1170"/>
      <c r="G1" s="1170"/>
      <c r="H1" s="1170"/>
      <c r="I1" s="1171"/>
      <c r="J1" s="1172"/>
      <c r="K1" s="1173"/>
      <c r="L1" s="1174"/>
      <c r="M1" s="1174"/>
      <c r="N1" s="1174"/>
      <c r="O1" s="1174"/>
      <c r="P1" s="1175"/>
      <c r="Q1" s="1175"/>
      <c r="R1" s="1175"/>
      <c r="S1" s="1175"/>
      <c r="T1" s="1173"/>
      <c r="U1" s="1173"/>
      <c r="V1" s="1173"/>
      <c r="W1" s="1173"/>
      <c r="X1" s="1173"/>
      <c r="Y1" s="1173"/>
    </row>
    <row r="2" spans="2:25" ht="12" customHeight="1">
      <c r="B2" s="1176"/>
      <c r="C2" s="1170"/>
      <c r="D2" s="1170"/>
      <c r="E2" s="1170"/>
      <c r="F2" s="1170"/>
      <c r="G2" s="1170"/>
      <c r="H2" s="1170"/>
      <c r="I2" s="1171"/>
      <c r="J2" s="1172"/>
      <c r="K2" s="1173"/>
      <c r="L2" s="1174"/>
      <c r="M2" s="1174"/>
      <c r="N2" s="1174"/>
      <c r="O2" s="1174"/>
      <c r="P2" s="1175"/>
      <c r="Q2" s="1175"/>
      <c r="R2" s="1175"/>
      <c r="S2" s="1175"/>
      <c r="T2" s="1173"/>
      <c r="U2" s="1173"/>
      <c r="V2" s="1173"/>
      <c r="W2" s="1173"/>
      <c r="X2" s="1173"/>
      <c r="Y2" s="1173"/>
    </row>
    <row r="3" spans="2:25" ht="24.75" customHeight="1">
      <c r="B3" s="1177" t="s">
        <v>229</v>
      </c>
      <c r="C3" s="767"/>
      <c r="D3" s="1173"/>
      <c r="E3" s="1173"/>
      <c r="F3" s="1178"/>
      <c r="G3" s="1178"/>
      <c r="H3" s="1178"/>
      <c r="I3" s="1179"/>
      <c r="J3" s="1172"/>
      <c r="K3" s="1173"/>
      <c r="L3" s="1173"/>
      <c r="M3" s="1173"/>
      <c r="N3" s="1177" t="s">
        <v>236</v>
      </c>
      <c r="O3" s="767"/>
      <c r="P3" s="1173"/>
      <c r="Q3" s="1173"/>
      <c r="R3" s="1178"/>
      <c r="S3" s="1178"/>
      <c r="T3" s="1178"/>
      <c r="U3" s="1179"/>
      <c r="V3" s="1173"/>
      <c r="W3" s="1173"/>
      <c r="X3" s="1173"/>
      <c r="Y3" s="1173"/>
    </row>
    <row r="4" spans="2:25" ht="21" customHeight="1">
      <c r="B4" s="1180" t="s">
        <v>507</v>
      </c>
      <c r="C4" s="1180"/>
      <c r="D4" s="1180"/>
      <c r="E4" s="1180"/>
      <c r="F4" s="1180"/>
      <c r="G4" s="1180"/>
      <c r="H4" s="1180"/>
      <c r="I4" s="1180"/>
      <c r="J4" s="1181"/>
      <c r="K4" s="1181"/>
      <c r="L4" s="1173"/>
      <c r="M4" s="1173"/>
      <c r="N4" s="1180" t="s">
        <v>508</v>
      </c>
      <c r="O4" s="1180"/>
      <c r="P4" s="1180"/>
      <c r="Q4" s="1180"/>
      <c r="R4" s="1180"/>
      <c r="S4" s="1180"/>
      <c r="T4" s="1180"/>
      <c r="U4" s="1180"/>
      <c r="V4" s="1180"/>
      <c r="W4" s="1173"/>
      <c r="X4" s="1173"/>
      <c r="Y4" s="1173"/>
    </row>
    <row r="5" spans="2:25" ht="15" customHeight="1" thickBot="1">
      <c r="B5" s="1174"/>
      <c r="C5" s="1174"/>
      <c r="D5" s="1174"/>
      <c r="E5" s="1174"/>
      <c r="F5" s="1174"/>
      <c r="G5" s="1174"/>
      <c r="H5" s="1182"/>
      <c r="I5" s="1182"/>
      <c r="J5" s="1173"/>
      <c r="K5" s="1173"/>
      <c r="L5" s="1173"/>
      <c r="M5" s="1173"/>
      <c r="N5" s="1182"/>
      <c r="O5" s="1182"/>
      <c r="P5" s="1182"/>
      <c r="Q5" s="1182"/>
      <c r="R5" s="1182"/>
      <c r="S5" s="1182"/>
      <c r="T5" s="1182"/>
      <c r="U5" s="1182"/>
      <c r="V5" s="1182"/>
      <c r="W5" s="1173"/>
      <c r="X5" s="1173"/>
      <c r="Y5" s="1173"/>
    </row>
    <row r="6" spans="2:25" ht="21.75" thickBot="1">
      <c r="B6" s="1183" t="s">
        <v>75</v>
      </c>
      <c r="C6" s="1184"/>
      <c r="D6" s="1184"/>
      <c r="E6" s="1185"/>
      <c r="F6" s="767"/>
      <c r="G6" s="767"/>
      <c r="H6" s="1183" t="s">
        <v>75</v>
      </c>
      <c r="I6" s="1184"/>
      <c r="J6" s="1184"/>
      <c r="K6" s="1185"/>
      <c r="L6" s="1173"/>
      <c r="M6" s="1173"/>
      <c r="N6" s="1183" t="s">
        <v>84</v>
      </c>
      <c r="O6" s="1184"/>
      <c r="P6" s="1184"/>
      <c r="Q6" s="1185"/>
      <c r="R6" s="767"/>
      <c r="S6" s="767"/>
      <c r="T6" s="1183" t="s">
        <v>84</v>
      </c>
      <c r="U6" s="1184"/>
      <c r="V6" s="1184"/>
      <c r="W6" s="1185"/>
      <c r="X6" s="1173"/>
      <c r="Y6" s="1173"/>
    </row>
    <row r="7" spans="2:25" ht="19.5" thickBot="1">
      <c r="B7" s="1186" t="s">
        <v>509</v>
      </c>
      <c r="C7" s="1187"/>
      <c r="D7" s="1188"/>
      <c r="E7" s="1189"/>
      <c r="F7" s="767"/>
      <c r="G7" s="767"/>
      <c r="H7" s="1186" t="s">
        <v>510</v>
      </c>
      <c r="I7" s="1187"/>
      <c r="J7" s="1188"/>
      <c r="K7" s="1189"/>
      <c r="L7" s="1173"/>
      <c r="M7" s="1173"/>
      <c r="N7" s="1186" t="s">
        <v>509</v>
      </c>
      <c r="O7" s="1190"/>
      <c r="P7" s="1191"/>
      <c r="Q7" s="1192"/>
      <c r="R7" s="767"/>
      <c r="S7" s="767"/>
      <c r="T7" s="1193" t="s">
        <v>510</v>
      </c>
      <c r="U7" s="1194"/>
      <c r="V7" s="1195"/>
      <c r="W7" s="1196"/>
      <c r="X7" s="1173"/>
      <c r="Y7" s="1173"/>
    </row>
    <row r="8" spans="2:25" ht="30.75" thickBot="1">
      <c r="B8" s="1197" t="s">
        <v>85</v>
      </c>
      <c r="C8" s="1532" t="s">
        <v>82</v>
      </c>
      <c r="D8" s="1199" t="s">
        <v>86</v>
      </c>
      <c r="E8" s="1200" t="s">
        <v>79</v>
      </c>
      <c r="F8" s="767"/>
      <c r="G8" s="767"/>
      <c r="H8" s="1201" t="s">
        <v>85</v>
      </c>
      <c r="I8" s="1533" t="s">
        <v>82</v>
      </c>
      <c r="J8" s="1203" t="s">
        <v>86</v>
      </c>
      <c r="K8" s="1204" t="s">
        <v>79</v>
      </c>
      <c r="L8" s="1173"/>
      <c r="M8" s="1173"/>
      <c r="N8" s="1201" t="s">
        <v>85</v>
      </c>
      <c r="O8" s="1533" t="s">
        <v>82</v>
      </c>
      <c r="P8" s="1203" t="s">
        <v>86</v>
      </c>
      <c r="Q8" s="1204" t="s">
        <v>79</v>
      </c>
      <c r="R8" s="1534"/>
      <c r="S8" s="767"/>
      <c r="T8" s="1201" t="s">
        <v>85</v>
      </c>
      <c r="U8" s="1533" t="s">
        <v>274</v>
      </c>
      <c r="V8" s="1203" t="s">
        <v>86</v>
      </c>
      <c r="W8" s="1204" t="s">
        <v>79</v>
      </c>
      <c r="X8" s="1173"/>
      <c r="Y8" s="1173"/>
    </row>
    <row r="9" spans="2:25" ht="15.75" thickBot="1">
      <c r="B9" s="1206" t="s">
        <v>76</v>
      </c>
      <c r="C9" s="1207">
        <v>393439.68400000001</v>
      </c>
      <c r="D9" s="1208">
        <v>1786834.8589999999</v>
      </c>
      <c r="E9" s="1209">
        <v>211487.62599999999</v>
      </c>
      <c r="F9" s="767"/>
      <c r="G9" s="767"/>
      <c r="H9" s="1206" t="s">
        <v>76</v>
      </c>
      <c r="I9" s="1207">
        <v>385218.91100000002</v>
      </c>
      <c r="J9" s="1210">
        <v>1774232.142</v>
      </c>
      <c r="K9" s="1209">
        <v>179562.269</v>
      </c>
      <c r="L9" s="1173"/>
      <c r="M9" s="1173"/>
      <c r="N9" s="1211" t="s">
        <v>76</v>
      </c>
      <c r="O9" s="1212">
        <v>611176.40800000005</v>
      </c>
      <c r="P9" s="1213">
        <v>2773255.9789999998</v>
      </c>
      <c r="Q9" s="1214">
        <v>329757.68800000002</v>
      </c>
      <c r="R9" s="1535"/>
      <c r="S9" s="767"/>
      <c r="T9" s="1211" t="s">
        <v>76</v>
      </c>
      <c r="U9" s="1212">
        <v>750833.5</v>
      </c>
      <c r="V9" s="1213">
        <v>3459330.9909999999</v>
      </c>
      <c r="W9" s="1214">
        <v>382902.99099999998</v>
      </c>
      <c r="X9" s="1173"/>
      <c r="Y9" s="1173"/>
    </row>
    <row r="10" spans="2:25" ht="13.5" customHeight="1">
      <c r="B10" s="1216" t="s">
        <v>38</v>
      </c>
      <c r="C10" s="1217">
        <v>24937.329000000002</v>
      </c>
      <c r="D10" s="1218">
        <v>113301.648</v>
      </c>
      <c r="E10" s="1219">
        <v>18096.663</v>
      </c>
      <c r="F10" s="767"/>
      <c r="G10" s="767"/>
      <c r="H10" s="1216" t="s">
        <v>63</v>
      </c>
      <c r="I10" s="1220">
        <v>36636.978999999999</v>
      </c>
      <c r="J10" s="1221">
        <v>168429.14600000001</v>
      </c>
      <c r="K10" s="1536">
        <v>16644.36</v>
      </c>
      <c r="L10" s="1173"/>
      <c r="M10" s="1223"/>
      <c r="N10" s="1224" t="s">
        <v>34</v>
      </c>
      <c r="O10" s="1225">
        <v>164090.83799999999</v>
      </c>
      <c r="P10" s="1226">
        <v>744902.12300000002</v>
      </c>
      <c r="Q10" s="1537">
        <v>103264.33500000001</v>
      </c>
      <c r="R10" s="1259"/>
      <c r="S10" s="767"/>
      <c r="T10" s="1229" t="s">
        <v>36</v>
      </c>
      <c r="U10" s="1230">
        <v>159618.53599999999</v>
      </c>
      <c r="V10" s="1231">
        <v>735337.82499999995</v>
      </c>
      <c r="W10" s="1538">
        <v>93754.232000000004</v>
      </c>
      <c r="X10" s="1173"/>
      <c r="Y10" s="1175"/>
    </row>
    <row r="11" spans="2:25">
      <c r="B11" s="1233" t="s">
        <v>63</v>
      </c>
      <c r="C11" s="1234">
        <v>32685.702000000001</v>
      </c>
      <c r="D11" s="1235">
        <v>148305.50099999999</v>
      </c>
      <c r="E11" s="1236">
        <v>17789.945</v>
      </c>
      <c r="F11" s="767"/>
      <c r="G11" s="767"/>
      <c r="H11" s="1233" t="s">
        <v>38</v>
      </c>
      <c r="I11" s="1234">
        <v>22216.598999999998</v>
      </c>
      <c r="J11" s="1235">
        <v>102160.194</v>
      </c>
      <c r="K11" s="1236">
        <v>15063.182000000001</v>
      </c>
      <c r="L11" s="1173"/>
      <c r="M11" s="1223"/>
      <c r="N11" s="1238" t="s">
        <v>38</v>
      </c>
      <c r="O11" s="1239">
        <v>194009.36</v>
      </c>
      <c r="P11" s="1240">
        <v>879803.18500000006</v>
      </c>
      <c r="Q11" s="1539">
        <v>89850.8</v>
      </c>
      <c r="R11" s="1259"/>
      <c r="S11" s="767"/>
      <c r="T11" s="1238" t="s">
        <v>34</v>
      </c>
      <c r="U11" s="1239">
        <v>164094.76199999999</v>
      </c>
      <c r="V11" s="1240">
        <v>756601.31700000004</v>
      </c>
      <c r="W11" s="1539">
        <v>93025.180999999997</v>
      </c>
      <c r="X11" s="1173"/>
      <c r="Y11" s="1175"/>
    </row>
    <row r="12" spans="2:25">
      <c r="B12" s="1233" t="s">
        <v>43</v>
      </c>
      <c r="C12" s="1234">
        <v>23496.845000000001</v>
      </c>
      <c r="D12" s="1235">
        <v>106833.432</v>
      </c>
      <c r="E12" s="1236">
        <v>16409.528999999999</v>
      </c>
      <c r="F12" s="767"/>
      <c r="G12" s="767"/>
      <c r="H12" s="1233" t="s">
        <v>78</v>
      </c>
      <c r="I12" s="1234">
        <v>42419.858999999997</v>
      </c>
      <c r="J12" s="1235">
        <v>195695.18299999999</v>
      </c>
      <c r="K12" s="1236">
        <v>13845.901</v>
      </c>
      <c r="L12" s="1173"/>
      <c r="M12" s="1223"/>
      <c r="N12" s="1238" t="s">
        <v>36</v>
      </c>
      <c r="O12" s="1239">
        <v>99293.92</v>
      </c>
      <c r="P12" s="1240">
        <v>450462.96399999998</v>
      </c>
      <c r="Q12" s="1539">
        <v>61006.707999999999</v>
      </c>
      <c r="R12" s="1259"/>
      <c r="S12" s="767"/>
      <c r="T12" s="1238" t="s">
        <v>38</v>
      </c>
      <c r="U12" s="1239">
        <v>180624.601</v>
      </c>
      <c r="V12" s="1240">
        <v>832371.11199999996</v>
      </c>
      <c r="W12" s="1539">
        <v>79910.376999999993</v>
      </c>
      <c r="X12" s="1173"/>
      <c r="Y12" s="1175"/>
    </row>
    <row r="13" spans="2:25">
      <c r="B13" s="1233" t="s">
        <v>78</v>
      </c>
      <c r="C13" s="1234">
        <v>35745.338000000003</v>
      </c>
      <c r="D13" s="1235">
        <v>162328.674</v>
      </c>
      <c r="E13" s="1236">
        <v>13909.929</v>
      </c>
      <c r="F13" s="767"/>
      <c r="G13" s="767"/>
      <c r="H13" s="1233" t="s">
        <v>431</v>
      </c>
      <c r="I13" s="1234">
        <v>38471.650999999998</v>
      </c>
      <c r="J13" s="1235">
        <v>177116.851</v>
      </c>
      <c r="K13" s="1236">
        <v>11814.362999999999</v>
      </c>
      <c r="L13" s="1173"/>
      <c r="M13" s="1223"/>
      <c r="N13" s="1238" t="s">
        <v>40</v>
      </c>
      <c r="O13" s="1239">
        <v>57370.995000000003</v>
      </c>
      <c r="P13" s="1240">
        <v>260283.98499999999</v>
      </c>
      <c r="Q13" s="1539">
        <v>23953.414000000001</v>
      </c>
      <c r="R13" s="1259"/>
      <c r="S13" s="767"/>
      <c r="T13" s="1238" t="s">
        <v>40</v>
      </c>
      <c r="U13" s="1239">
        <v>96185.198999999993</v>
      </c>
      <c r="V13" s="1240">
        <v>442483.58</v>
      </c>
      <c r="W13" s="1539">
        <v>39352.457000000002</v>
      </c>
      <c r="X13" s="1173"/>
      <c r="Y13" s="1175"/>
    </row>
    <row r="14" spans="2:25">
      <c r="B14" s="1233" t="s">
        <v>142</v>
      </c>
      <c r="C14" s="1234">
        <v>13423.181</v>
      </c>
      <c r="D14" s="1235">
        <v>60849.474000000002</v>
      </c>
      <c r="E14" s="1236">
        <v>13708.505999999999</v>
      </c>
      <c r="F14" s="767"/>
      <c r="G14" s="767"/>
      <c r="H14" s="1233" t="s">
        <v>77</v>
      </c>
      <c r="I14" s="1234">
        <v>31407.973000000002</v>
      </c>
      <c r="J14" s="1235">
        <v>144771.70199999999</v>
      </c>
      <c r="K14" s="1236">
        <v>10988.009</v>
      </c>
      <c r="L14" s="1173"/>
      <c r="M14" s="1173"/>
      <c r="N14" s="1233" t="s">
        <v>45</v>
      </c>
      <c r="O14" s="1239">
        <v>37890.557999999997</v>
      </c>
      <c r="P14" s="1240">
        <v>172021.64300000001</v>
      </c>
      <c r="Q14" s="1539">
        <v>22397.843000000001</v>
      </c>
      <c r="R14" s="1259"/>
      <c r="S14" s="767"/>
      <c r="T14" s="1233" t="s">
        <v>45</v>
      </c>
      <c r="U14" s="1239">
        <v>69636.557000000001</v>
      </c>
      <c r="V14" s="1240">
        <v>321223.42499999999</v>
      </c>
      <c r="W14" s="1539">
        <v>35103.714</v>
      </c>
      <c r="X14" s="1173"/>
      <c r="Y14" s="1175"/>
    </row>
    <row r="15" spans="2:25">
      <c r="B15" s="1233" t="s">
        <v>431</v>
      </c>
      <c r="C15" s="1234">
        <v>39225.307999999997</v>
      </c>
      <c r="D15" s="1235">
        <v>178381.33900000001</v>
      </c>
      <c r="E15" s="1236">
        <v>13653.129000000001</v>
      </c>
      <c r="F15" s="767"/>
      <c r="G15" s="767"/>
      <c r="H15" s="1233" t="s">
        <v>213</v>
      </c>
      <c r="I15" s="1234">
        <v>21265.506000000001</v>
      </c>
      <c r="J15" s="1235">
        <v>98527.87</v>
      </c>
      <c r="K15" s="1236">
        <v>10803.883</v>
      </c>
      <c r="L15" s="1173"/>
      <c r="M15" s="1173"/>
      <c r="N15" s="1238" t="s">
        <v>41</v>
      </c>
      <c r="O15" s="1239">
        <v>14240.456</v>
      </c>
      <c r="P15" s="1240">
        <v>64672.262000000002</v>
      </c>
      <c r="Q15" s="1539">
        <v>8351.8850000000002</v>
      </c>
      <c r="R15" s="1259"/>
      <c r="S15" s="767"/>
      <c r="T15" s="1238" t="s">
        <v>41</v>
      </c>
      <c r="U15" s="1239">
        <v>20211.842000000001</v>
      </c>
      <c r="V15" s="1240">
        <v>92938.191000000006</v>
      </c>
      <c r="W15" s="1539">
        <v>11323.868</v>
      </c>
      <c r="X15" s="1173"/>
      <c r="Y15" s="1175"/>
    </row>
    <row r="16" spans="2:25">
      <c r="B16" s="1233" t="s">
        <v>70</v>
      </c>
      <c r="C16" s="1234">
        <v>19804.941999999999</v>
      </c>
      <c r="D16" s="1235">
        <v>89966.865000000005</v>
      </c>
      <c r="E16" s="1236">
        <v>12013.981</v>
      </c>
      <c r="F16" s="767"/>
      <c r="G16" s="767"/>
      <c r="H16" s="1233" t="s">
        <v>70</v>
      </c>
      <c r="I16" s="1234">
        <v>16083.956</v>
      </c>
      <c r="J16" s="1235">
        <v>73904.898000000001</v>
      </c>
      <c r="K16" s="1236">
        <v>10288.882</v>
      </c>
      <c r="L16" s="1173"/>
      <c r="M16" s="1173"/>
      <c r="N16" s="1238" t="s">
        <v>60</v>
      </c>
      <c r="O16" s="1239">
        <v>8302.1620000000003</v>
      </c>
      <c r="P16" s="1240">
        <v>37757.453999999998</v>
      </c>
      <c r="Q16" s="1539">
        <v>4029.75</v>
      </c>
      <c r="R16" s="1259"/>
      <c r="S16" s="767"/>
      <c r="T16" s="1238" t="s">
        <v>42</v>
      </c>
      <c r="U16" s="1239">
        <v>13733.241</v>
      </c>
      <c r="V16" s="1240">
        <v>63254.796999999999</v>
      </c>
      <c r="W16" s="1539">
        <v>8310.5550000000003</v>
      </c>
      <c r="X16" s="1173"/>
      <c r="Y16" s="1175"/>
    </row>
    <row r="17" spans="2:25">
      <c r="B17" s="1233" t="s">
        <v>77</v>
      </c>
      <c r="C17" s="1234">
        <v>30705.888999999999</v>
      </c>
      <c r="D17" s="1235">
        <v>139409.12899999999</v>
      </c>
      <c r="E17" s="1236">
        <v>10960.03</v>
      </c>
      <c r="F17" s="767"/>
      <c r="G17" s="767"/>
      <c r="H17" s="1233" t="s">
        <v>60</v>
      </c>
      <c r="I17" s="1234">
        <v>22712.080000000002</v>
      </c>
      <c r="J17" s="1235">
        <v>104635.216</v>
      </c>
      <c r="K17" s="1236">
        <v>10154.536</v>
      </c>
      <c r="L17" s="1173"/>
      <c r="M17" s="1173"/>
      <c r="N17" s="1238" t="s">
        <v>63</v>
      </c>
      <c r="O17" s="1239">
        <v>6949.2479999999996</v>
      </c>
      <c r="P17" s="1240">
        <v>31558.668000000001</v>
      </c>
      <c r="Q17" s="1539">
        <v>3894.8429999999998</v>
      </c>
      <c r="R17" s="1259"/>
      <c r="S17" s="767"/>
      <c r="T17" s="1238" t="s">
        <v>77</v>
      </c>
      <c r="U17" s="1239">
        <v>10940.7</v>
      </c>
      <c r="V17" s="1240">
        <v>50249.567999999999</v>
      </c>
      <c r="W17" s="1539">
        <v>7837.1719999999996</v>
      </c>
      <c r="X17" s="1173"/>
      <c r="Y17" s="1175"/>
    </row>
    <row r="18" spans="2:25">
      <c r="B18" s="1233" t="s">
        <v>45</v>
      </c>
      <c r="C18" s="1234">
        <v>19702.339</v>
      </c>
      <c r="D18" s="1235">
        <v>89429.797000000006</v>
      </c>
      <c r="E18" s="1236">
        <v>9435.3680000000004</v>
      </c>
      <c r="F18" s="767"/>
      <c r="G18" s="767"/>
      <c r="H18" s="1233" t="s">
        <v>43</v>
      </c>
      <c r="I18" s="1234">
        <v>12906.3</v>
      </c>
      <c r="J18" s="1235">
        <v>59396.932000000001</v>
      </c>
      <c r="K18" s="1236">
        <v>8900.384</v>
      </c>
      <c r="L18" s="1173"/>
      <c r="M18" s="1173"/>
      <c r="N18" s="1238" t="s">
        <v>49</v>
      </c>
      <c r="O18" s="1239">
        <v>11386.767</v>
      </c>
      <c r="P18" s="1240">
        <v>51637.413999999997</v>
      </c>
      <c r="Q18" s="1539">
        <v>2870.44</v>
      </c>
      <c r="R18" s="1259"/>
      <c r="S18" s="767"/>
      <c r="T18" s="1238" t="s">
        <v>60</v>
      </c>
      <c r="U18" s="1239">
        <v>7623.3069999999998</v>
      </c>
      <c r="V18" s="1240">
        <v>35199.040999999997</v>
      </c>
      <c r="W18" s="1539">
        <v>3755.9119999999998</v>
      </c>
      <c r="X18" s="1173"/>
      <c r="Y18" s="1175"/>
    </row>
    <row r="19" spans="2:25">
      <c r="B19" s="1233" t="s">
        <v>60</v>
      </c>
      <c r="C19" s="1234">
        <v>17479.241000000002</v>
      </c>
      <c r="D19" s="1235">
        <v>79338.168999999994</v>
      </c>
      <c r="E19" s="1236">
        <v>9157.43</v>
      </c>
      <c r="F19" s="767"/>
      <c r="G19" s="767"/>
      <c r="H19" s="1233" t="s">
        <v>58</v>
      </c>
      <c r="I19" s="1234">
        <v>17323.112000000001</v>
      </c>
      <c r="J19" s="1235">
        <v>79872.798999999999</v>
      </c>
      <c r="K19" s="1236">
        <v>7482.2879999999996</v>
      </c>
      <c r="L19" s="1173"/>
      <c r="M19" s="1173"/>
      <c r="N19" s="1238" t="s">
        <v>48</v>
      </c>
      <c r="O19" s="1239">
        <v>4224.0060000000003</v>
      </c>
      <c r="P19" s="1240">
        <v>19204.561000000002</v>
      </c>
      <c r="Q19" s="1539">
        <v>2665.2809999999999</v>
      </c>
      <c r="R19" s="1259"/>
      <c r="S19" s="767"/>
      <c r="T19" s="1238" t="s">
        <v>49</v>
      </c>
      <c r="U19" s="1239">
        <v>11699.737999999999</v>
      </c>
      <c r="V19" s="1240">
        <v>53806.993000000002</v>
      </c>
      <c r="W19" s="1539">
        <v>2868.0549999999998</v>
      </c>
      <c r="X19" s="1173"/>
      <c r="Y19" s="1175"/>
    </row>
    <row r="20" spans="2:25">
      <c r="B20" s="1233" t="s">
        <v>80</v>
      </c>
      <c r="C20" s="1234">
        <v>16416.848999999998</v>
      </c>
      <c r="D20" s="1235">
        <v>74594.457999999999</v>
      </c>
      <c r="E20" s="1236">
        <v>8958.3850000000002</v>
      </c>
      <c r="F20" s="767"/>
      <c r="G20" s="767"/>
      <c r="H20" s="1233" t="s">
        <v>80</v>
      </c>
      <c r="I20" s="1234">
        <v>11117.584000000001</v>
      </c>
      <c r="J20" s="1235">
        <v>51195.896999999997</v>
      </c>
      <c r="K20" s="1236">
        <v>6345.1120000000001</v>
      </c>
      <c r="L20" s="1173"/>
      <c r="M20" s="1173"/>
      <c r="N20" s="1238" t="s">
        <v>78</v>
      </c>
      <c r="O20" s="1225">
        <v>3056.7840000000001</v>
      </c>
      <c r="P20" s="1226">
        <v>13875.503000000001</v>
      </c>
      <c r="Q20" s="1537">
        <v>2176.7370000000001</v>
      </c>
      <c r="R20" s="1259"/>
      <c r="S20" s="767"/>
      <c r="T20" s="1224" t="s">
        <v>78</v>
      </c>
      <c r="U20" s="1239">
        <v>3033.7979999999998</v>
      </c>
      <c r="V20" s="1240">
        <v>13987.307000000001</v>
      </c>
      <c r="W20" s="1539">
        <v>2351.335</v>
      </c>
      <c r="X20" s="1173"/>
      <c r="Y20" s="1175"/>
    </row>
    <row r="21" spans="2:25">
      <c r="B21" s="1233" t="s">
        <v>58</v>
      </c>
      <c r="C21" s="1234">
        <v>12796.134</v>
      </c>
      <c r="D21" s="1235">
        <v>58061.006999999998</v>
      </c>
      <c r="E21" s="1236">
        <v>7358.6040000000003</v>
      </c>
      <c r="F21" s="767"/>
      <c r="G21" s="767"/>
      <c r="H21" s="1233" t="s">
        <v>45</v>
      </c>
      <c r="I21" s="1234">
        <v>17074.579000000002</v>
      </c>
      <c r="J21" s="1235">
        <v>78549.385999999999</v>
      </c>
      <c r="K21" s="1236">
        <v>6106.1329999999998</v>
      </c>
      <c r="L21" s="1173"/>
      <c r="M21" s="1173"/>
      <c r="N21" s="1238" t="s">
        <v>43</v>
      </c>
      <c r="O21" s="1239">
        <v>4169.0360000000001</v>
      </c>
      <c r="P21" s="1240">
        <v>18978.221000000001</v>
      </c>
      <c r="Q21" s="1539">
        <v>1377.212</v>
      </c>
      <c r="R21" s="1259"/>
      <c r="S21" s="767"/>
      <c r="T21" s="1238" t="s">
        <v>43</v>
      </c>
      <c r="U21" s="1239">
        <v>3367.27</v>
      </c>
      <c r="V21" s="1240">
        <v>15539.361999999999</v>
      </c>
      <c r="W21" s="1539">
        <v>1484.327</v>
      </c>
      <c r="X21" s="1173"/>
      <c r="Y21" s="1175"/>
    </row>
    <row r="22" spans="2:25">
      <c r="B22" s="1233" t="s">
        <v>511</v>
      </c>
      <c r="C22" s="1234">
        <v>2024.64</v>
      </c>
      <c r="D22" s="1235">
        <v>9187.4290000000001</v>
      </c>
      <c r="E22" s="1236">
        <v>5602.9269999999997</v>
      </c>
      <c r="F22" s="767"/>
      <c r="G22" s="767"/>
      <c r="H22" s="1233" t="s">
        <v>40</v>
      </c>
      <c r="I22" s="1234">
        <v>12203.218999999999</v>
      </c>
      <c r="J22" s="1235">
        <v>56186.642</v>
      </c>
      <c r="K22" s="1236">
        <v>5260.7250000000004</v>
      </c>
      <c r="L22" s="1173"/>
      <c r="M22" s="1173"/>
      <c r="N22" s="1224" t="s">
        <v>42</v>
      </c>
      <c r="O22" s="1239">
        <v>2656.3380000000002</v>
      </c>
      <c r="P22" s="1240">
        <v>12057.612999999999</v>
      </c>
      <c r="Q22" s="1539">
        <v>1178.04</v>
      </c>
      <c r="R22" s="1259"/>
      <c r="S22" s="767"/>
      <c r="T22" s="1238" t="s">
        <v>63</v>
      </c>
      <c r="U22" s="1239">
        <v>3020.47</v>
      </c>
      <c r="V22" s="1240">
        <v>13887.153</v>
      </c>
      <c r="W22" s="1539">
        <v>1247.19</v>
      </c>
      <c r="X22" s="1173"/>
      <c r="Y22" s="1175"/>
    </row>
    <row r="23" spans="2:25" ht="13.5" thickBot="1">
      <c r="B23" s="1233" t="s">
        <v>36</v>
      </c>
      <c r="C23" s="1234">
        <v>9229.0759999999991</v>
      </c>
      <c r="D23" s="1235">
        <v>41903.508000000002</v>
      </c>
      <c r="E23" s="1236">
        <v>4894.3530000000001</v>
      </c>
      <c r="F23" s="767"/>
      <c r="G23" s="767"/>
      <c r="H23" s="1233" t="s">
        <v>511</v>
      </c>
      <c r="I23" s="1234">
        <v>2153.002</v>
      </c>
      <c r="J23" s="1235">
        <v>9924.6299999999992</v>
      </c>
      <c r="K23" s="1236">
        <v>4464.6350000000002</v>
      </c>
      <c r="L23" s="1173"/>
      <c r="M23" s="1173"/>
      <c r="N23" s="1242" t="s">
        <v>77</v>
      </c>
      <c r="O23" s="1243">
        <v>1360.788</v>
      </c>
      <c r="P23" s="1244">
        <v>6195.3950000000004</v>
      </c>
      <c r="Q23" s="1540">
        <v>1017.359</v>
      </c>
      <c r="R23" s="1259"/>
      <c r="S23" s="767"/>
      <c r="T23" s="1246" t="s">
        <v>48</v>
      </c>
      <c r="U23" s="1243">
        <v>3742.3890000000001</v>
      </c>
      <c r="V23" s="1244">
        <v>17259.935000000001</v>
      </c>
      <c r="W23" s="1540">
        <v>1063.364</v>
      </c>
      <c r="X23" s="1173"/>
      <c r="Y23" s="1175"/>
    </row>
    <row r="24" spans="2:25">
      <c r="B24" s="1233" t="s">
        <v>40</v>
      </c>
      <c r="C24" s="1234">
        <v>9387.7369999999992</v>
      </c>
      <c r="D24" s="1235">
        <v>42623.196000000004</v>
      </c>
      <c r="E24" s="1236">
        <v>4874.3140000000003</v>
      </c>
      <c r="F24" s="767"/>
      <c r="G24" s="767"/>
      <c r="H24" s="1233" t="s">
        <v>36</v>
      </c>
      <c r="I24" s="1234">
        <v>9190.1409999999996</v>
      </c>
      <c r="J24" s="1235">
        <v>42225.434000000001</v>
      </c>
      <c r="K24" s="1236">
        <v>4276.4970000000003</v>
      </c>
      <c r="L24" s="1173"/>
      <c r="M24" s="1173"/>
      <c r="N24" s="1179" t="s">
        <v>87</v>
      </c>
      <c r="O24" s="1173"/>
      <c r="P24" s="1173"/>
      <c r="Q24" s="1173"/>
      <c r="R24" s="1173"/>
      <c r="S24" s="767"/>
      <c r="T24" s="1179" t="s">
        <v>87</v>
      </c>
      <c r="U24" s="767"/>
      <c r="V24" s="767"/>
      <c r="W24" s="767"/>
      <c r="X24" s="1173"/>
      <c r="Y24" s="1175"/>
    </row>
    <row r="25" spans="2:25">
      <c r="B25" s="1216" t="s">
        <v>213</v>
      </c>
      <c r="C25" s="1234">
        <v>6262.2079999999996</v>
      </c>
      <c r="D25" s="1235">
        <v>28385.81</v>
      </c>
      <c r="E25" s="1236">
        <v>4545.7640000000001</v>
      </c>
      <c r="F25" s="767"/>
      <c r="G25" s="767"/>
      <c r="H25" s="1216" t="s">
        <v>142</v>
      </c>
      <c r="I25" s="1234">
        <v>3607.4659999999999</v>
      </c>
      <c r="J25" s="1235">
        <v>16627.012999999999</v>
      </c>
      <c r="K25" s="1236">
        <v>3717.1880000000001</v>
      </c>
      <c r="L25" s="1173"/>
      <c r="M25" s="1173"/>
      <c r="N25" s="1173"/>
      <c r="O25" s="1173"/>
      <c r="P25" s="1173"/>
      <c r="Q25" s="1173"/>
      <c r="R25" s="1173"/>
      <c r="S25" s="1173"/>
      <c r="T25" s="1173"/>
      <c r="U25" s="1173"/>
      <c r="V25" s="1173"/>
      <c r="W25" s="1173"/>
      <c r="X25" s="767"/>
      <c r="Y25" s="1175"/>
    </row>
    <row r="26" spans="2:25">
      <c r="B26" s="1216" t="s">
        <v>223</v>
      </c>
      <c r="C26" s="1234">
        <v>11108.284</v>
      </c>
      <c r="D26" s="1235">
        <v>50507.271999999997</v>
      </c>
      <c r="E26" s="1236">
        <v>4123.415</v>
      </c>
      <c r="F26" s="767"/>
      <c r="G26" s="767"/>
      <c r="H26" s="1216" t="s">
        <v>59</v>
      </c>
      <c r="I26" s="1234">
        <v>8784.81</v>
      </c>
      <c r="J26" s="1235">
        <v>40382.597999999998</v>
      </c>
      <c r="K26" s="1236">
        <v>3422.0889999999999</v>
      </c>
      <c r="L26" s="1173"/>
      <c r="M26" s="1173"/>
      <c r="N26" s="1173"/>
      <c r="O26" s="1541"/>
      <c r="P26" s="1259"/>
      <c r="Q26" s="1259"/>
      <c r="R26" s="1259"/>
      <c r="S26" s="1259"/>
      <c r="T26" s="1259"/>
      <c r="U26" s="1173"/>
      <c r="V26" s="1173"/>
      <c r="W26" s="1173"/>
      <c r="X26" s="1173"/>
      <c r="Y26" s="1175"/>
    </row>
    <row r="27" spans="2:25">
      <c r="B27" s="1216" t="s">
        <v>59</v>
      </c>
      <c r="C27" s="1234">
        <v>7125.5810000000001</v>
      </c>
      <c r="D27" s="1235">
        <v>32339.912</v>
      </c>
      <c r="E27" s="1236">
        <v>3290.2739999999999</v>
      </c>
      <c r="F27" s="767"/>
      <c r="G27" s="767"/>
      <c r="H27" s="1216" t="s">
        <v>223</v>
      </c>
      <c r="I27" s="1234">
        <v>9369.8029999999999</v>
      </c>
      <c r="J27" s="1235">
        <v>43196.589</v>
      </c>
      <c r="K27" s="1236">
        <v>2989.02</v>
      </c>
      <c r="L27" s="1173"/>
      <c r="M27" s="1173"/>
      <c r="N27" s="1259"/>
      <c r="O27" s="1541"/>
      <c r="P27" s="1259"/>
      <c r="Q27" s="1259"/>
      <c r="R27" s="1259"/>
      <c r="S27" s="1259"/>
      <c r="T27" s="1259"/>
      <c r="U27" s="1541"/>
      <c r="V27" s="1259"/>
      <c r="W27" s="1259"/>
      <c r="X27" s="1259"/>
      <c r="Y27" s="1175"/>
    </row>
    <row r="28" spans="2:25">
      <c r="B28" s="1216" t="s">
        <v>71</v>
      </c>
      <c r="C28" s="1234">
        <v>5195.7219999999998</v>
      </c>
      <c r="D28" s="1235">
        <v>23592.631000000001</v>
      </c>
      <c r="E28" s="1236">
        <v>3007.6289999999999</v>
      </c>
      <c r="F28" s="767"/>
      <c r="G28" s="767"/>
      <c r="H28" s="1216" t="s">
        <v>497</v>
      </c>
      <c r="I28" s="1234">
        <v>2642.027</v>
      </c>
      <c r="J28" s="1235">
        <v>12294.227999999999</v>
      </c>
      <c r="K28" s="1236">
        <v>2765.88</v>
      </c>
      <c r="L28" s="1173"/>
      <c r="M28" s="1541"/>
      <c r="N28" s="1259"/>
      <c r="O28" s="1542"/>
      <c r="P28" s="1317"/>
      <c r="Q28" s="1259"/>
      <c r="R28" s="1259"/>
      <c r="S28" s="1259"/>
      <c r="T28" s="1259"/>
      <c r="U28" s="1179"/>
      <c r="V28" s="1259"/>
      <c r="W28" s="1173"/>
      <c r="X28" s="1173"/>
      <c r="Y28" s="1175"/>
    </row>
    <row r="29" spans="2:25">
      <c r="B29" s="1216" t="s">
        <v>55</v>
      </c>
      <c r="C29" s="1234">
        <v>6484.7139999999999</v>
      </c>
      <c r="D29" s="1235">
        <v>29431.558000000001</v>
      </c>
      <c r="E29" s="1236">
        <v>2971.768</v>
      </c>
      <c r="F29" s="767"/>
      <c r="G29" s="767"/>
      <c r="H29" s="1233" t="s">
        <v>470</v>
      </c>
      <c r="I29" s="1234">
        <v>5556.268</v>
      </c>
      <c r="J29" s="1235">
        <v>25540.901999999998</v>
      </c>
      <c r="K29" s="1236">
        <v>2755.82</v>
      </c>
      <c r="L29" s="1173"/>
      <c r="M29" s="1173"/>
      <c r="N29" s="1223"/>
      <c r="O29" s="1542"/>
      <c r="P29" s="1317"/>
      <c r="Q29" s="1259"/>
      <c r="R29" s="1259"/>
      <c r="S29" s="1259"/>
      <c r="T29" s="1541"/>
      <c r="U29" s="1259"/>
      <c r="V29" s="1173"/>
      <c r="W29" s="1173"/>
      <c r="X29" s="1175"/>
      <c r="Y29" s="1175"/>
    </row>
    <row r="30" spans="2:25">
      <c r="B30" s="1216" t="s">
        <v>34</v>
      </c>
      <c r="C30" s="1234">
        <v>5499.3710000000001</v>
      </c>
      <c r="D30" s="1235">
        <v>24942.392</v>
      </c>
      <c r="E30" s="1236">
        <v>2614.0749999999998</v>
      </c>
      <c r="F30" s="767"/>
      <c r="G30" s="767"/>
      <c r="H30" s="1216" t="s">
        <v>42</v>
      </c>
      <c r="I30" s="1234">
        <v>9148.6270000000004</v>
      </c>
      <c r="J30" s="1235">
        <v>42160.726000000002</v>
      </c>
      <c r="K30" s="1236">
        <v>2397.7420000000002</v>
      </c>
      <c r="L30" s="1173"/>
      <c r="M30" s="1173"/>
      <c r="N30" s="1223"/>
      <c r="O30" s="1541"/>
      <c r="P30" s="1259"/>
      <c r="Q30" s="1259"/>
      <c r="R30" s="1259"/>
      <c r="S30" s="1259"/>
      <c r="T30" s="1173"/>
      <c r="U30" s="1173"/>
      <c r="V30" s="1173"/>
      <c r="W30" s="1173"/>
      <c r="X30" s="1175"/>
      <c r="Y30" s="1175"/>
    </row>
    <row r="31" spans="2:25">
      <c r="B31" s="1216" t="s">
        <v>42</v>
      </c>
      <c r="C31" s="1234">
        <v>8834.9709999999995</v>
      </c>
      <c r="D31" s="1235">
        <v>40180.398000000001</v>
      </c>
      <c r="E31" s="1236">
        <v>2563.4769999999999</v>
      </c>
      <c r="F31" s="767"/>
      <c r="G31" s="767"/>
      <c r="H31" s="1216" t="s">
        <v>512</v>
      </c>
      <c r="I31" s="1234">
        <v>1102.3900000000001</v>
      </c>
      <c r="J31" s="1235">
        <v>5074.7929999999997</v>
      </c>
      <c r="K31" s="1236">
        <v>2240.5149999999999</v>
      </c>
      <c r="L31" s="1173"/>
      <c r="M31" s="1173"/>
      <c r="N31" s="1223"/>
      <c r="O31" s="1541"/>
      <c r="P31" s="1259"/>
      <c r="Q31" s="1259"/>
      <c r="R31" s="1259"/>
      <c r="S31" s="1259"/>
      <c r="T31" s="1173"/>
      <c r="U31" s="1173"/>
      <c r="V31" s="1173"/>
      <c r="W31" s="1173"/>
      <c r="X31" s="1175"/>
      <c r="Y31" s="1175"/>
    </row>
    <row r="32" spans="2:25">
      <c r="B32" s="1216" t="s">
        <v>512</v>
      </c>
      <c r="C32" s="1234">
        <v>1097.3499999999999</v>
      </c>
      <c r="D32" s="1235">
        <v>4968.4260000000004</v>
      </c>
      <c r="E32" s="1236">
        <v>2275.9</v>
      </c>
      <c r="F32" s="767"/>
      <c r="G32" s="767"/>
      <c r="H32" s="1216" t="s">
        <v>34</v>
      </c>
      <c r="I32" s="1234">
        <v>4319.2929999999997</v>
      </c>
      <c r="J32" s="1235">
        <v>19921.932000000001</v>
      </c>
      <c r="K32" s="1236">
        <v>2086.4639999999999</v>
      </c>
      <c r="L32" s="1173"/>
      <c r="M32" s="1223"/>
      <c r="N32" s="1223"/>
      <c r="O32" s="1541"/>
      <c r="P32" s="1259"/>
      <c r="Q32" s="1259"/>
      <c r="R32" s="1259"/>
      <c r="S32" s="1259"/>
      <c r="T32" s="1173"/>
      <c r="U32" s="1173"/>
      <c r="V32" s="1173"/>
      <c r="W32" s="1173"/>
      <c r="X32" s="1175"/>
      <c r="Y32" s="1175"/>
    </row>
    <row r="33" spans="1:25" ht="13.5" customHeight="1" thickBot="1">
      <c r="B33" s="1255" t="s">
        <v>260</v>
      </c>
      <c r="C33" s="1256">
        <v>2942.45</v>
      </c>
      <c r="D33" s="1257">
        <v>13367.883</v>
      </c>
      <c r="E33" s="1258">
        <v>1777.193</v>
      </c>
      <c r="F33" s="767"/>
      <c r="G33" s="767"/>
      <c r="H33" s="1255" t="s">
        <v>55</v>
      </c>
      <c r="I33" s="1256">
        <v>4903.3620000000001</v>
      </c>
      <c r="J33" s="1257">
        <v>22594.482</v>
      </c>
      <c r="K33" s="1258">
        <v>2060.04</v>
      </c>
      <c r="L33" s="1173"/>
      <c r="M33" s="1173"/>
      <c r="N33" s="1259"/>
      <c r="O33" s="1259"/>
      <c r="P33" s="1259"/>
      <c r="Q33" s="1173"/>
      <c r="R33" s="1173"/>
      <c r="S33" s="1173"/>
      <c r="T33" s="1173"/>
      <c r="U33" s="1173"/>
      <c r="V33" s="1173"/>
      <c r="W33" s="1173"/>
      <c r="X33" s="1175"/>
      <c r="Y33" s="1175"/>
    </row>
    <row r="34" spans="1:25" ht="14.25" customHeight="1">
      <c r="B34" s="1179" t="s">
        <v>87</v>
      </c>
      <c r="C34" s="1543"/>
      <c r="D34" s="1543"/>
      <c r="E34" s="1543"/>
      <c r="F34" s="1173"/>
      <c r="G34" s="1173"/>
      <c r="H34" s="1179" t="s">
        <v>87</v>
      </c>
      <c r="I34" s="1543"/>
      <c r="J34" s="1543"/>
      <c r="K34" s="1173"/>
      <c r="L34" s="1173"/>
      <c r="M34" s="1259"/>
      <c r="N34" s="1259"/>
      <c r="O34" s="1259"/>
      <c r="P34" s="1541"/>
      <c r="Q34" s="1173"/>
      <c r="R34" s="1173"/>
      <c r="S34" s="1173"/>
      <c r="T34" s="1173"/>
      <c r="U34" s="1173"/>
      <c r="V34" s="1173"/>
      <c r="W34" s="1175"/>
      <c r="X34" s="1175"/>
      <c r="Y34" s="1175"/>
    </row>
    <row r="35" spans="1:25">
      <c r="B35" s="1173"/>
      <c r="C35" s="1173"/>
      <c r="D35" s="1173"/>
      <c r="E35" s="1173"/>
      <c r="F35" s="1173"/>
      <c r="G35" s="1173"/>
      <c r="H35" s="1173"/>
      <c r="I35" s="1173"/>
      <c r="J35" s="1173"/>
      <c r="K35" s="1173"/>
      <c r="L35" s="1173"/>
      <c r="M35" s="1173"/>
      <c r="N35" s="1173"/>
      <c r="O35" s="1173"/>
      <c r="P35" s="1173"/>
      <c r="Q35" s="1173"/>
      <c r="R35" s="1173"/>
      <c r="S35" s="1173"/>
      <c r="T35" s="1173"/>
      <c r="U35" s="1173"/>
      <c r="V35" s="1173"/>
      <c r="W35" s="1175"/>
      <c r="X35" s="1175"/>
      <c r="Y35" s="1175"/>
    </row>
    <row r="36" spans="1:25" ht="26.25">
      <c r="B36" s="1177" t="s">
        <v>225</v>
      </c>
      <c r="C36" s="767"/>
      <c r="D36" s="1173"/>
      <c r="E36" s="1173"/>
      <c r="F36" s="1173"/>
      <c r="G36" s="1173"/>
      <c r="H36" s="1173"/>
      <c r="I36" s="1223"/>
      <c r="J36" s="1223"/>
      <c r="K36" s="1223"/>
      <c r="L36" s="1173"/>
      <c r="M36" s="1173"/>
      <c r="N36" s="1177" t="s">
        <v>227</v>
      </c>
      <c r="O36" s="1173"/>
      <c r="P36" s="1173"/>
      <c r="Q36" s="1173"/>
      <c r="R36" s="1173"/>
      <c r="S36" s="1173"/>
      <c r="T36" s="1173"/>
      <c r="U36" s="1173"/>
      <c r="V36" s="1173"/>
      <c r="W36" s="1173"/>
      <c r="X36" s="1175"/>
      <c r="Y36" s="1175"/>
    </row>
    <row r="37" spans="1:25" ht="15.75">
      <c r="B37" s="1180" t="s">
        <v>513</v>
      </c>
      <c r="C37" s="1180"/>
      <c r="D37" s="1180"/>
      <c r="E37" s="1180"/>
      <c r="F37" s="1180"/>
      <c r="G37" s="1180"/>
      <c r="H37" s="1180"/>
      <c r="I37" s="1180"/>
      <c r="J37" s="1180"/>
      <c r="K37" s="1180"/>
      <c r="L37" s="1181"/>
      <c r="M37" s="1173"/>
      <c r="N37" s="1180" t="s">
        <v>514</v>
      </c>
      <c r="O37" s="1262"/>
      <c r="P37" s="1262"/>
      <c r="Q37" s="1262"/>
      <c r="R37" s="1262"/>
      <c r="S37" s="1262"/>
      <c r="T37" s="1262"/>
      <c r="U37" s="1262"/>
      <c r="V37" s="1262"/>
      <c r="W37" s="1262"/>
      <c r="X37" s="1263"/>
      <c r="Y37" s="1173"/>
    </row>
    <row r="38" spans="1:25" ht="13.5" thickBot="1">
      <c r="B38" s="1173"/>
      <c r="C38" s="1173"/>
      <c r="D38" s="1173"/>
      <c r="E38" s="1173"/>
      <c r="F38" s="1173"/>
      <c r="G38" s="1173"/>
      <c r="H38" s="1173"/>
      <c r="I38" s="1173"/>
      <c r="J38" s="1173"/>
      <c r="K38" s="1173"/>
      <c r="L38" s="1173"/>
      <c r="M38" s="1173"/>
      <c r="N38" s="1173"/>
      <c r="O38" s="1173"/>
      <c r="P38" s="1173"/>
      <c r="Q38" s="1173"/>
      <c r="R38" s="1173"/>
      <c r="S38" s="1173"/>
      <c r="T38" s="1173"/>
      <c r="U38" s="1173"/>
      <c r="V38" s="1173"/>
      <c r="W38" s="1173"/>
      <c r="X38" s="1173"/>
      <c r="Y38"/>
    </row>
    <row r="39" spans="1:25" ht="21.75" thickBot="1">
      <c r="B39" s="1183" t="s">
        <v>75</v>
      </c>
      <c r="C39" s="1184"/>
      <c r="D39" s="1184"/>
      <c r="E39" s="1184"/>
      <c r="F39" s="1185"/>
      <c r="G39" s="767"/>
      <c r="H39" s="1183" t="s">
        <v>75</v>
      </c>
      <c r="I39" s="1184"/>
      <c r="J39" s="1184"/>
      <c r="K39" s="1184"/>
      <c r="L39" s="1185"/>
      <c r="M39" s="1173"/>
      <c r="N39" s="1183" t="s">
        <v>84</v>
      </c>
      <c r="O39" s="1184"/>
      <c r="P39" s="1184"/>
      <c r="Q39" s="1184"/>
      <c r="R39" s="1185"/>
      <c r="S39" s="767"/>
      <c r="T39" s="1183" t="s">
        <v>84</v>
      </c>
      <c r="U39" s="1184"/>
      <c r="V39" s="1184"/>
      <c r="W39" s="1184"/>
      <c r="X39" s="1185"/>
      <c r="Y39"/>
    </row>
    <row r="40" spans="1:25" s="743" customFormat="1" ht="19.5" thickBot="1">
      <c r="B40" s="1186" t="s">
        <v>509</v>
      </c>
      <c r="C40" s="1190"/>
      <c r="D40" s="1191"/>
      <c r="E40" s="1192"/>
      <c r="F40" s="1192"/>
      <c r="G40" s="1264"/>
      <c r="H40" s="1186" t="s">
        <v>510</v>
      </c>
      <c r="I40" s="1190"/>
      <c r="J40" s="1191"/>
      <c r="K40" s="1192"/>
      <c r="L40" s="1192"/>
      <c r="M40" s="1265"/>
      <c r="N40" s="1186" t="s">
        <v>509</v>
      </c>
      <c r="O40" s="1190"/>
      <c r="P40" s="1191"/>
      <c r="Q40" s="1192"/>
      <c r="R40" s="1192"/>
      <c r="S40" s="767"/>
      <c r="T40" s="1186" t="s">
        <v>510</v>
      </c>
      <c r="U40" s="1190"/>
      <c r="V40" s="1191"/>
      <c r="W40" s="1192"/>
      <c r="X40" s="1192"/>
      <c r="Y40"/>
    </row>
    <row r="41" spans="1:25" ht="30.75" thickBot="1">
      <c r="B41" s="1201" t="s">
        <v>85</v>
      </c>
      <c r="C41" s="1533" t="s">
        <v>82</v>
      </c>
      <c r="D41" s="1203" t="s">
        <v>86</v>
      </c>
      <c r="E41" s="1544" t="s">
        <v>79</v>
      </c>
      <c r="F41" s="1545" t="s">
        <v>226</v>
      </c>
      <c r="G41" s="767"/>
      <c r="H41" s="1201" t="s">
        <v>85</v>
      </c>
      <c r="I41" s="1533" t="s">
        <v>82</v>
      </c>
      <c r="J41" s="1203" t="s">
        <v>86</v>
      </c>
      <c r="K41" s="1544" t="s">
        <v>79</v>
      </c>
      <c r="L41" s="1545" t="s">
        <v>226</v>
      </c>
      <c r="M41" s="1173"/>
      <c r="N41" s="1201" t="s">
        <v>85</v>
      </c>
      <c r="O41" s="1533" t="s">
        <v>82</v>
      </c>
      <c r="P41" s="1203" t="s">
        <v>86</v>
      </c>
      <c r="Q41" s="1544" t="s">
        <v>79</v>
      </c>
      <c r="R41" s="1545" t="s">
        <v>226</v>
      </c>
      <c r="S41" s="767"/>
      <c r="T41" s="1197" t="s">
        <v>85</v>
      </c>
      <c r="U41" s="1532" t="s">
        <v>82</v>
      </c>
      <c r="V41" s="1199" t="s">
        <v>459</v>
      </c>
      <c r="W41" s="1546" t="s">
        <v>79</v>
      </c>
      <c r="X41" s="1200" t="s">
        <v>226</v>
      </c>
      <c r="Y41"/>
    </row>
    <row r="42" spans="1:25" ht="15.75" thickBot="1">
      <c r="B42" s="1206" t="s">
        <v>76</v>
      </c>
      <c r="C42" s="1207">
        <v>2376.3290000000002</v>
      </c>
      <c r="D42" s="1208">
        <v>10778.713</v>
      </c>
      <c r="E42" s="1207">
        <v>2210.0169999999998</v>
      </c>
      <c r="F42" s="1547">
        <v>13.657999999999999</v>
      </c>
      <c r="G42" s="767"/>
      <c r="H42" s="1548" t="s">
        <v>76</v>
      </c>
      <c r="I42" s="1549">
        <v>3866.76</v>
      </c>
      <c r="J42" s="1275">
        <v>17680.471000000001</v>
      </c>
      <c r="K42" s="1212">
        <v>1629.5930000000001</v>
      </c>
      <c r="L42" s="1550">
        <v>13.891999999999999</v>
      </c>
      <c r="M42" s="1173"/>
      <c r="N42" s="1211" t="s">
        <v>76</v>
      </c>
      <c r="O42" s="1212">
        <v>225226.965</v>
      </c>
      <c r="P42" s="1275">
        <v>1022796.601</v>
      </c>
      <c r="Q42" s="1549">
        <v>111783.35400000001</v>
      </c>
      <c r="R42" s="1280">
        <v>3423.239</v>
      </c>
      <c r="S42" s="767"/>
      <c r="T42" s="1211" t="s">
        <v>76</v>
      </c>
      <c r="U42" s="1212">
        <v>195851.299</v>
      </c>
      <c r="V42" s="1275">
        <v>902953.21600000001</v>
      </c>
      <c r="W42" s="1549">
        <v>114596.27</v>
      </c>
      <c r="X42" s="1280">
        <v>3240.569</v>
      </c>
      <c r="Y42"/>
    </row>
    <row r="43" spans="1:25">
      <c r="B43" s="1281" t="s">
        <v>63</v>
      </c>
      <c r="C43" s="1282">
        <v>2111.395</v>
      </c>
      <c r="D43" s="1283">
        <v>9579.7710000000006</v>
      </c>
      <c r="E43" s="1551">
        <v>2007.7190000000001</v>
      </c>
      <c r="F43" s="1293">
        <v>12.249000000000001</v>
      </c>
      <c r="G43" s="767"/>
      <c r="H43" s="1281" t="s">
        <v>63</v>
      </c>
      <c r="I43" s="1282">
        <v>1443.5440000000001</v>
      </c>
      <c r="J43" s="1283">
        <v>6620.6790000000001</v>
      </c>
      <c r="K43" s="1551">
        <v>1075.184</v>
      </c>
      <c r="L43" s="1293">
        <v>8.5839999999999996</v>
      </c>
      <c r="M43" s="1173"/>
      <c r="N43" s="1281" t="s">
        <v>36</v>
      </c>
      <c r="O43" s="1282">
        <v>195426.41399999999</v>
      </c>
      <c r="P43" s="1283">
        <v>887592.94400000002</v>
      </c>
      <c r="Q43" s="1551">
        <v>93171.604000000007</v>
      </c>
      <c r="R43" s="1293">
        <v>3076.2310000000002</v>
      </c>
      <c r="S43" s="767"/>
      <c r="T43" s="1281" t="s">
        <v>36</v>
      </c>
      <c r="U43" s="1282">
        <v>156829.02100000001</v>
      </c>
      <c r="V43" s="1283">
        <v>722994.59699999995</v>
      </c>
      <c r="W43" s="1551">
        <v>88970.447</v>
      </c>
      <c r="X43" s="1293">
        <v>2868.174</v>
      </c>
      <c r="Y43"/>
    </row>
    <row r="44" spans="1:25">
      <c r="B44" s="1552" t="s">
        <v>45</v>
      </c>
      <c r="C44" s="1553">
        <v>119.819</v>
      </c>
      <c r="D44" s="1554">
        <v>541.48599999999999</v>
      </c>
      <c r="E44" s="1555">
        <v>102.377</v>
      </c>
      <c r="F44" s="1556">
        <v>0.69299999999999995</v>
      </c>
      <c r="G44" s="767"/>
      <c r="H44" s="1552" t="s">
        <v>70</v>
      </c>
      <c r="I44" s="1553">
        <v>557.36099999999999</v>
      </c>
      <c r="J44" s="1554">
        <v>2560.9960000000001</v>
      </c>
      <c r="K44" s="1555">
        <v>352.33300000000003</v>
      </c>
      <c r="L44" s="1556">
        <v>3.1040000000000001</v>
      </c>
      <c r="M44" s="1173"/>
      <c r="N44" s="1294" t="s">
        <v>38</v>
      </c>
      <c r="O44" s="1295">
        <v>15488.495999999999</v>
      </c>
      <c r="P44" s="1288">
        <v>70242.879000000001</v>
      </c>
      <c r="Q44" s="1557">
        <v>10017.009</v>
      </c>
      <c r="R44" s="1296">
        <v>172.47300000000001</v>
      </c>
      <c r="S44" s="767"/>
      <c r="T44" s="1294" t="s">
        <v>38</v>
      </c>
      <c r="U44" s="1295">
        <v>18264.896000000001</v>
      </c>
      <c r="V44" s="1288">
        <v>84281.245999999999</v>
      </c>
      <c r="W44" s="1557">
        <v>11442.242</v>
      </c>
      <c r="X44" s="1296">
        <v>191.31200000000001</v>
      </c>
      <c r="Y44"/>
    </row>
    <row r="45" spans="1:25" ht="13.5" thickBot="1">
      <c r="A45" s="1371"/>
      <c r="B45" s="1298" t="s">
        <v>43</v>
      </c>
      <c r="C45" s="1299">
        <v>145.11500000000001</v>
      </c>
      <c r="D45" s="1300">
        <v>657.45600000000002</v>
      </c>
      <c r="E45" s="1558">
        <v>99.921000000000006</v>
      </c>
      <c r="F45" s="1315">
        <v>0.71599999999999997</v>
      </c>
      <c r="G45" s="767"/>
      <c r="H45" s="1298" t="s">
        <v>437</v>
      </c>
      <c r="I45" s="1299">
        <v>1865.855</v>
      </c>
      <c r="J45" s="1300">
        <v>8498.7960000000003</v>
      </c>
      <c r="K45" s="1558">
        <v>202.07599999999999</v>
      </c>
      <c r="L45" s="1315">
        <v>2.2040000000000002</v>
      </c>
      <c r="M45" s="1173"/>
      <c r="N45" s="1233" t="s">
        <v>58</v>
      </c>
      <c r="O45" s="1295">
        <v>3505.9360000000001</v>
      </c>
      <c r="P45" s="1288">
        <v>15893.227999999999</v>
      </c>
      <c r="Q45" s="1557">
        <v>2991.0630000000001</v>
      </c>
      <c r="R45" s="1296">
        <v>26.739000000000001</v>
      </c>
      <c r="S45" s="767"/>
      <c r="T45" s="1233" t="s">
        <v>58</v>
      </c>
      <c r="U45" s="1295">
        <v>7923.4059999999999</v>
      </c>
      <c r="V45" s="1288">
        <v>36542.286</v>
      </c>
      <c r="W45" s="1557">
        <v>6273.8829999999998</v>
      </c>
      <c r="X45" s="1296">
        <v>63.363999999999997</v>
      </c>
      <c r="Y45"/>
    </row>
    <row r="46" spans="1:25">
      <c r="B46" s="1179" t="s">
        <v>87</v>
      </c>
      <c r="C46" s="1372"/>
      <c r="D46" s="1372"/>
      <c r="E46" s="1372"/>
      <c r="F46" s="1559"/>
      <c r="G46" s="767"/>
      <c r="H46" s="1179" t="s">
        <v>87</v>
      </c>
      <c r="I46" s="1372"/>
      <c r="J46" s="1372"/>
      <c r="K46" s="1372"/>
      <c r="L46" s="1559"/>
      <c r="M46" s="1173"/>
      <c r="N46" s="1294" t="s">
        <v>45</v>
      </c>
      <c r="O46" s="1295">
        <v>6160.7740000000003</v>
      </c>
      <c r="P46" s="1288">
        <v>27947.567999999999</v>
      </c>
      <c r="Q46" s="1557">
        <v>2593.6210000000001</v>
      </c>
      <c r="R46" s="1296">
        <v>85.075000000000003</v>
      </c>
      <c r="S46" s="767"/>
      <c r="T46" s="1294" t="s">
        <v>45</v>
      </c>
      <c r="U46" s="1295">
        <v>9931.5820000000003</v>
      </c>
      <c r="V46" s="1288">
        <v>45775.22</v>
      </c>
      <c r="W46" s="1557">
        <v>5918.5860000000002</v>
      </c>
      <c r="X46" s="1296">
        <v>78.453000000000003</v>
      </c>
      <c r="Y46"/>
    </row>
    <row r="47" spans="1:25">
      <c r="B47" s="1560"/>
      <c r="C47" s="1541"/>
      <c r="D47" s="1541"/>
      <c r="E47" s="1541"/>
      <c r="F47" s="1542"/>
      <c r="G47" s="767"/>
      <c r="H47" s="1561"/>
      <c r="I47" s="1541"/>
      <c r="J47" s="1541"/>
      <c r="K47" s="1541"/>
      <c r="L47" s="1542"/>
      <c r="M47" s="1173"/>
      <c r="N47" s="1224" t="s">
        <v>63</v>
      </c>
      <c r="O47" s="1562">
        <v>989.35900000000004</v>
      </c>
      <c r="P47" s="1308">
        <v>4499.5069999999996</v>
      </c>
      <c r="Q47" s="1563">
        <v>951.39200000000005</v>
      </c>
      <c r="R47" s="1311">
        <v>8.06</v>
      </c>
      <c r="S47" s="767"/>
      <c r="T47" s="1224" t="s">
        <v>78</v>
      </c>
      <c r="U47" s="1562">
        <v>840.17700000000002</v>
      </c>
      <c r="V47" s="1308">
        <v>3858.5949999999998</v>
      </c>
      <c r="W47" s="1563">
        <v>560.44200000000001</v>
      </c>
      <c r="X47" s="1311">
        <v>4.8529999999999998</v>
      </c>
      <c r="Y47"/>
    </row>
    <row r="48" spans="1:25">
      <c r="C48" s="1541"/>
      <c r="D48" s="1541"/>
      <c r="E48" s="1541"/>
      <c r="F48" s="1542"/>
      <c r="G48" s="1542"/>
      <c r="I48" s="1541"/>
      <c r="J48" s="1541"/>
      <c r="K48" s="1541"/>
      <c r="L48" s="1542"/>
      <c r="M48" s="1173"/>
      <c r="N48" s="1294" t="s">
        <v>78</v>
      </c>
      <c r="O48" s="1295">
        <v>859.74599999999998</v>
      </c>
      <c r="P48" s="1288">
        <v>3894.2759999999998</v>
      </c>
      <c r="Q48" s="1557">
        <v>773.06600000000003</v>
      </c>
      <c r="R48" s="1296">
        <v>8.0950000000000006</v>
      </c>
      <c r="S48" s="767"/>
      <c r="T48" s="1294" t="s">
        <v>59</v>
      </c>
      <c r="U48" s="1295">
        <v>571.88699999999994</v>
      </c>
      <c r="V48" s="1288">
        <v>2641.1770000000001</v>
      </c>
      <c r="W48" s="1557">
        <v>489.62400000000002</v>
      </c>
      <c r="X48" s="1296">
        <v>12.465</v>
      </c>
      <c r="Y48" s="1173"/>
    </row>
    <row r="49" spans="2:25" ht="13.5" thickBot="1">
      <c r="B49" s="1560"/>
      <c r="C49" s="1541"/>
      <c r="D49" s="1541"/>
      <c r="E49" s="1541"/>
      <c r="F49" s="1542"/>
      <c r="G49" s="1542"/>
      <c r="H49" s="1560"/>
      <c r="I49" s="1541"/>
      <c r="J49" s="1541"/>
      <c r="K49" s="1541"/>
      <c r="L49" s="1542"/>
      <c r="M49" s="1173"/>
      <c r="N49" s="1294" t="s">
        <v>60</v>
      </c>
      <c r="O49" s="1295">
        <v>1509.645</v>
      </c>
      <c r="P49" s="1288">
        <v>6859.0320000000002</v>
      </c>
      <c r="Q49" s="1557">
        <v>618.22900000000004</v>
      </c>
      <c r="R49" s="1296">
        <v>22.526</v>
      </c>
      <c r="S49" s="767"/>
      <c r="T49" s="1298" t="s">
        <v>60</v>
      </c>
      <c r="U49" s="1299">
        <v>557.01</v>
      </c>
      <c r="V49" s="1300">
        <v>2572.049</v>
      </c>
      <c r="W49" s="1558">
        <v>293.38</v>
      </c>
      <c r="X49" s="1315">
        <v>14.571999999999999</v>
      </c>
      <c r="Y49" s="1173"/>
    </row>
    <row r="50" spans="2:25" ht="13.5" thickBot="1">
      <c r="B50" s="1173"/>
      <c r="C50" s="1541"/>
      <c r="D50" s="1541"/>
      <c r="E50" s="1541"/>
      <c r="F50" s="1542"/>
      <c r="G50" s="1542"/>
      <c r="H50" s="1560"/>
      <c r="I50" s="1541"/>
      <c r="J50" s="1541"/>
      <c r="K50" s="1541"/>
      <c r="L50" s="1542"/>
      <c r="M50" s="1173"/>
      <c r="N50" s="1298" t="s">
        <v>59</v>
      </c>
      <c r="O50" s="1299">
        <v>1202.6559999999999</v>
      </c>
      <c r="P50" s="1300">
        <v>5485.1440000000002</v>
      </c>
      <c r="Q50" s="1558">
        <v>615.03</v>
      </c>
      <c r="R50" s="1315">
        <v>22.17</v>
      </c>
      <c r="S50" s="1317"/>
      <c r="T50" s="1179" t="s">
        <v>87</v>
      </c>
      <c r="U50" s="767"/>
      <c r="V50" s="767"/>
      <c r="W50" s="767"/>
      <c r="X50" s="767"/>
      <c r="Y50" s="1173"/>
    </row>
    <row r="51" spans="2:25">
      <c r="B51" s="767"/>
      <c r="C51" s="767"/>
      <c r="D51" s="767"/>
      <c r="E51" s="767"/>
      <c r="F51" s="767"/>
      <c r="G51" s="767"/>
      <c r="H51" s="767"/>
      <c r="I51" s="1175"/>
      <c r="J51" s="1175"/>
      <c r="K51" s="1175"/>
      <c r="L51" s="1175"/>
      <c r="M51" s="1173"/>
      <c r="N51" s="1179" t="s">
        <v>87</v>
      </c>
      <c r="O51" s="1259"/>
      <c r="P51" s="1259"/>
      <c r="Q51" s="1259"/>
      <c r="R51" s="1317"/>
      <c r="S51" s="1173"/>
      <c r="T51" s="1173"/>
      <c r="U51" s="1259"/>
      <c r="V51" s="1259"/>
      <c r="W51" s="1259"/>
      <c r="X51" s="1259"/>
      <c r="Y51" s="1173"/>
    </row>
    <row r="52" spans="2:25">
      <c r="B52" s="767"/>
      <c r="C52" s="1175"/>
      <c r="D52" s="1175"/>
      <c r="E52" s="1175"/>
      <c r="F52" s="1175"/>
      <c r="G52" s="1175"/>
      <c r="H52" s="767"/>
      <c r="I52" s="1175"/>
      <c r="J52" s="1175"/>
      <c r="K52" s="1175"/>
      <c r="L52" s="1175"/>
      <c r="M52" s="1173"/>
      <c r="N52" s="1173"/>
      <c r="O52" s="1173"/>
      <c r="P52" s="1173"/>
      <c r="Q52" s="1173"/>
      <c r="R52" s="1173"/>
      <c r="S52" s="1173"/>
      <c r="T52" s="1560"/>
      <c r="U52" s="1541"/>
      <c r="V52" s="1541"/>
      <c r="W52" s="1541"/>
      <c r="X52" s="1542"/>
      <c r="Y52" s="1173"/>
    </row>
    <row r="53" spans="2:25">
      <c r="B53" s="767"/>
      <c r="C53" s="1175"/>
      <c r="D53" s="1175"/>
      <c r="E53" s="1175"/>
      <c r="F53" s="1175"/>
      <c r="G53" s="1175"/>
      <c r="H53" s="767"/>
      <c r="I53" s="1175"/>
      <c r="J53" s="1175"/>
      <c r="K53" s="1175"/>
      <c r="L53" s="1175"/>
      <c r="M53" s="1173"/>
      <c r="N53" s="1173"/>
      <c r="O53" s="1173"/>
      <c r="P53" s="1173"/>
      <c r="Q53" s="1173"/>
      <c r="R53" s="1173"/>
      <c r="S53" s="1173"/>
      <c r="T53" s="1173"/>
      <c r="U53" s="1173"/>
      <c r="V53" s="1173"/>
      <c r="W53" s="1173"/>
      <c r="X53" s="1173"/>
      <c r="Y53" s="1173"/>
    </row>
    <row r="54" spans="2:25">
      <c r="B54" s="767"/>
      <c r="C54" s="1175"/>
      <c r="D54" s="1175"/>
      <c r="E54" s="1175"/>
      <c r="F54" s="1175"/>
      <c r="G54" s="1175"/>
      <c r="H54" s="767"/>
      <c r="I54" s="1175"/>
      <c r="J54" s="1175"/>
      <c r="K54" s="1175"/>
      <c r="L54" s="1175"/>
      <c r="M54" s="1173"/>
      <c r="N54" s="1173"/>
      <c r="O54" s="1173"/>
      <c r="P54" s="1173"/>
      <c r="Q54" s="1173"/>
      <c r="R54" s="1173"/>
      <c r="S54" s="1173"/>
      <c r="T54" s="1173"/>
      <c r="U54" s="1173"/>
      <c r="V54" s="1173"/>
      <c r="W54" s="1173"/>
      <c r="X54" s="1173"/>
      <c r="Y54" s="1173"/>
    </row>
    <row r="55" spans="2:25">
      <c r="B55" s="767"/>
      <c r="C55" s="1175"/>
      <c r="D55" s="1175"/>
      <c r="E55" s="1175"/>
      <c r="F55" s="1175"/>
      <c r="G55" s="1175"/>
      <c r="H55" s="767"/>
      <c r="I55" s="1175"/>
      <c r="J55" s="1175"/>
      <c r="K55" s="1175"/>
      <c r="L55" s="1175"/>
      <c r="M55" s="1173"/>
      <c r="N55" s="1173"/>
      <c r="O55" s="1173"/>
      <c r="P55" s="1173"/>
      <c r="Q55" s="1173"/>
      <c r="R55" s="1173"/>
      <c r="S55" s="1173"/>
      <c r="T55" s="1173"/>
      <c r="U55" s="767"/>
      <c r="V55" s="767"/>
      <c r="W55" s="767"/>
      <c r="X55" s="767"/>
      <c r="Y55" s="767"/>
    </row>
    <row r="56" spans="2:25">
      <c r="B56" s="767"/>
      <c r="C56" s="1175"/>
      <c r="D56" s="1175"/>
      <c r="E56" s="1175"/>
      <c r="F56" s="1175"/>
      <c r="G56" s="1175"/>
      <c r="H56" s="1173"/>
      <c r="I56" s="1173"/>
      <c r="J56" s="1173"/>
      <c r="K56" s="1173"/>
      <c r="L56" s="1173"/>
      <c r="M56" s="1173"/>
      <c r="N56" s="1173"/>
      <c r="O56" s="1173"/>
      <c r="P56" s="1173"/>
      <c r="Q56" s="1173"/>
      <c r="R56" s="1173"/>
      <c r="S56" s="1173"/>
      <c r="T56" s="1173"/>
      <c r="U56" s="767"/>
      <c r="V56" s="767"/>
      <c r="W56" s="767"/>
      <c r="X56" s="767"/>
      <c r="Y56" s="767"/>
    </row>
    <row r="57" spans="2:25">
      <c r="B57" s="767"/>
      <c r="C57" s="1175"/>
      <c r="D57" s="1175"/>
      <c r="E57" s="1175"/>
      <c r="F57" s="1175"/>
      <c r="G57" s="1175"/>
      <c r="H57" s="1173"/>
      <c r="I57" s="1173"/>
      <c r="J57" s="1173"/>
      <c r="K57" s="1173"/>
      <c r="L57" s="1173"/>
      <c r="M57" s="1173"/>
      <c r="N57" s="1173"/>
      <c r="O57" s="1173"/>
      <c r="P57" s="1173"/>
      <c r="Q57" s="1173"/>
      <c r="R57" s="1173"/>
      <c r="S57" s="1173"/>
      <c r="T57" s="1173"/>
      <c r="U57" s="767"/>
      <c r="V57" s="767"/>
      <c r="W57" s="767"/>
      <c r="X57" s="767"/>
      <c r="Y57" s="767"/>
    </row>
    <row r="58" spans="2:25">
      <c r="B58" s="1173"/>
      <c r="C58" s="1173"/>
      <c r="D58" s="1173"/>
      <c r="E58" s="1173"/>
      <c r="F58" s="1173"/>
      <c r="G58" s="1173"/>
      <c r="H58" s="1173"/>
      <c r="I58" s="1173"/>
      <c r="J58" s="1173"/>
      <c r="K58" s="1173"/>
      <c r="L58" s="1173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69" t="s">
        <v>83</v>
      </c>
      <c r="C1" s="1170"/>
      <c r="D1" s="1170"/>
      <c r="E1" s="1170"/>
      <c r="F1" s="1170"/>
      <c r="G1" s="1170"/>
      <c r="H1" s="1170"/>
      <c r="I1" s="1171"/>
      <c r="J1" s="1172"/>
      <c r="K1" s="1173"/>
      <c r="L1" s="1174"/>
      <c r="M1" s="1174"/>
      <c r="N1" s="1174"/>
      <c r="O1" s="1174"/>
      <c r="P1" s="1175"/>
      <c r="Q1" s="1175"/>
      <c r="R1" s="1175"/>
      <c r="S1" s="1175"/>
      <c r="T1" s="1173"/>
      <c r="U1" s="1173"/>
      <c r="V1" s="1173"/>
      <c r="W1" s="1173"/>
      <c r="X1" s="1173"/>
      <c r="Y1" s="1173"/>
    </row>
    <row r="2" spans="2:25" ht="12" customHeight="1">
      <c r="B2" s="1176"/>
      <c r="C2" s="1170"/>
      <c r="D2" s="1170"/>
      <c r="E2" s="1170"/>
      <c r="F2" s="1170"/>
      <c r="G2" s="1170"/>
      <c r="H2" s="1170"/>
      <c r="I2" s="1171"/>
      <c r="J2" s="1172"/>
      <c r="K2" s="1173"/>
      <c r="L2" s="1174"/>
      <c r="M2" s="1174"/>
      <c r="N2" s="1174"/>
      <c r="O2" s="1174"/>
      <c r="P2" s="1175"/>
      <c r="Q2" s="1175"/>
      <c r="R2" s="1175"/>
      <c r="S2" s="1175"/>
      <c r="T2" s="1173"/>
      <c r="U2" s="1173"/>
      <c r="V2" s="1173"/>
      <c r="W2" s="1173"/>
      <c r="X2" s="1173"/>
      <c r="Y2" s="1173"/>
    </row>
    <row r="3" spans="2:25" ht="24.75" customHeight="1">
      <c r="B3" s="1177" t="s">
        <v>229</v>
      </c>
      <c r="C3" s="767"/>
      <c r="D3" s="1173"/>
      <c r="E3" s="1173"/>
      <c r="F3" s="1178"/>
      <c r="G3" s="1178"/>
      <c r="H3" s="1178"/>
      <c r="I3" s="1179"/>
      <c r="J3" s="1172"/>
      <c r="K3" s="1173"/>
      <c r="L3" s="1173"/>
      <c r="M3" s="1173"/>
      <c r="N3" s="1177" t="s">
        <v>236</v>
      </c>
      <c r="O3" s="767"/>
      <c r="P3" s="1173"/>
      <c r="Q3" s="1173"/>
      <c r="R3" s="1178"/>
      <c r="S3" s="1178"/>
      <c r="T3" s="1178"/>
      <c r="U3" s="1179"/>
      <c r="V3" s="1173"/>
      <c r="W3" s="1173"/>
      <c r="X3" s="1173"/>
      <c r="Y3" s="1173"/>
    </row>
    <row r="4" spans="2:25" ht="21" customHeight="1">
      <c r="B4" s="1180" t="s">
        <v>471</v>
      </c>
      <c r="C4" s="1180"/>
      <c r="D4" s="1180"/>
      <c r="E4" s="1180"/>
      <c r="F4" s="1180"/>
      <c r="G4" s="1180"/>
      <c r="H4" s="1180"/>
      <c r="I4" s="1180"/>
      <c r="J4" s="1181"/>
      <c r="K4" s="1181"/>
      <c r="L4" s="1173"/>
      <c r="M4" s="1173"/>
      <c r="N4" s="1180" t="s">
        <v>472</v>
      </c>
      <c r="O4" s="1180"/>
      <c r="P4" s="1180"/>
      <c r="Q4" s="1180"/>
      <c r="R4" s="1180"/>
      <c r="S4" s="1180"/>
      <c r="T4" s="1180"/>
      <c r="U4" s="1180"/>
      <c r="V4" s="1180"/>
      <c r="W4" s="1173"/>
      <c r="X4" s="1173"/>
      <c r="Y4" s="1173"/>
    </row>
    <row r="5" spans="2:25" ht="15" customHeight="1" thickBot="1">
      <c r="B5" s="1174"/>
      <c r="C5" s="1174"/>
      <c r="D5" s="1174"/>
      <c r="E5" s="1174"/>
      <c r="F5" s="1174"/>
      <c r="G5" s="1174"/>
      <c r="H5" s="1182"/>
      <c r="I5" s="1182"/>
      <c r="J5" s="1173"/>
      <c r="K5" s="1173"/>
      <c r="L5" s="1173"/>
      <c r="M5" s="1173"/>
      <c r="N5" s="1182"/>
      <c r="O5" s="1182"/>
      <c r="P5" s="1182"/>
      <c r="Q5" s="1182"/>
      <c r="R5" s="1182"/>
      <c r="S5" s="1182"/>
      <c r="T5" s="1182"/>
      <c r="U5" s="1182"/>
      <c r="V5" s="1182"/>
      <c r="W5" s="1173"/>
      <c r="X5" s="1173"/>
      <c r="Y5" s="1173"/>
    </row>
    <row r="6" spans="2:25" ht="21.75" thickBot="1">
      <c r="B6" s="1183" t="s">
        <v>75</v>
      </c>
      <c r="C6" s="1184"/>
      <c r="D6" s="1184"/>
      <c r="E6" s="1185"/>
      <c r="F6" s="767"/>
      <c r="G6" s="767"/>
      <c r="H6" s="1183" t="s">
        <v>75</v>
      </c>
      <c r="I6" s="1184"/>
      <c r="J6" s="1184"/>
      <c r="K6" s="1185"/>
      <c r="L6" s="1173"/>
      <c r="M6" s="1173"/>
      <c r="N6" s="1183" t="s">
        <v>84</v>
      </c>
      <c r="O6" s="1184"/>
      <c r="P6" s="1184"/>
      <c r="Q6" s="1185"/>
      <c r="R6" s="767"/>
      <c r="S6" s="767"/>
      <c r="T6" s="1183" t="s">
        <v>84</v>
      </c>
      <c r="U6" s="1184"/>
      <c r="V6" s="1184"/>
      <c r="W6" s="1185"/>
      <c r="X6" s="1173"/>
      <c r="Y6" s="1173"/>
    </row>
    <row r="7" spans="2:25" ht="19.5" thickBot="1">
      <c r="B7" s="1186" t="s">
        <v>468</v>
      </c>
      <c r="C7" s="1187"/>
      <c r="D7" s="1188"/>
      <c r="E7" s="1189"/>
      <c r="F7" s="767"/>
      <c r="G7" s="767"/>
      <c r="H7" s="1186" t="s">
        <v>469</v>
      </c>
      <c r="I7" s="1187"/>
      <c r="J7" s="1188"/>
      <c r="K7" s="1189"/>
      <c r="L7" s="1173"/>
      <c r="M7" s="1173"/>
      <c r="N7" s="1186" t="s">
        <v>468</v>
      </c>
      <c r="O7" s="1190"/>
      <c r="P7" s="1191"/>
      <c r="Q7" s="1192"/>
      <c r="R7" s="767"/>
      <c r="S7" s="767"/>
      <c r="T7" s="1193" t="s">
        <v>469</v>
      </c>
      <c r="U7" s="1194"/>
      <c r="V7" s="1195"/>
      <c r="W7" s="1196"/>
      <c r="X7" s="1173"/>
      <c r="Y7" s="1173"/>
    </row>
    <row r="8" spans="2:25" ht="30.75" thickBot="1">
      <c r="B8" s="1197" t="s">
        <v>85</v>
      </c>
      <c r="C8" s="1198" t="s">
        <v>82</v>
      </c>
      <c r="D8" s="1199" t="s">
        <v>86</v>
      </c>
      <c r="E8" s="1200" t="s">
        <v>79</v>
      </c>
      <c r="F8" s="767"/>
      <c r="G8" s="767"/>
      <c r="H8" s="1201" t="s">
        <v>85</v>
      </c>
      <c r="I8" s="1202" t="s">
        <v>82</v>
      </c>
      <c r="J8" s="1203" t="s">
        <v>86</v>
      </c>
      <c r="K8" s="1204" t="s">
        <v>79</v>
      </c>
      <c r="L8" s="1173"/>
      <c r="M8" s="1173"/>
      <c r="N8" s="1201" t="s">
        <v>85</v>
      </c>
      <c r="O8" s="1202" t="s">
        <v>82</v>
      </c>
      <c r="P8" s="1203" t="s">
        <v>86</v>
      </c>
      <c r="Q8" s="1204" t="s">
        <v>79</v>
      </c>
      <c r="R8" s="1205"/>
      <c r="S8" s="767"/>
      <c r="T8" s="1201" t="s">
        <v>85</v>
      </c>
      <c r="U8" s="1202" t="s">
        <v>274</v>
      </c>
      <c r="V8" s="1203" t="s">
        <v>86</v>
      </c>
      <c r="W8" s="1204" t="s">
        <v>79</v>
      </c>
      <c r="X8" s="1173"/>
      <c r="Y8" s="1173"/>
    </row>
    <row r="9" spans="2:25" ht="15.75" thickBot="1">
      <c r="B9" s="1206" t="s">
        <v>76</v>
      </c>
      <c r="C9" s="1207">
        <v>779038.84100000001</v>
      </c>
      <c r="D9" s="1208">
        <v>3447888.702</v>
      </c>
      <c r="E9" s="1209">
        <v>394170.91399999999</v>
      </c>
      <c r="F9" s="767"/>
      <c r="G9" s="767"/>
      <c r="H9" s="1206" t="s">
        <v>76</v>
      </c>
      <c r="I9" s="1207">
        <v>754006.08100000001</v>
      </c>
      <c r="J9" s="1210">
        <v>3441863.7390000001</v>
      </c>
      <c r="K9" s="1209">
        <v>411486.75099999999</v>
      </c>
      <c r="L9" s="1173"/>
      <c r="M9" s="1173"/>
      <c r="N9" s="1211" t="s">
        <v>76</v>
      </c>
      <c r="O9" s="1212">
        <v>1365617.466</v>
      </c>
      <c r="P9" s="1213">
        <v>6031969.3329999996</v>
      </c>
      <c r="Q9" s="1214">
        <v>664490.40899999999</v>
      </c>
      <c r="R9" s="1215"/>
      <c r="S9" s="767"/>
      <c r="T9" s="1211" t="s">
        <v>76</v>
      </c>
      <c r="U9" s="1212">
        <v>1256822.368</v>
      </c>
      <c r="V9" s="1213">
        <v>5738761.6160000004</v>
      </c>
      <c r="W9" s="1214">
        <v>713930.10199999996</v>
      </c>
      <c r="X9" s="1173"/>
      <c r="Y9" s="1173"/>
    </row>
    <row r="10" spans="2:25" ht="15" customHeight="1">
      <c r="B10" s="1216" t="s">
        <v>78</v>
      </c>
      <c r="C10" s="1217">
        <v>80395.89</v>
      </c>
      <c r="D10" s="1218">
        <v>355792.886</v>
      </c>
      <c r="E10" s="1219">
        <v>29021.522000000001</v>
      </c>
      <c r="F10" s="767"/>
      <c r="G10" s="767"/>
      <c r="H10" s="1216" t="s">
        <v>431</v>
      </c>
      <c r="I10" s="1220">
        <v>76429.316000000006</v>
      </c>
      <c r="J10" s="1221">
        <v>349039.41200000001</v>
      </c>
      <c r="K10" s="1222">
        <v>25528.394</v>
      </c>
      <c r="L10" s="1173"/>
      <c r="M10" s="1223"/>
      <c r="N10" s="1224" t="s">
        <v>38</v>
      </c>
      <c r="O10" s="1225">
        <v>364551.49200000003</v>
      </c>
      <c r="P10" s="1226">
        <v>1611453.905</v>
      </c>
      <c r="Q10" s="1227">
        <v>147366.33499999999</v>
      </c>
      <c r="R10" s="1228"/>
      <c r="S10" s="767"/>
      <c r="T10" s="1229" t="s">
        <v>38</v>
      </c>
      <c r="U10" s="1230">
        <v>375740.02600000001</v>
      </c>
      <c r="V10" s="1231">
        <v>1714364.9639999999</v>
      </c>
      <c r="W10" s="1232">
        <v>179239.54699999999</v>
      </c>
      <c r="X10" s="1173"/>
      <c r="Y10" s="1175"/>
    </row>
    <row r="11" spans="2:25">
      <c r="B11" s="1233" t="s">
        <v>63</v>
      </c>
      <c r="C11" s="1234">
        <v>72402.145999999993</v>
      </c>
      <c r="D11" s="1235">
        <v>319960.81599999999</v>
      </c>
      <c r="E11" s="1236">
        <v>33132.160000000003</v>
      </c>
      <c r="F11" s="767"/>
      <c r="G11" s="767"/>
      <c r="H11" s="1233" t="s">
        <v>78</v>
      </c>
      <c r="I11" s="1234">
        <v>67490.562000000005</v>
      </c>
      <c r="J11" s="1235">
        <v>308016.147</v>
      </c>
      <c r="K11" s="1237">
        <v>26743.303</v>
      </c>
      <c r="L11" s="1173"/>
      <c r="M11" s="1223"/>
      <c r="N11" s="1238" t="s">
        <v>34</v>
      </c>
      <c r="O11" s="1239">
        <v>350621.79100000003</v>
      </c>
      <c r="P11" s="1240">
        <v>1548454.118</v>
      </c>
      <c r="Q11" s="1241">
        <v>201226.33900000001</v>
      </c>
      <c r="R11" s="1228"/>
      <c r="S11" s="767"/>
      <c r="T11" s="1238" t="s">
        <v>34</v>
      </c>
      <c r="U11" s="1239">
        <v>313098.022</v>
      </c>
      <c r="V11" s="1240">
        <v>1429009.554</v>
      </c>
      <c r="W11" s="1241">
        <v>204324.07199999999</v>
      </c>
      <c r="X11" s="1173"/>
      <c r="Y11" s="1175"/>
    </row>
    <row r="12" spans="2:25">
      <c r="B12" s="1233" t="s">
        <v>431</v>
      </c>
      <c r="C12" s="1234">
        <v>57525.262000000002</v>
      </c>
      <c r="D12" s="1235">
        <v>255765.383</v>
      </c>
      <c r="E12" s="1236">
        <v>20598.937000000002</v>
      </c>
      <c r="F12" s="767"/>
      <c r="G12" s="767"/>
      <c r="H12" s="1233" t="s">
        <v>63</v>
      </c>
      <c r="I12" s="1234">
        <v>67275.372000000003</v>
      </c>
      <c r="J12" s="1235">
        <v>307141.98800000001</v>
      </c>
      <c r="K12" s="1237">
        <v>37374.925999999999</v>
      </c>
      <c r="L12" s="1173"/>
      <c r="M12" s="1223"/>
      <c r="N12" s="1238" t="s">
        <v>36</v>
      </c>
      <c r="O12" s="1239">
        <v>201199.057</v>
      </c>
      <c r="P12" s="1240">
        <v>889015.24100000004</v>
      </c>
      <c r="Q12" s="1241">
        <v>111194.746</v>
      </c>
      <c r="R12" s="1228"/>
      <c r="S12" s="767"/>
      <c r="T12" s="1238" t="s">
        <v>36</v>
      </c>
      <c r="U12" s="1239">
        <v>215935.67800000001</v>
      </c>
      <c r="V12" s="1240">
        <v>986311.299</v>
      </c>
      <c r="W12" s="1241">
        <v>146183.79699999999</v>
      </c>
      <c r="X12" s="1173"/>
      <c r="Y12" s="1175"/>
    </row>
    <row r="13" spans="2:25">
      <c r="B13" s="1233" t="s">
        <v>77</v>
      </c>
      <c r="C13" s="1234">
        <v>57130.552000000003</v>
      </c>
      <c r="D13" s="1235">
        <v>253291.81899999999</v>
      </c>
      <c r="E13" s="1236">
        <v>20597.79</v>
      </c>
      <c r="F13" s="767"/>
      <c r="G13" s="767"/>
      <c r="H13" s="1233" t="s">
        <v>77</v>
      </c>
      <c r="I13" s="1234">
        <v>63022.76</v>
      </c>
      <c r="J13" s="1235">
        <v>287844.79300000001</v>
      </c>
      <c r="K13" s="1237">
        <v>23329.995999999999</v>
      </c>
      <c r="L13" s="1173"/>
      <c r="M13" s="1223"/>
      <c r="N13" s="1238" t="s">
        <v>40</v>
      </c>
      <c r="O13" s="1239">
        <v>157252.67199999999</v>
      </c>
      <c r="P13" s="1240">
        <v>693684.451</v>
      </c>
      <c r="Q13" s="1241">
        <v>63148.364999999998</v>
      </c>
      <c r="R13" s="1228"/>
      <c r="S13" s="767"/>
      <c r="T13" s="1238" t="s">
        <v>40</v>
      </c>
      <c r="U13" s="1239">
        <v>151084.644</v>
      </c>
      <c r="V13" s="1240">
        <v>691050.12399999995</v>
      </c>
      <c r="W13" s="1241">
        <v>67733.767000000007</v>
      </c>
      <c r="X13" s="1173"/>
      <c r="Y13" s="1175"/>
    </row>
    <row r="14" spans="2:25">
      <c r="B14" s="1233" t="s">
        <v>38</v>
      </c>
      <c r="C14" s="1234">
        <v>53583.307999999997</v>
      </c>
      <c r="D14" s="1235">
        <v>235316.7</v>
      </c>
      <c r="E14" s="1236">
        <v>41075.233999999997</v>
      </c>
      <c r="F14" s="767"/>
      <c r="G14" s="767"/>
      <c r="H14" s="1233" t="s">
        <v>38</v>
      </c>
      <c r="I14" s="1234">
        <v>43966.955000000002</v>
      </c>
      <c r="J14" s="1235">
        <v>200553.34599999999</v>
      </c>
      <c r="K14" s="1237">
        <v>35297.85</v>
      </c>
      <c r="L14" s="1173"/>
      <c r="M14" s="1173"/>
      <c r="N14" s="1233" t="s">
        <v>45</v>
      </c>
      <c r="O14" s="1239">
        <v>106275.647</v>
      </c>
      <c r="P14" s="1240">
        <v>467359.13199999998</v>
      </c>
      <c r="Q14" s="1241">
        <v>57850.928999999996</v>
      </c>
      <c r="R14" s="1228"/>
      <c r="S14" s="767"/>
      <c r="T14" s="1233" t="s">
        <v>45</v>
      </c>
      <c r="U14" s="1239">
        <v>84984.899000000005</v>
      </c>
      <c r="V14" s="1240">
        <v>388393.37300000002</v>
      </c>
      <c r="W14" s="1241">
        <v>54312.4</v>
      </c>
      <c r="X14" s="1173"/>
      <c r="Y14" s="1175"/>
    </row>
    <row r="15" spans="2:25">
      <c r="B15" s="1233" t="s">
        <v>45</v>
      </c>
      <c r="C15" s="1234">
        <v>46860.042999999998</v>
      </c>
      <c r="D15" s="1235">
        <v>207749.57399999999</v>
      </c>
      <c r="E15" s="1236">
        <v>20976.091</v>
      </c>
      <c r="F15" s="767"/>
      <c r="G15" s="767"/>
      <c r="H15" s="1233" t="s">
        <v>70</v>
      </c>
      <c r="I15" s="1234">
        <v>43132.68</v>
      </c>
      <c r="J15" s="1235">
        <v>197155.416</v>
      </c>
      <c r="K15" s="1237">
        <v>27608.498</v>
      </c>
      <c r="L15" s="1173"/>
      <c r="M15" s="1173"/>
      <c r="N15" s="1238" t="s">
        <v>77</v>
      </c>
      <c r="O15" s="1239">
        <v>62430.262000000002</v>
      </c>
      <c r="P15" s="1240">
        <v>276158.55599999998</v>
      </c>
      <c r="Q15" s="1241">
        <v>25841.968000000001</v>
      </c>
      <c r="R15" s="1228"/>
      <c r="S15" s="767"/>
      <c r="T15" s="1238" t="s">
        <v>41</v>
      </c>
      <c r="U15" s="1239">
        <v>28874.233</v>
      </c>
      <c r="V15" s="1240">
        <v>131813.71</v>
      </c>
      <c r="W15" s="1241">
        <v>18036.161</v>
      </c>
      <c r="X15" s="1173"/>
      <c r="Y15" s="1175"/>
    </row>
    <row r="16" spans="2:25">
      <c r="B16" s="1233" t="s">
        <v>43</v>
      </c>
      <c r="C16" s="1234">
        <v>46014.993999999999</v>
      </c>
      <c r="D16" s="1235">
        <v>203424.05100000001</v>
      </c>
      <c r="E16" s="1236">
        <v>29344.611000000001</v>
      </c>
      <c r="F16" s="767"/>
      <c r="G16" s="767"/>
      <c r="H16" s="1233" t="s">
        <v>43</v>
      </c>
      <c r="I16" s="1234">
        <v>40634.06</v>
      </c>
      <c r="J16" s="1235">
        <v>185446.87400000001</v>
      </c>
      <c r="K16" s="1237">
        <v>29969.501</v>
      </c>
      <c r="L16" s="1173"/>
      <c r="M16" s="1173"/>
      <c r="N16" s="1238" t="s">
        <v>41</v>
      </c>
      <c r="O16" s="1239">
        <v>33766.728999999999</v>
      </c>
      <c r="P16" s="1240">
        <v>148650.29699999999</v>
      </c>
      <c r="Q16" s="1241">
        <v>18010.577000000001</v>
      </c>
      <c r="R16" s="1228"/>
      <c r="S16" s="767"/>
      <c r="T16" s="1238" t="s">
        <v>49</v>
      </c>
      <c r="U16" s="1239">
        <v>21546.884999999998</v>
      </c>
      <c r="V16" s="1240">
        <v>98316.671000000002</v>
      </c>
      <c r="W16" s="1241">
        <v>5440.7759999999998</v>
      </c>
      <c r="X16" s="1173"/>
      <c r="Y16" s="1175"/>
    </row>
    <row r="17" spans="2:25">
      <c r="B17" s="1233" t="s">
        <v>70</v>
      </c>
      <c r="C17" s="1234">
        <v>43305.394999999997</v>
      </c>
      <c r="D17" s="1235">
        <v>191127.87299999999</v>
      </c>
      <c r="E17" s="1236">
        <v>22792.482</v>
      </c>
      <c r="F17" s="767"/>
      <c r="G17" s="767"/>
      <c r="H17" s="1233" t="s">
        <v>45</v>
      </c>
      <c r="I17" s="1234">
        <v>35895.326999999997</v>
      </c>
      <c r="J17" s="1235">
        <v>163841.46100000001</v>
      </c>
      <c r="K17" s="1237">
        <v>17185.877</v>
      </c>
      <c r="L17" s="1173"/>
      <c r="M17" s="1173"/>
      <c r="N17" s="1238" t="s">
        <v>49</v>
      </c>
      <c r="O17" s="1239">
        <v>20013.013999999999</v>
      </c>
      <c r="P17" s="1240">
        <v>88960.682000000001</v>
      </c>
      <c r="Q17" s="1241">
        <v>5319.1</v>
      </c>
      <c r="R17" s="1228"/>
      <c r="S17" s="767"/>
      <c r="T17" s="1238" t="s">
        <v>60</v>
      </c>
      <c r="U17" s="1239">
        <v>16800.009999999998</v>
      </c>
      <c r="V17" s="1240">
        <v>76673.043000000005</v>
      </c>
      <c r="W17" s="1241">
        <v>9258.3739999999998</v>
      </c>
      <c r="X17" s="1173"/>
      <c r="Y17" s="1175"/>
    </row>
    <row r="18" spans="2:25">
      <c r="B18" s="1233" t="s">
        <v>60</v>
      </c>
      <c r="C18" s="1234">
        <v>43135.095000000001</v>
      </c>
      <c r="D18" s="1235">
        <v>189280.375</v>
      </c>
      <c r="E18" s="1236">
        <v>18131.183000000001</v>
      </c>
      <c r="F18" s="767"/>
      <c r="G18" s="767"/>
      <c r="H18" s="1233" t="s">
        <v>60</v>
      </c>
      <c r="I18" s="1234">
        <v>32861.298000000003</v>
      </c>
      <c r="J18" s="1235">
        <v>149978.50099999999</v>
      </c>
      <c r="K18" s="1237">
        <v>17380.513999999999</v>
      </c>
      <c r="L18" s="1173"/>
      <c r="M18" s="1173"/>
      <c r="N18" s="1238" t="s">
        <v>60</v>
      </c>
      <c r="O18" s="1239">
        <v>18918.984</v>
      </c>
      <c r="P18" s="1240">
        <v>83706.599000000002</v>
      </c>
      <c r="Q18" s="1241">
        <v>9267.4120000000003</v>
      </c>
      <c r="R18" s="1228"/>
      <c r="S18" s="767"/>
      <c r="T18" s="1238" t="s">
        <v>63</v>
      </c>
      <c r="U18" s="1239">
        <v>9411.9330000000009</v>
      </c>
      <c r="V18" s="1240">
        <v>42826.105000000003</v>
      </c>
      <c r="W18" s="1241">
        <v>5218.8509999999997</v>
      </c>
      <c r="X18" s="1173"/>
      <c r="Y18" s="1175"/>
    </row>
    <row r="19" spans="2:25">
      <c r="B19" s="1233" t="s">
        <v>80</v>
      </c>
      <c r="C19" s="1234">
        <v>36582.44</v>
      </c>
      <c r="D19" s="1235">
        <v>162795.70000000001</v>
      </c>
      <c r="E19" s="1236">
        <v>21082.337</v>
      </c>
      <c r="F19" s="767"/>
      <c r="G19" s="767"/>
      <c r="H19" s="1233" t="s">
        <v>80</v>
      </c>
      <c r="I19" s="1234">
        <v>32146.460999999999</v>
      </c>
      <c r="J19" s="1235">
        <v>146768.13</v>
      </c>
      <c r="K19" s="1237">
        <v>19532.284</v>
      </c>
      <c r="L19" s="1173"/>
      <c r="M19" s="1173"/>
      <c r="N19" s="1238" t="s">
        <v>48</v>
      </c>
      <c r="O19" s="1239">
        <v>8822.5990000000002</v>
      </c>
      <c r="P19" s="1240">
        <v>39201.398000000001</v>
      </c>
      <c r="Q19" s="1241">
        <v>6330.857</v>
      </c>
      <c r="R19" s="1228"/>
      <c r="S19" s="767"/>
      <c r="T19" s="1238" t="s">
        <v>43</v>
      </c>
      <c r="U19" s="1239">
        <v>8120.6059999999998</v>
      </c>
      <c r="V19" s="1240">
        <v>37124.762000000002</v>
      </c>
      <c r="W19" s="1241">
        <v>2871.2139999999999</v>
      </c>
      <c r="X19" s="1173"/>
      <c r="Y19" s="1175"/>
    </row>
    <row r="20" spans="2:25">
      <c r="B20" s="1233" t="s">
        <v>58</v>
      </c>
      <c r="C20" s="1234">
        <v>34911.953000000001</v>
      </c>
      <c r="D20" s="1235">
        <v>154396.14499999999</v>
      </c>
      <c r="E20" s="1236">
        <v>17774.466</v>
      </c>
      <c r="F20" s="767"/>
      <c r="G20" s="767"/>
      <c r="H20" s="1233" t="s">
        <v>58</v>
      </c>
      <c r="I20" s="1234">
        <v>27375.973000000002</v>
      </c>
      <c r="J20" s="1235">
        <v>125024.61500000001</v>
      </c>
      <c r="K20" s="1237">
        <v>15531.918</v>
      </c>
      <c r="L20" s="1173"/>
      <c r="M20" s="1173"/>
      <c r="N20" s="1238" t="s">
        <v>42</v>
      </c>
      <c r="O20" s="1225">
        <v>8739.0660000000007</v>
      </c>
      <c r="P20" s="1226">
        <v>38722.597999999998</v>
      </c>
      <c r="Q20" s="1227">
        <v>3410.4560000000001</v>
      </c>
      <c r="R20" s="1228"/>
      <c r="S20" s="767"/>
      <c r="T20" s="1224" t="s">
        <v>48</v>
      </c>
      <c r="U20" s="1239">
        <v>7328.8490000000002</v>
      </c>
      <c r="V20" s="1240">
        <v>33456.639999999999</v>
      </c>
      <c r="W20" s="1241">
        <v>3643.7420000000002</v>
      </c>
      <c r="X20" s="1173"/>
      <c r="Y20" s="1175"/>
    </row>
    <row r="21" spans="2:25">
      <c r="B21" s="1233" t="s">
        <v>142</v>
      </c>
      <c r="C21" s="1234">
        <v>25932.81</v>
      </c>
      <c r="D21" s="1235">
        <v>115362.70299999999</v>
      </c>
      <c r="E21" s="1236">
        <v>21611.612000000001</v>
      </c>
      <c r="F21" s="767"/>
      <c r="G21" s="767"/>
      <c r="H21" s="1233" t="s">
        <v>223</v>
      </c>
      <c r="I21" s="1234">
        <v>23310.767</v>
      </c>
      <c r="J21" s="1235">
        <v>106405.56200000001</v>
      </c>
      <c r="K21" s="1237">
        <v>8404.7739999999994</v>
      </c>
      <c r="L21" s="1173"/>
      <c r="M21" s="1173"/>
      <c r="N21" s="1238" t="s">
        <v>63</v>
      </c>
      <c r="O21" s="1239">
        <v>8013.2740000000003</v>
      </c>
      <c r="P21" s="1240">
        <v>35754.572999999997</v>
      </c>
      <c r="Q21" s="1241">
        <v>3858.317</v>
      </c>
      <c r="R21" s="1228"/>
      <c r="S21" s="767"/>
      <c r="T21" s="1238" t="s">
        <v>78</v>
      </c>
      <c r="U21" s="1239">
        <v>6497.4790000000003</v>
      </c>
      <c r="V21" s="1240">
        <v>29682.552</v>
      </c>
      <c r="W21" s="1241">
        <v>5452.2430000000004</v>
      </c>
      <c r="X21" s="1173"/>
      <c r="Y21" s="1175"/>
    </row>
    <row r="22" spans="2:25">
      <c r="B22" s="1233" t="s">
        <v>36</v>
      </c>
      <c r="C22" s="1234">
        <v>18646.232</v>
      </c>
      <c r="D22" s="1235">
        <v>82068.145999999993</v>
      </c>
      <c r="E22" s="1236">
        <v>8535.2659999999996</v>
      </c>
      <c r="F22" s="767"/>
      <c r="G22" s="767"/>
      <c r="H22" s="1233" t="s">
        <v>40</v>
      </c>
      <c r="I22" s="1234">
        <v>17679.992999999999</v>
      </c>
      <c r="J22" s="1235">
        <v>80714.417000000001</v>
      </c>
      <c r="K22" s="1237">
        <v>9597.9269999999997</v>
      </c>
      <c r="L22" s="1173"/>
      <c r="M22" s="1173"/>
      <c r="N22" s="1224" t="s">
        <v>58</v>
      </c>
      <c r="O22" s="1239">
        <v>7143.12</v>
      </c>
      <c r="P22" s="1240">
        <v>32026.131000000001</v>
      </c>
      <c r="Q22" s="1241">
        <v>4128.0320000000002</v>
      </c>
      <c r="R22" s="1228"/>
      <c r="S22" s="767"/>
      <c r="T22" s="1238" t="s">
        <v>77</v>
      </c>
      <c r="U22" s="1239">
        <v>6385.9040000000005</v>
      </c>
      <c r="V22" s="1240">
        <v>29297.769</v>
      </c>
      <c r="W22" s="1241">
        <v>5582.4489999999996</v>
      </c>
      <c r="X22" s="1173"/>
      <c r="Y22" s="1175"/>
    </row>
    <row r="23" spans="2:25" ht="13.5" thickBot="1">
      <c r="B23" s="1233" t="s">
        <v>223</v>
      </c>
      <c r="C23" s="1234">
        <v>18113.362000000001</v>
      </c>
      <c r="D23" s="1235">
        <v>80203.645000000004</v>
      </c>
      <c r="E23" s="1236">
        <v>5469.2920000000004</v>
      </c>
      <c r="F23" s="767"/>
      <c r="G23" s="767"/>
      <c r="H23" s="1233" t="s">
        <v>213</v>
      </c>
      <c r="I23" s="1234">
        <v>17442.952000000001</v>
      </c>
      <c r="J23" s="1235">
        <v>79661.262000000002</v>
      </c>
      <c r="K23" s="1237">
        <v>12435.293</v>
      </c>
      <c r="L23" s="1173"/>
      <c r="M23" s="1173"/>
      <c r="N23" s="1242" t="s">
        <v>67</v>
      </c>
      <c r="O23" s="1243">
        <v>6401.6130000000003</v>
      </c>
      <c r="P23" s="1244">
        <v>28345.440999999999</v>
      </c>
      <c r="Q23" s="1245">
        <v>2227.654</v>
      </c>
      <c r="R23" s="1228"/>
      <c r="S23" s="767"/>
      <c r="T23" s="1246" t="s">
        <v>42</v>
      </c>
      <c r="U23" s="1243">
        <v>5521.4359999999997</v>
      </c>
      <c r="V23" s="1244">
        <v>25291.457999999999</v>
      </c>
      <c r="W23" s="1245">
        <v>3090.6729999999998</v>
      </c>
      <c r="X23" s="1173"/>
      <c r="Y23" s="1175"/>
    </row>
    <row r="24" spans="2:25">
      <c r="B24" s="1233" t="s">
        <v>213</v>
      </c>
      <c r="C24" s="1234">
        <v>17650.105</v>
      </c>
      <c r="D24" s="1235">
        <v>78985.067999999999</v>
      </c>
      <c r="E24" s="1236">
        <v>11334.79</v>
      </c>
      <c r="F24" s="767"/>
      <c r="G24" s="767"/>
      <c r="H24" s="1233" t="s">
        <v>42</v>
      </c>
      <c r="I24" s="1234">
        <v>17374.044999999998</v>
      </c>
      <c r="J24" s="1235">
        <v>79370.895000000004</v>
      </c>
      <c r="K24" s="1237">
        <v>5140.7039999999997</v>
      </c>
      <c r="L24" s="1173"/>
      <c r="M24" s="1173"/>
      <c r="N24" s="1179" t="s">
        <v>224</v>
      </c>
      <c r="O24" s="1173"/>
      <c r="P24" s="1173"/>
      <c r="Q24" s="1173"/>
      <c r="R24" s="1173"/>
      <c r="S24" s="767"/>
      <c r="T24" s="1179" t="s">
        <v>87</v>
      </c>
      <c r="U24" s="767"/>
      <c r="V24" s="767"/>
      <c r="W24" s="767"/>
      <c r="X24" s="1173"/>
      <c r="Y24" s="1175"/>
    </row>
    <row r="25" spans="2:25">
      <c r="B25" s="1216" t="s">
        <v>40</v>
      </c>
      <c r="C25" s="1234">
        <v>14458.543</v>
      </c>
      <c r="D25" s="1235">
        <v>63967.925000000003</v>
      </c>
      <c r="E25" s="1236">
        <v>6659.9290000000001</v>
      </c>
      <c r="F25" s="767"/>
      <c r="G25" s="767"/>
      <c r="H25" s="1216" t="s">
        <v>142</v>
      </c>
      <c r="I25" s="1234">
        <v>16169.050999999999</v>
      </c>
      <c r="J25" s="1235">
        <v>73412.387000000002</v>
      </c>
      <c r="K25" s="1237">
        <v>16345.887000000001</v>
      </c>
      <c r="L25" s="1173"/>
      <c r="M25" s="1173"/>
      <c r="N25" s="1173"/>
      <c r="O25" s="1173"/>
      <c r="P25" s="1173"/>
      <c r="Q25" s="1173"/>
      <c r="R25" s="1173"/>
      <c r="S25" s="1173"/>
      <c r="T25" s="1173"/>
      <c r="U25" s="1173"/>
      <c r="V25" s="1173"/>
      <c r="W25" s="1173"/>
      <c r="X25" s="767"/>
      <c r="Y25" s="1175"/>
    </row>
    <row r="26" spans="2:25">
      <c r="B26" s="1216" t="s">
        <v>55</v>
      </c>
      <c r="C26" s="1234">
        <v>13051.781000000001</v>
      </c>
      <c r="D26" s="1235">
        <v>57653.661999999997</v>
      </c>
      <c r="E26" s="1236">
        <v>5510.9409999999998</v>
      </c>
      <c r="F26" s="767"/>
      <c r="G26" s="767"/>
      <c r="H26" s="1216" t="s">
        <v>36</v>
      </c>
      <c r="I26" s="1234">
        <v>16052.744000000001</v>
      </c>
      <c r="J26" s="1235">
        <v>73258.566999999995</v>
      </c>
      <c r="K26" s="1237">
        <v>8654.7000000000007</v>
      </c>
      <c r="L26" s="1173"/>
      <c r="M26" s="1173"/>
      <c r="N26" s="1173"/>
      <c r="O26" s="1247"/>
      <c r="P26" s="1228"/>
      <c r="Q26" s="1228"/>
      <c r="R26" s="1228"/>
      <c r="S26" s="1228"/>
      <c r="T26" s="1228"/>
      <c r="U26" s="1173"/>
      <c r="V26" s="1173"/>
      <c r="W26" s="1173"/>
      <c r="X26" s="1173"/>
      <c r="Y26" s="1175"/>
    </row>
    <row r="27" spans="2:25">
      <c r="B27" s="1216" t="s">
        <v>71</v>
      </c>
      <c r="C27" s="1234">
        <v>11229.623</v>
      </c>
      <c r="D27" s="1235">
        <v>49636.533000000003</v>
      </c>
      <c r="E27" s="1236">
        <v>5906.4709999999995</v>
      </c>
      <c r="F27" s="767"/>
      <c r="G27" s="767"/>
      <c r="H27" s="1216" t="s">
        <v>59</v>
      </c>
      <c r="I27" s="1234">
        <v>13702.111999999999</v>
      </c>
      <c r="J27" s="1235">
        <v>62512.860999999997</v>
      </c>
      <c r="K27" s="1237">
        <v>6658.6109999999999</v>
      </c>
      <c r="L27" s="1173"/>
      <c r="M27" s="1173"/>
      <c r="N27" s="1228"/>
      <c r="O27" s="1247"/>
      <c r="P27" s="1228"/>
      <c r="Q27" s="1228"/>
      <c r="R27" s="1228"/>
      <c r="S27" s="1228"/>
      <c r="T27" s="1228"/>
      <c r="U27" s="1247"/>
      <c r="V27" s="1228"/>
      <c r="W27" s="1228"/>
      <c r="X27" s="1228"/>
      <c r="Y27" s="1175"/>
    </row>
    <row r="28" spans="2:25">
      <c r="B28" s="1216" t="s">
        <v>42</v>
      </c>
      <c r="C28" s="1234">
        <v>10914.865</v>
      </c>
      <c r="D28" s="1235">
        <v>48653.267999999996</v>
      </c>
      <c r="E28" s="1236">
        <v>3641.4389999999999</v>
      </c>
      <c r="F28" s="767"/>
      <c r="G28" s="767"/>
      <c r="H28" s="1216" t="s">
        <v>55</v>
      </c>
      <c r="I28" s="1234">
        <v>11276.665999999999</v>
      </c>
      <c r="J28" s="1235">
        <v>51428.677000000003</v>
      </c>
      <c r="K28" s="1237">
        <v>5486.2759999999998</v>
      </c>
      <c r="L28" s="1173"/>
      <c r="M28" s="1247"/>
      <c r="N28" s="1228"/>
      <c r="O28" s="1248"/>
      <c r="P28" s="1249"/>
      <c r="Q28" s="1228"/>
      <c r="R28" s="1228"/>
      <c r="S28" s="1228"/>
      <c r="T28" s="1228"/>
      <c r="U28" s="1250"/>
      <c r="V28" s="1228"/>
      <c r="W28" s="1251"/>
      <c r="X28" s="1252"/>
      <c r="Y28" s="1175"/>
    </row>
    <row r="29" spans="2:25">
      <c r="B29" s="1216" t="s">
        <v>59</v>
      </c>
      <c r="C29" s="1234">
        <v>9144.3340000000007</v>
      </c>
      <c r="D29" s="1235">
        <v>40303.381999999998</v>
      </c>
      <c r="E29" s="1236">
        <v>4333.0479999999998</v>
      </c>
      <c r="F29" s="767"/>
      <c r="G29" s="767"/>
      <c r="H29" s="1233" t="s">
        <v>71</v>
      </c>
      <c r="I29" s="1234">
        <v>9191.6020000000008</v>
      </c>
      <c r="J29" s="1235">
        <v>41915.836000000003</v>
      </c>
      <c r="K29" s="1237">
        <v>5366.8339999999998</v>
      </c>
      <c r="L29" s="1173"/>
      <c r="M29" s="1253"/>
      <c r="N29" s="1254"/>
      <c r="O29" s="1248"/>
      <c r="P29" s="1249"/>
      <c r="Q29" s="1228"/>
      <c r="R29" s="1228"/>
      <c r="S29" s="1228"/>
      <c r="T29" s="1247"/>
      <c r="U29" s="1228"/>
      <c r="V29" s="1251"/>
      <c r="W29" s="1252"/>
      <c r="X29" s="1175"/>
      <c r="Y29" s="1175"/>
    </row>
    <row r="30" spans="2:25">
      <c r="B30" s="1216" t="s">
        <v>138</v>
      </c>
      <c r="C30" s="1234">
        <v>9056.5730000000003</v>
      </c>
      <c r="D30" s="1235">
        <v>40312.504999999997</v>
      </c>
      <c r="E30" s="1236">
        <v>2979.0070000000001</v>
      </c>
      <c r="F30" s="767"/>
      <c r="G30" s="767"/>
      <c r="H30" s="1216" t="s">
        <v>34</v>
      </c>
      <c r="I30" s="1234">
        <v>8889.17</v>
      </c>
      <c r="J30" s="1235">
        <v>40516.921000000002</v>
      </c>
      <c r="K30" s="1237">
        <v>4543.4390000000003</v>
      </c>
      <c r="L30" s="1173"/>
      <c r="M30" s="1173"/>
      <c r="N30" s="1223"/>
      <c r="O30" s="1247"/>
      <c r="P30" s="1228"/>
      <c r="Q30" s="1228"/>
      <c r="R30" s="1228"/>
      <c r="S30" s="1228"/>
      <c r="T30" s="1251"/>
      <c r="U30" s="1251"/>
      <c r="V30" s="1251"/>
      <c r="W30" s="1252"/>
      <c r="X30" s="1175"/>
      <c r="Y30" s="1175"/>
    </row>
    <row r="31" spans="2:25">
      <c r="B31" s="1216" t="s">
        <v>34</v>
      </c>
      <c r="C31" s="1234">
        <v>6842.9979999999996</v>
      </c>
      <c r="D31" s="1235">
        <v>30312.002</v>
      </c>
      <c r="E31" s="1236">
        <v>3547.9760000000001</v>
      </c>
      <c r="F31" s="767"/>
      <c r="G31" s="767"/>
      <c r="H31" s="1216" t="s">
        <v>260</v>
      </c>
      <c r="I31" s="1234">
        <v>7842.3890000000001</v>
      </c>
      <c r="J31" s="1235">
        <v>35871.033000000003</v>
      </c>
      <c r="K31" s="1237">
        <v>4507.2910000000002</v>
      </c>
      <c r="L31" s="1173"/>
      <c r="M31" s="1173"/>
      <c r="N31" s="1223"/>
      <c r="O31" s="1247"/>
      <c r="P31" s="1228"/>
      <c r="Q31" s="1228"/>
      <c r="R31" s="1228"/>
      <c r="S31" s="1228"/>
      <c r="T31" s="1251"/>
      <c r="U31" s="1251"/>
      <c r="V31" s="1251"/>
      <c r="W31" s="1252"/>
      <c r="X31" s="1175"/>
      <c r="Y31" s="1175"/>
    </row>
    <row r="32" spans="2:25">
      <c r="B32" s="1216" t="s">
        <v>124</v>
      </c>
      <c r="C32" s="1234">
        <v>5910.6769999999997</v>
      </c>
      <c r="D32" s="1235">
        <v>26165.297999999999</v>
      </c>
      <c r="E32" s="1236">
        <v>3052.6170000000002</v>
      </c>
      <c r="F32" s="767"/>
      <c r="G32" s="767"/>
      <c r="H32" s="1216" t="s">
        <v>470</v>
      </c>
      <c r="I32" s="1234">
        <v>6498.643</v>
      </c>
      <c r="J32" s="1235">
        <v>29772.475999999999</v>
      </c>
      <c r="K32" s="1236">
        <v>3436.355</v>
      </c>
      <c r="L32" s="1173"/>
      <c r="M32" s="1223"/>
      <c r="N32" s="1223"/>
      <c r="O32" s="1247"/>
      <c r="P32" s="1228"/>
      <c r="Q32" s="1228"/>
      <c r="R32" s="1228"/>
      <c r="S32" s="1228"/>
      <c r="T32" s="1251"/>
      <c r="U32" s="1251"/>
      <c r="V32" s="1251"/>
      <c r="W32" s="1252"/>
      <c r="X32" s="1175"/>
      <c r="Y32" s="1175"/>
    </row>
    <row r="33" spans="2:25" ht="13.5" customHeight="1" thickBot="1">
      <c r="B33" s="1255" t="s">
        <v>49</v>
      </c>
      <c r="C33" s="1256">
        <v>5358.4279999999999</v>
      </c>
      <c r="D33" s="1257">
        <v>23540.361000000001</v>
      </c>
      <c r="E33" s="1258">
        <v>3227.6219999999998</v>
      </c>
      <c r="F33" s="767"/>
      <c r="G33" s="767"/>
      <c r="H33" s="1255" t="s">
        <v>138</v>
      </c>
      <c r="I33" s="1256">
        <v>6404.5990000000002</v>
      </c>
      <c r="J33" s="1257">
        <v>29161.134999999998</v>
      </c>
      <c r="K33" s="1258">
        <v>2001.5229999999999</v>
      </c>
      <c r="L33" s="1173"/>
      <c r="M33" s="1173"/>
      <c r="N33" s="1259"/>
      <c r="O33" s="1259"/>
      <c r="P33" s="1259"/>
      <c r="Q33" s="1173"/>
      <c r="R33" s="1173"/>
      <c r="S33" s="1173"/>
      <c r="T33" s="1173"/>
      <c r="U33" s="1173"/>
      <c r="V33" s="1173"/>
      <c r="W33" s="1173"/>
      <c r="X33" s="1175"/>
      <c r="Y33" s="1175"/>
    </row>
    <row r="34" spans="2:25" ht="14.25" customHeight="1">
      <c r="B34" s="1179" t="s">
        <v>224</v>
      </c>
      <c r="C34" s="1260"/>
      <c r="D34" s="1260"/>
      <c r="E34" s="1260"/>
      <c r="F34" s="1173"/>
      <c r="G34" s="1173"/>
      <c r="H34" s="1179" t="s">
        <v>87</v>
      </c>
      <c r="I34" s="1260"/>
      <c r="J34" s="1260"/>
      <c r="K34" s="1173"/>
      <c r="L34" s="1173"/>
      <c r="M34" s="1259"/>
      <c r="N34" s="1259"/>
      <c r="O34" s="1259"/>
      <c r="P34" s="1261"/>
      <c r="Q34" s="1173"/>
      <c r="R34" s="1173"/>
      <c r="S34" s="1173"/>
      <c r="T34" s="1173"/>
      <c r="U34" s="1173"/>
      <c r="V34" s="1173"/>
      <c r="W34" s="1175"/>
      <c r="X34" s="1175"/>
      <c r="Y34" s="1175"/>
    </row>
    <row r="35" spans="2:25">
      <c r="B35" s="1173"/>
      <c r="C35" s="1173"/>
      <c r="D35" s="1173"/>
      <c r="E35" s="1173"/>
      <c r="F35" s="1173"/>
      <c r="G35" s="1173"/>
      <c r="H35" s="1173"/>
      <c r="I35" s="1173"/>
      <c r="J35" s="1173"/>
      <c r="K35" s="1173"/>
      <c r="L35" s="1173"/>
      <c r="M35" s="1173"/>
      <c r="N35" s="1173"/>
      <c r="O35" s="1173"/>
      <c r="P35" s="1173"/>
      <c r="Q35" s="1173"/>
      <c r="R35" s="1173"/>
      <c r="S35" s="1173"/>
      <c r="T35" s="1173"/>
      <c r="U35" s="1173"/>
      <c r="V35" s="1173"/>
      <c r="W35" s="1175"/>
      <c r="X35" s="1175"/>
      <c r="Y35" s="1175"/>
    </row>
    <row r="36" spans="2:25" ht="26.25">
      <c r="B36" s="1177" t="s">
        <v>225</v>
      </c>
      <c r="C36" s="767"/>
      <c r="D36" s="1173"/>
      <c r="E36" s="1173"/>
      <c r="F36" s="1173"/>
      <c r="G36" s="1173"/>
      <c r="H36" s="1173"/>
      <c r="I36" s="1223"/>
      <c r="J36" s="1223"/>
      <c r="K36" s="1223"/>
      <c r="L36" s="1173"/>
      <c r="M36" s="1173"/>
      <c r="N36" s="1177" t="s">
        <v>227</v>
      </c>
      <c r="O36" s="1173"/>
      <c r="P36" s="1173"/>
      <c r="Q36" s="1173"/>
      <c r="R36" s="1173"/>
      <c r="S36" s="1173"/>
      <c r="T36" s="1173"/>
      <c r="U36" s="1173"/>
      <c r="V36" s="1173"/>
      <c r="W36" s="1173"/>
      <c r="X36" s="1175"/>
      <c r="Y36" s="1175"/>
    </row>
    <row r="37" spans="2:25" ht="15.75">
      <c r="B37" s="1180" t="s">
        <v>473</v>
      </c>
      <c r="C37" s="1180"/>
      <c r="D37" s="1180"/>
      <c r="E37" s="1180"/>
      <c r="F37" s="1180"/>
      <c r="G37" s="1180"/>
      <c r="H37" s="1180"/>
      <c r="I37" s="1180"/>
      <c r="J37" s="1180"/>
      <c r="K37" s="1180"/>
      <c r="L37" s="1181"/>
      <c r="M37" s="1173"/>
      <c r="N37" s="1180" t="s">
        <v>474</v>
      </c>
      <c r="O37" s="1262"/>
      <c r="P37" s="1262"/>
      <c r="Q37" s="1262"/>
      <c r="R37" s="1262"/>
      <c r="S37" s="1262"/>
      <c r="T37" s="1262"/>
      <c r="U37" s="1262"/>
      <c r="V37" s="1262"/>
      <c r="W37" s="1262"/>
      <c r="X37" s="1263"/>
      <c r="Y37" s="1173"/>
    </row>
    <row r="38" spans="2:25" ht="13.5" thickBot="1">
      <c r="B38" s="1173"/>
      <c r="C38" s="1173"/>
      <c r="D38" s="1173"/>
      <c r="E38" s="1173"/>
      <c r="F38" s="1173"/>
      <c r="G38" s="1173"/>
      <c r="H38" s="1173"/>
      <c r="I38" s="1173"/>
      <c r="J38" s="1173"/>
      <c r="K38" s="1173"/>
      <c r="L38" s="1173"/>
      <c r="M38" s="1173"/>
      <c r="N38" s="1173"/>
      <c r="O38" s="1173"/>
      <c r="P38" s="1173"/>
      <c r="Q38" s="1173"/>
      <c r="R38" s="1173"/>
      <c r="S38" s="1173"/>
      <c r="T38" s="1173"/>
      <c r="U38" s="1173"/>
      <c r="V38" s="1173"/>
      <c r="W38" s="1173"/>
      <c r="X38" s="1173"/>
      <c r="Y38"/>
    </row>
    <row r="39" spans="2:25" ht="21.75" thickBot="1">
      <c r="B39" s="1183" t="s">
        <v>75</v>
      </c>
      <c r="C39" s="1184"/>
      <c r="D39" s="1184"/>
      <c r="E39" s="1184"/>
      <c r="F39" s="1185"/>
      <c r="G39" s="767"/>
      <c r="H39" s="1183" t="s">
        <v>75</v>
      </c>
      <c r="I39" s="1184"/>
      <c r="J39" s="1184"/>
      <c r="K39" s="1184"/>
      <c r="L39" s="1185"/>
      <c r="M39" s="1173"/>
      <c r="N39" s="1183" t="s">
        <v>84</v>
      </c>
      <c r="O39" s="1184"/>
      <c r="P39" s="1184"/>
      <c r="Q39" s="1184"/>
      <c r="R39" s="1185"/>
      <c r="S39" s="767"/>
      <c r="T39" s="1183" t="s">
        <v>84</v>
      </c>
      <c r="U39" s="1184"/>
      <c r="V39" s="1184"/>
      <c r="W39" s="1184"/>
      <c r="X39" s="1185"/>
      <c r="Y39"/>
    </row>
    <row r="40" spans="2:25" s="743" customFormat="1" ht="19.5" thickBot="1">
      <c r="B40" s="1186" t="s">
        <v>468</v>
      </c>
      <c r="C40" s="1190"/>
      <c r="D40" s="1191"/>
      <c r="E40" s="1192"/>
      <c r="F40" s="1192"/>
      <c r="G40" s="1264"/>
      <c r="H40" s="1186" t="s">
        <v>469</v>
      </c>
      <c r="I40" s="1190"/>
      <c r="J40" s="1191"/>
      <c r="K40" s="1192"/>
      <c r="L40" s="1192"/>
      <c r="M40" s="1265"/>
      <c r="N40" s="1186" t="s">
        <v>468</v>
      </c>
      <c r="O40" s="1190"/>
      <c r="P40" s="1191"/>
      <c r="Q40" s="1192"/>
      <c r="R40" s="1192"/>
      <c r="S40" s="767"/>
      <c r="T40" s="1186" t="s">
        <v>469</v>
      </c>
      <c r="U40" s="1190"/>
      <c r="V40" s="1191"/>
      <c r="W40" s="1192"/>
      <c r="X40" s="1192"/>
      <c r="Y40"/>
    </row>
    <row r="41" spans="2:25" ht="30.75" thickBot="1">
      <c r="B41" s="1201" t="s">
        <v>85</v>
      </c>
      <c r="C41" s="1202" t="s">
        <v>82</v>
      </c>
      <c r="D41" s="1203" t="s">
        <v>86</v>
      </c>
      <c r="E41" s="1266" t="s">
        <v>79</v>
      </c>
      <c r="F41" s="1267" t="s">
        <v>226</v>
      </c>
      <c r="G41" s="766"/>
      <c r="H41" s="1268" t="s">
        <v>85</v>
      </c>
      <c r="I41" s="1202" t="s">
        <v>82</v>
      </c>
      <c r="J41" s="1203" t="s">
        <v>86</v>
      </c>
      <c r="K41" s="1266" t="s">
        <v>79</v>
      </c>
      <c r="L41" s="1267" t="s">
        <v>226</v>
      </c>
      <c r="M41" s="1252"/>
      <c r="N41" s="1268" t="s">
        <v>85</v>
      </c>
      <c r="O41" s="1202" t="s">
        <v>82</v>
      </c>
      <c r="P41" s="1203" t="s">
        <v>86</v>
      </c>
      <c r="Q41" s="1266" t="s">
        <v>79</v>
      </c>
      <c r="R41" s="1267" t="s">
        <v>226</v>
      </c>
      <c r="S41" s="766"/>
      <c r="T41" s="1269" t="s">
        <v>85</v>
      </c>
      <c r="U41" s="1198" t="s">
        <v>82</v>
      </c>
      <c r="V41" s="1199" t="s">
        <v>459</v>
      </c>
      <c r="W41" s="1270" t="s">
        <v>79</v>
      </c>
      <c r="X41" s="1200" t="s">
        <v>226</v>
      </c>
      <c r="Y41"/>
    </row>
    <row r="42" spans="2:25" ht="15.75" thickBot="1">
      <c r="B42" s="1206" t="s">
        <v>76</v>
      </c>
      <c r="C42" s="1207">
        <v>11623.36</v>
      </c>
      <c r="D42" s="1208">
        <v>51133.673000000003</v>
      </c>
      <c r="E42" s="1271">
        <v>8826.9410000000007</v>
      </c>
      <c r="F42" s="1272">
        <v>78.004000000000005</v>
      </c>
      <c r="G42" s="766"/>
      <c r="H42" s="1273" t="s">
        <v>76</v>
      </c>
      <c r="I42" s="1274">
        <v>5549.6949999999997</v>
      </c>
      <c r="J42" s="1275">
        <v>25423.593000000001</v>
      </c>
      <c r="K42" s="1276">
        <v>4190.7049999999999</v>
      </c>
      <c r="L42" s="1277">
        <v>27.417000000000002</v>
      </c>
      <c r="M42" s="1252"/>
      <c r="N42" s="1278" t="s">
        <v>76</v>
      </c>
      <c r="O42" s="1276">
        <v>485146.74</v>
      </c>
      <c r="P42" s="1275">
        <v>2138246.7790000001</v>
      </c>
      <c r="Q42" s="1274">
        <v>226162.07</v>
      </c>
      <c r="R42" s="1279">
        <v>7172.1540000000005</v>
      </c>
      <c r="S42" s="766"/>
      <c r="T42" s="1278" t="s">
        <v>76</v>
      </c>
      <c r="U42" s="1276">
        <v>348424.74699999997</v>
      </c>
      <c r="V42" s="1275">
        <v>1588279.4650000001</v>
      </c>
      <c r="W42" s="1274">
        <v>219954.804</v>
      </c>
      <c r="X42" s="1280">
        <v>6598.2420000000002</v>
      </c>
      <c r="Y42"/>
    </row>
    <row r="43" spans="2:25">
      <c r="B43" s="1281" t="s">
        <v>63</v>
      </c>
      <c r="C43" s="1282">
        <v>7997.8829999999998</v>
      </c>
      <c r="D43" s="1283">
        <v>35219.216</v>
      </c>
      <c r="E43" s="1284">
        <v>6671.0510000000004</v>
      </c>
      <c r="F43" s="1285">
        <v>49.594999999999999</v>
      </c>
      <c r="G43" s="766"/>
      <c r="H43" s="1286" t="s">
        <v>63</v>
      </c>
      <c r="I43" s="1287">
        <v>2795.6109999999999</v>
      </c>
      <c r="J43" s="1288">
        <v>12729.101000000001</v>
      </c>
      <c r="K43" s="1289">
        <v>2881.663</v>
      </c>
      <c r="L43" s="1290">
        <v>16.859000000000002</v>
      </c>
      <c r="M43" s="1252"/>
      <c r="N43" s="1291" t="s">
        <v>36</v>
      </c>
      <c r="O43" s="1292">
        <v>430957.45299999998</v>
      </c>
      <c r="P43" s="1283">
        <v>1898712.577</v>
      </c>
      <c r="Q43" s="1284">
        <v>196539.39</v>
      </c>
      <c r="R43" s="1285">
        <v>6464.56</v>
      </c>
      <c r="S43" s="766"/>
      <c r="T43" s="1291" t="s">
        <v>36</v>
      </c>
      <c r="U43" s="1292">
        <v>295814.57199999999</v>
      </c>
      <c r="V43" s="1283">
        <v>1348129.1510000001</v>
      </c>
      <c r="W43" s="1284">
        <v>180936.51500000001</v>
      </c>
      <c r="X43" s="1293">
        <v>5911.4279999999999</v>
      </c>
      <c r="Y43"/>
    </row>
    <row r="44" spans="2:25">
      <c r="B44" s="1294" t="s">
        <v>45</v>
      </c>
      <c r="C44" s="1295">
        <v>1842.519</v>
      </c>
      <c r="D44" s="1288">
        <v>8157.9790000000003</v>
      </c>
      <c r="E44" s="1289">
        <v>1619.866</v>
      </c>
      <c r="F44" s="1290">
        <v>13.015000000000001</v>
      </c>
      <c r="G44" s="766"/>
      <c r="H44" s="1286" t="s">
        <v>437</v>
      </c>
      <c r="I44" s="1287">
        <v>1330.8040000000001</v>
      </c>
      <c r="J44" s="1288">
        <v>6184.1989999999996</v>
      </c>
      <c r="K44" s="1289">
        <v>166.839</v>
      </c>
      <c r="L44" s="1290">
        <v>1.4650000000000001</v>
      </c>
      <c r="M44" s="1252"/>
      <c r="N44" s="1286" t="s">
        <v>38</v>
      </c>
      <c r="O44" s="1287">
        <v>25822.893</v>
      </c>
      <c r="P44" s="1288">
        <v>114273.181</v>
      </c>
      <c r="Q44" s="1289">
        <v>14703.721</v>
      </c>
      <c r="R44" s="1290">
        <v>344.21</v>
      </c>
      <c r="S44" s="766"/>
      <c r="T44" s="1286" t="s">
        <v>38</v>
      </c>
      <c r="U44" s="1287">
        <v>25837.168000000001</v>
      </c>
      <c r="V44" s="1288">
        <v>117834.83500000001</v>
      </c>
      <c r="W44" s="1289">
        <v>18902.038</v>
      </c>
      <c r="X44" s="1296">
        <v>354.93900000000002</v>
      </c>
      <c r="Y44"/>
    </row>
    <row r="45" spans="2:25">
      <c r="B45" s="1233" t="s">
        <v>38</v>
      </c>
      <c r="C45" s="1295">
        <v>1163.8489999999999</v>
      </c>
      <c r="D45" s="1288">
        <v>5070.1180000000004</v>
      </c>
      <c r="E45" s="1289">
        <v>395.80799999999999</v>
      </c>
      <c r="F45" s="1290">
        <v>14.199</v>
      </c>
      <c r="G45" s="766"/>
      <c r="H45" s="1286" t="s">
        <v>70</v>
      </c>
      <c r="I45" s="1287">
        <v>943.31299999999999</v>
      </c>
      <c r="J45" s="1288">
        <v>4331.4539999999997</v>
      </c>
      <c r="K45" s="1289">
        <v>804.149</v>
      </c>
      <c r="L45" s="1290">
        <v>6.806</v>
      </c>
      <c r="M45" s="1252"/>
      <c r="N45" s="1297" t="s">
        <v>45</v>
      </c>
      <c r="O45" s="1287">
        <v>17170.452000000001</v>
      </c>
      <c r="P45" s="1288">
        <v>75591.582999999999</v>
      </c>
      <c r="Q45" s="1289">
        <v>7378.5990000000002</v>
      </c>
      <c r="R45" s="1290">
        <v>243.221</v>
      </c>
      <c r="S45" s="766"/>
      <c r="T45" s="1297" t="s">
        <v>45</v>
      </c>
      <c r="U45" s="1287">
        <v>10529.727999999999</v>
      </c>
      <c r="V45" s="1288">
        <v>48140.646999999997</v>
      </c>
      <c r="W45" s="1289">
        <v>6053.8819999999996</v>
      </c>
      <c r="X45" s="1296">
        <v>144.619</v>
      </c>
      <c r="Y45"/>
    </row>
    <row r="46" spans="2:25" ht="13.5" thickBot="1">
      <c r="B46" s="1298" t="s">
        <v>260</v>
      </c>
      <c r="C46" s="1299">
        <v>457.36700000000002</v>
      </c>
      <c r="D46" s="1300">
        <v>1976.89</v>
      </c>
      <c r="E46" s="1301">
        <v>89.96</v>
      </c>
      <c r="F46" s="1302">
        <v>0.80400000000000005</v>
      </c>
      <c r="G46" s="766"/>
      <c r="H46" s="1303" t="s">
        <v>43</v>
      </c>
      <c r="I46" s="1304">
        <v>291.43400000000003</v>
      </c>
      <c r="J46" s="1300">
        <v>1320.9829999999999</v>
      </c>
      <c r="K46" s="1301">
        <v>207.27099999999999</v>
      </c>
      <c r="L46" s="1302">
        <v>1.3480000000000001</v>
      </c>
      <c r="M46" s="1252"/>
      <c r="N46" s="1286" t="s">
        <v>58</v>
      </c>
      <c r="O46" s="1287">
        <v>5077.3230000000003</v>
      </c>
      <c r="P46" s="1288">
        <v>22582.601999999999</v>
      </c>
      <c r="Q46" s="1289">
        <v>4138.4849999999997</v>
      </c>
      <c r="R46" s="1290">
        <v>38.451000000000001</v>
      </c>
      <c r="S46" s="766"/>
      <c r="T46" s="1286" t="s">
        <v>58</v>
      </c>
      <c r="U46" s="1287">
        <v>9164.4419999999991</v>
      </c>
      <c r="V46" s="1288">
        <v>41805.381999999998</v>
      </c>
      <c r="W46" s="1289">
        <v>8826.9500000000007</v>
      </c>
      <c r="X46" s="1296">
        <v>77.869</v>
      </c>
      <c r="Y46"/>
    </row>
    <row r="47" spans="2:25">
      <c r="B47" s="1179" t="s">
        <v>224</v>
      </c>
      <c r="C47" s="1261"/>
      <c r="D47" s="1247"/>
      <c r="E47" s="1247"/>
      <c r="F47" s="1248"/>
      <c r="G47" s="1248"/>
      <c r="H47" s="1305" t="s">
        <v>87</v>
      </c>
      <c r="I47" s="1247"/>
      <c r="J47" s="1247"/>
      <c r="K47" s="1247"/>
      <c r="L47" s="1248"/>
      <c r="M47" s="1252"/>
      <c r="N47" s="1306" t="s">
        <v>59</v>
      </c>
      <c r="O47" s="1307">
        <v>2758.768</v>
      </c>
      <c r="P47" s="1308">
        <v>12169.365</v>
      </c>
      <c r="Q47" s="1309">
        <v>1348.675</v>
      </c>
      <c r="R47" s="1310">
        <v>44.448</v>
      </c>
      <c r="S47" s="766"/>
      <c r="T47" s="1306" t="s">
        <v>59</v>
      </c>
      <c r="U47" s="1307">
        <v>2004.1849999999999</v>
      </c>
      <c r="V47" s="1308">
        <v>9182.2289999999994</v>
      </c>
      <c r="W47" s="1309">
        <v>1319.971</v>
      </c>
      <c r="X47" s="1311">
        <v>35.656999999999996</v>
      </c>
      <c r="Y47"/>
    </row>
    <row r="48" spans="2:25">
      <c r="B48" s="1312"/>
      <c r="C48" s="1261"/>
      <c r="D48" s="1247"/>
      <c r="E48" s="1247"/>
      <c r="F48" s="1248"/>
      <c r="G48" s="1248"/>
      <c r="H48" s="1313"/>
      <c r="I48" s="1247"/>
      <c r="J48" s="1247"/>
      <c r="K48" s="1247"/>
      <c r="L48" s="1248"/>
      <c r="M48" s="1252"/>
      <c r="N48" s="1286" t="s">
        <v>63</v>
      </c>
      <c r="O48" s="1287">
        <v>1770.335</v>
      </c>
      <c r="P48" s="1288">
        <v>7844.277</v>
      </c>
      <c r="Q48" s="1289">
        <v>1031.797</v>
      </c>
      <c r="R48" s="1290">
        <v>19.184999999999999</v>
      </c>
      <c r="S48" s="766"/>
      <c r="T48" s="1286" t="s">
        <v>60</v>
      </c>
      <c r="U48" s="1287">
        <v>1538.0519999999999</v>
      </c>
      <c r="V48" s="1288">
        <v>6989.2150000000001</v>
      </c>
      <c r="W48" s="1289">
        <v>644.86</v>
      </c>
      <c r="X48" s="1296">
        <v>23.530999999999999</v>
      </c>
      <c r="Y48" s="1173"/>
    </row>
    <row r="49" spans="2:25" ht="13.5" thickBot="1">
      <c r="B49" s="1173"/>
      <c r="C49" s="1261"/>
      <c r="D49" s="1247"/>
      <c r="E49" s="1247"/>
      <c r="F49" s="1248"/>
      <c r="G49" s="1248"/>
      <c r="H49" s="1313"/>
      <c r="I49" s="1247"/>
      <c r="J49" s="1247"/>
      <c r="K49" s="1247"/>
      <c r="L49" s="1248"/>
      <c r="M49" s="1252"/>
      <c r="N49" s="1314" t="s">
        <v>78</v>
      </c>
      <c r="O49" s="1304">
        <v>1071.5989999999999</v>
      </c>
      <c r="P49" s="1300">
        <v>4760.268</v>
      </c>
      <c r="Q49" s="1301">
        <v>785.50800000000004</v>
      </c>
      <c r="R49" s="1302">
        <v>9.6839999999999993</v>
      </c>
      <c r="S49" s="766"/>
      <c r="T49" s="1314" t="s">
        <v>63</v>
      </c>
      <c r="U49" s="1304">
        <v>1376.95</v>
      </c>
      <c r="V49" s="1300">
        <v>6268.0159999999996</v>
      </c>
      <c r="W49" s="1301">
        <v>1313.924</v>
      </c>
      <c r="X49" s="1315">
        <v>11.263999999999999</v>
      </c>
      <c r="Y49" s="1173"/>
    </row>
    <row r="50" spans="2:25">
      <c r="B50" s="1316"/>
      <c r="C50" s="1316"/>
      <c r="D50" s="1316"/>
      <c r="E50" s="1316"/>
      <c r="F50" s="1316"/>
      <c r="G50" s="1316"/>
      <c r="H50" s="767"/>
      <c r="I50" s="1175"/>
      <c r="J50" s="1175"/>
      <c r="K50" s="1175"/>
      <c r="L50" s="1175"/>
      <c r="M50" s="1173"/>
      <c r="N50" s="1179" t="s">
        <v>224</v>
      </c>
      <c r="O50" s="1259"/>
      <c r="P50" s="1259"/>
      <c r="Q50" s="1259"/>
      <c r="R50" s="1317"/>
      <c r="S50" s="1317"/>
      <c r="T50" s="1179" t="s">
        <v>87</v>
      </c>
      <c r="U50" s="767"/>
      <c r="V50" s="767"/>
      <c r="W50" s="767"/>
      <c r="X50" s="767"/>
      <c r="Y50" s="1173"/>
    </row>
    <row r="51" spans="2:25">
      <c r="B51" s="1316"/>
      <c r="C51" s="1175"/>
      <c r="D51" s="1175"/>
      <c r="E51" s="1175"/>
      <c r="F51" s="1175"/>
      <c r="G51" s="1175"/>
      <c r="H51" s="767"/>
      <c r="I51" s="1175"/>
      <c r="J51" s="1175"/>
      <c r="K51" s="1175"/>
      <c r="L51" s="1175"/>
      <c r="M51" s="1173"/>
      <c r="N51" s="1173"/>
      <c r="O51" s="1173"/>
      <c r="P51" s="1173"/>
      <c r="Q51" s="1173"/>
      <c r="R51" s="1173"/>
      <c r="S51" s="1173"/>
      <c r="T51" s="1173"/>
      <c r="U51" s="1259"/>
      <c r="V51" s="1259"/>
      <c r="W51" s="1259"/>
      <c r="X51" s="1259"/>
      <c r="Y51" s="1173"/>
    </row>
    <row r="52" spans="2:25">
      <c r="B52" s="1316"/>
      <c r="C52" s="1175"/>
      <c r="D52" s="1175"/>
      <c r="E52" s="1175"/>
      <c r="F52" s="1175"/>
      <c r="G52" s="1175"/>
      <c r="H52" s="767"/>
      <c r="I52" s="1175"/>
      <c r="J52" s="1175"/>
      <c r="K52" s="1175"/>
      <c r="L52" s="1175"/>
      <c r="M52" s="1173"/>
      <c r="N52" s="1173"/>
      <c r="O52" s="1173"/>
      <c r="P52" s="1173"/>
      <c r="Q52" s="1173"/>
      <c r="R52" s="1173"/>
      <c r="S52" s="1173"/>
      <c r="T52" s="1312"/>
      <c r="U52" s="1261"/>
      <c r="V52" s="1261"/>
      <c r="W52" s="1261"/>
      <c r="X52" s="1318"/>
      <c r="Y52" s="1173"/>
    </row>
    <row r="53" spans="2:25">
      <c r="B53" s="1316"/>
      <c r="C53" s="1175"/>
      <c r="D53" s="1175"/>
      <c r="E53" s="1175"/>
      <c r="F53" s="1175"/>
      <c r="G53" s="1175"/>
      <c r="H53" s="767"/>
      <c r="I53" s="1175"/>
      <c r="J53" s="1175"/>
      <c r="K53" s="1175"/>
      <c r="L53" s="1175"/>
      <c r="M53" s="1173"/>
      <c r="N53" s="1173"/>
      <c r="O53" s="1173"/>
      <c r="P53" s="1173"/>
      <c r="Q53" s="1173"/>
      <c r="R53" s="1173"/>
      <c r="S53" s="1173"/>
      <c r="T53" s="1173"/>
      <c r="U53" s="1173"/>
      <c r="V53" s="1173"/>
      <c r="W53" s="1173"/>
      <c r="X53" s="1173"/>
      <c r="Y53" s="1173"/>
    </row>
    <row r="54" spans="2:25">
      <c r="B54" s="1316"/>
      <c r="C54" s="1175"/>
      <c r="D54" s="1175"/>
      <c r="E54" s="1175"/>
      <c r="F54" s="1175"/>
      <c r="G54" s="1175"/>
      <c r="H54" s="767"/>
      <c r="I54" s="1175"/>
      <c r="J54" s="1175"/>
      <c r="K54" s="1175"/>
      <c r="L54" s="1175"/>
      <c r="M54" s="1173"/>
      <c r="N54" s="1173"/>
      <c r="O54" s="1173"/>
      <c r="P54" s="1173"/>
      <c r="Q54" s="1173"/>
      <c r="R54" s="1173"/>
      <c r="S54" s="1173"/>
      <c r="T54" s="1173"/>
      <c r="U54" s="1173"/>
      <c r="V54" s="1173"/>
      <c r="W54" s="1173"/>
      <c r="X54" s="1173"/>
      <c r="Y54" s="1173"/>
    </row>
    <row r="55" spans="2:25">
      <c r="B55" s="1316"/>
      <c r="C55" s="1175"/>
      <c r="D55" s="1175"/>
      <c r="E55" s="1175"/>
      <c r="F55" s="1175"/>
      <c r="G55" s="1175"/>
      <c r="H55" s="1173"/>
      <c r="I55" s="1173"/>
      <c r="J55" s="1173"/>
      <c r="K55" s="1173"/>
      <c r="L55" s="1173"/>
      <c r="M55" s="1173"/>
      <c r="N55" s="1173"/>
      <c r="O55" s="1173"/>
      <c r="P55" s="1173"/>
      <c r="Q55" s="1173"/>
      <c r="R55" s="1173"/>
      <c r="S55" s="1173"/>
      <c r="T55" s="1173"/>
      <c r="U55" s="767"/>
      <c r="V55" s="767"/>
      <c r="W55" s="767"/>
      <c r="X55" s="767"/>
      <c r="Y55" s="767"/>
    </row>
    <row r="56" spans="2:25">
      <c r="B56" s="1316"/>
      <c r="C56" s="1175"/>
      <c r="D56" s="1175"/>
      <c r="E56" s="1175"/>
      <c r="F56" s="1175"/>
      <c r="G56" s="1175"/>
      <c r="H56" s="1173"/>
      <c r="I56" s="1173"/>
      <c r="J56" s="1173"/>
      <c r="K56" s="1173"/>
      <c r="L56" s="1173"/>
      <c r="M56" s="1173"/>
      <c r="N56" s="1173"/>
      <c r="O56" s="1173"/>
      <c r="P56" s="1173"/>
      <c r="Q56" s="1173"/>
      <c r="R56" s="1173"/>
      <c r="S56" s="1173"/>
      <c r="T56" s="1173"/>
      <c r="U56" s="767"/>
      <c r="V56" s="767"/>
      <c r="W56" s="767"/>
      <c r="X56" s="767"/>
      <c r="Y56" s="767"/>
    </row>
    <row r="57" spans="2:25">
      <c r="B57" s="1253"/>
      <c r="C57" s="1253"/>
      <c r="D57" s="1253"/>
      <c r="E57" s="1253"/>
      <c r="F57" s="1253"/>
      <c r="G57" s="1253"/>
      <c r="H57" s="1173"/>
      <c r="I57" s="1173"/>
      <c r="J57" s="1173"/>
      <c r="K57" s="1173"/>
      <c r="L57" s="1173"/>
      <c r="M57" s="1173"/>
      <c r="N57" s="1173"/>
      <c r="O57" s="1173"/>
      <c r="P57" s="1173"/>
      <c r="Q57" s="1173"/>
      <c r="R57" s="1173"/>
      <c r="S57" s="1173"/>
      <c r="T57" s="1173"/>
      <c r="U57" s="767"/>
      <c r="V57" s="767"/>
      <c r="W57" s="767"/>
      <c r="X57" s="767"/>
      <c r="Y57" s="767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30"/>
  <dimension ref="A1:BR384"/>
  <sheetViews>
    <sheetView showGridLines="0" zoomScaleNormal="100" workbookViewId="0">
      <selection activeCell="D7" sqref="D7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133</v>
      </c>
      <c r="H3" s="37" t="s">
        <v>133</v>
      </c>
      <c r="Q3" s="37" t="s">
        <v>133</v>
      </c>
      <c r="Y3" s="37" t="s">
        <v>133</v>
      </c>
      <c r="AF3" s="37" t="s">
        <v>133</v>
      </c>
      <c r="AM3" s="37" t="s">
        <v>133</v>
      </c>
      <c r="AU3" s="37" t="s">
        <v>133</v>
      </c>
      <c r="BC3" s="37" t="s">
        <v>133</v>
      </c>
      <c r="BJ3" s="37" t="s">
        <v>133</v>
      </c>
      <c r="BN3" s="37" t="s">
        <v>133</v>
      </c>
    </row>
    <row r="5" spans="1:70" ht="23.25" customHeight="1">
      <c r="A5" s="38" t="s">
        <v>475</v>
      </c>
      <c r="B5" s="38"/>
      <c r="C5" s="38"/>
      <c r="H5" s="38" t="s">
        <v>375</v>
      </c>
      <c r="I5" s="38"/>
      <c r="J5" s="38"/>
      <c r="Q5" s="38" t="s">
        <v>264</v>
      </c>
      <c r="R5" s="38"/>
      <c r="S5" s="38"/>
      <c r="Y5" s="38" t="s">
        <v>234</v>
      </c>
      <c r="Z5" s="38"/>
      <c r="AA5" s="38"/>
      <c r="AF5" s="38" t="s">
        <v>265</v>
      </c>
      <c r="AG5" s="38"/>
      <c r="AH5" s="38"/>
      <c r="AM5" s="38" t="s">
        <v>230</v>
      </c>
      <c r="AN5" s="38"/>
      <c r="AO5" s="38"/>
      <c r="AU5" s="38" t="s">
        <v>231</v>
      </c>
      <c r="AV5" s="38"/>
      <c r="AW5" s="38"/>
      <c r="BC5" s="15" t="s">
        <v>151</v>
      </c>
      <c r="BD5" s="16"/>
      <c r="BE5" s="16"/>
      <c r="BF5" s="15"/>
      <c r="BG5" s="16"/>
      <c r="BH5" s="16"/>
      <c r="BJ5" s="15" t="s">
        <v>150</v>
      </c>
      <c r="BK5" s="16"/>
      <c r="BL5" s="16"/>
      <c r="BN5" s="38" t="s">
        <v>135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24.6" customHeight="1">
      <c r="A7" s="1382" t="s">
        <v>127</v>
      </c>
      <c r="B7" s="53" t="s">
        <v>128</v>
      </c>
      <c r="C7" s="53" t="s">
        <v>128</v>
      </c>
      <c r="D7" s="53" t="s">
        <v>145</v>
      </c>
      <c r="E7" s="53" t="s">
        <v>146</v>
      </c>
      <c r="F7" s="151"/>
      <c r="G7" s="151"/>
      <c r="H7" s="547" t="s">
        <v>127</v>
      </c>
      <c r="I7" s="53" t="s">
        <v>128</v>
      </c>
      <c r="J7" s="53" t="s">
        <v>128</v>
      </c>
      <c r="K7" s="53" t="s">
        <v>145</v>
      </c>
      <c r="L7" s="53" t="s">
        <v>146</v>
      </c>
      <c r="Q7" s="547" t="s">
        <v>127</v>
      </c>
      <c r="R7" s="53" t="s">
        <v>128</v>
      </c>
      <c r="S7" s="53" t="s">
        <v>128</v>
      </c>
      <c r="T7" s="53" t="s">
        <v>145</v>
      </c>
      <c r="U7" s="53" t="s">
        <v>146</v>
      </c>
      <c r="Y7" s="547" t="s">
        <v>127</v>
      </c>
      <c r="Z7" s="53" t="s">
        <v>128</v>
      </c>
      <c r="AA7" s="53" t="s">
        <v>128</v>
      </c>
      <c r="AB7" s="53" t="s">
        <v>145</v>
      </c>
      <c r="AC7" s="53" t="s">
        <v>146</v>
      </c>
      <c r="AF7" s="547" t="s">
        <v>127</v>
      </c>
      <c r="AG7" s="53" t="s">
        <v>128</v>
      </c>
      <c r="AH7" s="53" t="s">
        <v>128</v>
      </c>
      <c r="AI7" s="53" t="s">
        <v>145</v>
      </c>
      <c r="AJ7" s="53" t="s">
        <v>146</v>
      </c>
      <c r="AM7" s="547" t="s">
        <v>127</v>
      </c>
      <c r="AN7" s="53" t="s">
        <v>128</v>
      </c>
      <c r="AO7" s="53" t="s">
        <v>128</v>
      </c>
      <c r="AP7" s="53" t="s">
        <v>145</v>
      </c>
      <c r="AQ7" s="53" t="s">
        <v>146</v>
      </c>
      <c r="AU7" s="547" t="s">
        <v>127</v>
      </c>
      <c r="AV7" s="53" t="s">
        <v>128</v>
      </c>
      <c r="AW7" s="53" t="s">
        <v>128</v>
      </c>
      <c r="AX7" s="53" t="s">
        <v>145</v>
      </c>
      <c r="AY7" s="53" t="s">
        <v>146</v>
      </c>
      <c r="BC7" s="1665" t="s">
        <v>127</v>
      </c>
      <c r="BD7" s="1668" t="s">
        <v>128</v>
      </c>
      <c r="BE7" s="1668" t="s">
        <v>128</v>
      </c>
      <c r="BJ7" s="1665" t="s">
        <v>127</v>
      </c>
      <c r="BK7" s="1668" t="s">
        <v>128</v>
      </c>
      <c r="BL7" s="1668" t="s">
        <v>128</v>
      </c>
      <c r="BM7" s="18"/>
      <c r="BN7" s="1654" t="s">
        <v>127</v>
      </c>
      <c r="BO7" s="1657" t="s">
        <v>128</v>
      </c>
      <c r="BP7"/>
    </row>
    <row r="8" spans="1:70" ht="15" customHeight="1">
      <c r="A8" s="1383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66"/>
      <c r="BD8" s="1669"/>
      <c r="BE8" s="1669"/>
      <c r="BJ8" s="1666"/>
      <c r="BK8" s="1669"/>
      <c r="BL8" s="1669"/>
      <c r="BN8" s="1655"/>
      <c r="BO8" s="1658"/>
      <c r="BP8"/>
    </row>
    <row r="9" spans="1:70" ht="15" customHeight="1">
      <c r="A9" s="1383"/>
      <c r="B9" s="54" t="s">
        <v>129</v>
      </c>
      <c r="C9" s="54" t="s">
        <v>147</v>
      </c>
      <c r="D9"/>
      <c r="H9" s="548"/>
      <c r="I9" s="54" t="s">
        <v>129</v>
      </c>
      <c r="J9" s="54" t="s">
        <v>147</v>
      </c>
      <c r="K9"/>
      <c r="Q9" s="548"/>
      <c r="R9" s="54" t="s">
        <v>129</v>
      </c>
      <c r="S9" s="54" t="s">
        <v>147</v>
      </c>
      <c r="T9"/>
      <c r="Y9" s="548"/>
      <c r="Z9" s="54" t="s">
        <v>129</v>
      </c>
      <c r="AA9" s="54" t="s">
        <v>147</v>
      </c>
      <c r="AB9"/>
      <c r="AF9" s="548"/>
      <c r="AG9" s="54" t="s">
        <v>129</v>
      </c>
      <c r="AH9" s="54" t="s">
        <v>147</v>
      </c>
      <c r="AI9"/>
      <c r="AM9" s="548"/>
      <c r="AN9" s="54" t="s">
        <v>129</v>
      </c>
      <c r="AO9" s="54" t="s">
        <v>147</v>
      </c>
      <c r="AP9"/>
      <c r="AU9" s="548"/>
      <c r="AV9" s="54" t="s">
        <v>129</v>
      </c>
      <c r="AW9" s="1659" t="s">
        <v>149</v>
      </c>
      <c r="AX9"/>
      <c r="BC9" s="1666"/>
      <c r="BD9" s="1661" t="s">
        <v>129</v>
      </c>
      <c r="BE9" s="1659" t="s">
        <v>149</v>
      </c>
      <c r="BG9" s="167"/>
      <c r="BH9" s="167"/>
      <c r="BJ9" s="1666"/>
      <c r="BK9" s="1661" t="s">
        <v>129</v>
      </c>
      <c r="BL9" s="1659" t="s">
        <v>149</v>
      </c>
      <c r="BN9" s="1655"/>
      <c r="BO9" s="1663" t="s">
        <v>129</v>
      </c>
      <c r="BP9"/>
    </row>
    <row r="10" spans="1:70" ht="15" customHeight="1">
      <c r="A10" s="1384"/>
      <c r="B10" s="55"/>
      <c r="C10" s="55" t="s">
        <v>432</v>
      </c>
      <c r="D10"/>
      <c r="H10" s="549"/>
      <c r="I10" s="55"/>
      <c r="J10" s="55" t="s">
        <v>432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60"/>
      <c r="AX10"/>
      <c r="BC10" s="1667"/>
      <c r="BD10" s="1662"/>
      <c r="BE10" s="1660"/>
      <c r="BG10" s="166"/>
      <c r="BH10" s="166"/>
      <c r="BJ10" s="1667"/>
      <c r="BK10" s="1662"/>
      <c r="BL10" s="1660"/>
      <c r="BN10" s="1656"/>
      <c r="BO10" s="1664"/>
      <c r="BP10"/>
    </row>
    <row r="11" spans="1:70" ht="15" customHeight="1">
      <c r="A11" s="1383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52" t="s">
        <v>130</v>
      </c>
      <c r="C12" s="1653"/>
      <c r="D12"/>
      <c r="H12"/>
      <c r="I12" s="1652" t="s">
        <v>130</v>
      </c>
      <c r="J12" s="1653"/>
      <c r="K12"/>
      <c r="Q12"/>
      <c r="R12" s="49" t="s">
        <v>130</v>
      </c>
      <c r="S12" s="152"/>
      <c r="T12"/>
      <c r="Y12"/>
      <c r="Z12" s="49" t="s">
        <v>130</v>
      </c>
      <c r="AA12" s="152"/>
      <c r="AB12"/>
      <c r="AF12"/>
      <c r="AG12" s="49" t="s">
        <v>130</v>
      </c>
      <c r="AH12" s="152"/>
      <c r="AI12"/>
      <c r="AM12"/>
      <c r="AN12" s="49" t="s">
        <v>130</v>
      </c>
      <c r="AO12" s="152"/>
      <c r="AP12"/>
      <c r="AU12"/>
      <c r="AV12" s="49" t="s">
        <v>130</v>
      </c>
      <c r="AW12" s="152"/>
      <c r="AX12"/>
      <c r="BD12" s="19" t="s">
        <v>130</v>
      </c>
      <c r="BE12" s="159"/>
      <c r="BK12" s="19" t="s">
        <v>130</v>
      </c>
      <c r="BL12" s="159"/>
      <c r="BN12"/>
      <c r="BO12" s="225" t="s">
        <v>130</v>
      </c>
      <c r="BP12"/>
    </row>
    <row r="13" spans="1:70" ht="15" customHeight="1">
      <c r="A13"/>
      <c r="B13" s="1380"/>
      <c r="C13" s="1381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104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104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104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104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104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104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104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104</v>
      </c>
      <c r="BD14" s="21">
        <v>1772744</v>
      </c>
      <c r="BE14" s="153">
        <v>1772744</v>
      </c>
      <c r="BJ14" s="20" t="s">
        <v>104</v>
      </c>
      <c r="BK14" s="21">
        <v>1664436</v>
      </c>
      <c r="BL14" s="153">
        <f>BK14</f>
        <v>1664436</v>
      </c>
      <c r="BN14" s="41" t="s">
        <v>104</v>
      </c>
      <c r="BO14" s="21">
        <v>1596479</v>
      </c>
      <c r="BP14"/>
    </row>
    <row r="15" spans="1:70" ht="15" customHeight="1">
      <c r="A15" s="41" t="s">
        <v>105</v>
      </c>
      <c r="B15" s="556">
        <v>1612735</v>
      </c>
      <c r="C15" s="220">
        <f>B15+C14</f>
        <v>3238133</v>
      </c>
      <c r="D15" s="150">
        <f t="shared" ref="D15:D19" si="3">((B15-I15)/I15)*100</f>
        <v>-2.7863842407291317</v>
      </c>
      <c r="E15" s="150">
        <f t="shared" ref="E15:E19" si="4">((C15-J15)/J15)*100</f>
        <v>-6.3609478150001983</v>
      </c>
      <c r="F15" s="150"/>
      <c r="G15" s="150"/>
      <c r="H15" s="41" t="s">
        <v>105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105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105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105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105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105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105</v>
      </c>
      <c r="BD15" s="21">
        <v>1582852</v>
      </c>
      <c r="BE15" s="153">
        <v>3355596</v>
      </c>
      <c r="BG15" s="167"/>
      <c r="BH15" s="167"/>
      <c r="BJ15" s="20" t="s">
        <v>105</v>
      </c>
      <c r="BK15" s="21">
        <v>1622510</v>
      </c>
      <c r="BL15" s="153">
        <f>BK14+BK15</f>
        <v>3286946</v>
      </c>
      <c r="BN15" s="41" t="s">
        <v>105</v>
      </c>
      <c r="BO15" s="21">
        <v>1461448</v>
      </c>
      <c r="BP15"/>
    </row>
    <row r="16" spans="1:70" ht="15" customHeight="1">
      <c r="A16" s="41" t="s">
        <v>106</v>
      </c>
      <c r="B16" s="556">
        <v>1725683</v>
      </c>
      <c r="C16" s="220">
        <f t="shared" ref="C16:C19" si="11">B16+C15</f>
        <v>4963816</v>
      </c>
      <c r="D16" s="150">
        <f t="shared" si="3"/>
        <v>-17.296418842627297</v>
      </c>
      <c r="E16" s="150">
        <f t="shared" si="4"/>
        <v>-10.476205247940868</v>
      </c>
      <c r="F16" s="150"/>
      <c r="G16" s="150"/>
      <c r="H16" s="41" t="s">
        <v>106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106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106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106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106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106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106</v>
      </c>
      <c r="BD16" s="22">
        <v>2055214</v>
      </c>
      <c r="BE16" s="160">
        <v>5410810</v>
      </c>
      <c r="BJ16" s="20" t="s">
        <v>106</v>
      </c>
      <c r="BK16" s="22">
        <v>1661575</v>
      </c>
      <c r="BL16" s="160">
        <f t="shared" ref="BL16:BL25" si="12">BL15+BK16</f>
        <v>4948521</v>
      </c>
      <c r="BN16" s="41" t="s">
        <v>106</v>
      </c>
      <c r="BO16" s="22">
        <v>1675553</v>
      </c>
      <c r="BP16"/>
    </row>
    <row r="17" spans="1:68" ht="15" customHeight="1">
      <c r="A17" s="41" t="s">
        <v>95</v>
      </c>
      <c r="B17" s="556">
        <v>1676931</v>
      </c>
      <c r="C17" s="220">
        <f t="shared" si="11"/>
        <v>6640747</v>
      </c>
      <c r="D17" s="150">
        <f t="shared" si="3"/>
        <v>0.15313249723626898</v>
      </c>
      <c r="E17" s="150">
        <f t="shared" si="4"/>
        <v>-8.0108673488611259</v>
      </c>
      <c r="F17" s="150"/>
      <c r="G17" s="150"/>
      <c r="H17" s="41" t="s">
        <v>95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95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95</v>
      </c>
      <c r="Z17" s="555">
        <v>1824203</v>
      </c>
      <c r="AA17" s="220">
        <f t="shared" ref="AA17:AA25" si="13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95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95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95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95</v>
      </c>
      <c r="BD17" s="22">
        <v>1590621</v>
      </c>
      <c r="BE17" s="160">
        <v>7001431</v>
      </c>
      <c r="BJ17" s="20" t="s">
        <v>95</v>
      </c>
      <c r="BK17" s="22">
        <v>1824649</v>
      </c>
      <c r="BL17" s="160">
        <f t="shared" si="12"/>
        <v>6773170</v>
      </c>
      <c r="BN17" s="41" t="s">
        <v>95</v>
      </c>
      <c r="BO17" s="22">
        <v>1480531</v>
      </c>
      <c r="BP17"/>
    </row>
    <row r="18" spans="1:68" ht="15" customHeight="1">
      <c r="A18" s="41" t="s">
        <v>96</v>
      </c>
      <c r="B18" s="556">
        <v>1599873</v>
      </c>
      <c r="C18" s="220">
        <f t="shared" si="11"/>
        <v>8240620</v>
      </c>
      <c r="D18" s="150">
        <f t="shared" si="3"/>
        <v>-6.8296927057582071</v>
      </c>
      <c r="E18" s="150">
        <f t="shared" si="4"/>
        <v>-7.7838970793530358</v>
      </c>
      <c r="F18" s="150"/>
      <c r="G18" s="150"/>
      <c r="H18" s="41" t="s">
        <v>96</v>
      </c>
      <c r="I18" s="556">
        <v>1717149</v>
      </c>
      <c r="J18" s="220">
        <f t="shared" ref="J18:J25" si="14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96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96</v>
      </c>
      <c r="Z18" s="555">
        <v>1698533</v>
      </c>
      <c r="AA18" s="220">
        <f t="shared" si="13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96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96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96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96</v>
      </c>
      <c r="BD18" s="21">
        <v>1745618</v>
      </c>
      <c r="BE18" s="153">
        <v>8747049</v>
      </c>
      <c r="BJ18" s="20" t="s">
        <v>96</v>
      </c>
      <c r="BK18" s="21">
        <v>1637642</v>
      </c>
      <c r="BL18" s="153">
        <f t="shared" si="12"/>
        <v>8410812</v>
      </c>
      <c r="BN18" s="41" t="s">
        <v>96</v>
      </c>
      <c r="BO18" s="21">
        <v>1528627</v>
      </c>
      <c r="BP18"/>
    </row>
    <row r="19" spans="1:68" ht="15" customHeight="1">
      <c r="A19" s="41" t="s">
        <v>97</v>
      </c>
      <c r="B19" s="558">
        <v>1519823</v>
      </c>
      <c r="C19" s="220">
        <f t="shared" si="11"/>
        <v>9760443</v>
      </c>
      <c r="D19" s="150">
        <f t="shared" si="3"/>
        <v>-9.7160953366496727</v>
      </c>
      <c r="E19" s="150">
        <f t="shared" si="4"/>
        <v>-8.0901827914776714</v>
      </c>
      <c r="F19" s="150"/>
      <c r="G19" s="150"/>
      <c r="H19" s="41" t="s">
        <v>97</v>
      </c>
      <c r="I19" s="558">
        <v>1683382</v>
      </c>
      <c r="J19" s="220">
        <f t="shared" si="14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97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97</v>
      </c>
      <c r="Z19" s="559">
        <v>1573868</v>
      </c>
      <c r="AA19" s="220">
        <f t="shared" si="13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97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97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97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97</v>
      </c>
      <c r="BD19" s="21">
        <v>1750015</v>
      </c>
      <c r="BE19" s="153">
        <v>10497064</v>
      </c>
      <c r="BJ19" s="20" t="s">
        <v>97</v>
      </c>
      <c r="BK19" s="21">
        <v>1549232</v>
      </c>
      <c r="BL19" s="153">
        <f t="shared" si="12"/>
        <v>9960044</v>
      </c>
      <c r="BN19" s="41" t="s">
        <v>97</v>
      </c>
      <c r="BO19" s="21">
        <v>1412417</v>
      </c>
      <c r="BP19"/>
    </row>
    <row r="20" spans="1:68" ht="15" customHeight="1">
      <c r="A20" s="41" t="s">
        <v>98</v>
      </c>
      <c r="B20" s="555"/>
      <c r="C20" s="220"/>
      <c r="D20" s="150"/>
      <c r="E20" s="150"/>
      <c r="F20" s="150"/>
      <c r="G20" s="150"/>
      <c r="H20" s="41" t="s">
        <v>98</v>
      </c>
      <c r="I20" s="555">
        <v>1671761</v>
      </c>
      <c r="J20" s="220">
        <f t="shared" si="14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98</v>
      </c>
      <c r="R20" s="555">
        <v>1630706</v>
      </c>
      <c r="S20" s="220">
        <f t="shared" ref="S20:S25" si="15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98</v>
      </c>
      <c r="Z20" s="555">
        <v>1737213</v>
      </c>
      <c r="AA20" s="220">
        <f t="shared" si="13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98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98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98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98</v>
      </c>
      <c r="BD20" s="21">
        <v>1759981</v>
      </c>
      <c r="BE20" s="153">
        <v>12257045</v>
      </c>
      <c r="BJ20" s="20" t="s">
        <v>98</v>
      </c>
      <c r="BK20" s="21">
        <v>1661369</v>
      </c>
      <c r="BL20" s="153">
        <f t="shared" si="12"/>
        <v>11621413</v>
      </c>
      <c r="BN20" s="41" t="s">
        <v>98</v>
      </c>
      <c r="BO20" s="21">
        <v>1616596</v>
      </c>
      <c r="BP20"/>
    </row>
    <row r="21" spans="1:68" ht="15" customHeight="1">
      <c r="A21" s="41" t="s">
        <v>99</v>
      </c>
      <c r="B21" s="555"/>
      <c r="C21" s="220"/>
      <c r="D21" s="150"/>
      <c r="E21" s="150"/>
      <c r="F21" s="150"/>
      <c r="G21" s="150"/>
      <c r="H21" s="41" t="s">
        <v>99</v>
      </c>
      <c r="I21" s="555">
        <v>1605239</v>
      </c>
      <c r="J21" s="220">
        <f t="shared" si="14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99</v>
      </c>
      <c r="R21" s="555">
        <v>1768726</v>
      </c>
      <c r="S21" s="220">
        <f t="shared" si="15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99</v>
      </c>
      <c r="Z21" s="555">
        <v>1653131</v>
      </c>
      <c r="AA21" s="220">
        <f t="shared" si="13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99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99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99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99</v>
      </c>
      <c r="BD21" s="21">
        <v>1642317</v>
      </c>
      <c r="BE21" s="153">
        <v>13899362</v>
      </c>
      <c r="BJ21" s="20" t="s">
        <v>99</v>
      </c>
      <c r="BK21" s="21">
        <v>1616455</v>
      </c>
      <c r="BL21" s="153">
        <f t="shared" si="12"/>
        <v>13237868</v>
      </c>
      <c r="BN21" s="41" t="s">
        <v>99</v>
      </c>
      <c r="BO21" s="21">
        <v>1506040</v>
      </c>
      <c r="BP21"/>
    </row>
    <row r="22" spans="1:68" ht="15" customHeight="1">
      <c r="A22" s="41" t="s">
        <v>100</v>
      </c>
      <c r="B22" s="555"/>
      <c r="C22" s="220"/>
      <c r="D22" s="150"/>
      <c r="E22" s="150"/>
      <c r="F22" s="150"/>
      <c r="G22" s="150"/>
      <c r="H22" s="41" t="s">
        <v>100</v>
      </c>
      <c r="I22" s="555">
        <v>1756689</v>
      </c>
      <c r="J22" s="220">
        <f t="shared" si="14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100</v>
      </c>
      <c r="R22" s="555">
        <v>1876578</v>
      </c>
      <c r="S22" s="220">
        <f t="shared" si="15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100</v>
      </c>
      <c r="Z22" s="555">
        <v>1733672</v>
      </c>
      <c r="AA22" s="220">
        <f t="shared" si="13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100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100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100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100</v>
      </c>
      <c r="BD22" s="21">
        <v>1741374</v>
      </c>
      <c r="BE22" s="153">
        <v>15640736</v>
      </c>
      <c r="BG22" s="167"/>
      <c r="BJ22" s="20" t="s">
        <v>100</v>
      </c>
      <c r="BK22" s="21">
        <v>1815073</v>
      </c>
      <c r="BL22" s="153">
        <f t="shared" si="12"/>
        <v>15052941</v>
      </c>
      <c r="BN22" s="41" t="s">
        <v>100</v>
      </c>
      <c r="BO22" s="21">
        <v>1547153</v>
      </c>
      <c r="BP22"/>
    </row>
    <row r="23" spans="1:68" ht="15" customHeight="1">
      <c r="A23" s="41" t="s">
        <v>101</v>
      </c>
      <c r="B23" s="555"/>
      <c r="C23" s="220"/>
      <c r="D23" s="150"/>
      <c r="E23" s="150"/>
      <c r="F23" s="150"/>
      <c r="G23" s="150"/>
      <c r="H23" s="41" t="s">
        <v>101</v>
      </c>
      <c r="I23" s="555">
        <v>1796951</v>
      </c>
      <c r="J23" s="220">
        <f t="shared" si="14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101</v>
      </c>
      <c r="R23" s="555">
        <v>1864448</v>
      </c>
      <c r="S23" s="220">
        <f t="shared" si="15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101</v>
      </c>
      <c r="Z23" s="555">
        <v>1885677</v>
      </c>
      <c r="AA23" s="220">
        <f t="shared" si="13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101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101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101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101</v>
      </c>
      <c r="BD23" s="21">
        <v>1869383</v>
      </c>
      <c r="BE23" s="153">
        <v>17510119</v>
      </c>
      <c r="BJ23" s="20" t="s">
        <v>101</v>
      </c>
      <c r="BK23" s="21">
        <v>1908090</v>
      </c>
      <c r="BL23" s="153">
        <f t="shared" si="12"/>
        <v>16961031</v>
      </c>
      <c r="BN23" s="41" t="s">
        <v>101</v>
      </c>
      <c r="BO23" s="21">
        <v>1711834</v>
      </c>
      <c r="BP23"/>
    </row>
    <row r="24" spans="1:68" ht="15" customHeight="1">
      <c r="A24" s="41" t="s">
        <v>102</v>
      </c>
      <c r="B24" s="555"/>
      <c r="C24" s="220"/>
      <c r="D24" s="150"/>
      <c r="E24" s="150"/>
      <c r="F24" s="150"/>
      <c r="G24" s="150"/>
      <c r="H24" s="41" t="s">
        <v>102</v>
      </c>
      <c r="I24" s="555">
        <v>1885363</v>
      </c>
      <c r="J24" s="220">
        <f t="shared" si="14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102</v>
      </c>
      <c r="R24" s="555">
        <v>1896601</v>
      </c>
      <c r="S24" s="220">
        <f t="shared" si="15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102</v>
      </c>
      <c r="Z24" s="555">
        <v>1776996</v>
      </c>
      <c r="AA24" s="220">
        <f t="shared" si="13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102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102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102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102</v>
      </c>
      <c r="BD24" s="21">
        <v>1803976</v>
      </c>
      <c r="BE24" s="153">
        <v>19314095</v>
      </c>
      <c r="BG24" s="218"/>
      <c r="BJ24" s="20" t="s">
        <v>102</v>
      </c>
      <c r="BK24" s="21">
        <v>1683989</v>
      </c>
      <c r="BL24" s="153">
        <f t="shared" si="12"/>
        <v>18645020</v>
      </c>
      <c r="BN24" s="41" t="s">
        <v>102</v>
      </c>
      <c r="BO24" s="21">
        <v>1587171</v>
      </c>
      <c r="BP24"/>
    </row>
    <row r="25" spans="1:68" ht="15" customHeight="1">
      <c r="A25" s="41" t="s">
        <v>103</v>
      </c>
      <c r="B25" s="222"/>
      <c r="C25" s="220"/>
      <c r="D25" s="150"/>
      <c r="E25" s="150"/>
      <c r="F25" s="150"/>
      <c r="G25" s="150"/>
      <c r="H25" s="41" t="s">
        <v>103</v>
      </c>
      <c r="I25" s="222">
        <v>1804593</v>
      </c>
      <c r="J25" s="220">
        <f t="shared" si="14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103</v>
      </c>
      <c r="R25" s="222">
        <v>1917694</v>
      </c>
      <c r="S25" s="220">
        <f t="shared" si="15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103</v>
      </c>
      <c r="Z25" s="222">
        <v>1827080</v>
      </c>
      <c r="AA25" s="220">
        <f t="shared" si="13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103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103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103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103</v>
      </c>
      <c r="BD25" s="21">
        <v>1948737</v>
      </c>
      <c r="BE25" s="153">
        <v>21262832</v>
      </c>
      <c r="BJ25" s="20" t="s">
        <v>103</v>
      </c>
      <c r="BK25" s="21">
        <v>1877577</v>
      </c>
      <c r="BL25" s="153">
        <f t="shared" si="12"/>
        <v>20522597</v>
      </c>
      <c r="BN25" s="41" t="s">
        <v>103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476</v>
      </c>
      <c r="B27" s="26">
        <f>SUM(B14:B25)</f>
        <v>9760443</v>
      </c>
      <c r="C27" s="153"/>
      <c r="D27" s="150"/>
      <c r="E27" s="150"/>
      <c r="F27" s="150"/>
      <c r="G27" s="150"/>
      <c r="H27" s="43" t="s">
        <v>376</v>
      </c>
      <c r="I27" s="26">
        <f>SUM(I14:I25)</f>
        <v>21140183</v>
      </c>
      <c r="J27" s="153"/>
      <c r="K27" s="150"/>
      <c r="L27" s="150"/>
      <c r="Q27" s="43" t="s">
        <v>374</v>
      </c>
      <c r="R27" s="26">
        <f>SUM(R14:R25)</f>
        <v>20890137</v>
      </c>
      <c r="S27" s="153"/>
      <c r="T27" s="150"/>
      <c r="U27" s="150"/>
      <c r="Y27" s="43" t="s">
        <v>235</v>
      </c>
      <c r="Z27" s="26">
        <f>SUM(Z14:Z25)</f>
        <v>21365343</v>
      </c>
      <c r="AA27" s="153"/>
      <c r="AB27" s="150"/>
      <c r="AC27" s="150"/>
      <c r="AF27" s="43" t="s">
        <v>221</v>
      </c>
      <c r="AG27" s="26">
        <f>SUM(AG14:AG25)</f>
        <v>22676105</v>
      </c>
      <c r="AH27" s="153"/>
      <c r="AI27" s="150"/>
      <c r="AJ27" s="150"/>
      <c r="AM27" s="43" t="s">
        <v>161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136</v>
      </c>
      <c r="AU27" s="43" t="s">
        <v>152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136</v>
      </c>
      <c r="BC27" s="25" t="s">
        <v>137</v>
      </c>
      <c r="BD27" s="26">
        <f>SUM(BD14:BD25)</f>
        <v>21262832</v>
      </c>
      <c r="BE27" s="154"/>
      <c r="BG27" s="47">
        <f>BD27/1000</f>
        <v>21262.831999999999</v>
      </c>
      <c r="BH27" s="217" t="s">
        <v>136</v>
      </c>
      <c r="BJ27" s="25" t="s">
        <v>131</v>
      </c>
      <c r="BK27" s="26">
        <f>SUM(BK14:BK25)</f>
        <v>20522597</v>
      </c>
      <c r="BL27" s="154"/>
      <c r="BN27" s="43" t="s">
        <v>134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380" t="s">
        <v>132</v>
      </c>
      <c r="C29" s="1381"/>
      <c r="D29" s="150"/>
      <c r="E29" s="150"/>
      <c r="F29" s="150"/>
      <c r="G29" s="150"/>
      <c r="H29" s="2"/>
      <c r="I29" s="49" t="s">
        <v>132</v>
      </c>
      <c r="J29" s="152"/>
      <c r="K29" s="150"/>
      <c r="L29" s="150"/>
      <c r="Q29" s="2"/>
      <c r="R29" s="49" t="s">
        <v>132</v>
      </c>
      <c r="S29" s="152"/>
      <c r="T29" s="150"/>
      <c r="U29" s="150"/>
      <c r="Y29" s="2"/>
      <c r="Z29" s="49" t="s">
        <v>132</v>
      </c>
      <c r="AA29" s="152"/>
      <c r="AB29" s="150"/>
      <c r="AC29" s="150"/>
      <c r="AF29" s="2"/>
      <c r="AG29" s="49" t="s">
        <v>132</v>
      </c>
      <c r="AH29" s="152"/>
      <c r="AI29" s="150"/>
      <c r="AJ29" s="150"/>
      <c r="AM29" s="2"/>
      <c r="AN29" s="49" t="s">
        <v>132</v>
      </c>
      <c r="AO29" s="152"/>
      <c r="AP29" s="150"/>
      <c r="AQ29" s="150"/>
      <c r="AU29" s="2"/>
      <c r="AV29" s="49" t="s">
        <v>132</v>
      </c>
      <c r="AW29" s="152"/>
      <c r="AX29" s="150"/>
      <c r="AY29" s="150"/>
      <c r="BC29" s="27"/>
      <c r="BD29" s="29" t="s">
        <v>132</v>
      </c>
      <c r="BE29" s="162"/>
      <c r="BJ29" s="27"/>
      <c r="BK29" s="29" t="s">
        <v>132</v>
      </c>
      <c r="BL29" s="162"/>
      <c r="BN29" s="2"/>
      <c r="BO29" s="225" t="s">
        <v>132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104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104</v>
      </c>
      <c r="I31" s="556">
        <v>171338933</v>
      </c>
      <c r="J31" s="220">
        <f>I31</f>
        <v>171338933</v>
      </c>
      <c r="K31" s="150">
        <f t="shared" ref="K31:K42" si="16">((I31-R31)/R31)*100</f>
        <v>5.5166094640612746</v>
      </c>
      <c r="L31" s="150">
        <f>((J31-S31)/S31)*100</f>
        <v>5.5166094640612746</v>
      </c>
      <c r="Q31" s="44" t="s">
        <v>104</v>
      </c>
      <c r="R31" s="556">
        <v>162381007</v>
      </c>
      <c r="S31" s="220">
        <f>R31</f>
        <v>162381007</v>
      </c>
      <c r="T31" s="150">
        <f t="shared" ref="T31:U42" si="17">((R31-Z31)/Z31)*100</f>
        <v>-14.289515079443833</v>
      </c>
      <c r="U31" s="150">
        <f t="shared" si="17"/>
        <v>-14.289515079443833</v>
      </c>
      <c r="Y31" s="44" t="s">
        <v>104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104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104</v>
      </c>
      <c r="AN31" s="222">
        <v>154466858</v>
      </c>
      <c r="AO31" s="220">
        <f>AN31</f>
        <v>154466858</v>
      </c>
      <c r="AP31" s="150">
        <f t="shared" ref="AP31:AQ42" si="18">((AN31-AV31)/AV31)*100</f>
        <v>-5.7973652608719597</v>
      </c>
      <c r="AQ31" s="150">
        <f t="shared" si="18"/>
        <v>-5.7973652608719597</v>
      </c>
      <c r="AR31" s="167"/>
      <c r="AS31" s="167"/>
      <c r="AU31" s="44" t="s">
        <v>104</v>
      </c>
      <c r="AV31" s="222">
        <v>163972970</v>
      </c>
      <c r="AW31" s="220">
        <f>AV31</f>
        <v>163972970</v>
      </c>
      <c r="AX31" s="150">
        <f t="shared" ref="AX31:AY42" si="19">((AV31-BD31)/BD31)*100</f>
        <v>8.1166556859620744</v>
      </c>
      <c r="AY31" s="150">
        <f t="shared" si="19"/>
        <v>8.1166556859620744</v>
      </c>
      <c r="BC31" s="31" t="s">
        <v>104</v>
      </c>
      <c r="BD31" s="21">
        <v>151663006</v>
      </c>
      <c r="BE31" s="153">
        <v>151663006</v>
      </c>
      <c r="BJ31" s="31" t="s">
        <v>104</v>
      </c>
      <c r="BK31" s="21">
        <v>145263905</v>
      </c>
      <c r="BL31" s="153">
        <f>BK31</f>
        <v>145263905</v>
      </c>
      <c r="BN31" s="44" t="s">
        <v>104</v>
      </c>
      <c r="BO31" s="21">
        <v>144544826</v>
      </c>
      <c r="BP31"/>
    </row>
    <row r="32" spans="1:68" ht="15" customHeight="1">
      <c r="A32" s="45" t="s">
        <v>105</v>
      </c>
      <c r="B32" s="556">
        <v>150561967</v>
      </c>
      <c r="C32" s="220">
        <f>B32+C31</f>
        <v>303330163</v>
      </c>
      <c r="D32" s="150">
        <f t="shared" ref="D32:D36" si="20">((B32-I32)/I32)*100</f>
        <v>-3.6379581252492543</v>
      </c>
      <c r="E32" s="150">
        <f t="shared" ref="E32:E36" si="21">((C32-J32)/J32)*100</f>
        <v>-7.4041549189166496</v>
      </c>
      <c r="F32" s="150"/>
      <c r="G32" s="150"/>
      <c r="H32" s="45" t="s">
        <v>105</v>
      </c>
      <c r="I32" s="556">
        <v>156246136</v>
      </c>
      <c r="J32" s="220">
        <f>I32+I31</f>
        <v>327585069</v>
      </c>
      <c r="K32" s="150">
        <f t="shared" si="16"/>
        <v>5.5471288772041634</v>
      </c>
      <c r="L32" s="150">
        <f t="shared" ref="L32:L42" si="22">((J32-S32)/S32)*100</f>
        <v>5.5311639097380061</v>
      </c>
      <c r="Q32" s="45" t="s">
        <v>105</v>
      </c>
      <c r="R32" s="556">
        <v>148034473</v>
      </c>
      <c r="S32" s="220">
        <f>S31+R32</f>
        <v>310415480</v>
      </c>
      <c r="T32" s="150">
        <f t="shared" si="17"/>
        <v>-11.625087037972806</v>
      </c>
      <c r="U32" s="150">
        <f t="shared" si="17"/>
        <v>-13.039204249564399</v>
      </c>
      <c r="Y32" s="45" t="s">
        <v>105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105</v>
      </c>
      <c r="AG32" s="555">
        <v>156520768</v>
      </c>
      <c r="AH32" s="220">
        <f t="shared" ref="AH32:AH42" si="23">AH31+AG32</f>
        <v>344096073</v>
      </c>
      <c r="AI32" s="150">
        <f t="shared" ref="AI32:AJ42" si="24">((AG32-AN32)/AN32)*100</f>
        <v>4.0355581849537234</v>
      </c>
      <c r="AJ32" s="150">
        <f t="shared" si="24"/>
        <v>12.849406336968885</v>
      </c>
      <c r="AM32" s="45" t="s">
        <v>105</v>
      </c>
      <c r="AN32" s="222">
        <v>150449299</v>
      </c>
      <c r="AO32" s="220">
        <f t="shared" ref="AO32:AO42" si="25">AO31+AN32</f>
        <v>304916157</v>
      </c>
      <c r="AP32" s="150">
        <f t="shared" si="18"/>
        <v>-7.3601574124820797</v>
      </c>
      <c r="AQ32" s="150">
        <f t="shared" si="18"/>
        <v>-6.5750010603589137</v>
      </c>
      <c r="AU32" s="45" t="s">
        <v>105</v>
      </c>
      <c r="AV32" s="222">
        <v>162402369</v>
      </c>
      <c r="AW32" s="220">
        <f t="shared" ref="AW32:AW42" si="26">AW31+AV32</f>
        <v>326375339</v>
      </c>
      <c r="AX32" s="150">
        <f t="shared" si="19"/>
        <v>16.200455512020216</v>
      </c>
      <c r="AY32" s="150">
        <f t="shared" si="19"/>
        <v>11.993474116587558</v>
      </c>
      <c r="BC32" s="32" t="s">
        <v>105</v>
      </c>
      <c r="BD32" s="21">
        <v>139760527</v>
      </c>
      <c r="BE32" s="153">
        <v>291423533</v>
      </c>
      <c r="BJ32" s="32" t="s">
        <v>105</v>
      </c>
      <c r="BK32" s="21">
        <v>145635767</v>
      </c>
      <c r="BL32" s="153">
        <f>BK31+BK32</f>
        <v>290899672</v>
      </c>
      <c r="BN32" s="45" t="s">
        <v>105</v>
      </c>
      <c r="BO32" s="21">
        <v>130552137</v>
      </c>
      <c r="BP32"/>
    </row>
    <row r="33" spans="1:68" ht="15" customHeight="1">
      <c r="A33" s="45" t="s">
        <v>106</v>
      </c>
      <c r="B33" s="558">
        <v>162849414</v>
      </c>
      <c r="C33" s="220">
        <f t="shared" ref="C33:C36" si="27">B33+C32</f>
        <v>466179577</v>
      </c>
      <c r="D33" s="150">
        <f t="shared" si="20"/>
        <v>-19.163501800064285</v>
      </c>
      <c r="E33" s="150">
        <f t="shared" si="21"/>
        <v>-11.882041539612249</v>
      </c>
      <c r="F33" s="150"/>
      <c r="G33" s="150"/>
      <c r="H33" s="45" t="s">
        <v>106</v>
      </c>
      <c r="I33" s="558">
        <v>201455305</v>
      </c>
      <c r="J33" s="220">
        <f t="shared" ref="J33:J42" si="28">J32+I33</f>
        <v>529040374</v>
      </c>
      <c r="K33" s="150">
        <f t="shared" si="16"/>
        <v>12.292626913120968</v>
      </c>
      <c r="L33" s="150">
        <f t="shared" si="22"/>
        <v>8.007638035726842</v>
      </c>
      <c r="Q33" s="45" t="s">
        <v>106</v>
      </c>
      <c r="R33" s="558">
        <v>179402077</v>
      </c>
      <c r="S33" s="220">
        <f t="shared" ref="S33:S42" si="29">S32+R33</f>
        <v>489817557</v>
      </c>
      <c r="T33" s="150">
        <f t="shared" si="17"/>
        <v>1.2421643337690909</v>
      </c>
      <c r="U33" s="150">
        <f t="shared" si="17"/>
        <v>-8.3015481878675619</v>
      </c>
      <c r="Y33" s="45" t="s">
        <v>106</v>
      </c>
      <c r="Z33" s="559">
        <v>177200950</v>
      </c>
      <c r="AA33" s="220">
        <f t="shared" ref="AA33:AA42" si="30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106</v>
      </c>
      <c r="AG33" s="559">
        <v>197639244</v>
      </c>
      <c r="AH33" s="220">
        <f t="shared" si="23"/>
        <v>541735317</v>
      </c>
      <c r="AI33" s="150">
        <f t="shared" si="24"/>
        <v>12.61810586972098</v>
      </c>
      <c r="AJ33" s="150">
        <f t="shared" si="24"/>
        <v>12.764911862127622</v>
      </c>
      <c r="AM33" s="45" t="s">
        <v>106</v>
      </c>
      <c r="AN33" s="223">
        <v>175495088</v>
      </c>
      <c r="AO33" s="220">
        <f t="shared" si="25"/>
        <v>480411245</v>
      </c>
      <c r="AP33" s="150">
        <f t="shared" si="18"/>
        <v>4.9824347207530257</v>
      </c>
      <c r="AQ33" s="150">
        <f t="shared" si="18"/>
        <v>-2.6604122352973518</v>
      </c>
      <c r="AU33" s="45" t="s">
        <v>106</v>
      </c>
      <c r="AV33" s="223">
        <v>167166144</v>
      </c>
      <c r="AW33" s="220">
        <f t="shared" si="26"/>
        <v>493541483</v>
      </c>
      <c r="AX33" s="150">
        <f t="shared" si="19"/>
        <v>-6.3349603515207829</v>
      </c>
      <c r="AY33" s="150">
        <f t="shared" si="19"/>
        <v>5.0321062013434439</v>
      </c>
      <c r="BC33" s="32" t="s">
        <v>106</v>
      </c>
      <c r="BD33" s="21">
        <v>178472293</v>
      </c>
      <c r="BE33" s="153">
        <v>469895826</v>
      </c>
      <c r="BJ33" s="32" t="s">
        <v>106</v>
      </c>
      <c r="BK33" s="21">
        <v>149875335</v>
      </c>
      <c r="BL33" s="153">
        <f t="shared" ref="BL33:BL42" si="31">BL32+BK33</f>
        <v>440775007</v>
      </c>
      <c r="BN33" s="45" t="s">
        <v>106</v>
      </c>
      <c r="BO33" s="21">
        <v>148471573</v>
      </c>
      <c r="BP33"/>
    </row>
    <row r="34" spans="1:68" ht="15" customHeight="1">
      <c r="A34" s="45" t="s">
        <v>95</v>
      </c>
      <c r="B34" s="556">
        <v>156946910</v>
      </c>
      <c r="C34" s="220">
        <f t="shared" si="27"/>
        <v>623126487</v>
      </c>
      <c r="D34" s="150">
        <f t="shared" si="20"/>
        <v>3.4926548538485168E-2</v>
      </c>
      <c r="E34" s="150">
        <f t="shared" si="21"/>
        <v>-9.1562947068870937</v>
      </c>
      <c r="F34" s="150"/>
      <c r="G34" s="150"/>
      <c r="H34" s="45" t="s">
        <v>95</v>
      </c>
      <c r="I34" s="556">
        <v>156892113</v>
      </c>
      <c r="J34" s="220">
        <f t="shared" si="28"/>
        <v>685932487</v>
      </c>
      <c r="K34" s="150">
        <f t="shared" si="16"/>
        <v>7.8260478423277142</v>
      </c>
      <c r="L34" s="150">
        <f t="shared" si="22"/>
        <v>7.9660493061922493</v>
      </c>
      <c r="N34" s="218"/>
      <c r="Q34" s="45" t="s">
        <v>95</v>
      </c>
      <c r="R34" s="556">
        <v>145504835</v>
      </c>
      <c r="S34" s="220">
        <f t="shared" si="29"/>
        <v>635322392</v>
      </c>
      <c r="T34" s="150">
        <f t="shared" si="17"/>
        <v>-13.837440315386889</v>
      </c>
      <c r="U34" s="150">
        <f t="shared" si="17"/>
        <v>-9.6312991940522537</v>
      </c>
      <c r="Y34" s="45" t="s">
        <v>95</v>
      </c>
      <c r="Z34" s="555">
        <v>168872461</v>
      </c>
      <c r="AA34" s="220">
        <f t="shared" si="30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95</v>
      </c>
      <c r="AG34" s="555">
        <v>168414251</v>
      </c>
      <c r="AH34" s="220">
        <f t="shared" si="23"/>
        <v>710149568</v>
      </c>
      <c r="AI34" s="150">
        <f t="shared" si="24"/>
        <v>4.4969756673011467</v>
      </c>
      <c r="AJ34" s="150">
        <f t="shared" si="24"/>
        <v>10.687977094072846</v>
      </c>
      <c r="AM34" s="45" t="s">
        <v>95</v>
      </c>
      <c r="AN34" s="222">
        <v>161166627</v>
      </c>
      <c r="AO34" s="220">
        <f t="shared" si="25"/>
        <v>641577872</v>
      </c>
      <c r="AP34" s="150">
        <f t="shared" si="18"/>
        <v>-0.41179721687382631</v>
      </c>
      <c r="AQ34" s="150">
        <f t="shared" si="18"/>
        <v>-2.1051568659211894</v>
      </c>
      <c r="AU34" s="45" t="s">
        <v>95</v>
      </c>
      <c r="AV34" s="222">
        <v>161833051</v>
      </c>
      <c r="AW34" s="220">
        <f t="shared" si="26"/>
        <v>655374534</v>
      </c>
      <c r="AX34" s="150">
        <f t="shared" si="19"/>
        <v>11.615928574877062</v>
      </c>
      <c r="AY34" s="150">
        <f t="shared" si="19"/>
        <v>6.5845788668759022</v>
      </c>
      <c r="BC34" s="32" t="s">
        <v>95</v>
      </c>
      <c r="BD34" s="22">
        <v>144991000</v>
      </c>
      <c r="BE34" s="160">
        <v>614886826</v>
      </c>
      <c r="BJ34" s="32" t="s">
        <v>95</v>
      </c>
      <c r="BK34" s="22">
        <v>163172988</v>
      </c>
      <c r="BL34" s="160">
        <f t="shared" si="31"/>
        <v>603947995</v>
      </c>
      <c r="BN34" s="45" t="s">
        <v>95</v>
      </c>
      <c r="BO34" s="22">
        <v>132527931</v>
      </c>
      <c r="BP34"/>
    </row>
    <row r="35" spans="1:68" ht="15" customHeight="1">
      <c r="A35" s="45" t="s">
        <v>96</v>
      </c>
      <c r="B35" s="556">
        <v>148402203</v>
      </c>
      <c r="C35" s="220">
        <f t="shared" si="27"/>
        <v>771528690</v>
      </c>
      <c r="D35" s="150">
        <f t="shared" si="20"/>
        <v>-8.7068267289475365</v>
      </c>
      <c r="E35" s="150">
        <f t="shared" si="21"/>
        <v>-9.0701844210129003</v>
      </c>
      <c r="F35" s="150"/>
      <c r="G35" s="150"/>
      <c r="H35" s="45" t="s">
        <v>96</v>
      </c>
      <c r="I35" s="556">
        <v>162555641</v>
      </c>
      <c r="J35" s="220">
        <f t="shared" si="28"/>
        <v>848488128</v>
      </c>
      <c r="K35" s="150">
        <f t="shared" si="16"/>
        <v>6.6439681332245604</v>
      </c>
      <c r="L35" s="150">
        <f t="shared" si="22"/>
        <v>7.7102289800191643</v>
      </c>
      <c r="N35" s="218"/>
      <c r="Q35" s="45" t="s">
        <v>96</v>
      </c>
      <c r="R35" s="556">
        <v>152428350</v>
      </c>
      <c r="S35" s="220">
        <f t="shared" si="29"/>
        <v>787750742</v>
      </c>
      <c r="T35" s="150">
        <f t="shared" si="17"/>
        <v>-1.4065140747945148</v>
      </c>
      <c r="U35" s="150">
        <f t="shared" si="17"/>
        <v>-8.1486485984320751</v>
      </c>
      <c r="Y35" s="45" t="s">
        <v>96</v>
      </c>
      <c r="Z35" s="555">
        <v>154602861</v>
      </c>
      <c r="AA35" s="220">
        <f t="shared" si="30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96</v>
      </c>
      <c r="AG35" s="555">
        <v>172309001</v>
      </c>
      <c r="AH35" s="220">
        <f t="shared" si="23"/>
        <v>882458569</v>
      </c>
      <c r="AI35" s="150">
        <f t="shared" si="24"/>
        <v>6.8675179434400064</v>
      </c>
      <c r="AJ35" s="150">
        <f t="shared" si="24"/>
        <v>9.9206811746057895</v>
      </c>
      <c r="AM35" s="45" t="s">
        <v>96</v>
      </c>
      <c r="AN35" s="222">
        <v>161236084</v>
      </c>
      <c r="AO35" s="220">
        <f t="shared" si="25"/>
        <v>802813956</v>
      </c>
      <c r="AP35" s="150">
        <f t="shared" si="18"/>
        <v>-0.15067618998696397</v>
      </c>
      <c r="AQ35" s="150">
        <f t="shared" si="18"/>
        <v>-1.7187862482571228</v>
      </c>
      <c r="AU35" s="45" t="s">
        <v>96</v>
      </c>
      <c r="AV35" s="222">
        <v>161479395</v>
      </c>
      <c r="AW35" s="220">
        <f t="shared" si="26"/>
        <v>816853929</v>
      </c>
      <c r="AX35" s="150">
        <f t="shared" si="19"/>
        <v>1.1314305939931864</v>
      </c>
      <c r="AY35" s="150">
        <f t="shared" si="19"/>
        <v>5.4604310815401975</v>
      </c>
      <c r="BC35" s="32" t="s">
        <v>96</v>
      </c>
      <c r="BD35" s="21">
        <v>159672808</v>
      </c>
      <c r="BE35" s="153">
        <v>774559634</v>
      </c>
      <c r="BJ35" s="32" t="s">
        <v>96</v>
      </c>
      <c r="BK35" s="21">
        <v>147287789</v>
      </c>
      <c r="BL35" s="153">
        <f t="shared" si="31"/>
        <v>751235784</v>
      </c>
      <c r="BN35" s="45" t="s">
        <v>96</v>
      </c>
      <c r="BO35" s="21">
        <v>135253559</v>
      </c>
      <c r="BP35"/>
    </row>
    <row r="36" spans="1:68" ht="15" customHeight="1">
      <c r="A36" s="45" t="s">
        <v>97</v>
      </c>
      <c r="B36" s="556">
        <v>140213571</v>
      </c>
      <c r="C36" s="220">
        <f t="shared" si="27"/>
        <v>911742261</v>
      </c>
      <c r="D36" s="150">
        <f t="shared" si="20"/>
        <v>-4.9523692735193174</v>
      </c>
      <c r="E36" s="150">
        <f t="shared" si="21"/>
        <v>-8.4602922798772227</v>
      </c>
      <c r="F36" s="150"/>
      <c r="G36" s="150"/>
      <c r="H36" s="45" t="s">
        <v>97</v>
      </c>
      <c r="I36" s="556">
        <v>147519270</v>
      </c>
      <c r="J36" s="220">
        <f t="shared" si="28"/>
        <v>996007398</v>
      </c>
      <c r="K36" s="150">
        <f t="shared" si="16"/>
        <v>-4.0098277452650022</v>
      </c>
      <c r="L36" s="150">
        <f t="shared" si="22"/>
        <v>5.7970193187990633</v>
      </c>
      <c r="N36" s="218"/>
      <c r="Q36" s="45" t="s">
        <v>97</v>
      </c>
      <c r="R36" s="556">
        <v>153681639</v>
      </c>
      <c r="S36" s="220">
        <f t="shared" si="29"/>
        <v>941432381</v>
      </c>
      <c r="T36" s="150">
        <f t="shared" si="17"/>
        <v>5.8362315689955517</v>
      </c>
      <c r="U36" s="150">
        <f t="shared" si="17"/>
        <v>-6.1237038419402507</v>
      </c>
      <c r="Y36" s="45" t="s">
        <v>97</v>
      </c>
      <c r="Z36" s="555">
        <v>145207021</v>
      </c>
      <c r="AA36" s="220">
        <f t="shared" si="30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97</v>
      </c>
      <c r="AG36" s="555">
        <v>163738778</v>
      </c>
      <c r="AH36" s="220">
        <f t="shared" si="23"/>
        <v>1046197347</v>
      </c>
      <c r="AI36" s="150">
        <f t="shared" si="24"/>
        <v>4.7350665016026969</v>
      </c>
      <c r="AJ36" s="150">
        <f t="shared" si="24"/>
        <v>9.0754546989246929</v>
      </c>
      <c r="AM36" s="45" t="s">
        <v>97</v>
      </c>
      <c r="AN36" s="222">
        <v>156336157</v>
      </c>
      <c r="AO36" s="220">
        <f t="shared" si="25"/>
        <v>959150113</v>
      </c>
      <c r="AP36" s="150">
        <f t="shared" si="18"/>
        <v>-0.69837297646285879</v>
      </c>
      <c r="AQ36" s="150">
        <f t="shared" si="18"/>
        <v>-1.5538974658061977</v>
      </c>
      <c r="AU36" s="45" t="s">
        <v>97</v>
      </c>
      <c r="AV36" s="222">
        <v>157435645</v>
      </c>
      <c r="AW36" s="220">
        <f t="shared" si="26"/>
        <v>974289574</v>
      </c>
      <c r="AX36" s="150">
        <f t="shared" si="19"/>
        <v>-0.52414245508708868</v>
      </c>
      <c r="AY36" s="168">
        <f t="shared" si="19"/>
        <v>4.445074721179104</v>
      </c>
      <c r="BC36" s="32" t="s">
        <v>97</v>
      </c>
      <c r="BD36" s="21">
        <v>158265180</v>
      </c>
      <c r="BE36" s="153">
        <v>932824814</v>
      </c>
      <c r="BJ36" s="32" t="s">
        <v>97</v>
      </c>
      <c r="BK36" s="21">
        <v>137904628</v>
      </c>
      <c r="BL36" s="153">
        <f t="shared" si="31"/>
        <v>889140412</v>
      </c>
      <c r="BN36" s="45" t="s">
        <v>97</v>
      </c>
      <c r="BO36" s="21">
        <v>124800121</v>
      </c>
      <c r="BP36"/>
    </row>
    <row r="37" spans="1:68" ht="15" customHeight="1">
      <c r="A37" s="45" t="s">
        <v>98</v>
      </c>
      <c r="B37" s="555"/>
      <c r="C37" s="220"/>
      <c r="D37" s="150"/>
      <c r="E37" s="150"/>
      <c r="F37" s="150"/>
      <c r="G37" s="150"/>
      <c r="H37" s="45" t="s">
        <v>98</v>
      </c>
      <c r="I37" s="555">
        <v>153118757</v>
      </c>
      <c r="J37" s="220">
        <f t="shared" si="28"/>
        <v>1149126155</v>
      </c>
      <c r="K37" s="150">
        <f t="shared" si="16"/>
        <v>3.5352895172872721E-3</v>
      </c>
      <c r="L37" s="150">
        <f t="shared" si="22"/>
        <v>4.9865829040627796</v>
      </c>
      <c r="N37" s="218"/>
      <c r="Q37" s="45" t="s">
        <v>98</v>
      </c>
      <c r="R37" s="555">
        <v>153113344</v>
      </c>
      <c r="S37" s="220">
        <f t="shared" si="29"/>
        <v>1094545725</v>
      </c>
      <c r="T37" s="150">
        <f t="shared" si="17"/>
        <v>-0.99845318230130498</v>
      </c>
      <c r="U37" s="150">
        <f t="shared" si="17"/>
        <v>-5.4389022395700115</v>
      </c>
      <c r="Y37" s="45" t="s">
        <v>98</v>
      </c>
      <c r="Z37" s="555">
        <v>154657527</v>
      </c>
      <c r="AA37" s="220">
        <f t="shared" si="30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98</v>
      </c>
      <c r="AG37" s="555">
        <v>160039040</v>
      </c>
      <c r="AH37" s="220">
        <f t="shared" si="23"/>
        <v>1206236387</v>
      </c>
      <c r="AI37" s="150">
        <f t="shared" si="24"/>
        <v>-1.5832632295388844</v>
      </c>
      <c r="AJ37" s="150">
        <f t="shared" si="24"/>
        <v>7.5303406464581304</v>
      </c>
      <c r="AM37" s="45" t="s">
        <v>98</v>
      </c>
      <c r="AN37" s="222">
        <v>162613642</v>
      </c>
      <c r="AO37" s="220">
        <f t="shared" si="25"/>
        <v>1121763755</v>
      </c>
      <c r="AP37" s="150">
        <f t="shared" si="18"/>
        <v>9.7539093175344167</v>
      </c>
      <c r="AQ37" s="150">
        <f t="shared" si="18"/>
        <v>-6.1282730167799199E-2</v>
      </c>
      <c r="AU37" s="45" t="s">
        <v>98</v>
      </c>
      <c r="AV37" s="222">
        <v>148162050</v>
      </c>
      <c r="AW37" s="220">
        <f t="shared" si="26"/>
        <v>1122451624</v>
      </c>
      <c r="AX37" s="150">
        <f t="shared" si="19"/>
        <v>-5.8279669068189781</v>
      </c>
      <c r="AY37" s="168">
        <f t="shared" si="19"/>
        <v>2.962469929925025</v>
      </c>
      <c r="BC37" s="32" t="s">
        <v>98</v>
      </c>
      <c r="BD37" s="21">
        <v>157331264</v>
      </c>
      <c r="BE37" s="153">
        <v>1090156078</v>
      </c>
      <c r="BJ37" s="32" t="s">
        <v>98</v>
      </c>
      <c r="BK37" s="21">
        <v>146654943</v>
      </c>
      <c r="BL37" s="153">
        <f t="shared" si="31"/>
        <v>1035795355</v>
      </c>
      <c r="BN37" s="45" t="s">
        <v>98</v>
      </c>
      <c r="BO37" s="21">
        <v>141780454</v>
      </c>
      <c r="BP37"/>
    </row>
    <row r="38" spans="1:68" ht="15" customHeight="1">
      <c r="A38" s="45" t="s">
        <v>99</v>
      </c>
      <c r="B38" s="561"/>
      <c r="C38" s="220"/>
      <c r="D38" s="150"/>
      <c r="E38" s="150"/>
      <c r="F38" s="150"/>
      <c r="G38" s="150"/>
      <c r="H38" s="45" t="s">
        <v>99</v>
      </c>
      <c r="I38" s="561">
        <v>148080529</v>
      </c>
      <c r="J38" s="220">
        <f t="shared" si="28"/>
        <v>1297206684</v>
      </c>
      <c r="K38" s="150">
        <f t="shared" si="16"/>
        <v>-11.057169992091335</v>
      </c>
      <c r="L38" s="150">
        <f t="shared" si="22"/>
        <v>2.8683888820722676</v>
      </c>
      <c r="Q38" s="45" t="s">
        <v>99</v>
      </c>
      <c r="R38" s="561">
        <v>166489563</v>
      </c>
      <c r="S38" s="220">
        <f t="shared" si="29"/>
        <v>1261035288</v>
      </c>
      <c r="T38" s="150">
        <f t="shared" si="17"/>
        <v>10.096053487526317</v>
      </c>
      <c r="U38" s="150">
        <f t="shared" si="17"/>
        <v>-3.643848361099093</v>
      </c>
      <c r="Y38" s="45" t="s">
        <v>99</v>
      </c>
      <c r="Z38" s="561">
        <v>151222099</v>
      </c>
      <c r="AA38" s="220">
        <f t="shared" si="30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99</v>
      </c>
      <c r="AG38" s="561">
        <v>163043098</v>
      </c>
      <c r="AH38" s="220">
        <f t="shared" si="23"/>
        <v>1369279485</v>
      </c>
      <c r="AI38" s="150">
        <f t="shared" si="24"/>
        <v>-8.3927817955294741E-3</v>
      </c>
      <c r="AJ38" s="150">
        <f t="shared" si="24"/>
        <v>6.5735987635652195</v>
      </c>
      <c r="AM38" s="45" t="s">
        <v>99</v>
      </c>
      <c r="AN38" s="221">
        <v>163056783</v>
      </c>
      <c r="AO38" s="220">
        <f t="shared" si="25"/>
        <v>1284820538</v>
      </c>
      <c r="AP38" s="150">
        <f t="shared" si="18"/>
        <v>-0.24045363798662003</v>
      </c>
      <c r="AQ38" s="150">
        <f t="shared" si="18"/>
        <v>-8.4056987298096394E-2</v>
      </c>
      <c r="AR38" s="167"/>
      <c r="AS38" s="167"/>
      <c r="AU38" s="45" t="s">
        <v>99</v>
      </c>
      <c r="AV38" s="221">
        <v>163449804</v>
      </c>
      <c r="AW38" s="220">
        <f t="shared" si="26"/>
        <v>1285901428</v>
      </c>
      <c r="AX38" s="150">
        <f t="shared" si="19"/>
        <v>11.967596778395528</v>
      </c>
      <c r="AY38" s="168">
        <f t="shared" si="19"/>
        <v>4.025916696389201</v>
      </c>
      <c r="BC38" s="32" t="s">
        <v>99</v>
      </c>
      <c r="BD38" s="21">
        <v>145979559</v>
      </c>
      <c r="BE38" s="153">
        <v>1236135637</v>
      </c>
      <c r="BJ38" s="32" t="s">
        <v>99</v>
      </c>
      <c r="BK38" s="21">
        <v>143642198</v>
      </c>
      <c r="BL38" s="153">
        <f t="shared" si="31"/>
        <v>1179437553</v>
      </c>
      <c r="BN38" s="45" t="s">
        <v>99</v>
      </c>
      <c r="BO38" s="21">
        <v>131815930</v>
      </c>
      <c r="BP38"/>
    </row>
    <row r="39" spans="1:68" ht="15" customHeight="1">
      <c r="A39" s="45" t="s">
        <v>100</v>
      </c>
      <c r="B39" s="561"/>
      <c r="C39" s="220"/>
      <c r="D39" s="150"/>
      <c r="E39" s="150"/>
      <c r="F39" s="150"/>
      <c r="G39" s="150"/>
      <c r="H39" s="45" t="s">
        <v>100</v>
      </c>
      <c r="I39" s="561">
        <v>166192762</v>
      </c>
      <c r="J39" s="220">
        <f t="shared" si="28"/>
        <v>1463399446</v>
      </c>
      <c r="K39" s="150">
        <f t="shared" si="16"/>
        <v>-6.0129998956879831</v>
      </c>
      <c r="L39" s="150">
        <f t="shared" si="22"/>
        <v>1.776173144656817</v>
      </c>
      <c r="Q39" s="45" t="s">
        <v>100</v>
      </c>
      <c r="R39" s="561">
        <v>176825265</v>
      </c>
      <c r="S39" s="220">
        <f t="shared" si="29"/>
        <v>1437860553</v>
      </c>
      <c r="T39" s="150">
        <f t="shared" si="17"/>
        <v>11.37911380415771</v>
      </c>
      <c r="U39" s="150">
        <f t="shared" si="17"/>
        <v>-2.01858756546725</v>
      </c>
      <c r="Y39" s="45" t="s">
        <v>100</v>
      </c>
      <c r="Z39" s="561">
        <v>158759806</v>
      </c>
      <c r="AA39" s="220">
        <f t="shared" si="30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100</v>
      </c>
      <c r="AG39" s="561">
        <v>161783248</v>
      </c>
      <c r="AH39" s="220">
        <f t="shared" si="23"/>
        <v>1531062733</v>
      </c>
      <c r="AI39" s="150">
        <f t="shared" si="24"/>
        <v>-1.953369296820082</v>
      </c>
      <c r="AJ39" s="150">
        <f t="shared" si="24"/>
        <v>5.6031349688555352</v>
      </c>
      <c r="AM39" s="45" t="s">
        <v>100</v>
      </c>
      <c r="AN39" s="221">
        <v>165006433</v>
      </c>
      <c r="AO39" s="220">
        <f t="shared" si="25"/>
        <v>1449826971</v>
      </c>
      <c r="AP39" s="150">
        <f t="shared" si="18"/>
        <v>3.8870022695465938</v>
      </c>
      <c r="AQ39" s="150">
        <f t="shared" si="18"/>
        <v>0.35251727170151237</v>
      </c>
      <c r="AU39" s="45" t="s">
        <v>100</v>
      </c>
      <c r="AV39" s="221">
        <v>158832606</v>
      </c>
      <c r="AW39" s="220">
        <f t="shared" si="26"/>
        <v>1444734034</v>
      </c>
      <c r="AX39" s="150">
        <f t="shared" si="19"/>
        <v>1.4700704011090215</v>
      </c>
      <c r="AY39" s="168">
        <f t="shared" si="19"/>
        <v>3.7386474665963245</v>
      </c>
      <c r="BC39" s="32" t="s">
        <v>100</v>
      </c>
      <c r="BD39" s="21">
        <v>156531483</v>
      </c>
      <c r="BE39" s="153">
        <v>1392667120</v>
      </c>
      <c r="BJ39" s="32" t="s">
        <v>100</v>
      </c>
      <c r="BK39" s="21">
        <v>162820378</v>
      </c>
      <c r="BL39" s="153">
        <f t="shared" si="31"/>
        <v>1342257931</v>
      </c>
      <c r="BN39" s="45" t="s">
        <v>100</v>
      </c>
      <c r="BO39" s="21">
        <v>128600790</v>
      </c>
      <c r="BP39"/>
    </row>
    <row r="40" spans="1:68" ht="15" customHeight="1">
      <c r="A40" s="45" t="s">
        <v>101</v>
      </c>
      <c r="B40" s="561"/>
      <c r="C40" s="220"/>
      <c r="D40" s="150"/>
      <c r="E40" s="150"/>
      <c r="F40" s="150"/>
      <c r="G40" s="150"/>
      <c r="H40" s="45" t="s">
        <v>101</v>
      </c>
      <c r="I40" s="561">
        <v>170807647</v>
      </c>
      <c r="J40" s="220">
        <f t="shared" si="28"/>
        <v>1634207093</v>
      </c>
      <c r="K40" s="150">
        <f t="shared" si="16"/>
        <v>-3.416068770289634</v>
      </c>
      <c r="L40" s="150">
        <f t="shared" si="22"/>
        <v>1.2074996913949501</v>
      </c>
      <c r="Q40" s="45" t="s">
        <v>101</v>
      </c>
      <c r="R40" s="561">
        <v>176848928</v>
      </c>
      <c r="S40" s="220">
        <f t="shared" si="29"/>
        <v>1614709481</v>
      </c>
      <c r="T40" s="150">
        <f t="shared" si="17"/>
        <v>-0.41522513523015853</v>
      </c>
      <c r="U40" s="150">
        <f t="shared" si="17"/>
        <v>-1.8455035377041713</v>
      </c>
      <c r="Y40" s="45" t="s">
        <v>101</v>
      </c>
      <c r="Z40" s="561">
        <v>177586311</v>
      </c>
      <c r="AA40" s="220">
        <f t="shared" si="30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101</v>
      </c>
      <c r="AG40" s="561">
        <v>193807433</v>
      </c>
      <c r="AH40" s="220">
        <f t="shared" si="23"/>
        <v>1724870166</v>
      </c>
      <c r="AI40" s="150">
        <f t="shared" si="24"/>
        <v>5.3958363519725703</v>
      </c>
      <c r="AJ40" s="150">
        <f t="shared" si="24"/>
        <v>5.5798021176011803</v>
      </c>
      <c r="AM40" s="45" t="s">
        <v>101</v>
      </c>
      <c r="AN40" s="221">
        <v>183885284</v>
      </c>
      <c r="AO40" s="220">
        <f t="shared" si="25"/>
        <v>1633712255</v>
      </c>
      <c r="AP40" s="150">
        <f t="shared" si="18"/>
        <v>7.8220864030809825</v>
      </c>
      <c r="AQ40" s="150">
        <f t="shared" si="18"/>
        <v>1.1411725455627488</v>
      </c>
      <c r="AU40" s="45" t="s">
        <v>101</v>
      </c>
      <c r="AV40" s="221">
        <v>170545099</v>
      </c>
      <c r="AW40" s="220">
        <f t="shared" si="26"/>
        <v>1615279133</v>
      </c>
      <c r="AX40" s="150">
        <f t="shared" si="19"/>
        <v>-8.2343186126247622E-2</v>
      </c>
      <c r="AY40" s="168">
        <f t="shared" si="19"/>
        <v>3.3214746598519951</v>
      </c>
      <c r="BC40" s="32" t="s">
        <v>101</v>
      </c>
      <c r="BD40" s="21">
        <v>170685647</v>
      </c>
      <c r="BE40" s="153">
        <v>1563352767</v>
      </c>
      <c r="BJ40" s="32" t="s">
        <v>101</v>
      </c>
      <c r="BK40" s="21">
        <v>173818899</v>
      </c>
      <c r="BL40" s="153">
        <f t="shared" si="31"/>
        <v>1516076830</v>
      </c>
      <c r="BN40" s="45" t="s">
        <v>101</v>
      </c>
      <c r="BO40" s="21">
        <v>150851118</v>
      </c>
      <c r="BP40"/>
    </row>
    <row r="41" spans="1:68" ht="15" customHeight="1">
      <c r="A41" s="45" t="s">
        <v>102</v>
      </c>
      <c r="B41" s="561"/>
      <c r="C41" s="220"/>
      <c r="D41" s="150"/>
      <c r="E41" s="150"/>
      <c r="F41" s="150"/>
      <c r="G41" s="150"/>
      <c r="H41" s="45" t="s">
        <v>102</v>
      </c>
      <c r="I41" s="561">
        <v>176398941</v>
      </c>
      <c r="J41" s="220">
        <f t="shared" si="28"/>
        <v>1810606034</v>
      </c>
      <c r="K41" s="150">
        <f t="shared" si="16"/>
        <v>-2.8710113836353619</v>
      </c>
      <c r="L41" s="150">
        <f t="shared" si="22"/>
        <v>0.79515118084967273</v>
      </c>
      <c r="Q41" s="45" t="s">
        <v>102</v>
      </c>
      <c r="R41" s="561">
        <v>181613073</v>
      </c>
      <c r="S41" s="220">
        <f t="shared" si="29"/>
        <v>1796322554</v>
      </c>
      <c r="T41" s="150">
        <f t="shared" si="17"/>
        <v>8.3253283636104989</v>
      </c>
      <c r="U41" s="150">
        <f t="shared" si="17"/>
        <v>-0.90482386248609237</v>
      </c>
      <c r="Y41" s="45" t="s">
        <v>102</v>
      </c>
      <c r="Z41" s="561">
        <v>167655225</v>
      </c>
      <c r="AA41" s="220">
        <f t="shared" si="30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102</v>
      </c>
      <c r="AG41" s="561">
        <v>186203815</v>
      </c>
      <c r="AH41" s="220">
        <f t="shared" si="23"/>
        <v>1911073981</v>
      </c>
      <c r="AI41" s="150">
        <f t="shared" si="24"/>
        <v>2.0355242605777613</v>
      </c>
      <c r="AJ41" s="150">
        <f t="shared" si="24"/>
        <v>5.223678385572577</v>
      </c>
      <c r="AM41" s="45" t="s">
        <v>102</v>
      </c>
      <c r="AN41" s="221">
        <v>182489203</v>
      </c>
      <c r="AO41" s="220">
        <f t="shared" si="25"/>
        <v>1816201458</v>
      </c>
      <c r="AP41" s="150">
        <f t="shared" si="18"/>
        <v>7.9658113988599473</v>
      </c>
      <c r="AQ41" s="150">
        <f t="shared" si="18"/>
        <v>1.7876624041250047</v>
      </c>
      <c r="AU41" s="45" t="s">
        <v>102</v>
      </c>
      <c r="AV41" s="221">
        <v>169024991</v>
      </c>
      <c r="AW41" s="220">
        <f t="shared" si="26"/>
        <v>1784304124</v>
      </c>
      <c r="AX41" s="150">
        <f t="shared" si="19"/>
        <v>1.3397332283616921</v>
      </c>
      <c r="AY41" s="168">
        <f t="shared" si="19"/>
        <v>3.1304294728698041</v>
      </c>
      <c r="BC41" s="32" t="s">
        <v>102</v>
      </c>
      <c r="BD41" s="21">
        <v>166790444</v>
      </c>
      <c r="BE41" s="153">
        <v>1730143211</v>
      </c>
      <c r="BG41" s="46"/>
      <c r="BH41" s="46"/>
      <c r="BJ41" s="32" t="s">
        <v>102</v>
      </c>
      <c r="BK41" s="21">
        <v>154339709</v>
      </c>
      <c r="BL41" s="153">
        <f t="shared" si="31"/>
        <v>1670416539</v>
      </c>
      <c r="BN41" s="45" t="s">
        <v>102</v>
      </c>
      <c r="BO41" s="21">
        <v>143678542</v>
      </c>
      <c r="BP41"/>
    </row>
    <row r="42" spans="1:68" ht="15" customHeight="1">
      <c r="A42" s="45" t="s">
        <v>103</v>
      </c>
      <c r="B42" s="221"/>
      <c r="C42" s="220"/>
      <c r="D42" s="150"/>
      <c r="E42" s="150"/>
      <c r="F42" s="150"/>
      <c r="G42" s="150"/>
      <c r="H42" s="45" t="s">
        <v>103</v>
      </c>
      <c r="I42" s="221">
        <v>167466616</v>
      </c>
      <c r="J42" s="220">
        <f t="shared" si="28"/>
        <v>1978072650</v>
      </c>
      <c r="K42" s="150">
        <f t="shared" si="16"/>
        <v>-6.8934482758524833</v>
      </c>
      <c r="L42" s="150">
        <f t="shared" si="22"/>
        <v>9.5362429893054282E-2</v>
      </c>
      <c r="Q42" s="45" t="s">
        <v>103</v>
      </c>
      <c r="R42" s="221">
        <v>179865555</v>
      </c>
      <c r="S42" s="220">
        <f t="shared" si="29"/>
        <v>1976188109</v>
      </c>
      <c r="T42" s="150">
        <f t="shared" si="17"/>
        <v>6.9689631817907784</v>
      </c>
      <c r="U42" s="150">
        <f t="shared" si="17"/>
        <v>-0.23645304388710103</v>
      </c>
      <c r="Y42" s="45" t="s">
        <v>103</v>
      </c>
      <c r="Z42" s="221">
        <v>168147423</v>
      </c>
      <c r="AA42" s="220">
        <f t="shared" si="30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103</v>
      </c>
      <c r="AG42" s="221">
        <v>173480296</v>
      </c>
      <c r="AH42" s="220">
        <f t="shared" si="23"/>
        <v>2084554277</v>
      </c>
      <c r="AI42" s="150">
        <f t="shared" si="24"/>
        <v>-1.4631146190818614</v>
      </c>
      <c r="AJ42" s="150">
        <f t="shared" si="24"/>
        <v>4.6327651761999151</v>
      </c>
      <c r="AM42" s="45" t="s">
        <v>103</v>
      </c>
      <c r="AN42" s="221">
        <v>176056200</v>
      </c>
      <c r="AO42" s="220">
        <f t="shared" si="25"/>
        <v>1992257658</v>
      </c>
      <c r="AP42" s="150">
        <f t="shared" si="18"/>
        <v>-2.5193359971720586</v>
      </c>
      <c r="AQ42" s="150">
        <f t="shared" si="18"/>
        <v>1.3917812719728371</v>
      </c>
      <c r="AU42" s="45" t="s">
        <v>103</v>
      </c>
      <c r="AV42" s="21">
        <v>180606279</v>
      </c>
      <c r="AW42" s="220">
        <f t="shared" si="26"/>
        <v>1964910403</v>
      </c>
      <c r="AX42" s="168">
        <f t="shared" si="19"/>
        <v>1.6947482502270061</v>
      </c>
      <c r="AY42" s="168">
        <f t="shared" si="19"/>
        <v>2.9967781605246762</v>
      </c>
      <c r="AZ42" s="167"/>
      <c r="BC42" s="32" t="s">
        <v>103</v>
      </c>
      <c r="BD42" s="21">
        <v>177596466</v>
      </c>
      <c r="BE42" s="153">
        <v>1907739677</v>
      </c>
      <c r="BJ42" s="32" t="s">
        <v>103</v>
      </c>
      <c r="BK42" s="21">
        <v>169546637</v>
      </c>
      <c r="BL42" s="153">
        <f t="shared" si="31"/>
        <v>1839963176</v>
      </c>
      <c r="BN42" s="45" t="s">
        <v>103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476</v>
      </c>
      <c r="B44" s="34">
        <f>SUM(B31:B42)</f>
        <v>911742261</v>
      </c>
      <c r="C44" s="157"/>
      <c r="D44" s="150"/>
      <c r="E44" s="150"/>
      <c r="F44" s="150"/>
      <c r="G44" s="150"/>
      <c r="H44" s="43" t="s">
        <v>376</v>
      </c>
      <c r="I44" s="34">
        <f>SUM(I31:I42)</f>
        <v>1978072650</v>
      </c>
      <c r="J44" s="157"/>
      <c r="K44" s="150"/>
      <c r="L44" s="150"/>
      <c r="Q44" s="43" t="s">
        <v>374</v>
      </c>
      <c r="R44" s="34">
        <f>SUM(R31:R42)</f>
        <v>1976188109</v>
      </c>
      <c r="S44" s="157"/>
      <c r="T44" s="150"/>
      <c r="U44" s="150"/>
      <c r="Y44" s="43" t="s">
        <v>235</v>
      </c>
      <c r="Z44" s="34">
        <f>SUM(Z31:Z42)</f>
        <v>1980871941</v>
      </c>
      <c r="AA44" s="157"/>
      <c r="AB44" s="150"/>
      <c r="AC44" s="150"/>
      <c r="AF44" s="43" t="s">
        <v>221</v>
      </c>
      <c r="AG44" s="34">
        <f>SUM(AG31:AG42)</f>
        <v>2084554277</v>
      </c>
      <c r="AH44" s="157"/>
      <c r="AI44" s="150"/>
      <c r="AM44" s="43" t="s">
        <v>161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139</v>
      </c>
      <c r="AU44" s="43" t="s">
        <v>152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139</v>
      </c>
      <c r="BB44" s="167"/>
      <c r="BC44" s="25" t="s">
        <v>137</v>
      </c>
      <c r="BD44" s="34">
        <f>SUM(BD31:BD42)</f>
        <v>1907739677</v>
      </c>
      <c r="BE44" s="157"/>
      <c r="BG44" s="184">
        <f>BD44/1000000</f>
        <v>1907.739677</v>
      </c>
      <c r="BH44" s="217" t="s">
        <v>139</v>
      </c>
      <c r="BJ44" s="25" t="s">
        <v>131</v>
      </c>
      <c r="BK44" s="34">
        <f>SUM(BK31:BK42)</f>
        <v>1839963176</v>
      </c>
      <c r="BL44" s="157"/>
      <c r="BN44" s="43" t="s">
        <v>134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24" t="s">
        <v>367</v>
      </c>
      <c r="B1" s="1625"/>
      <c r="C1" s="1625"/>
      <c r="D1" s="1625"/>
      <c r="E1" s="1625"/>
      <c r="F1" s="1625"/>
      <c r="G1" s="1625"/>
      <c r="H1" s="1625"/>
      <c r="I1" s="1625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54">
        <v>44206</v>
      </c>
      <c r="C3" s="1154">
        <v>44213</v>
      </c>
      <c r="D3" s="1154">
        <v>44220</v>
      </c>
      <c r="E3" s="1154">
        <v>44227</v>
      </c>
      <c r="F3" s="1154">
        <v>44234</v>
      </c>
      <c r="G3" s="1154">
        <v>44241</v>
      </c>
      <c r="H3" s="1154">
        <v>44248</v>
      </c>
      <c r="I3" s="1154">
        <v>44255</v>
      </c>
      <c r="J3" s="1154">
        <v>44262</v>
      </c>
      <c r="K3" s="1154">
        <v>44269</v>
      </c>
      <c r="L3" s="1154">
        <v>44276</v>
      </c>
      <c r="M3" s="1154">
        <v>44283</v>
      </c>
      <c r="N3" s="1154">
        <v>44290</v>
      </c>
      <c r="O3" s="1154">
        <v>44297</v>
      </c>
      <c r="P3" s="1154">
        <v>44304</v>
      </c>
      <c r="Q3" s="1154">
        <v>44311</v>
      </c>
      <c r="R3" s="1154">
        <v>44318</v>
      </c>
      <c r="S3" s="1154">
        <v>44325</v>
      </c>
      <c r="T3" s="1154">
        <v>44332</v>
      </c>
      <c r="U3" s="1154">
        <v>44339</v>
      </c>
      <c r="V3" s="1154">
        <v>44346</v>
      </c>
      <c r="W3" s="1154">
        <v>44353</v>
      </c>
      <c r="X3" s="1154">
        <v>44360</v>
      </c>
      <c r="Y3" s="1154">
        <v>44367</v>
      </c>
      <c r="Z3" s="1154">
        <v>44374</v>
      </c>
      <c r="AA3" s="1154">
        <v>44381</v>
      </c>
      <c r="AB3" s="1154">
        <v>44388</v>
      </c>
      <c r="AC3" s="1154">
        <v>44395</v>
      </c>
      <c r="AD3" s="1154">
        <v>44402</v>
      </c>
      <c r="AE3" s="1154">
        <v>44409</v>
      </c>
      <c r="AF3" s="1154">
        <v>44416</v>
      </c>
      <c r="AG3" s="1154">
        <v>44423</v>
      </c>
      <c r="AH3" s="1154">
        <v>44430</v>
      </c>
      <c r="AI3" s="1154">
        <v>44437</v>
      </c>
      <c r="AJ3" s="1154">
        <v>44444</v>
      </c>
      <c r="AK3" s="1154">
        <v>44451</v>
      </c>
      <c r="AL3" s="1154">
        <v>44458</v>
      </c>
      <c r="AM3" s="1154">
        <v>44465</v>
      </c>
      <c r="AN3" s="1154">
        <v>44472</v>
      </c>
      <c r="AO3" s="1154">
        <v>44479</v>
      </c>
      <c r="AP3" s="1154">
        <v>44486</v>
      </c>
      <c r="AQ3" s="1154">
        <v>44493</v>
      </c>
      <c r="AR3" s="1154">
        <v>44500</v>
      </c>
      <c r="AS3" s="1154">
        <v>44507</v>
      </c>
      <c r="AT3" s="1154">
        <v>44514</v>
      </c>
      <c r="AU3" s="1154">
        <v>44521</v>
      </c>
      <c r="AV3" s="1154">
        <v>44528</v>
      </c>
      <c r="AW3" s="1154">
        <v>44535</v>
      </c>
      <c r="AX3" s="1154">
        <v>44542</v>
      </c>
      <c r="AY3" s="1154">
        <v>44549</v>
      </c>
      <c r="AZ3" s="1154">
        <v>44556</v>
      </c>
      <c r="BA3" s="1154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349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348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369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349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351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350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371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351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353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352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370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353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355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354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372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355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357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356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373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357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25" t="s">
        <v>385</v>
      </c>
      <c r="B1" s="1625"/>
      <c r="C1" s="1625"/>
      <c r="D1" s="1625"/>
      <c r="E1" s="1625"/>
      <c r="F1" s="1625"/>
      <c r="G1" s="1625"/>
      <c r="H1" s="1625"/>
      <c r="I1" s="1625"/>
    </row>
    <row r="2" spans="1:113" ht="15.75">
      <c r="B2" s="528" t="s">
        <v>296</v>
      </c>
      <c r="C2" s="528" t="s">
        <v>297</v>
      </c>
      <c r="D2" s="528" t="s">
        <v>298</v>
      </c>
      <c r="E2" s="528" t="s">
        <v>299</v>
      </c>
      <c r="F2" s="528" t="s">
        <v>300</v>
      </c>
      <c r="G2" s="528" t="s">
        <v>301</v>
      </c>
      <c r="H2" s="528" t="s">
        <v>302</v>
      </c>
      <c r="I2" s="528" t="s">
        <v>303</v>
      </c>
      <c r="J2" s="528" t="s">
        <v>304</v>
      </c>
      <c r="K2" s="528" t="s">
        <v>305</v>
      </c>
      <c r="L2" s="528" t="s">
        <v>306</v>
      </c>
      <c r="M2" s="528" t="s">
        <v>307</v>
      </c>
      <c r="N2" s="528" t="s">
        <v>308</v>
      </c>
      <c r="O2" s="528" t="s">
        <v>309</v>
      </c>
      <c r="P2" s="528" t="s">
        <v>310</v>
      </c>
      <c r="Q2" s="528" t="s">
        <v>311</v>
      </c>
      <c r="R2" s="528" t="s">
        <v>312</v>
      </c>
      <c r="S2" s="528" t="s">
        <v>313</v>
      </c>
      <c r="T2" s="528" t="s">
        <v>314</v>
      </c>
      <c r="U2" s="528" t="s">
        <v>315</v>
      </c>
      <c r="V2" s="528" t="s">
        <v>316</v>
      </c>
      <c r="W2" s="528" t="s">
        <v>317</v>
      </c>
      <c r="X2" s="528" t="s">
        <v>318</v>
      </c>
      <c r="Y2" s="528" t="s">
        <v>319</v>
      </c>
      <c r="Z2" s="528" t="s">
        <v>320</v>
      </c>
      <c r="AA2" s="528" t="s">
        <v>321</v>
      </c>
      <c r="AB2" s="528" t="s">
        <v>322</v>
      </c>
      <c r="AC2" s="528" t="s">
        <v>323</v>
      </c>
      <c r="AD2" s="528" t="s">
        <v>324</v>
      </c>
      <c r="AE2" s="528" t="s">
        <v>325</v>
      </c>
      <c r="AF2" s="528" t="s">
        <v>326</v>
      </c>
      <c r="AG2" s="528" t="s">
        <v>327</v>
      </c>
      <c r="AH2" s="528" t="s">
        <v>328</v>
      </c>
      <c r="AI2" s="528" t="s">
        <v>329</v>
      </c>
      <c r="AJ2" s="528" t="s">
        <v>330</v>
      </c>
      <c r="AK2" s="528" t="s">
        <v>331</v>
      </c>
      <c r="AL2" s="528" t="s">
        <v>332</v>
      </c>
      <c r="AM2" s="528" t="s">
        <v>333</v>
      </c>
      <c r="AN2" s="528" t="s">
        <v>334</v>
      </c>
      <c r="AO2" s="528" t="s">
        <v>335</v>
      </c>
      <c r="AP2" s="528" t="s">
        <v>336</v>
      </c>
      <c r="AQ2" s="528" t="s">
        <v>337</v>
      </c>
      <c r="AR2" s="528" t="s">
        <v>338</v>
      </c>
      <c r="AS2" s="528" t="s">
        <v>339</v>
      </c>
      <c r="AT2" s="528" t="s">
        <v>340</v>
      </c>
      <c r="AU2" s="528" t="s">
        <v>341</v>
      </c>
      <c r="AV2" s="528" t="s">
        <v>342</v>
      </c>
      <c r="AW2" s="528" t="s">
        <v>343</v>
      </c>
      <c r="AX2" s="528" t="s">
        <v>344</v>
      </c>
      <c r="AY2" s="528" t="s">
        <v>345</v>
      </c>
      <c r="AZ2" s="528" t="s">
        <v>346</v>
      </c>
      <c r="BA2" s="528" t="s">
        <v>347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348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348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349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349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350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350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351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351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352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352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353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353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354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354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355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355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356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356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357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357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379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275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73" t="s">
        <v>165</v>
      </c>
      <c r="C4" s="1674"/>
      <c r="D4" s="1674"/>
      <c r="E4" s="1675"/>
    </row>
    <row r="5" spans="2:16" ht="21" customHeight="1" thickBot="1">
      <c r="B5" s="230" t="s">
        <v>166</v>
      </c>
      <c r="C5" s="744" t="s">
        <v>266</v>
      </c>
      <c r="D5" s="232" t="s">
        <v>267</v>
      </c>
      <c r="E5" s="233"/>
      <c r="F5" s="234"/>
    </row>
    <row r="6" spans="2:16" ht="30" customHeight="1" thickBot="1">
      <c r="B6" s="235" t="s">
        <v>75</v>
      </c>
      <c r="C6" s="745" t="s">
        <v>76</v>
      </c>
      <c r="D6" s="236" t="s">
        <v>76</v>
      </c>
      <c r="E6" s="237" t="s">
        <v>167</v>
      </c>
      <c r="F6" s="238"/>
    </row>
    <row r="7" spans="2:16" ht="21" customHeight="1">
      <c r="B7" s="239" t="s">
        <v>168</v>
      </c>
      <c r="C7" s="746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271</v>
      </c>
      <c r="C8" s="753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169</v>
      </c>
      <c r="C9" s="747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271</v>
      </c>
      <c r="C10" s="747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170</v>
      </c>
      <c r="C11" s="748" t="s">
        <v>76</v>
      </c>
      <c r="D11" s="333" t="s">
        <v>76</v>
      </c>
      <c r="E11" s="248" t="s">
        <v>167</v>
      </c>
      <c r="F11" s="241"/>
    </row>
    <row r="12" spans="2:16" ht="21" customHeight="1">
      <c r="B12" s="239" t="s">
        <v>171</v>
      </c>
      <c r="C12" s="749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271</v>
      </c>
      <c r="C13" s="754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172</v>
      </c>
      <c r="C14" s="750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271</v>
      </c>
      <c r="C15" s="755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173</v>
      </c>
      <c r="C16" s="252"/>
      <c r="D16" s="252"/>
      <c r="E16" s="253"/>
      <c r="F16" s="241"/>
    </row>
    <row r="17" spans="2:6" ht="21" customHeight="1" thickBot="1">
      <c r="B17" s="254"/>
      <c r="C17" s="255" t="s">
        <v>75</v>
      </c>
      <c r="D17" s="256" t="s">
        <v>170</v>
      </c>
      <c r="E17" s="257"/>
      <c r="F17" s="241"/>
    </row>
    <row r="18" spans="2:6" ht="21" customHeight="1">
      <c r="B18" s="459" t="s">
        <v>272</v>
      </c>
      <c r="C18" s="756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273</v>
      </c>
      <c r="C19" s="757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76" t="s">
        <v>174</v>
      </c>
      <c r="C21" s="1677"/>
      <c r="D21" s="1678"/>
      <c r="E21" s="259"/>
      <c r="F21" s="241"/>
    </row>
    <row r="22" spans="2:6" ht="21" customHeight="1" thickBot="1">
      <c r="B22" s="260" t="s">
        <v>175</v>
      </c>
      <c r="C22" s="744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176</v>
      </c>
      <c r="C23" s="751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271</v>
      </c>
      <c r="C24" s="752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177</v>
      </c>
      <c r="C25" s="752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271</v>
      </c>
      <c r="C26" s="758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73" t="s">
        <v>82</v>
      </c>
      <c r="C30" s="1674"/>
      <c r="D30" s="1675"/>
    </row>
    <row r="31" spans="2:6" ht="18" customHeight="1" thickBot="1">
      <c r="B31" s="230" t="s">
        <v>166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75</v>
      </c>
      <c r="C32" s="270" t="s">
        <v>76</v>
      </c>
      <c r="D32" s="271" t="s">
        <v>76</v>
      </c>
      <c r="F32" s="434"/>
    </row>
    <row r="33" spans="2:6" ht="18" customHeight="1">
      <c r="B33" s="272" t="s">
        <v>178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271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179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271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170</v>
      </c>
      <c r="C37" s="270" t="s">
        <v>76</v>
      </c>
      <c r="D37" s="271" t="s">
        <v>76</v>
      </c>
      <c r="E37" s="241"/>
      <c r="F37" s="437"/>
    </row>
    <row r="38" spans="2:6" ht="18" customHeight="1">
      <c r="B38" s="272" t="s">
        <v>178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271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180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271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70" t="s">
        <v>181</v>
      </c>
      <c r="C43" s="1671"/>
      <c r="D43" s="1672"/>
      <c r="F43" s="437"/>
    </row>
    <row r="44" spans="2:6" ht="18" customHeight="1" thickBot="1">
      <c r="B44" s="284" t="s">
        <v>82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178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271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179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271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377</v>
      </c>
      <c r="FO3" s="382"/>
      <c r="FP3" s="381"/>
      <c r="FQ3" s="381"/>
    </row>
    <row r="4" spans="2:183" ht="15.75">
      <c r="EY4" s="382" t="s">
        <v>263</v>
      </c>
      <c r="EZ4" s="382"/>
      <c r="FA4" s="381"/>
      <c r="FB4" s="381"/>
      <c r="FC4" s="381"/>
    </row>
    <row r="5" spans="2:183" ht="15.75">
      <c r="B5" s="562" t="s">
        <v>159</v>
      </c>
      <c r="C5" s="563"/>
      <c r="D5" s="381"/>
      <c r="Q5" s="562" t="s">
        <v>160</v>
      </c>
      <c r="R5" s="563"/>
      <c r="S5" s="381"/>
      <c r="AG5" s="382" t="s">
        <v>220</v>
      </c>
      <c r="AH5" s="382"/>
      <c r="AI5" s="382"/>
      <c r="AJ5" s="335"/>
      <c r="AV5" s="382" t="s">
        <v>219</v>
      </c>
      <c r="AW5" s="382"/>
      <c r="AX5" s="382"/>
      <c r="AY5" s="335"/>
      <c r="BK5" s="382" t="s">
        <v>218</v>
      </c>
      <c r="BL5" s="382"/>
      <c r="BM5" s="382"/>
      <c r="BN5" s="335"/>
      <c r="BZ5" s="382" t="s">
        <v>217</v>
      </c>
      <c r="CA5" s="382"/>
      <c r="CB5" s="382"/>
      <c r="CC5" s="335"/>
      <c r="CO5" s="382" t="s">
        <v>216</v>
      </c>
      <c r="CP5" s="382"/>
      <c r="CQ5" s="382"/>
      <c r="CR5" s="381"/>
      <c r="DE5" s="382" t="s">
        <v>215</v>
      </c>
      <c r="DF5" s="382"/>
      <c r="DG5" s="382"/>
      <c r="DH5" s="381"/>
      <c r="DU5" s="382" t="s">
        <v>214</v>
      </c>
      <c r="DV5" s="382"/>
      <c r="DW5" s="382"/>
      <c r="DX5" s="381"/>
      <c r="EJ5" s="382" t="s">
        <v>233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79"/>
      <c r="CA7" s="1680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79"/>
      <c r="CP7" s="1680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79"/>
      <c r="DF7" s="1680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626"/>
      <c r="DV7" s="1683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626"/>
      <c r="EK7" s="1683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626"/>
      <c r="EZ7" s="1683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626"/>
      <c r="FO7" s="1627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104</v>
      </c>
      <c r="E8" s="579" t="s">
        <v>105</v>
      </c>
      <c r="F8" s="580" t="s">
        <v>106</v>
      </c>
      <c r="G8" s="580" t="s">
        <v>95</v>
      </c>
      <c r="H8" s="580" t="s">
        <v>96</v>
      </c>
      <c r="I8" s="580" t="s">
        <v>97</v>
      </c>
      <c r="J8" s="580" t="s">
        <v>98</v>
      </c>
      <c r="K8" s="580" t="s">
        <v>99</v>
      </c>
      <c r="L8" s="580" t="s">
        <v>100</v>
      </c>
      <c r="M8" s="580" t="s">
        <v>101</v>
      </c>
      <c r="N8" s="580" t="s">
        <v>102</v>
      </c>
      <c r="O8" s="581" t="s">
        <v>103</v>
      </c>
      <c r="Q8" s="577"/>
      <c r="R8" s="578"/>
      <c r="S8" s="582" t="s">
        <v>104</v>
      </c>
      <c r="T8" s="583" t="s">
        <v>105</v>
      </c>
      <c r="U8" s="583" t="s">
        <v>106</v>
      </c>
      <c r="V8" s="583" t="s">
        <v>95</v>
      </c>
      <c r="W8" s="583" t="s">
        <v>96</v>
      </c>
      <c r="X8" s="583" t="s">
        <v>97</v>
      </c>
      <c r="Y8" s="583" t="s">
        <v>98</v>
      </c>
      <c r="Z8" s="583" t="s">
        <v>99</v>
      </c>
      <c r="AA8" s="584" t="s">
        <v>100</v>
      </c>
      <c r="AB8" s="584" t="s">
        <v>101</v>
      </c>
      <c r="AC8" s="584" t="s">
        <v>102</v>
      </c>
      <c r="AD8" s="584" t="s">
        <v>103</v>
      </c>
      <c r="AG8" s="342"/>
      <c r="AH8" s="343"/>
      <c r="AI8" s="344" t="s">
        <v>104</v>
      </c>
      <c r="AJ8" s="344" t="s">
        <v>105</v>
      </c>
      <c r="AK8" s="344" t="s">
        <v>106</v>
      </c>
      <c r="AL8" s="344" t="s">
        <v>95</v>
      </c>
      <c r="AM8" s="344" t="s">
        <v>96</v>
      </c>
      <c r="AN8" s="344" t="s">
        <v>97</v>
      </c>
      <c r="AO8" s="345" t="s">
        <v>98</v>
      </c>
      <c r="AP8" s="345" t="s">
        <v>99</v>
      </c>
      <c r="AQ8" s="345" t="s">
        <v>100</v>
      </c>
      <c r="AR8" s="345" t="s">
        <v>101</v>
      </c>
      <c r="AS8" s="345" t="s">
        <v>102</v>
      </c>
      <c r="AT8" s="346" t="s">
        <v>103</v>
      </c>
      <c r="AV8" s="74"/>
      <c r="AW8" s="347"/>
      <c r="AX8" s="344" t="s">
        <v>104</v>
      </c>
      <c r="AY8" s="344" t="s">
        <v>105</v>
      </c>
      <c r="AZ8" s="344" t="s">
        <v>106</v>
      </c>
      <c r="BA8" s="344" t="s">
        <v>95</v>
      </c>
      <c r="BB8" s="344" t="s">
        <v>96</v>
      </c>
      <c r="BC8" s="344" t="s">
        <v>97</v>
      </c>
      <c r="BD8" s="345" t="s">
        <v>98</v>
      </c>
      <c r="BE8" s="345" t="s">
        <v>99</v>
      </c>
      <c r="BF8" s="345" t="s">
        <v>100</v>
      </c>
      <c r="BG8" s="345" t="s">
        <v>101</v>
      </c>
      <c r="BH8" s="345" t="s">
        <v>102</v>
      </c>
      <c r="BI8" s="346" t="s">
        <v>103</v>
      </c>
      <c r="BK8" s="75"/>
      <c r="BL8" s="75"/>
      <c r="BM8" s="76" t="s">
        <v>104</v>
      </c>
      <c r="BN8" s="77" t="s">
        <v>105</v>
      </c>
      <c r="BO8" s="77" t="s">
        <v>106</v>
      </c>
      <c r="BP8" s="78" t="s">
        <v>95</v>
      </c>
      <c r="BQ8" s="77" t="s">
        <v>96</v>
      </c>
      <c r="BR8" s="77" t="s">
        <v>97</v>
      </c>
      <c r="BS8" s="77" t="s">
        <v>98</v>
      </c>
      <c r="BT8" s="77" t="s">
        <v>99</v>
      </c>
      <c r="BU8" s="77" t="s">
        <v>100</v>
      </c>
      <c r="BV8" s="77" t="s">
        <v>101</v>
      </c>
      <c r="BW8" s="77" t="s">
        <v>102</v>
      </c>
      <c r="BX8" s="79" t="s">
        <v>103</v>
      </c>
      <c r="BZ8" s="1681"/>
      <c r="CA8" s="1682"/>
      <c r="CB8" s="80" t="s">
        <v>104</v>
      </c>
      <c r="CC8" s="81" t="s">
        <v>105</v>
      </c>
      <c r="CD8" s="81" t="s">
        <v>106</v>
      </c>
      <c r="CE8" s="81" t="s">
        <v>95</v>
      </c>
      <c r="CF8" s="81" t="s">
        <v>96</v>
      </c>
      <c r="CG8" s="81" t="s">
        <v>97</v>
      </c>
      <c r="CH8" s="81" t="s">
        <v>98</v>
      </c>
      <c r="CI8" s="81" t="s">
        <v>99</v>
      </c>
      <c r="CJ8" s="81" t="s">
        <v>100</v>
      </c>
      <c r="CK8" s="81" t="s">
        <v>101</v>
      </c>
      <c r="CL8" s="81" t="s">
        <v>102</v>
      </c>
      <c r="CM8" s="82" t="s">
        <v>103</v>
      </c>
      <c r="CO8" s="1681"/>
      <c r="CP8" s="1682"/>
      <c r="CQ8" s="80" t="s">
        <v>104</v>
      </c>
      <c r="CR8" s="81" t="s">
        <v>105</v>
      </c>
      <c r="CS8" s="81" t="s">
        <v>106</v>
      </c>
      <c r="CT8" s="81" t="s">
        <v>95</v>
      </c>
      <c r="CU8" s="81" t="s">
        <v>96</v>
      </c>
      <c r="CV8" s="81" t="s">
        <v>97</v>
      </c>
      <c r="CW8" s="81" t="s">
        <v>98</v>
      </c>
      <c r="CX8" s="81" t="s">
        <v>99</v>
      </c>
      <c r="CY8" s="81" t="s">
        <v>100</v>
      </c>
      <c r="CZ8" s="81" t="s">
        <v>101</v>
      </c>
      <c r="DA8" s="81" t="s">
        <v>102</v>
      </c>
      <c r="DB8" s="82" t="s">
        <v>103</v>
      </c>
      <c r="DE8" s="1681"/>
      <c r="DF8" s="1682"/>
      <c r="DG8" s="207" t="s">
        <v>104</v>
      </c>
      <c r="DH8" s="207" t="s">
        <v>105</v>
      </c>
      <c r="DI8" s="207" t="s">
        <v>106</v>
      </c>
      <c r="DJ8" s="207" t="s">
        <v>95</v>
      </c>
      <c r="DK8" s="207" t="s">
        <v>96</v>
      </c>
      <c r="DL8" s="207" t="s">
        <v>97</v>
      </c>
      <c r="DM8" s="207" t="s">
        <v>98</v>
      </c>
      <c r="DN8" s="207" t="s">
        <v>99</v>
      </c>
      <c r="DO8" s="207" t="s">
        <v>100</v>
      </c>
      <c r="DP8" s="207" t="s">
        <v>101</v>
      </c>
      <c r="DQ8" s="207" t="s">
        <v>102</v>
      </c>
      <c r="DR8" s="208" t="s">
        <v>103</v>
      </c>
      <c r="DU8" s="1628"/>
      <c r="DV8" s="1684"/>
      <c r="DW8" s="293" t="s">
        <v>104</v>
      </c>
      <c r="DX8" s="293" t="s">
        <v>105</v>
      </c>
      <c r="DY8" s="293" t="s">
        <v>106</v>
      </c>
      <c r="DZ8" s="293" t="s">
        <v>95</v>
      </c>
      <c r="EA8" s="293" t="s">
        <v>96</v>
      </c>
      <c r="EB8" s="293" t="s">
        <v>97</v>
      </c>
      <c r="EC8" s="293" t="s">
        <v>98</v>
      </c>
      <c r="ED8" s="293" t="s">
        <v>99</v>
      </c>
      <c r="EE8" s="293" t="s">
        <v>100</v>
      </c>
      <c r="EF8" s="293" t="s">
        <v>101</v>
      </c>
      <c r="EG8" s="293" t="s">
        <v>102</v>
      </c>
      <c r="EH8" s="348" t="s">
        <v>103</v>
      </c>
      <c r="EJ8" s="1628"/>
      <c r="EK8" s="1684"/>
      <c r="EL8" s="293" t="s">
        <v>104</v>
      </c>
      <c r="EM8" s="293" t="s">
        <v>105</v>
      </c>
      <c r="EN8" s="293" t="s">
        <v>106</v>
      </c>
      <c r="EO8" s="293" t="s">
        <v>95</v>
      </c>
      <c r="EP8" s="293" t="s">
        <v>96</v>
      </c>
      <c r="EQ8" s="293" t="s">
        <v>97</v>
      </c>
      <c r="ER8" s="293" t="s">
        <v>98</v>
      </c>
      <c r="ES8" s="293" t="s">
        <v>99</v>
      </c>
      <c r="ET8" s="293" t="s">
        <v>100</v>
      </c>
      <c r="EU8" s="293" t="s">
        <v>101</v>
      </c>
      <c r="EV8" s="293" t="s">
        <v>102</v>
      </c>
      <c r="EW8" s="348" t="s">
        <v>103</v>
      </c>
      <c r="EY8" s="1628"/>
      <c r="EZ8" s="1684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628"/>
      <c r="FO8" s="1629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34</v>
      </c>
      <c r="C9" s="585" t="s">
        <v>35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34</v>
      </c>
      <c r="R9" s="591" t="s">
        <v>35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34</v>
      </c>
      <c r="AH9" s="341" t="s">
        <v>35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34</v>
      </c>
      <c r="AW9" s="347" t="s">
        <v>35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34</v>
      </c>
      <c r="BL9" s="341" t="s">
        <v>35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34</v>
      </c>
      <c r="CA9" s="56" t="s">
        <v>35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34</v>
      </c>
      <c r="CP9" s="56" t="s">
        <v>35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34</v>
      </c>
      <c r="DF9" s="56" t="s">
        <v>35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34</v>
      </c>
      <c r="DV9" s="294" t="s">
        <v>35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34</v>
      </c>
      <c r="EK9" s="294" t="s">
        <v>35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34</v>
      </c>
      <c r="EZ9" s="383" t="s">
        <v>35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34</v>
      </c>
      <c r="FO9" s="493" t="s">
        <v>35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71</v>
      </c>
      <c r="C10" s="593" t="s">
        <v>35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71</v>
      </c>
      <c r="R10" s="593" t="s">
        <v>35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71</v>
      </c>
      <c r="AH10" s="347" t="s">
        <v>35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71</v>
      </c>
      <c r="AW10" s="358" t="s">
        <v>35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71</v>
      </c>
      <c r="BL10" s="347" t="s">
        <v>35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71</v>
      </c>
      <c r="CA10" s="57" t="s">
        <v>35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71</v>
      </c>
      <c r="CP10" s="57" t="s">
        <v>35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71</v>
      </c>
      <c r="DF10" s="57" t="s">
        <v>35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71</v>
      </c>
      <c r="DV10" s="297" t="s">
        <v>35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71</v>
      </c>
      <c r="EK10" s="297" t="s">
        <v>35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71</v>
      </c>
      <c r="EZ10" s="297" t="s">
        <v>35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71</v>
      </c>
      <c r="FO10" s="497" t="s">
        <v>35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73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73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73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73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73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73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73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73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73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73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73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73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56</v>
      </c>
      <c r="C12" s="597" t="s">
        <v>35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56</v>
      </c>
      <c r="R12" s="597" t="s">
        <v>35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56</v>
      </c>
      <c r="AH12" s="358" t="s">
        <v>35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56</v>
      </c>
      <c r="AW12" s="358" t="s">
        <v>35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56</v>
      </c>
      <c r="BL12" s="358" t="s">
        <v>35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56</v>
      </c>
      <c r="CA12" s="58" t="s">
        <v>35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56</v>
      </c>
      <c r="CP12" s="58" t="s">
        <v>35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56</v>
      </c>
      <c r="DF12" s="58" t="s">
        <v>35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56</v>
      </c>
      <c r="DV12" s="298" t="s">
        <v>35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56</v>
      </c>
      <c r="EK12" s="298" t="s">
        <v>35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56</v>
      </c>
      <c r="EZ12" s="298" t="s">
        <v>35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56</v>
      </c>
      <c r="FO12" s="501" t="s">
        <v>35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107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107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107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107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107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107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107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107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107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107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107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107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36</v>
      </c>
      <c r="C14" s="597" t="s">
        <v>35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36</v>
      </c>
      <c r="R14" s="597" t="s">
        <v>35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36</v>
      </c>
      <c r="AH14" s="358" t="s">
        <v>35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36</v>
      </c>
      <c r="AW14" s="347" t="s">
        <v>35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36</v>
      </c>
      <c r="BL14" s="358" t="s">
        <v>35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36</v>
      </c>
      <c r="CA14" s="57" t="s">
        <v>35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36</v>
      </c>
      <c r="CP14" s="57" t="s">
        <v>35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36</v>
      </c>
      <c r="DF14" s="57" t="s">
        <v>35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36</v>
      </c>
      <c r="DV14" s="297" t="s">
        <v>35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36</v>
      </c>
      <c r="EK14" s="297" t="s">
        <v>35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36</v>
      </c>
      <c r="EZ14" s="297" t="s">
        <v>35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36</v>
      </c>
      <c r="FO14" s="497" t="s">
        <v>35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37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37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37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37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37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37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37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37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37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37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37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37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38</v>
      </c>
      <c r="C16" s="593" t="s">
        <v>35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38</v>
      </c>
      <c r="R16" s="593" t="s">
        <v>35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38</v>
      </c>
      <c r="AH16" s="347" t="s">
        <v>35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38</v>
      </c>
      <c r="AW16" s="347" t="s">
        <v>35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38</v>
      </c>
      <c r="BL16" s="347" t="s">
        <v>35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38</v>
      </c>
      <c r="CA16" s="57" t="s">
        <v>35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38</v>
      </c>
      <c r="CP16" s="57" t="s">
        <v>35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38</v>
      </c>
      <c r="DF16" s="57" t="s">
        <v>35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38</v>
      </c>
      <c r="DV16" s="297" t="s">
        <v>35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38</v>
      </c>
      <c r="EK16" s="297" t="s">
        <v>35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38</v>
      </c>
      <c r="EZ16" s="297" t="s">
        <v>35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38</v>
      </c>
      <c r="FO16" s="497" t="s">
        <v>35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55</v>
      </c>
      <c r="C17" s="593" t="s">
        <v>35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55</v>
      </c>
      <c r="R17" s="593" t="s">
        <v>35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55</v>
      </c>
      <c r="AH17" s="347" t="s">
        <v>35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55</v>
      </c>
      <c r="AW17" s="347" t="s">
        <v>35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55</v>
      </c>
      <c r="BL17" s="347" t="s">
        <v>35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55</v>
      </c>
      <c r="CA17" s="57" t="s">
        <v>35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55</v>
      </c>
      <c r="CP17" s="57" t="s">
        <v>35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55</v>
      </c>
      <c r="DF17" s="57" t="s">
        <v>35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55</v>
      </c>
      <c r="DV17" s="297" t="s">
        <v>35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55</v>
      </c>
      <c r="EK17" s="297" t="s">
        <v>35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55</v>
      </c>
      <c r="EZ17" s="297" t="s">
        <v>35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55</v>
      </c>
      <c r="FO17" s="497" t="s">
        <v>35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228</v>
      </c>
    </row>
    <row r="18" spans="2:183" ht="15.95" customHeight="1">
      <c r="B18" s="84"/>
      <c r="C18" s="593" t="s">
        <v>140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140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39</v>
      </c>
      <c r="AH18" s="347" t="s">
        <v>35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39</v>
      </c>
      <c r="AW18" s="358" t="s">
        <v>35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39</v>
      </c>
      <c r="BL18" s="347" t="s">
        <v>35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39</v>
      </c>
      <c r="CA18" s="57" t="s">
        <v>35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42</v>
      </c>
      <c r="CP18" s="57" t="s">
        <v>35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42</v>
      </c>
      <c r="DF18" s="57" t="s">
        <v>35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42</v>
      </c>
      <c r="DV18" s="297" t="s">
        <v>35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42</v>
      </c>
      <c r="EK18" s="297" t="s">
        <v>35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42</v>
      </c>
      <c r="EZ18" s="297" t="s">
        <v>35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42</v>
      </c>
      <c r="FO18" s="497" t="s">
        <v>35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39</v>
      </c>
      <c r="C19" s="593" t="s">
        <v>35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39</v>
      </c>
      <c r="R19" s="593" t="s">
        <v>35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40</v>
      </c>
      <c r="AH19" s="347" t="s">
        <v>35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40</v>
      </c>
      <c r="AW19" s="347" t="s">
        <v>35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40</v>
      </c>
      <c r="BL19" s="347" t="s">
        <v>35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40</v>
      </c>
      <c r="CA19" s="57" t="s">
        <v>35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39</v>
      </c>
      <c r="CP19" s="57" t="s">
        <v>35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39</v>
      </c>
      <c r="DF19" s="57" t="s">
        <v>35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39</v>
      </c>
      <c r="DV19" s="297" t="s">
        <v>35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39</v>
      </c>
      <c r="EK19" s="297" t="s">
        <v>35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39</v>
      </c>
      <c r="EZ19" s="297" t="s">
        <v>35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39</v>
      </c>
      <c r="FO19" s="497" t="s">
        <v>35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40</v>
      </c>
      <c r="C20" s="593" t="s">
        <v>35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40</v>
      </c>
      <c r="R20" s="593" t="s">
        <v>35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41</v>
      </c>
      <c r="AH20" s="358" t="s">
        <v>35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41</v>
      </c>
      <c r="AW20" s="347" t="s">
        <v>35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41</v>
      </c>
      <c r="BL20" s="358" t="s">
        <v>35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41</v>
      </c>
      <c r="CA20" s="58" t="s">
        <v>35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40</v>
      </c>
      <c r="CP20" s="58" t="s">
        <v>35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40</v>
      </c>
      <c r="DF20" s="58" t="s">
        <v>35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40</v>
      </c>
      <c r="DV20" s="298" t="s">
        <v>35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40</v>
      </c>
      <c r="EK20" s="298" t="s">
        <v>35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40</v>
      </c>
      <c r="EZ20" s="298" t="s">
        <v>35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40</v>
      </c>
      <c r="FO20" s="501" t="s">
        <v>35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41</v>
      </c>
      <c r="C21" s="597" t="s">
        <v>35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41</v>
      </c>
      <c r="R21" s="597" t="s">
        <v>35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42</v>
      </c>
      <c r="AH21" s="347" t="s">
        <v>35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42</v>
      </c>
      <c r="AW21" s="347" t="s">
        <v>35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124</v>
      </c>
      <c r="BL21" s="347" t="s">
        <v>125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124</v>
      </c>
      <c r="CA21" s="57" t="s">
        <v>125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41</v>
      </c>
      <c r="CP21" s="57" t="s">
        <v>125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41</v>
      </c>
      <c r="DF21" s="57" t="s">
        <v>125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41</v>
      </c>
      <c r="DV21" s="297" t="s">
        <v>35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41</v>
      </c>
      <c r="EK21" s="297" t="s">
        <v>35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41</v>
      </c>
      <c r="EZ21" s="297" t="s">
        <v>35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41</v>
      </c>
      <c r="FO21" s="497" t="s">
        <v>35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42</v>
      </c>
      <c r="C22" s="593" t="s">
        <v>35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42</v>
      </c>
      <c r="R22" s="593" t="s">
        <v>35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43</v>
      </c>
      <c r="AH22" s="347" t="s">
        <v>35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43</v>
      </c>
      <c r="AW22" s="347" t="s">
        <v>35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126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126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124</v>
      </c>
      <c r="CP22" s="57" t="s">
        <v>125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124</v>
      </c>
      <c r="DF22" s="57" t="s">
        <v>125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124</v>
      </c>
      <c r="DV22" s="297" t="s">
        <v>125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124</v>
      </c>
      <c r="EK22" s="297" t="s">
        <v>125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124</v>
      </c>
      <c r="EZ22" s="297" t="s">
        <v>125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124</v>
      </c>
      <c r="FO22" s="497" t="s">
        <v>125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43</v>
      </c>
      <c r="C23" s="593" t="s">
        <v>35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43</v>
      </c>
      <c r="R23" s="593" t="s">
        <v>35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57</v>
      </c>
      <c r="AH23" s="347" t="s">
        <v>35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57</v>
      </c>
      <c r="AW23" s="347" t="s">
        <v>35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42</v>
      </c>
      <c r="BL23" s="347" t="s">
        <v>35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42</v>
      </c>
      <c r="CA23" s="57" t="s">
        <v>35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126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126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126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126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126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126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57</v>
      </c>
      <c r="C24" s="593" t="s">
        <v>35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57</v>
      </c>
      <c r="R24" s="593" t="s">
        <v>35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59</v>
      </c>
      <c r="AH24" s="347" t="s">
        <v>35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59</v>
      </c>
      <c r="AW24" s="347" t="s">
        <v>35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43</v>
      </c>
      <c r="BL24" s="347" t="s">
        <v>35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43</v>
      </c>
      <c r="CA24" s="57" t="s">
        <v>35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43</v>
      </c>
      <c r="CP24" s="57" t="s">
        <v>35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43</v>
      </c>
      <c r="DF24" s="57" t="s">
        <v>35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43</v>
      </c>
      <c r="DV24" s="297" t="s">
        <v>35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212</v>
      </c>
      <c r="EG24" s="191" t="s">
        <v>212</v>
      </c>
      <c r="EH24" s="196">
        <v>167.99</v>
      </c>
      <c r="EJ24" s="14" t="s">
        <v>43</v>
      </c>
      <c r="EK24" s="297" t="s">
        <v>35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228</v>
      </c>
      <c r="EV24" s="326" t="s">
        <v>228</v>
      </c>
      <c r="EW24" s="359" t="s">
        <v>228</v>
      </c>
      <c r="EY24" s="14" t="s">
        <v>57</v>
      </c>
      <c r="EZ24" s="297" t="s">
        <v>35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57</v>
      </c>
      <c r="FO24" s="497" t="s">
        <v>35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59</v>
      </c>
      <c r="C25" s="593" t="s">
        <v>35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59</v>
      </c>
      <c r="R25" s="593" t="s">
        <v>35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141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141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57</v>
      </c>
      <c r="BL25" s="347" t="s">
        <v>35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57</v>
      </c>
      <c r="CA25" s="57" t="s">
        <v>35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57</v>
      </c>
      <c r="CP25" s="57" t="s">
        <v>35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57</v>
      </c>
      <c r="DF25" s="57" t="s">
        <v>35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57</v>
      </c>
      <c r="DV25" s="297" t="s">
        <v>35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57</v>
      </c>
      <c r="EK25" s="297" t="s">
        <v>35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59</v>
      </c>
      <c r="EZ25" s="297" t="s">
        <v>35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59</v>
      </c>
      <c r="FO25" s="497" t="s">
        <v>35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141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141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58</v>
      </c>
      <c r="AH26" s="347" t="s">
        <v>35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58</v>
      </c>
      <c r="AW26" s="347" t="s">
        <v>35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59</v>
      </c>
      <c r="BL26" s="347" t="s">
        <v>35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59</v>
      </c>
      <c r="CA26" s="57" t="s">
        <v>35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59</v>
      </c>
      <c r="CP26" s="57" t="s">
        <v>35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59</v>
      </c>
      <c r="DF26" s="57" t="s">
        <v>35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59</v>
      </c>
      <c r="DV26" s="297" t="s">
        <v>35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59</v>
      </c>
      <c r="EK26" s="297" t="s">
        <v>35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58</v>
      </c>
      <c r="EZ26" s="297" t="s">
        <v>35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58</v>
      </c>
      <c r="FO26" s="497" t="s">
        <v>35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58</v>
      </c>
      <c r="C27" s="593" t="s">
        <v>35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58</v>
      </c>
      <c r="R27" s="593" t="s">
        <v>35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64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64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58</v>
      </c>
      <c r="BL27" s="347" t="s">
        <v>35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58</v>
      </c>
      <c r="CA27" s="57" t="s">
        <v>35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58</v>
      </c>
      <c r="CP27" s="57" t="s">
        <v>35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58</v>
      </c>
      <c r="DF27" s="57" t="s">
        <v>35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58</v>
      </c>
      <c r="DV27" s="297" t="s">
        <v>35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58</v>
      </c>
      <c r="EK27" s="297" t="s">
        <v>35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60</v>
      </c>
      <c r="EZ27" s="297" t="s">
        <v>35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60</v>
      </c>
      <c r="FO27" s="497" t="s">
        <v>35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64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64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44</v>
      </c>
      <c r="AH28" s="347" t="s">
        <v>35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44</v>
      </c>
      <c r="AW28" s="347" t="s">
        <v>35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64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64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64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44</v>
      </c>
      <c r="DF28" s="57" t="s">
        <v>35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44</v>
      </c>
      <c r="DV28" s="297" t="s">
        <v>35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44</v>
      </c>
      <c r="EK28" s="297" t="s">
        <v>35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228</v>
      </c>
      <c r="EV28" s="328" t="s">
        <v>228</v>
      </c>
      <c r="EW28" s="367" t="s">
        <v>228</v>
      </c>
      <c r="EY28" s="14"/>
      <c r="EZ28" s="297" t="s">
        <v>65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65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44</v>
      </c>
      <c r="C29" s="593" t="s">
        <v>35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44</v>
      </c>
      <c r="R29" s="593" t="s">
        <v>35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60</v>
      </c>
      <c r="AH29" s="347" t="s">
        <v>35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60</v>
      </c>
      <c r="AW29" s="358" t="s">
        <v>35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44</v>
      </c>
      <c r="BL29" s="347" t="s">
        <v>35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44</v>
      </c>
      <c r="CA29" s="57" t="s">
        <v>35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44</v>
      </c>
      <c r="CP29" s="57" t="s">
        <v>35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60</v>
      </c>
      <c r="DF29" s="57" t="s">
        <v>35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60</v>
      </c>
      <c r="DV29" s="297" t="s">
        <v>35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60</v>
      </c>
      <c r="EK29" s="297" t="s">
        <v>35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61</v>
      </c>
      <c r="EZ29" s="297" t="s">
        <v>35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61</v>
      </c>
      <c r="FO29" s="497" t="s">
        <v>35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228</v>
      </c>
      <c r="FW29" s="449" t="s">
        <v>228</v>
      </c>
      <c r="FX29" s="449" t="s">
        <v>228</v>
      </c>
      <c r="FY29" s="449" t="s">
        <v>228</v>
      </c>
      <c r="FZ29" s="449" t="s">
        <v>228</v>
      </c>
      <c r="GA29" s="495" t="s">
        <v>228</v>
      </c>
    </row>
    <row r="30" spans="2:183" ht="15.95" customHeight="1">
      <c r="B30" s="84" t="s">
        <v>60</v>
      </c>
      <c r="C30" s="593" t="s">
        <v>35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60</v>
      </c>
      <c r="R30" s="593" t="s">
        <v>35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65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65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60</v>
      </c>
      <c r="BL30" s="347" t="s">
        <v>35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60</v>
      </c>
      <c r="CA30" s="57" t="s">
        <v>35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60</v>
      </c>
      <c r="CP30" s="57" t="s">
        <v>35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65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65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65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262</v>
      </c>
      <c r="EZ30" s="298" t="s">
        <v>35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262</v>
      </c>
      <c r="FO30" s="501" t="s">
        <v>35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65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65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61</v>
      </c>
      <c r="AH31" s="358" t="s">
        <v>35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61</v>
      </c>
      <c r="AW31" s="358" t="s">
        <v>35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65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65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65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61</v>
      </c>
      <c r="DF31" s="57" t="s">
        <v>35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61</v>
      </c>
      <c r="DV31" s="297" t="s">
        <v>35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61</v>
      </c>
      <c r="EK31" s="297" t="s">
        <v>35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46</v>
      </c>
      <c r="EZ31" s="299" t="s">
        <v>35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46</v>
      </c>
      <c r="FO31" s="502" t="s">
        <v>35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61</v>
      </c>
      <c r="C32" s="597" t="s">
        <v>35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61</v>
      </c>
      <c r="R32" s="597" t="s">
        <v>35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45</v>
      </c>
      <c r="AH32" s="358" t="s">
        <v>35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45</v>
      </c>
      <c r="AW32" s="358" t="s">
        <v>35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61</v>
      </c>
      <c r="BL32" s="358" t="s">
        <v>35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61</v>
      </c>
      <c r="CA32" s="57" t="s">
        <v>35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61</v>
      </c>
      <c r="CP32" s="57" t="s">
        <v>35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45</v>
      </c>
      <c r="DF32" s="58" t="s">
        <v>35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45</v>
      </c>
      <c r="DV32" s="298" t="s">
        <v>35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45</v>
      </c>
      <c r="EK32" s="298" t="s">
        <v>35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62</v>
      </c>
      <c r="EZ32" s="299" t="s">
        <v>35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62</v>
      </c>
      <c r="FO32" s="521" t="s">
        <v>35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45</v>
      </c>
      <c r="C33" s="611" t="s">
        <v>35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45</v>
      </c>
      <c r="R33" s="611" t="s">
        <v>35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46</v>
      </c>
      <c r="AH33" s="358" t="s">
        <v>35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46</v>
      </c>
      <c r="AW33" s="358" t="s">
        <v>35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45</v>
      </c>
      <c r="BL33" s="358" t="s">
        <v>35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45</v>
      </c>
      <c r="CA33" s="58" t="s">
        <v>35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45</v>
      </c>
      <c r="CP33" s="58" t="s">
        <v>35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46</v>
      </c>
      <c r="DF33" s="60" t="s">
        <v>35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46</v>
      </c>
      <c r="DV33" s="299" t="s">
        <v>35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46</v>
      </c>
      <c r="EK33" s="299" t="s">
        <v>35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66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66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46</v>
      </c>
      <c r="C34" s="611" t="s">
        <v>35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46</v>
      </c>
      <c r="R34" s="611" t="s">
        <v>35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62</v>
      </c>
      <c r="AH34" s="372" t="s">
        <v>35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62</v>
      </c>
      <c r="AW34" s="372" t="s">
        <v>35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46</v>
      </c>
      <c r="BL34" s="74" t="s">
        <v>35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46</v>
      </c>
      <c r="CA34" s="60" t="s">
        <v>35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46</v>
      </c>
      <c r="CP34" s="60" t="s">
        <v>35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62</v>
      </c>
      <c r="DF34" s="213" t="s">
        <v>35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62</v>
      </c>
      <c r="DV34" s="299" t="s">
        <v>35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62</v>
      </c>
      <c r="EK34" s="299" t="s">
        <v>35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47</v>
      </c>
      <c r="EZ34" s="297" t="s">
        <v>35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47</v>
      </c>
      <c r="FO34" s="497" t="s">
        <v>35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62</v>
      </c>
      <c r="C35" s="612" t="s">
        <v>35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62</v>
      </c>
      <c r="R35" s="612" t="s">
        <v>35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66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66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62</v>
      </c>
      <c r="BL35" s="118" t="s">
        <v>35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62</v>
      </c>
      <c r="CA35" s="124" t="s">
        <v>35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62</v>
      </c>
      <c r="CP35" s="213" t="s">
        <v>35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66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66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66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70</v>
      </c>
      <c r="EZ35" s="297" t="s">
        <v>35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70</v>
      </c>
      <c r="FO35" s="497" t="s">
        <v>35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66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66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47</v>
      </c>
      <c r="AH36" s="347" t="s">
        <v>35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47</v>
      </c>
      <c r="AW36" s="347" t="s">
        <v>35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66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66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66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47</v>
      </c>
      <c r="DF36" s="57" t="s">
        <v>35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47</v>
      </c>
      <c r="DV36" s="297" t="s">
        <v>35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47</v>
      </c>
      <c r="EK36" s="297" t="s">
        <v>35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72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72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47</v>
      </c>
      <c r="C37" s="593" t="s">
        <v>35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47</v>
      </c>
      <c r="R37" s="593" t="s">
        <v>35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70</v>
      </c>
      <c r="AH37" s="347" t="s">
        <v>35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70</v>
      </c>
      <c r="AW37" s="347" t="s">
        <v>35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47</v>
      </c>
      <c r="BL37" s="347" t="s">
        <v>35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47</v>
      </c>
      <c r="CA37" s="57" t="s">
        <v>35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47</v>
      </c>
      <c r="CP37" s="57" t="s">
        <v>35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70</v>
      </c>
      <c r="DF37" s="57" t="s">
        <v>35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70</v>
      </c>
      <c r="DV37" s="297" t="s">
        <v>35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70</v>
      </c>
      <c r="EK37" s="297" t="s">
        <v>35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67</v>
      </c>
      <c r="EZ37" s="297" t="s">
        <v>35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67</v>
      </c>
      <c r="FO37" s="497" t="s">
        <v>35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70</v>
      </c>
      <c r="C38" s="593" t="s">
        <v>35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70</v>
      </c>
      <c r="R38" s="593" t="s">
        <v>35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72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72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70</v>
      </c>
      <c r="BL38" s="347" t="s">
        <v>35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70</v>
      </c>
      <c r="CA38" s="57" t="s">
        <v>35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70</v>
      </c>
      <c r="CP38" s="57" t="s">
        <v>35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72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72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72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63</v>
      </c>
      <c r="EZ38" s="297" t="s">
        <v>35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63</v>
      </c>
      <c r="FO38" s="497" t="s">
        <v>35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72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72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67</v>
      </c>
      <c r="AH39" s="347" t="s">
        <v>35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67</v>
      </c>
      <c r="AW39" s="347" t="s">
        <v>35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72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72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72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67</v>
      </c>
      <c r="DF39" s="57" t="s">
        <v>35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67</v>
      </c>
      <c r="DV39" s="297" t="s">
        <v>35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67</v>
      </c>
      <c r="EK39" s="297" t="s">
        <v>35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48</v>
      </c>
      <c r="EZ39" s="297" t="s">
        <v>35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48</v>
      </c>
      <c r="FO39" s="497" t="s">
        <v>35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67</v>
      </c>
      <c r="C40" s="593" t="s">
        <v>35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67</v>
      </c>
      <c r="R40" s="593" t="s">
        <v>35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63</v>
      </c>
      <c r="AH40" s="347" t="s">
        <v>35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63</v>
      </c>
      <c r="AW40" s="376" t="s">
        <v>35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67</v>
      </c>
      <c r="BL40" s="358" t="s">
        <v>35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67</v>
      </c>
      <c r="CA40" s="57" t="s">
        <v>35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67</v>
      </c>
      <c r="CP40" s="57" t="s">
        <v>35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63</v>
      </c>
      <c r="DF40" s="57" t="s">
        <v>35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63</v>
      </c>
      <c r="DV40" s="297" t="s">
        <v>35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63</v>
      </c>
      <c r="EK40" s="297" t="s">
        <v>35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49</v>
      </c>
      <c r="EZ40" s="297" t="s">
        <v>35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49</v>
      </c>
      <c r="FO40" s="497" t="s">
        <v>35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63</v>
      </c>
      <c r="C41" s="593" t="s">
        <v>35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63</v>
      </c>
      <c r="R41" s="593" t="s">
        <v>35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48</v>
      </c>
      <c r="AH41" s="347" t="s">
        <v>35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48</v>
      </c>
      <c r="AW41" s="347" t="s">
        <v>35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63</v>
      </c>
      <c r="BL41" s="358" t="s">
        <v>35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63</v>
      </c>
      <c r="CA41" s="57" t="s">
        <v>35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63</v>
      </c>
      <c r="CP41" s="57" t="s">
        <v>35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48</v>
      </c>
      <c r="DF41" s="57" t="s">
        <v>35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48</v>
      </c>
      <c r="DV41" s="297" t="s">
        <v>35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48</v>
      </c>
      <c r="EK41" s="297" t="s">
        <v>35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50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50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48</v>
      </c>
      <c r="C42" s="593" t="s">
        <v>35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48</v>
      </c>
      <c r="R42" s="593" t="s">
        <v>35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49</v>
      </c>
      <c r="AH42" s="376" t="s">
        <v>35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49</v>
      </c>
      <c r="AW42" s="376" t="s">
        <v>35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48</v>
      </c>
      <c r="BL42" s="358" t="s">
        <v>35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48</v>
      </c>
      <c r="CA42" s="57" t="s">
        <v>35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48</v>
      </c>
      <c r="CP42" s="57" t="s">
        <v>35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49</v>
      </c>
      <c r="DF42" s="57" t="s">
        <v>35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49</v>
      </c>
      <c r="DV42" s="297" t="s">
        <v>35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49</v>
      </c>
      <c r="EK42" s="297" t="s">
        <v>35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51</v>
      </c>
      <c r="EZ42" s="297" t="s">
        <v>35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49</v>
      </c>
      <c r="C43" s="617" t="s">
        <v>35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49</v>
      </c>
      <c r="R43" s="617" t="s">
        <v>35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50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50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49</v>
      </c>
      <c r="BL43" s="347" t="s">
        <v>35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49</v>
      </c>
      <c r="CA43" s="57" t="s">
        <v>35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49</v>
      </c>
      <c r="CP43" s="57" t="s">
        <v>35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50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50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50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52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68</v>
      </c>
      <c r="FO43" s="505" t="s">
        <v>35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50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50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51</v>
      </c>
      <c r="AH44" s="347" t="s">
        <v>35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51</v>
      </c>
      <c r="AW44" s="376" t="s">
        <v>35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50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50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50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51</v>
      </c>
      <c r="DF44" s="57" t="s">
        <v>35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51</v>
      </c>
      <c r="DV44" s="297" t="s">
        <v>35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51</v>
      </c>
      <c r="EK44" s="297" t="s">
        <v>35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51</v>
      </c>
      <c r="C45" s="593" t="s">
        <v>35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51</v>
      </c>
      <c r="R45" s="593" t="s">
        <v>35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52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52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51</v>
      </c>
      <c r="BL45" s="347" t="s">
        <v>35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51</v>
      </c>
      <c r="CA45" s="57" t="s">
        <v>35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51</v>
      </c>
      <c r="CP45" s="57" t="s">
        <v>35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52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52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52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68</v>
      </c>
      <c r="EZ45" s="304" t="s">
        <v>35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51</v>
      </c>
      <c r="FO45" s="511" t="s">
        <v>35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52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52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52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52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52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52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68</v>
      </c>
      <c r="AH47" s="131" t="s">
        <v>35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68</v>
      </c>
      <c r="AW47" s="131" t="s">
        <v>35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68</v>
      </c>
      <c r="DF47" s="170" t="s">
        <v>35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68</v>
      </c>
      <c r="DV47" s="304" t="s">
        <v>35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68</v>
      </c>
      <c r="EK47" s="304" t="s">
        <v>35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68</v>
      </c>
      <c r="C48" s="11" t="s">
        <v>35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68</v>
      </c>
      <c r="R48" s="11" t="s">
        <v>35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68</v>
      </c>
      <c r="BL48" s="380" t="s">
        <v>35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68</v>
      </c>
      <c r="CA48" s="146" t="s">
        <v>35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68</v>
      </c>
      <c r="CP48" s="170" t="s">
        <v>35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268</v>
      </c>
      <c r="FO48" s="433" t="s">
        <v>35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tabColor theme="2" tint="-9.9978637043366805E-2"/>
  </sheetPr>
  <dimension ref="A1:O28"/>
  <sheetViews>
    <sheetView showGridLines="0" zoomScaleNormal="100" workbookViewId="0">
      <selection activeCell="M23" sqref="M23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7.140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66"/>
      <c r="B1" s="910" t="s">
        <v>442</v>
      </c>
      <c r="C1" s="910"/>
      <c r="D1" s="910"/>
      <c r="E1" s="767"/>
      <c r="F1" s="766"/>
      <c r="G1" s="767"/>
      <c r="H1" s="767"/>
      <c r="I1" s="767"/>
      <c r="J1" s="928" t="s">
        <v>144</v>
      </c>
    </row>
    <row r="2" spans="1:13" ht="18.75">
      <c r="A2" s="766"/>
      <c r="B2" s="871" t="s">
        <v>396</v>
      </c>
      <c r="C2" s="1359" t="str">
        <f>SKUP_SEUROP_tyg!C2</f>
        <v>15.08.2022 - 21.08.2022</v>
      </c>
      <c r="D2" s="911"/>
      <c r="E2" s="872"/>
      <c r="F2" s="873"/>
      <c r="G2" s="872"/>
      <c r="H2" s="872"/>
      <c r="I2" s="872"/>
      <c r="J2" s="874" t="s">
        <v>387</v>
      </c>
      <c r="K2" s="288"/>
      <c r="L2" s="288"/>
      <c r="M2" s="288"/>
    </row>
    <row r="3" spans="1:13" ht="15.75">
      <c r="A3" s="767"/>
      <c r="B3" s="874" t="s">
        <v>387</v>
      </c>
      <c r="C3" s="875"/>
      <c r="D3" s="875"/>
      <c r="E3" s="875"/>
      <c r="F3" s="876"/>
      <c r="G3" s="767"/>
      <c r="H3" s="767"/>
      <c r="I3" s="767"/>
      <c r="J3" s="767"/>
    </row>
    <row r="4" spans="1:13" ht="19.5" thickBot="1">
      <c r="A4" s="767"/>
      <c r="B4" s="772"/>
      <c r="C4" s="872"/>
      <c r="D4" s="872"/>
      <c r="E4" s="872"/>
      <c r="F4" s="873"/>
      <c r="G4" s="767"/>
      <c r="H4" s="767"/>
      <c r="I4" s="767"/>
      <c r="J4" s="874" t="s">
        <v>94</v>
      </c>
    </row>
    <row r="5" spans="1:13" ht="24" customHeight="1" thickBot="1">
      <c r="A5" s="767"/>
      <c r="B5" s="1570" t="s">
        <v>69</v>
      </c>
      <c r="C5" s="1571"/>
      <c r="D5" s="1571"/>
      <c r="E5" s="1572"/>
      <c r="F5" s="766"/>
      <c r="G5" s="767"/>
      <c r="H5" s="767"/>
      <c r="I5" s="767"/>
      <c r="J5" s="1565" t="s">
        <v>9</v>
      </c>
      <c r="K5" s="931" t="s">
        <v>389</v>
      </c>
      <c r="L5" s="932"/>
      <c r="M5" s="1567" t="s">
        <v>390</v>
      </c>
    </row>
    <row r="6" spans="1:13" ht="30" customHeight="1" thickBot="1">
      <c r="A6" s="767"/>
      <c r="B6" s="912" t="s">
        <v>28</v>
      </c>
      <c r="C6" s="913" t="s">
        <v>540</v>
      </c>
      <c r="D6" s="914" t="s">
        <v>541</v>
      </c>
      <c r="E6" s="915" t="s">
        <v>232</v>
      </c>
      <c r="F6" s="766"/>
      <c r="G6" s="767"/>
      <c r="H6" s="767"/>
      <c r="I6" s="767"/>
      <c r="J6" s="1566"/>
      <c r="K6" s="934" t="s">
        <v>391</v>
      </c>
      <c r="L6" s="935"/>
      <c r="M6" s="1568"/>
    </row>
    <row r="7" spans="1:13" ht="22.5" customHeight="1" thickBot="1">
      <c r="A7" s="767"/>
      <c r="B7" s="917" t="s">
        <v>9</v>
      </c>
      <c r="C7" s="924">
        <v>7.4798191764705884</v>
      </c>
      <c r="D7" s="924">
        <v>7.2289413529411766</v>
      </c>
      <c r="E7" s="1155">
        <f>((C7-D7)/D7)*100</f>
        <v>3.4704642254061078</v>
      </c>
      <c r="F7" s="877"/>
      <c r="G7" s="767"/>
      <c r="H7" s="767"/>
      <c r="I7" s="767"/>
      <c r="J7" s="1566"/>
      <c r="K7" s="933" t="s">
        <v>540</v>
      </c>
      <c r="L7" s="933">
        <v>44430</v>
      </c>
      <c r="M7" s="1569"/>
    </row>
    <row r="8" spans="1:13" ht="22.5" customHeight="1">
      <c r="A8" s="767"/>
      <c r="B8" s="918" t="s">
        <v>29</v>
      </c>
      <c r="C8" s="921">
        <v>7.4127223529411754</v>
      </c>
      <c r="D8" s="921">
        <v>7.1790848235294114</v>
      </c>
      <c r="E8" s="1156">
        <f>((C8-D8)/D8)*100</f>
        <v>3.2544194024009627</v>
      </c>
      <c r="F8" s="878"/>
      <c r="G8" s="767"/>
      <c r="H8" s="767"/>
      <c r="I8" s="767"/>
      <c r="J8" s="893" t="s">
        <v>54</v>
      </c>
      <c r="K8" s="894">
        <v>9651.3774509803934</v>
      </c>
      <c r="L8" s="895">
        <v>6689.4520000000002</v>
      </c>
      <c r="M8" s="936">
        <f t="shared" ref="M8:M12" si="0">((K8-L8)/L8)*100</f>
        <v>44.277549954471503</v>
      </c>
    </row>
    <row r="9" spans="1:13" ht="22.5" customHeight="1">
      <c r="A9" s="767"/>
      <c r="B9" s="919" t="s">
        <v>30</v>
      </c>
      <c r="C9" s="922">
        <v>7.5253467058823524</v>
      </c>
      <c r="D9" s="922">
        <v>7.2785738235294133</v>
      </c>
      <c r="E9" s="1157">
        <f>((C9-D9)/D9)*100</f>
        <v>3.3904015860249643</v>
      </c>
      <c r="F9" s="877"/>
      <c r="G9" s="767"/>
      <c r="H9" s="767"/>
      <c r="I9" s="767"/>
      <c r="J9" s="897" t="s">
        <v>10</v>
      </c>
      <c r="K9" s="898">
        <v>9587.623529411765</v>
      </c>
      <c r="L9" s="899">
        <v>6651.308</v>
      </c>
      <c r="M9" s="937">
        <f t="shared" si="0"/>
        <v>44.146437503897957</v>
      </c>
    </row>
    <row r="10" spans="1:13" ht="22.5" customHeight="1">
      <c r="A10" s="767"/>
      <c r="B10" s="918" t="s">
        <v>81</v>
      </c>
      <c r="C10" s="921">
        <v>7.4354295294117643</v>
      </c>
      <c r="D10" s="921">
        <v>7.183995764705883</v>
      </c>
      <c r="E10" s="1156">
        <f>((C10-D10)/D10)*100</f>
        <v>3.4999152691757631</v>
      </c>
      <c r="F10" s="877"/>
      <c r="G10" s="767"/>
      <c r="H10" s="767"/>
      <c r="I10" s="767"/>
      <c r="J10" s="897" t="s">
        <v>11</v>
      </c>
      <c r="K10" s="898">
        <v>9282.1127450980384</v>
      </c>
      <c r="L10" s="899">
        <v>6356.4889999999996</v>
      </c>
      <c r="M10" s="937">
        <f t="shared" si="0"/>
        <v>46.025781608338171</v>
      </c>
    </row>
    <row r="11" spans="1:13" ht="22.5" customHeight="1" thickBot="1">
      <c r="A11" s="767"/>
      <c r="B11" s="920" t="s">
        <v>31</v>
      </c>
      <c r="C11" s="923">
        <v>7.4991188235294119</v>
      </c>
      <c r="D11" s="923">
        <v>7.2218234705882356</v>
      </c>
      <c r="E11" s="1158">
        <f>((C11-D11)/D11)*100</f>
        <v>3.8396861134933</v>
      </c>
      <c r="F11" s="877"/>
      <c r="G11" s="767"/>
      <c r="H11" s="767"/>
      <c r="I11" s="767"/>
      <c r="J11" s="897" t="s">
        <v>12</v>
      </c>
      <c r="K11" s="898">
        <v>8950.9294117647059</v>
      </c>
      <c r="L11" s="899">
        <v>6029.1779999999999</v>
      </c>
      <c r="M11" s="937">
        <f t="shared" si="0"/>
        <v>48.460194934777277</v>
      </c>
    </row>
    <row r="12" spans="1:13" ht="22.5" customHeight="1">
      <c r="A12" s="767"/>
      <c r="B12" s="880" t="s">
        <v>440</v>
      </c>
      <c r="C12" s="880"/>
      <c r="D12" s="880"/>
      <c r="E12" s="880"/>
      <c r="F12" s="881"/>
      <c r="G12" s="767"/>
      <c r="H12" s="767"/>
      <c r="I12" s="767"/>
      <c r="J12" s="897" t="s">
        <v>13</v>
      </c>
      <c r="K12" s="898">
        <v>8166.6049019607844</v>
      </c>
      <c r="L12" s="899">
        <v>5185.6980000000003</v>
      </c>
      <c r="M12" s="937">
        <f t="shared" si="0"/>
        <v>57.483233731713334</v>
      </c>
    </row>
    <row r="13" spans="1:13" ht="22.5" customHeight="1" thickBot="1">
      <c r="A13" s="767"/>
      <c r="B13" s="874" t="s">
        <v>388</v>
      </c>
      <c r="C13" s="874"/>
      <c r="D13" s="874"/>
      <c r="E13" s="874"/>
      <c r="F13" s="882"/>
      <c r="G13" s="767"/>
      <c r="H13" s="767"/>
      <c r="I13" s="767"/>
      <c r="J13" s="900" t="s">
        <v>14</v>
      </c>
      <c r="K13" s="901" t="s">
        <v>143</v>
      </c>
      <c r="L13" s="902" t="s">
        <v>143</v>
      </c>
      <c r="M13" s="929" t="s">
        <v>143</v>
      </c>
    </row>
    <row r="14" spans="1:13" ht="24.75" customHeight="1" thickBot="1">
      <c r="A14" s="767"/>
      <c r="B14" s="874"/>
      <c r="C14" s="874"/>
      <c r="D14" s="874"/>
      <c r="E14" s="874"/>
      <c r="F14" s="882"/>
      <c r="G14" s="767"/>
      <c r="H14" s="767"/>
      <c r="I14" s="767"/>
      <c r="J14" s="903" t="s">
        <v>53</v>
      </c>
      <c r="K14" s="904">
        <v>9589.5117647058814</v>
      </c>
      <c r="L14" s="905">
        <v>6630.9309999999996</v>
      </c>
      <c r="M14" s="938">
        <f t="shared" ref="M14" si="1">((K14-L14)/L14)*100</f>
        <v>44.617878917845502</v>
      </c>
    </row>
    <row r="15" spans="1:13" ht="24.75" customHeight="1">
      <c r="A15" s="767"/>
      <c r="B15" s="874"/>
      <c r="C15" s="874"/>
      <c r="D15" s="874"/>
      <c r="E15" s="874"/>
      <c r="F15" s="882"/>
      <c r="G15" s="767"/>
      <c r="H15" s="767"/>
      <c r="I15" s="767"/>
      <c r="J15" s="767"/>
    </row>
    <row r="16" spans="1:13" ht="24.75" customHeight="1" thickBot="1">
      <c r="A16" s="767"/>
      <c r="B16" s="874"/>
      <c r="C16" s="874"/>
      <c r="D16" s="874"/>
      <c r="E16" s="874"/>
      <c r="F16" s="882"/>
      <c r="G16" s="767"/>
      <c r="H16" s="767"/>
      <c r="I16" s="767"/>
      <c r="J16" s="767"/>
    </row>
    <row r="17" spans="1:15" ht="18.75" customHeight="1" thickBot="1">
      <c r="A17" s="1573" t="s">
        <v>542</v>
      </c>
      <c r="B17" s="1575" t="s">
        <v>69</v>
      </c>
      <c r="C17" s="1576"/>
      <c r="D17" s="1576"/>
      <c r="E17" s="1576"/>
      <c r="F17" s="1577"/>
      <c r="G17" s="1578" t="s">
        <v>549</v>
      </c>
      <c r="H17" s="1579"/>
      <c r="I17" s="1579"/>
      <c r="J17" s="1580"/>
    </row>
    <row r="18" spans="1:15" ht="32.25" thickBot="1">
      <c r="A18" s="1574"/>
      <c r="B18" s="883" t="s">
        <v>543</v>
      </c>
      <c r="C18" s="884" t="s">
        <v>544</v>
      </c>
      <c r="D18" s="884" t="s">
        <v>545</v>
      </c>
      <c r="E18" s="884" t="s">
        <v>546</v>
      </c>
      <c r="F18" s="885" t="s">
        <v>547</v>
      </c>
      <c r="G18" s="886" t="s">
        <v>550</v>
      </c>
      <c r="H18" s="886" t="s">
        <v>551</v>
      </c>
      <c r="I18" s="886" t="s">
        <v>552</v>
      </c>
      <c r="J18" s="887" t="s">
        <v>553</v>
      </c>
    </row>
    <row r="19" spans="1:15" ht="16.5" thickBot="1">
      <c r="A19" s="888" t="s">
        <v>548</v>
      </c>
      <c r="B19" s="1358">
        <v>7.48</v>
      </c>
      <c r="C19" s="1330">
        <v>7.23</v>
      </c>
      <c r="D19" s="1330">
        <v>7.07</v>
      </c>
      <c r="E19" s="889">
        <v>5.07</v>
      </c>
      <c r="F19" s="890">
        <v>4.9400000000000004</v>
      </c>
      <c r="G19" s="926">
        <v>3.4578146611341627E-2</v>
      </c>
      <c r="H19" s="927">
        <v>5.7991513437058009E-2</v>
      </c>
      <c r="I19" s="927">
        <v>0.47534516765285995</v>
      </c>
      <c r="J19" s="925">
        <v>0.51417004048582993</v>
      </c>
    </row>
    <row r="20" spans="1:15" ht="18.75" customHeight="1">
      <c r="A20" s="767"/>
      <c r="B20" s="891"/>
      <c r="C20" s="872"/>
      <c r="D20" s="872"/>
      <c r="E20" s="872"/>
      <c r="F20" s="873"/>
      <c r="G20" s="872"/>
      <c r="H20" s="872"/>
      <c r="I20" s="872"/>
      <c r="J20" s="872"/>
    </row>
    <row r="21" spans="1:15" ht="15.75">
      <c r="A21" s="767"/>
      <c r="B21" s="906"/>
      <c r="C21" s="906"/>
      <c r="D21" s="906"/>
      <c r="E21" s="906"/>
      <c r="F21" s="882"/>
      <c r="G21" s="767"/>
      <c r="H21" s="767"/>
      <c r="I21" s="767"/>
      <c r="J21" s="767"/>
      <c r="K21" s="8"/>
      <c r="L21" s="8"/>
      <c r="M21" s="8"/>
      <c r="N21" s="8"/>
      <c r="O21" s="8"/>
    </row>
    <row r="22" spans="1:15" ht="15.75">
      <c r="A22" s="767"/>
      <c r="B22" s="907" t="s">
        <v>392</v>
      </c>
      <c r="C22" s="908"/>
      <c r="D22" s="909"/>
      <c r="E22" s="909"/>
      <c r="F22" s="882"/>
      <c r="G22" s="767"/>
      <c r="H22" s="767"/>
      <c r="I22" s="767"/>
      <c r="J22" s="767"/>
      <c r="K22" s="8"/>
      <c r="L22" s="8"/>
      <c r="M22" s="8"/>
      <c r="N22" s="8"/>
      <c r="O22" s="8"/>
    </row>
    <row r="23" spans="1:15" ht="15.75">
      <c r="A23" s="767"/>
      <c r="B23" s="874"/>
      <c r="C23" s="909"/>
      <c r="D23" s="909"/>
      <c r="E23" s="909"/>
      <c r="F23" s="882"/>
      <c r="G23" s="767"/>
      <c r="H23" s="767"/>
      <c r="I23" s="767"/>
      <c r="J23" s="767"/>
    </row>
    <row r="24" spans="1:15" ht="15.75">
      <c r="A24" s="767"/>
      <c r="B24" s="874" t="s">
        <v>24</v>
      </c>
      <c r="C24" s="909"/>
      <c r="D24" s="909"/>
      <c r="E24" s="909"/>
      <c r="F24" s="882"/>
      <c r="G24" s="767"/>
      <c r="H24" s="767"/>
      <c r="I24" s="767"/>
      <c r="J24" s="767"/>
    </row>
    <row r="25" spans="1:15" ht="15.75">
      <c r="A25" s="767"/>
      <c r="B25" s="874" t="s">
        <v>25</v>
      </c>
      <c r="C25" s="909"/>
      <c r="D25" s="909"/>
      <c r="E25" s="909"/>
      <c r="F25" s="882"/>
      <c r="G25" s="767"/>
      <c r="H25" s="767"/>
      <c r="I25" s="767"/>
      <c r="J25" s="767"/>
    </row>
    <row r="26" spans="1:15" ht="15.75">
      <c r="A26" s="767"/>
      <c r="B26" s="874" t="s">
        <v>26</v>
      </c>
      <c r="C26" s="909"/>
      <c r="D26" s="909"/>
      <c r="E26" s="909"/>
      <c r="F26" s="882"/>
      <c r="G26" s="767"/>
      <c r="H26" s="767"/>
      <c r="I26" s="767"/>
      <c r="J26" s="767"/>
    </row>
    <row r="27" spans="1:15" ht="15.75">
      <c r="A27" s="767"/>
      <c r="B27" s="874" t="s">
        <v>27</v>
      </c>
      <c r="C27" s="874"/>
      <c r="D27" s="874"/>
      <c r="E27" s="874"/>
      <c r="F27" s="882"/>
      <c r="G27" s="767"/>
      <c r="H27" s="767"/>
      <c r="I27" s="767"/>
      <c r="J27" s="767"/>
    </row>
    <row r="28" spans="1:15">
      <c r="A28" s="767"/>
      <c r="B28" s="767"/>
      <c r="C28" s="767"/>
      <c r="D28" s="767"/>
      <c r="E28" s="767"/>
      <c r="F28" s="766"/>
      <c r="G28" s="767"/>
      <c r="H28" s="767"/>
      <c r="I28" s="767"/>
      <c r="J28" s="767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5535" priority="7" operator="greaterThan">
      <formula>0</formula>
    </cfRule>
    <cfRule type="cellIs" dxfId="5534" priority="8" operator="lessThan">
      <formula>0</formula>
    </cfRule>
    <cfRule type="cellIs" dxfId="5533" priority="9" operator="equal">
      <formula>0</formula>
    </cfRule>
  </conditionalFormatting>
  <conditionalFormatting sqref="E7:E11">
    <cfRule type="cellIs" dxfId="5532" priority="5" operator="lessThan">
      <formula>0</formula>
    </cfRule>
    <cfRule type="cellIs" dxfId="5531" priority="6" operator="greaterThan">
      <formula>0</formula>
    </cfRule>
  </conditionalFormatting>
  <conditionalFormatting sqref="G19:J19">
    <cfRule type="cellIs" dxfId="5530" priority="3" operator="lessThan">
      <formula>0</formula>
    </cfRule>
    <cfRule type="cellIs" dxfId="5529" priority="4" operator="greaterThan">
      <formula>0</formula>
    </cfRule>
  </conditionalFormatting>
  <conditionalFormatting sqref="M8:M12 M14">
    <cfRule type="cellIs" dxfId="5528" priority="1" operator="lessThan">
      <formula>0</formula>
    </cfRule>
    <cfRule type="cellIs" dxfId="5527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tabColor theme="2" tint="-9.9978637043366805E-2"/>
  </sheetPr>
  <dimension ref="B2:BC21"/>
  <sheetViews>
    <sheetView showGridLines="0" topLeftCell="O19" workbookViewId="0">
      <selection activeCell="AF44" sqref="AF44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358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359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360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361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362</v>
      </c>
      <c r="Q10" s="536" t="s">
        <v>363</v>
      </c>
      <c r="R10" s="536" t="s">
        <v>364</v>
      </c>
      <c r="S10" s="536" t="s">
        <v>365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269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270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366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368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319" t="s">
        <v>460</v>
      </c>
      <c r="C20" s="1320">
        <v>44570</v>
      </c>
      <c r="D20" s="1320">
        <v>44577</v>
      </c>
      <c r="E20" s="1320">
        <v>44584</v>
      </c>
      <c r="F20" s="1320">
        <v>44591</v>
      </c>
      <c r="G20" s="1320">
        <v>44598</v>
      </c>
      <c r="H20" s="1320">
        <v>44605</v>
      </c>
      <c r="I20" s="1320">
        <v>44612</v>
      </c>
      <c r="J20" s="1320">
        <v>44619</v>
      </c>
      <c r="K20" s="1320">
        <v>44626</v>
      </c>
      <c r="L20" s="1320">
        <v>44633</v>
      </c>
      <c r="M20" s="1320">
        <v>44640</v>
      </c>
      <c r="N20" s="1320">
        <v>44647</v>
      </c>
      <c r="O20" s="1320">
        <v>44654</v>
      </c>
      <c r="P20" s="1320">
        <v>44661</v>
      </c>
      <c r="Q20" s="1320">
        <v>44668</v>
      </c>
      <c r="R20" s="1320">
        <v>44675</v>
      </c>
      <c r="S20" s="1320">
        <v>44682</v>
      </c>
      <c r="T20" s="1320">
        <v>44689</v>
      </c>
      <c r="U20" s="1320">
        <v>44696</v>
      </c>
      <c r="V20" s="1320">
        <v>44703</v>
      </c>
      <c r="W20" s="1320">
        <v>44710</v>
      </c>
      <c r="X20" s="1320">
        <v>44717</v>
      </c>
      <c r="Y20" s="1320">
        <v>44724</v>
      </c>
      <c r="Z20" s="1320">
        <v>44731</v>
      </c>
      <c r="AA20" s="1320">
        <v>44738</v>
      </c>
      <c r="AB20" s="1320">
        <v>44745</v>
      </c>
      <c r="AC20" s="1320">
        <v>44752</v>
      </c>
      <c r="AD20" s="1320">
        <v>44759</v>
      </c>
      <c r="AE20" s="1320">
        <v>44766</v>
      </c>
      <c r="AF20" s="1320">
        <v>44773</v>
      </c>
      <c r="AG20" s="1320">
        <v>44780</v>
      </c>
      <c r="AH20" s="1320">
        <v>44787</v>
      </c>
      <c r="AI20" s="1320">
        <v>44794</v>
      </c>
      <c r="AJ20" s="1320">
        <v>44801</v>
      </c>
      <c r="AK20" s="1320">
        <v>44808</v>
      </c>
      <c r="AL20" s="1320">
        <v>44815</v>
      </c>
      <c r="AM20" s="1320">
        <v>44822</v>
      </c>
      <c r="AN20" s="1320">
        <v>44829</v>
      </c>
      <c r="AO20" s="1320">
        <v>44836</v>
      </c>
      <c r="AP20" s="1320">
        <v>44843</v>
      </c>
      <c r="AQ20" s="1320">
        <v>44850</v>
      </c>
      <c r="AR20" s="1320">
        <v>44857</v>
      </c>
      <c r="AS20" s="1320">
        <v>44864</v>
      </c>
      <c r="AT20" s="1320">
        <v>44871</v>
      </c>
      <c r="AU20" s="1320">
        <v>44878</v>
      </c>
      <c r="AV20" s="1320">
        <v>44885</v>
      </c>
      <c r="AW20" s="1320">
        <v>44892</v>
      </c>
      <c r="AX20" s="1320">
        <v>44899</v>
      </c>
      <c r="AY20" s="1320">
        <v>44906</v>
      </c>
      <c r="AZ20" s="1320">
        <v>44913</v>
      </c>
      <c r="BA20" s="1320">
        <v>44920</v>
      </c>
      <c r="BB20" s="1320">
        <v>44927</v>
      </c>
      <c r="BC20" s="539"/>
    </row>
    <row r="21" spans="2:55">
      <c r="B21" s="1321"/>
      <c r="C21" s="1321">
        <v>4.47</v>
      </c>
      <c r="D21" s="1332">
        <v>4.5</v>
      </c>
      <c r="E21" s="1321">
        <v>4.46</v>
      </c>
      <c r="F21" s="1321">
        <v>4.33</v>
      </c>
      <c r="G21" s="1321">
        <v>4.25</v>
      </c>
      <c r="H21" s="1321">
        <v>4.17</v>
      </c>
      <c r="I21" s="1332">
        <v>4.1718590588235296</v>
      </c>
      <c r="J21" s="1332">
        <v>4.4210736470588232</v>
      </c>
      <c r="K21" s="1332">
        <v>5.1588404705882356</v>
      </c>
      <c r="L21" s="1332">
        <v>6.186056117647059</v>
      </c>
      <c r="M21" s="1332">
        <v>6.803719000000001</v>
      </c>
      <c r="N21" s="1332">
        <v>6.7344335882352935</v>
      </c>
      <c r="O21" s="1332">
        <v>6.789064176470589</v>
      </c>
      <c r="P21" s="1332">
        <v>6.7973535882352945</v>
      </c>
      <c r="Q21" s="1332">
        <v>6.7374656470588237</v>
      </c>
      <c r="R21" s="1332">
        <v>6.7493231764705879</v>
      </c>
      <c r="S21" s="1332">
        <v>6.8832239411764693</v>
      </c>
      <c r="T21" s="1332">
        <v>6.7029881176470578</v>
      </c>
      <c r="U21" s="1332">
        <v>6.4579495882352935</v>
      </c>
      <c r="V21" s="1332">
        <v>6.483057176470588</v>
      </c>
      <c r="W21" s="1332">
        <v>6.5597189411764703</v>
      </c>
      <c r="X21" s="1332">
        <v>6.6391321176470584</v>
      </c>
      <c r="Y21" s="1332">
        <v>6.6838612941176461</v>
      </c>
      <c r="Z21" s="1332">
        <v>6.7060966470588248</v>
      </c>
      <c r="AA21" s="1332">
        <v>6.8059114117647068</v>
      </c>
      <c r="AB21" s="1332">
        <v>6.9507168823529408</v>
      </c>
      <c r="AC21" s="1332">
        <v>6.9558495882352949</v>
      </c>
      <c r="AD21" s="1332">
        <v>6.9302365294117649</v>
      </c>
      <c r="AE21" s="1332">
        <v>7.000243823529412</v>
      </c>
      <c r="AF21" s="1332">
        <v>7.0715778823529414</v>
      </c>
      <c r="AG21" s="1332">
        <v>7.1027985294117642</v>
      </c>
      <c r="AH21" s="1321">
        <v>7.23</v>
      </c>
      <c r="AI21" s="1321">
        <v>7.48</v>
      </c>
      <c r="AJ21" s="1321"/>
      <c r="AK21" s="1321"/>
      <c r="AL21" s="1322"/>
      <c r="AM21" s="1322"/>
      <c r="AN21" s="1322"/>
      <c r="AO21" s="1322"/>
      <c r="AP21" s="1322"/>
      <c r="AQ21" s="1322"/>
      <c r="AR21" s="1322"/>
      <c r="AS21" s="1321"/>
      <c r="AT21" s="1321"/>
      <c r="AU21" s="1321"/>
      <c r="AV21" s="1321"/>
      <c r="AW21" s="1321"/>
      <c r="AX21" s="1321"/>
      <c r="AY21" s="1321"/>
      <c r="AZ21" s="1321"/>
      <c r="BA21" s="1321"/>
      <c r="BB21" s="1321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13">
    <tabColor theme="2" tint="-9.9978637043366805E-2"/>
  </sheetPr>
  <dimension ref="A1:AF116"/>
  <sheetViews>
    <sheetView showGridLines="0" zoomScaleNormal="100" workbookViewId="0">
      <pane xSplit="3" ySplit="3" topLeftCell="D29" activePane="bottomRight" state="frozen"/>
      <selection pane="topRight" activeCell="D1" sqref="D1"/>
      <selection pane="bottomLeft" activeCell="A4" sqref="A4"/>
      <selection pane="bottomRight" activeCell="D36" sqref="D36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874" t="s">
        <v>443</v>
      </c>
      <c r="D1" s="874"/>
      <c r="E1" s="874"/>
      <c r="F1" s="874"/>
      <c r="G1" s="874"/>
      <c r="H1" s="874"/>
      <c r="I1" s="874"/>
      <c r="J1" s="874"/>
      <c r="K1" s="874"/>
      <c r="L1" s="775"/>
      <c r="M1" s="775"/>
      <c r="N1" s="775"/>
      <c r="O1" s="775"/>
      <c r="P1" s="775"/>
      <c r="Q1" s="775"/>
    </row>
    <row r="2" spans="1:17" ht="18.75" customHeight="1" thickBot="1"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5"/>
      <c r="P2" s="775"/>
      <c r="Q2" s="775"/>
    </row>
    <row r="3" spans="1:17" ht="18.75" customHeight="1" thickBot="1">
      <c r="C3" s="939" t="s">
        <v>158</v>
      </c>
      <c r="D3" s="1325">
        <v>2022</v>
      </c>
      <c r="E3" s="939">
        <v>2021</v>
      </c>
      <c r="F3" s="939">
        <v>2020</v>
      </c>
      <c r="G3" s="939">
        <v>2019</v>
      </c>
      <c r="H3" s="939">
        <v>2018</v>
      </c>
      <c r="I3" s="940">
        <v>2017</v>
      </c>
      <c r="J3" s="941">
        <v>2016</v>
      </c>
      <c r="K3" s="939">
        <v>2015</v>
      </c>
      <c r="L3" s="942" t="s">
        <v>157</v>
      </c>
      <c r="M3" s="942" t="s">
        <v>156</v>
      </c>
      <c r="N3" s="942" t="s">
        <v>155</v>
      </c>
      <c r="O3" s="942" t="s">
        <v>154</v>
      </c>
      <c r="P3" s="943" t="s">
        <v>153</v>
      </c>
      <c r="Q3" s="775"/>
    </row>
    <row r="4" spans="1:17" ht="15" customHeight="1">
      <c r="A4" s="204"/>
      <c r="C4" s="944">
        <v>1</v>
      </c>
      <c r="D4" s="1326">
        <v>4.47</v>
      </c>
      <c r="E4" s="1323">
        <v>3.8408140588235296</v>
      </c>
      <c r="F4" s="945">
        <v>6.1994147647058817</v>
      </c>
      <c r="G4" s="945">
        <v>4.0948256470588236</v>
      </c>
      <c r="H4" s="945">
        <v>4.3804670000000003</v>
      </c>
      <c r="I4" s="945">
        <v>4.9504519999999994</v>
      </c>
      <c r="J4" s="946">
        <v>3.8570005882352949</v>
      </c>
      <c r="K4" s="947">
        <v>4.0853524705882354</v>
      </c>
      <c r="L4" s="947">
        <v>5.0233391764705884</v>
      </c>
      <c r="M4" s="947">
        <v>5.2251473529411765</v>
      </c>
      <c r="N4" s="947">
        <v>5.2702099411764713</v>
      </c>
      <c r="O4" s="947">
        <v>3.9619427058823531</v>
      </c>
      <c r="P4" s="948">
        <v>3.8122438823529414</v>
      </c>
      <c r="Q4" s="775"/>
    </row>
    <row r="5" spans="1:17" ht="15">
      <c r="A5" s="204"/>
      <c r="C5" s="916">
        <v>2</v>
      </c>
      <c r="D5" s="1331">
        <v>4.5</v>
      </c>
      <c r="E5" s="1323">
        <v>3.8992819411764703</v>
      </c>
      <c r="F5" s="945">
        <v>6.0484128823529408</v>
      </c>
      <c r="G5" s="945">
        <v>4.0767212352941176</v>
      </c>
      <c r="H5" s="945">
        <v>4.3107931176470586</v>
      </c>
      <c r="I5" s="945">
        <v>4.9993549411764704</v>
      </c>
      <c r="J5" s="949">
        <v>3.9661654117647065</v>
      </c>
      <c r="K5" s="950">
        <v>4.0447779411764708</v>
      </c>
      <c r="L5" s="950">
        <v>4.9572525294117638</v>
      </c>
      <c r="M5" s="950">
        <v>5.172823882352942</v>
      </c>
      <c r="N5" s="950">
        <v>5.0535244117647053</v>
      </c>
      <c r="O5" s="950">
        <v>3.8589352941176469</v>
      </c>
      <c r="P5" s="945">
        <v>3.7602561176470584</v>
      </c>
      <c r="Q5" s="775"/>
    </row>
    <row r="6" spans="1:17" ht="15">
      <c r="A6" s="204"/>
      <c r="C6" s="916">
        <v>3</v>
      </c>
      <c r="D6" s="1327">
        <v>4.46</v>
      </c>
      <c r="E6" s="1323">
        <v>3.9199664705882356</v>
      </c>
      <c r="F6" s="945">
        <v>5.8257909411764706</v>
      </c>
      <c r="G6" s="945">
        <v>4.0787178823529411</v>
      </c>
      <c r="H6" s="945">
        <v>4.1962646470588236</v>
      </c>
      <c r="I6" s="945">
        <v>4.8791569411764701</v>
      </c>
      <c r="J6" s="951">
        <v>4.0981918823529417</v>
      </c>
      <c r="K6" s="945">
        <v>4.023784470588236</v>
      </c>
      <c r="L6" s="945">
        <v>4.949247588235294</v>
      </c>
      <c r="M6" s="945">
        <v>5.0536108235294126</v>
      </c>
      <c r="N6" s="945">
        <v>4.9418819411764705</v>
      </c>
      <c r="O6" s="950">
        <v>3.6255921764705876</v>
      </c>
      <c r="P6" s="945">
        <v>3.654815411764706</v>
      </c>
      <c r="Q6" s="775"/>
    </row>
    <row r="7" spans="1:17" ht="15">
      <c r="A7" s="204"/>
      <c r="C7" s="916">
        <v>4</v>
      </c>
      <c r="D7" s="1331">
        <v>4.3292492941176466</v>
      </c>
      <c r="E7" s="1323">
        <v>3.9488096470588241</v>
      </c>
      <c r="F7" s="945">
        <v>5.7513192941176463</v>
      </c>
      <c r="G7" s="945">
        <v>4.0863007058823531</v>
      </c>
      <c r="H7" s="945">
        <v>4.1161288235294125</v>
      </c>
      <c r="I7" s="945">
        <v>4.9309443529411761</v>
      </c>
      <c r="J7" s="946">
        <v>4.1731147058823526</v>
      </c>
      <c r="K7" s="952">
        <v>4.0176224705882362</v>
      </c>
      <c r="L7" s="952">
        <v>5.013047764705882</v>
      </c>
      <c r="M7" s="952">
        <v>5.040073235294118</v>
      </c>
      <c r="N7" s="952">
        <v>5.048730470588235</v>
      </c>
      <c r="O7" s="950">
        <v>3.5648852352941178</v>
      </c>
      <c r="P7" s="953">
        <v>3.6125340588235293</v>
      </c>
      <c r="Q7" s="775"/>
    </row>
    <row r="8" spans="1:17" ht="15">
      <c r="A8" s="204"/>
      <c r="C8" s="916">
        <v>5</v>
      </c>
      <c r="D8" s="1331">
        <v>4.2483059411764703</v>
      </c>
      <c r="E8" s="1323">
        <v>4.0323560588235292</v>
      </c>
      <c r="F8" s="945">
        <v>5.8866355294117652</v>
      </c>
      <c r="G8" s="945">
        <v>4.0942528823529418</v>
      </c>
      <c r="H8" s="945">
        <v>4.1640827647058822</v>
      </c>
      <c r="I8" s="945">
        <v>4.9615050588235299</v>
      </c>
      <c r="J8" s="949">
        <v>4.1793485882352934</v>
      </c>
      <c r="K8" s="950">
        <v>4.0689678823529416</v>
      </c>
      <c r="L8" s="950">
        <v>5.1231072941176468</v>
      </c>
      <c r="M8" s="950">
        <v>5.0816739999999996</v>
      </c>
      <c r="N8" s="950">
        <v>5.2206118823529408</v>
      </c>
      <c r="O8" s="950">
        <v>3.7421555294117641</v>
      </c>
      <c r="P8" s="945">
        <v>3.5287850000000001</v>
      </c>
      <c r="Q8" s="775"/>
    </row>
    <row r="9" spans="1:17" ht="15">
      <c r="C9" s="916">
        <v>6</v>
      </c>
      <c r="D9" s="1331">
        <v>4.1738228235294121</v>
      </c>
      <c r="E9" s="1323">
        <v>4.1566941764705883</v>
      </c>
      <c r="F9" s="945">
        <v>6.0671512352941184</v>
      </c>
      <c r="G9" s="945">
        <v>4.127354705882353</v>
      </c>
      <c r="H9" s="945">
        <v>4.2701818823529409</v>
      </c>
      <c r="I9" s="945">
        <v>4.8549364117647062</v>
      </c>
      <c r="J9" s="951">
        <v>4.1631161764705888</v>
      </c>
      <c r="K9" s="950">
        <v>4.2130744117647057</v>
      </c>
      <c r="L9" s="950">
        <v>5.0185146470588231</v>
      </c>
      <c r="M9" s="950">
        <v>5.1622212352941181</v>
      </c>
      <c r="N9" s="945">
        <v>5.2711910588235291</v>
      </c>
      <c r="O9" s="950">
        <v>4.0282006470588234</v>
      </c>
      <c r="P9" s="945">
        <v>3.5519510000000003</v>
      </c>
      <c r="Q9" s="775"/>
    </row>
    <row r="10" spans="1:17" ht="15">
      <c r="C10" s="916">
        <v>7</v>
      </c>
      <c r="D10" s="1331">
        <v>4.1718590588235296</v>
      </c>
      <c r="E10" s="1323">
        <v>4.3253699411764703</v>
      </c>
      <c r="F10" s="945">
        <v>6.1422988823529412</v>
      </c>
      <c r="G10" s="945">
        <v>4.2041648235294113</v>
      </c>
      <c r="H10" s="945">
        <v>4.4745709411764709</v>
      </c>
      <c r="I10" s="945">
        <v>4.8161772941176473</v>
      </c>
      <c r="J10" s="951">
        <v>4.176024411764705</v>
      </c>
      <c r="K10" s="950">
        <v>4.3252399411764699</v>
      </c>
      <c r="L10" s="950">
        <v>4.7140003529411771</v>
      </c>
      <c r="M10" s="950">
        <v>5.1852182352941174</v>
      </c>
      <c r="N10" s="952">
        <v>5.2618731176470588</v>
      </c>
      <c r="O10" s="950">
        <v>4.0745968823529415</v>
      </c>
      <c r="P10" s="945">
        <v>3.696104941176471</v>
      </c>
      <c r="Q10" s="775"/>
    </row>
    <row r="11" spans="1:17" ht="15">
      <c r="C11" s="916">
        <v>8</v>
      </c>
      <c r="D11" s="1331">
        <v>4.4210736470588232</v>
      </c>
      <c r="E11" s="1323">
        <v>4.6766651176470591</v>
      </c>
      <c r="F11" s="945">
        <v>6.2954006470588242</v>
      </c>
      <c r="G11" s="945">
        <v>4.2126308823529417</v>
      </c>
      <c r="H11" s="945">
        <v>4.6500862352941175</v>
      </c>
      <c r="I11" s="945">
        <v>4.7997521764705882</v>
      </c>
      <c r="J11" s="951">
        <v>4.1518948823529405</v>
      </c>
      <c r="K11" s="950">
        <v>4.5042117058823532</v>
      </c>
      <c r="L11" s="950">
        <v>4.519399529411765</v>
      </c>
      <c r="M11" s="950">
        <v>5.2441051764705877</v>
      </c>
      <c r="N11" s="952">
        <v>5.222119882352942</v>
      </c>
      <c r="O11" s="950">
        <v>4.0773398823529412</v>
      </c>
      <c r="P11" s="945">
        <v>3.8164329411764708</v>
      </c>
      <c r="Q11" s="775"/>
    </row>
    <row r="12" spans="1:17" ht="15">
      <c r="C12" s="916">
        <v>9</v>
      </c>
      <c r="D12" s="1331">
        <v>5.1588404705882356</v>
      </c>
      <c r="E12" s="1323">
        <v>5.0180466470588234</v>
      </c>
      <c r="F12" s="945">
        <v>6.4696587647058834</v>
      </c>
      <c r="G12" s="945">
        <v>4.230560176470588</v>
      </c>
      <c r="H12" s="945">
        <v>4.7626562941176473</v>
      </c>
      <c r="I12" s="945">
        <v>4.8115546470588235</v>
      </c>
      <c r="J12" s="951">
        <v>4.0530291176470588</v>
      </c>
      <c r="K12" s="950">
        <v>4.6150581176470595</v>
      </c>
      <c r="L12" s="950">
        <v>4.2189236470588227</v>
      </c>
      <c r="M12" s="950">
        <v>5.2432861764705887</v>
      </c>
      <c r="N12" s="952">
        <v>5.1699065294117652</v>
      </c>
      <c r="O12" s="950">
        <v>4.1345612941176482</v>
      </c>
      <c r="P12" s="945">
        <v>3.7931614117647054</v>
      </c>
      <c r="Q12" s="775"/>
    </row>
    <row r="13" spans="1:17" ht="15">
      <c r="C13" s="916">
        <v>10</v>
      </c>
      <c r="D13" s="1331">
        <v>6.186056117647059</v>
      </c>
      <c r="E13" s="1323">
        <v>5.2641289999999996</v>
      </c>
      <c r="F13" s="945">
        <v>6.5443307647058822</v>
      </c>
      <c r="G13" s="945">
        <v>4.2543448235294115</v>
      </c>
      <c r="H13" s="945">
        <v>4.8005857058823533</v>
      </c>
      <c r="I13" s="945">
        <v>4.8927212941176466</v>
      </c>
      <c r="J13" s="951">
        <v>4.1972931764705885</v>
      </c>
      <c r="K13" s="950">
        <v>4.4751054705882352</v>
      </c>
      <c r="L13" s="950">
        <v>4.4313275882352938</v>
      </c>
      <c r="M13" s="950">
        <v>5.2762098235294115</v>
      </c>
      <c r="N13" s="945">
        <v>5.0817214117647067</v>
      </c>
      <c r="O13" s="950">
        <v>4.1901469999999996</v>
      </c>
      <c r="P13" s="945">
        <v>3.7168774117647057</v>
      </c>
      <c r="Q13" s="775"/>
    </row>
    <row r="14" spans="1:17" ht="15">
      <c r="C14" s="916">
        <v>11</v>
      </c>
      <c r="D14" s="1331">
        <v>6.803719000000001</v>
      </c>
      <c r="E14" s="1323">
        <v>5.4314504705882358</v>
      </c>
      <c r="F14" s="945">
        <v>6.4654123529411773</v>
      </c>
      <c r="G14" s="945">
        <v>4.3062438823529412</v>
      </c>
      <c r="H14" s="945">
        <v>4.6466129411764703</v>
      </c>
      <c r="I14" s="945">
        <v>4.9704215294117651</v>
      </c>
      <c r="J14" s="951">
        <v>4.3415710000000001</v>
      </c>
      <c r="K14" s="950">
        <v>4.3201102941176472</v>
      </c>
      <c r="L14" s="950">
        <v>4.6312247647058822</v>
      </c>
      <c r="M14" s="950">
        <v>5.3101941176470593</v>
      </c>
      <c r="N14" s="952">
        <v>5.0708105882352941</v>
      </c>
      <c r="O14" s="950">
        <v>4.2618756470588233</v>
      </c>
      <c r="P14" s="945">
        <v>3.6761468823529411</v>
      </c>
      <c r="Q14" s="775"/>
    </row>
    <row r="15" spans="1:17" ht="15">
      <c r="C15" s="916">
        <v>12</v>
      </c>
      <c r="D15" s="1331">
        <v>6.7344335882352935</v>
      </c>
      <c r="E15" s="1323">
        <v>5.3633098235294119</v>
      </c>
      <c r="F15" s="945">
        <v>6.2507150588235287</v>
      </c>
      <c r="G15" s="945">
        <v>4.5033682352941176</v>
      </c>
      <c r="H15" s="945">
        <v>4.5693524117647053</v>
      </c>
      <c r="I15" s="945">
        <v>5.035472764705883</v>
      </c>
      <c r="J15" s="951">
        <v>4.3140882352941183</v>
      </c>
      <c r="K15" s="950">
        <v>4.3104727058823524</v>
      </c>
      <c r="L15" s="950">
        <v>4.992735647058824</v>
      </c>
      <c r="M15" s="950">
        <v>5.3284231764705883</v>
      </c>
      <c r="N15" s="952">
        <v>5.1349327058823526</v>
      </c>
      <c r="O15" s="950">
        <v>4.3290703529411765</v>
      </c>
      <c r="P15" s="945">
        <v>3.7129131764705878</v>
      </c>
      <c r="Q15" s="775"/>
    </row>
    <row r="16" spans="1:17" ht="15">
      <c r="C16" s="916">
        <v>13</v>
      </c>
      <c r="D16" s="1331">
        <v>6.789064176470589</v>
      </c>
      <c r="E16" s="1323">
        <v>5.2896181764705892</v>
      </c>
      <c r="F16" s="945">
        <v>6.1741274705882363</v>
      </c>
      <c r="G16" s="945">
        <v>4.9052150588235293</v>
      </c>
      <c r="H16" s="945">
        <v>4.5735858235294113</v>
      </c>
      <c r="I16" s="945">
        <v>5.2143527647058825</v>
      </c>
      <c r="J16" s="951">
        <v>4.2176075882352944</v>
      </c>
      <c r="K16" s="950">
        <v>4.4293722352941174</v>
      </c>
      <c r="L16" s="950">
        <v>4.9264211176470587</v>
      </c>
      <c r="M16" s="950">
        <v>5.332548000000001</v>
      </c>
      <c r="N16" s="952">
        <v>5.2204772941176483</v>
      </c>
      <c r="O16" s="950">
        <v>4.3641848823529417</v>
      </c>
      <c r="P16" s="945">
        <v>3.6685418823529412</v>
      </c>
      <c r="Q16" s="775"/>
    </row>
    <row r="17" spans="3:18" ht="15">
      <c r="C17" s="916">
        <v>14</v>
      </c>
      <c r="D17" s="1331">
        <v>6.7973535882352945</v>
      </c>
      <c r="E17" s="1323">
        <v>5.2868690588235294</v>
      </c>
      <c r="F17" s="945">
        <v>6.2658684705882344</v>
      </c>
      <c r="G17" s="945">
        <v>5.4308501764705888</v>
      </c>
      <c r="H17" s="945">
        <v>4.582324117647059</v>
      </c>
      <c r="I17" s="945">
        <v>5.3884128235294124</v>
      </c>
      <c r="J17" s="951">
        <v>4.1240442941176472</v>
      </c>
      <c r="K17" s="950">
        <v>4.3988382941176472</v>
      </c>
      <c r="L17" s="950">
        <v>4.9788179999999995</v>
      </c>
      <c r="M17" s="950">
        <v>5.367071411764706</v>
      </c>
      <c r="N17" s="952">
        <v>5.1454130000000005</v>
      </c>
      <c r="O17" s="950">
        <v>4.4310974117647053</v>
      </c>
      <c r="P17" s="945">
        <v>3.6684875882352941</v>
      </c>
      <c r="Q17" s="775"/>
    </row>
    <row r="18" spans="3:18" ht="15">
      <c r="C18" s="916">
        <v>15</v>
      </c>
      <c r="D18" s="1331">
        <v>6.7374656470588237</v>
      </c>
      <c r="E18" s="1323">
        <v>5.2850062352941176</v>
      </c>
      <c r="F18" s="945">
        <v>6.2116301764705888</v>
      </c>
      <c r="G18" s="945">
        <v>5.7963191764705879</v>
      </c>
      <c r="H18" s="945">
        <v>4.5732799411764713</v>
      </c>
      <c r="I18" s="945">
        <v>5.4388046470588245</v>
      </c>
      <c r="J18" s="951">
        <v>4.0957287647058829</v>
      </c>
      <c r="K18" s="950">
        <v>4.4002231764705888</v>
      </c>
      <c r="L18" s="950">
        <v>5.0855304117647053</v>
      </c>
      <c r="M18" s="950">
        <v>5.3726828235294111</v>
      </c>
      <c r="N18" s="952">
        <v>5.2158133529411774</v>
      </c>
      <c r="O18" s="950">
        <v>4.5610240000000006</v>
      </c>
      <c r="P18" s="945">
        <v>3.6167315294117648</v>
      </c>
      <c r="Q18" s="775"/>
    </row>
    <row r="19" spans="3:18" ht="15">
      <c r="C19" s="916">
        <v>16</v>
      </c>
      <c r="D19" s="1331">
        <v>6.7493231764705879</v>
      </c>
      <c r="E19" s="1323">
        <v>5.2090892941176472</v>
      </c>
      <c r="F19" s="945">
        <v>6.0554351764705876</v>
      </c>
      <c r="G19" s="945">
        <v>5.8327138235294127</v>
      </c>
      <c r="H19" s="945">
        <v>4.5599411764705886</v>
      </c>
      <c r="I19" s="945">
        <v>5.4806057647058823</v>
      </c>
      <c r="J19" s="951">
        <v>4.0998818823529408</v>
      </c>
      <c r="K19" s="950">
        <v>4.4906175294117645</v>
      </c>
      <c r="L19" s="950">
        <v>5.0787046470588235</v>
      </c>
      <c r="M19" s="950">
        <v>5.3288177647058816</v>
      </c>
      <c r="N19" s="952">
        <v>5.2989881176470588</v>
      </c>
      <c r="O19" s="950">
        <v>4.5383741764705885</v>
      </c>
      <c r="P19" s="945">
        <v>3.5457943529411766</v>
      </c>
      <c r="Q19" s="775"/>
      <c r="R19" s="63"/>
    </row>
    <row r="20" spans="3:18" ht="15">
      <c r="C20" s="916">
        <v>17</v>
      </c>
      <c r="D20" s="1331">
        <v>6.8832239411764693</v>
      </c>
      <c r="E20" s="1323">
        <v>5.0274647647058828</v>
      </c>
      <c r="F20" s="945">
        <v>5.92163305882353</v>
      </c>
      <c r="G20" s="945">
        <v>5.8371965294117647</v>
      </c>
      <c r="H20" s="945">
        <v>4.4682108823529418</v>
      </c>
      <c r="I20" s="945">
        <v>5.5276053529411762</v>
      </c>
      <c r="J20" s="951">
        <v>4.1454942941176469</v>
      </c>
      <c r="K20" s="950">
        <v>4.5089651176470591</v>
      </c>
      <c r="L20" s="950">
        <v>5.0819294117647065</v>
      </c>
      <c r="M20" s="950">
        <v>5.3079458823529411</v>
      </c>
      <c r="N20" s="952">
        <v>5.2741359411764703</v>
      </c>
      <c r="O20" s="950">
        <v>4.5450424117647064</v>
      </c>
      <c r="P20" s="945">
        <v>3.4883465882352938</v>
      </c>
      <c r="Q20" s="775"/>
      <c r="R20" s="63"/>
    </row>
    <row r="21" spans="3:18" ht="15">
      <c r="C21" s="916">
        <v>18</v>
      </c>
      <c r="D21" s="1331">
        <v>6.7029881176470578</v>
      </c>
      <c r="E21" s="1323">
        <v>5.0143255882352937</v>
      </c>
      <c r="F21" s="945">
        <v>5.4822277058823525</v>
      </c>
      <c r="G21" s="945">
        <v>5.8371965294117647</v>
      </c>
      <c r="H21" s="945">
        <v>4.4682108823529418</v>
      </c>
      <c r="I21" s="945">
        <v>5.587069647058823</v>
      </c>
      <c r="J21" s="951">
        <v>4.3256314705882364</v>
      </c>
      <c r="K21" s="950">
        <v>4.345099352941177</v>
      </c>
      <c r="L21" s="950">
        <v>5.1545175882352945</v>
      </c>
      <c r="M21" s="950">
        <v>5.2124463529411758</v>
      </c>
      <c r="N21" s="952">
        <v>5.2495215882352939</v>
      </c>
      <c r="O21" s="950">
        <v>4.5455670000000001</v>
      </c>
      <c r="P21" s="945">
        <v>3.5456215294117648</v>
      </c>
      <c r="Q21" s="775"/>
      <c r="R21" s="63"/>
    </row>
    <row r="22" spans="3:18" ht="15">
      <c r="C22" s="916">
        <v>19</v>
      </c>
      <c r="D22" s="1331">
        <v>6.4579495882352935</v>
      </c>
      <c r="E22" s="1323">
        <v>5.0921282941176464</v>
      </c>
      <c r="F22" s="945">
        <v>5.1612722352941178</v>
      </c>
      <c r="G22" s="945">
        <v>5.8105839999999995</v>
      </c>
      <c r="H22" s="945">
        <v>4.3433795294117648</v>
      </c>
      <c r="I22" s="945">
        <v>5.5706024705882351</v>
      </c>
      <c r="J22" s="951">
        <v>4.4820627647058817</v>
      </c>
      <c r="K22" s="950">
        <v>4.1490715882352944</v>
      </c>
      <c r="L22" s="950">
        <v>5.1489084705882355</v>
      </c>
      <c r="M22" s="950">
        <v>5.1097111764705891</v>
      </c>
      <c r="N22" s="952">
        <v>5.2018949411764703</v>
      </c>
      <c r="O22" s="950">
        <v>4.544665411764707</v>
      </c>
      <c r="P22" s="945">
        <v>3.7021140000000003</v>
      </c>
      <c r="Q22" s="775"/>
      <c r="R22" s="63"/>
    </row>
    <row r="23" spans="3:18" ht="15">
      <c r="C23" s="916">
        <v>20</v>
      </c>
      <c r="D23" s="1331">
        <v>6.483057176470588</v>
      </c>
      <c r="E23" s="1323">
        <v>5.5113584117647063</v>
      </c>
      <c r="F23" s="945">
        <v>4.8764368823529409</v>
      </c>
      <c r="G23" s="945">
        <v>5.8321020588235299</v>
      </c>
      <c r="H23" s="945">
        <v>4.4242479411764704</v>
      </c>
      <c r="I23" s="945">
        <v>5.5917022352941173</v>
      </c>
      <c r="J23" s="951">
        <v>4.6219909411764712</v>
      </c>
      <c r="K23" s="950">
        <v>4.1668257647058828</v>
      </c>
      <c r="L23" s="950">
        <v>5.0604541764705884</v>
      </c>
      <c r="M23" s="950">
        <v>5.0874857647058827</v>
      </c>
      <c r="N23" s="952">
        <v>5.226873294117647</v>
      </c>
      <c r="O23" s="950">
        <v>4.4355847058823539</v>
      </c>
      <c r="P23" s="945">
        <v>3.8818015294117649</v>
      </c>
      <c r="Q23" s="775"/>
      <c r="R23" s="63"/>
    </row>
    <row r="24" spans="3:18" ht="15">
      <c r="C24" s="916">
        <v>21</v>
      </c>
      <c r="D24" s="1331">
        <v>6.5597189411764703</v>
      </c>
      <c r="E24" s="1323">
        <v>5.6690958235294122</v>
      </c>
      <c r="F24" s="945">
        <v>5.1558344117647055</v>
      </c>
      <c r="G24" s="945">
        <v>5.8425999411764709</v>
      </c>
      <c r="H24" s="945">
        <v>4.5933075882352945</v>
      </c>
      <c r="I24" s="945">
        <v>5.6582438823529415</v>
      </c>
      <c r="J24" s="951">
        <v>4.6591594705882349</v>
      </c>
      <c r="K24" s="950">
        <v>4.2700098235294117</v>
      </c>
      <c r="L24" s="950">
        <v>5.0797041176470588</v>
      </c>
      <c r="M24" s="950">
        <v>5.1678670588235294</v>
      </c>
      <c r="N24" s="952">
        <v>5.4091371176470586</v>
      </c>
      <c r="O24" s="950">
        <v>4.3779755882352935</v>
      </c>
      <c r="P24" s="945">
        <v>4.0563326470588246</v>
      </c>
      <c r="Q24" s="775"/>
      <c r="R24" s="63"/>
    </row>
    <row r="25" spans="3:18" ht="15">
      <c r="C25" s="916">
        <v>22</v>
      </c>
      <c r="D25" s="1331">
        <v>6.6391321176470584</v>
      </c>
      <c r="E25" s="1323">
        <v>5.55</v>
      </c>
      <c r="F25" s="945">
        <v>5.6862902352941171</v>
      </c>
      <c r="G25" s="945">
        <v>5.8163284705882354</v>
      </c>
      <c r="H25" s="945">
        <v>4.6715033529411762</v>
      </c>
      <c r="I25" s="945">
        <v>5.6638499411764718</v>
      </c>
      <c r="J25" s="951">
        <v>4.8499999999999996</v>
      </c>
      <c r="K25" s="950">
        <v>4.3735035882352937</v>
      </c>
      <c r="L25" s="950">
        <v>5.2136102352941167</v>
      </c>
      <c r="M25" s="950">
        <v>5.2343177058823533</v>
      </c>
      <c r="N25" s="952">
        <v>5.5912602352941176</v>
      </c>
      <c r="O25" s="950">
        <v>4.4045781764705882</v>
      </c>
      <c r="P25" s="945">
        <v>4.2532925882352934</v>
      </c>
      <c r="Q25" s="775"/>
      <c r="R25" s="63"/>
    </row>
    <row r="26" spans="3:18" ht="15">
      <c r="C26" s="916">
        <v>23</v>
      </c>
      <c r="D26" s="1331">
        <v>6.6838612941176461</v>
      </c>
      <c r="E26" s="1323">
        <v>5.5356362941176469</v>
      </c>
      <c r="F26" s="945">
        <v>5.6364910588235295</v>
      </c>
      <c r="G26" s="945">
        <v>5.8029422941176501</v>
      </c>
      <c r="H26" s="945">
        <v>4.6776630588235291</v>
      </c>
      <c r="I26" s="945">
        <v>5.6969899999999996</v>
      </c>
      <c r="J26" s="951">
        <v>4.9000000000000004</v>
      </c>
      <c r="K26" s="950">
        <v>4.3741115294117652</v>
      </c>
      <c r="L26" s="950">
        <v>5.1735518823529407</v>
      </c>
      <c r="M26" s="950">
        <v>5.41</v>
      </c>
      <c r="N26" s="952">
        <v>5.6673117647058824</v>
      </c>
      <c r="O26" s="950">
        <v>4.528163823529411</v>
      </c>
      <c r="P26" s="945">
        <v>4.3644104705882345</v>
      </c>
      <c r="Q26" s="775"/>
      <c r="R26" s="63"/>
    </row>
    <row r="27" spans="3:18" ht="15">
      <c r="C27" s="916">
        <v>24</v>
      </c>
      <c r="D27" s="1331">
        <v>6.7060966470588248</v>
      </c>
      <c r="E27" s="1323">
        <v>5.3782644117647056</v>
      </c>
      <c r="F27" s="945">
        <v>5.5531404117647059</v>
      </c>
      <c r="G27" s="945">
        <v>5.8280032352941173</v>
      </c>
      <c r="H27" s="945">
        <v>4.6900857058823533</v>
      </c>
      <c r="I27" s="945">
        <v>5.7238701764705882</v>
      </c>
      <c r="J27" s="951">
        <v>4.9068377647058821</v>
      </c>
      <c r="K27" s="950">
        <v>4.5010511764705878</v>
      </c>
      <c r="L27" s="950">
        <v>5.2663978823529414</v>
      </c>
      <c r="M27" s="950">
        <v>5.5554742941176469</v>
      </c>
      <c r="N27" s="952">
        <v>5.7565269411764701</v>
      </c>
      <c r="O27" s="950">
        <v>4.6662521176470593</v>
      </c>
      <c r="P27" s="945">
        <v>4.5111017058823526</v>
      </c>
      <c r="Q27" s="775"/>
      <c r="R27" s="63"/>
    </row>
    <row r="28" spans="3:18" ht="15">
      <c r="C28" s="916">
        <v>25</v>
      </c>
      <c r="D28" s="1331">
        <v>6.8059114117647068</v>
      </c>
      <c r="E28" s="1323">
        <v>5.1396685294117646</v>
      </c>
      <c r="F28" s="945">
        <v>5.5208002352941179</v>
      </c>
      <c r="G28" s="945">
        <v>5.7594718235294122</v>
      </c>
      <c r="H28" s="945">
        <v>4.6754056470588239</v>
      </c>
      <c r="I28" s="945">
        <v>5.7420219999999995</v>
      </c>
      <c r="J28" s="951">
        <v>5.1032104117647057</v>
      </c>
      <c r="K28" s="950">
        <v>4.6116804117647066</v>
      </c>
      <c r="L28" s="950">
        <v>5.3510569411764708</v>
      </c>
      <c r="M28" s="950">
        <v>5.6646077647058828</v>
      </c>
      <c r="N28" s="952">
        <v>5.5826014705882354</v>
      </c>
      <c r="O28" s="950">
        <v>4.727622823529412</v>
      </c>
      <c r="P28" s="945">
        <v>4.4481725294117647</v>
      </c>
      <c r="Q28" s="775"/>
    </row>
    <row r="29" spans="3:18" ht="15">
      <c r="C29" s="916">
        <v>26</v>
      </c>
      <c r="D29" s="1331">
        <v>6.9507168823529408</v>
      </c>
      <c r="E29" s="1323">
        <v>5.0199999999999996</v>
      </c>
      <c r="F29" s="945">
        <v>5.3723157647058821</v>
      </c>
      <c r="G29" s="945">
        <v>5.7494687058823528</v>
      </c>
      <c r="H29" s="945">
        <v>4.6873687058823537</v>
      </c>
      <c r="I29" s="945">
        <v>5.7321985882352946</v>
      </c>
      <c r="J29" s="951">
        <v>5.2261567647058822</v>
      </c>
      <c r="K29" s="950">
        <v>4.4571096470588234</v>
      </c>
      <c r="L29" s="950">
        <v>5.4953072352941179</v>
      </c>
      <c r="M29" s="950">
        <v>5.7524655882352933</v>
      </c>
      <c r="N29" s="952">
        <v>5.5287027058823526</v>
      </c>
      <c r="O29" s="950">
        <v>4.7728872941176466</v>
      </c>
      <c r="P29" s="945">
        <v>4.3169375294117645</v>
      </c>
      <c r="Q29" s="775"/>
    </row>
    <row r="30" spans="3:18" ht="15">
      <c r="C30" s="916">
        <v>27</v>
      </c>
      <c r="D30" s="1331">
        <v>6.9558495882352949</v>
      </c>
      <c r="E30" s="1323">
        <v>5.0199999999999996</v>
      </c>
      <c r="F30" s="945">
        <v>5.22984494117647</v>
      </c>
      <c r="G30" s="945">
        <v>5.7474743529411763</v>
      </c>
      <c r="H30" s="945">
        <v>4.7102532941176465</v>
      </c>
      <c r="I30" s="945">
        <v>5.7150554117647063</v>
      </c>
      <c r="J30" s="951">
        <v>5.3463555294117651</v>
      </c>
      <c r="K30" s="950">
        <v>4.3126314705882356</v>
      </c>
      <c r="L30" s="950">
        <v>5.5707301764705877</v>
      </c>
      <c r="M30" s="950">
        <v>5.7088345294117655</v>
      </c>
      <c r="N30" s="952">
        <v>5.5858667647058828</v>
      </c>
      <c r="O30" s="950">
        <v>4.7790538823529412</v>
      </c>
      <c r="P30" s="945">
        <v>4.2949736470588231</v>
      </c>
      <c r="Q30" s="775"/>
    </row>
    <row r="31" spans="3:18" ht="15">
      <c r="C31" s="916">
        <v>28</v>
      </c>
      <c r="D31" s="1331">
        <v>6.9302365294117649</v>
      </c>
      <c r="E31" s="1323">
        <v>4.97</v>
      </c>
      <c r="F31" s="945">
        <v>4.9082540000000003</v>
      </c>
      <c r="G31" s="945">
        <v>5.7052006470588239</v>
      </c>
      <c r="H31" s="945">
        <v>4.7197165294117651</v>
      </c>
      <c r="I31" s="945">
        <v>5.5602529411764712</v>
      </c>
      <c r="J31" s="951">
        <v>5.4125767647058822</v>
      </c>
      <c r="K31" s="950">
        <v>4.3861281176470595</v>
      </c>
      <c r="L31" s="950">
        <v>5.46895394117647</v>
      </c>
      <c r="M31" s="950">
        <v>5.6732084117647066</v>
      </c>
      <c r="N31" s="952">
        <v>5.5403927647058824</v>
      </c>
      <c r="O31" s="950">
        <v>4.7348202352941176</v>
      </c>
      <c r="P31" s="945">
        <v>4.3604882941176468</v>
      </c>
      <c r="Q31" s="775"/>
      <c r="R31" s="2"/>
    </row>
    <row r="32" spans="3:18" ht="15">
      <c r="C32" s="916">
        <v>29</v>
      </c>
      <c r="D32" s="1331">
        <v>7.000243823529412</v>
      </c>
      <c r="E32" s="1323">
        <v>4.88</v>
      </c>
      <c r="F32" s="945">
        <v>4.5684102941176468</v>
      </c>
      <c r="G32" s="945">
        <v>5.5678755294117641</v>
      </c>
      <c r="H32" s="945">
        <v>4.6956841176470592</v>
      </c>
      <c r="I32" s="945">
        <v>5.4133682352941186</v>
      </c>
      <c r="J32" s="951">
        <v>5.3897434117647061</v>
      </c>
      <c r="K32" s="950">
        <v>4.4395527647058826</v>
      </c>
      <c r="L32" s="950">
        <v>5.2411312352941177</v>
      </c>
      <c r="M32" s="950">
        <v>5.8296909411764704</v>
      </c>
      <c r="N32" s="952">
        <v>5.4629716470588248</v>
      </c>
      <c r="O32" s="950">
        <v>4.7025244117647054</v>
      </c>
      <c r="P32" s="945">
        <v>4.3639891176470593</v>
      </c>
      <c r="Q32" s="775"/>
      <c r="R32" s="2"/>
    </row>
    <row r="33" spans="2:18" ht="15">
      <c r="C33" s="916">
        <v>30</v>
      </c>
      <c r="D33" s="1331">
        <v>7.0715778823529414</v>
      </c>
      <c r="E33" s="1323">
        <v>5.07</v>
      </c>
      <c r="F33" s="945">
        <v>4.8748906470588231</v>
      </c>
      <c r="G33" s="945">
        <v>5.435954588235294</v>
      </c>
      <c r="H33" s="945">
        <v>4.6217661176470584</v>
      </c>
      <c r="I33" s="945">
        <v>5.4209105294117643</v>
      </c>
      <c r="J33" s="951">
        <v>5.3571623529411765</v>
      </c>
      <c r="K33" s="950">
        <v>4.3718005882352946</v>
      </c>
      <c r="L33" s="950">
        <v>5.1181328823529419</v>
      </c>
      <c r="M33" s="950">
        <v>5.9092777058823529</v>
      </c>
      <c r="N33" s="952">
        <v>5.4476324117647064</v>
      </c>
      <c r="O33" s="950">
        <v>4.6775445294117644</v>
      </c>
      <c r="P33" s="945">
        <v>4.3757174117647057</v>
      </c>
      <c r="Q33" s="775"/>
      <c r="R33" s="2"/>
    </row>
    <row r="34" spans="2:18" ht="15">
      <c r="C34" s="916">
        <v>31</v>
      </c>
      <c r="D34" s="1331">
        <v>7.1027985294117642</v>
      </c>
      <c r="E34" s="1323">
        <v>5.13</v>
      </c>
      <c r="F34" s="945">
        <v>5.0081819411764705</v>
      </c>
      <c r="G34" s="945">
        <v>5.529673117647059</v>
      </c>
      <c r="H34" s="945">
        <v>4.5724402941176479</v>
      </c>
      <c r="I34" s="945">
        <v>5.4732439411764711</v>
      </c>
      <c r="J34" s="951">
        <v>5.341501941176471</v>
      </c>
      <c r="K34" s="950">
        <v>4.3706604117647059</v>
      </c>
      <c r="L34" s="950">
        <v>5.1129535294117652</v>
      </c>
      <c r="M34" s="950">
        <v>5.9283900000000003</v>
      </c>
      <c r="N34" s="952">
        <v>5.5859761176470588</v>
      </c>
      <c r="O34" s="950">
        <v>4.6862614117647059</v>
      </c>
      <c r="P34" s="945">
        <v>4.450959882352941</v>
      </c>
      <c r="Q34" s="775"/>
      <c r="R34" s="2"/>
    </row>
    <row r="35" spans="2:18" ht="15">
      <c r="B35" s="5"/>
      <c r="C35" s="916">
        <v>32</v>
      </c>
      <c r="D35" s="1327">
        <v>7.23</v>
      </c>
      <c r="E35" s="1323">
        <v>5.05</v>
      </c>
      <c r="F35" s="945">
        <v>4.9988586470588237</v>
      </c>
      <c r="G35" s="945">
        <v>5.7168830588235293</v>
      </c>
      <c r="H35" s="945">
        <v>4.7009934705882364</v>
      </c>
      <c r="I35" s="945">
        <v>5.5027325294117642</v>
      </c>
      <c r="J35" s="951">
        <v>5.3134624705882354</v>
      </c>
      <c r="K35" s="950">
        <v>4.385517882352941</v>
      </c>
      <c r="L35" s="950">
        <v>5.1447102352941183</v>
      </c>
      <c r="M35" s="950">
        <v>5.902471823529412</v>
      </c>
      <c r="N35" s="952">
        <v>5.5912350000000002</v>
      </c>
      <c r="O35" s="950">
        <v>4.7292310000000004</v>
      </c>
      <c r="P35" s="945">
        <v>4.5183625882352931</v>
      </c>
      <c r="Q35" s="775"/>
      <c r="R35" s="2"/>
    </row>
    <row r="36" spans="2:18" ht="15">
      <c r="B36" s="5"/>
      <c r="C36" s="916">
        <v>33</v>
      </c>
      <c r="D36" s="1331">
        <v>7.4798191764705884</v>
      </c>
      <c r="E36" s="1323">
        <v>5.07</v>
      </c>
      <c r="F36" s="945">
        <v>4.9358682941176468</v>
      </c>
      <c r="G36" s="945">
        <v>5.8848935294117641</v>
      </c>
      <c r="H36" s="945">
        <v>4.9134601176470589</v>
      </c>
      <c r="I36" s="945">
        <v>5.514854647058824</v>
      </c>
      <c r="J36" s="951">
        <v>5.3037262352941177</v>
      </c>
      <c r="K36" s="950">
        <v>4.361428882352941</v>
      </c>
      <c r="L36" s="950">
        <v>5.1303735294117647</v>
      </c>
      <c r="M36" s="950">
        <v>5.9220368235294121</v>
      </c>
      <c r="N36" s="952">
        <v>5.6643577058823533</v>
      </c>
      <c r="O36" s="950">
        <v>4.7572727647058821</v>
      </c>
      <c r="P36" s="945">
        <v>4.5716465294117645</v>
      </c>
      <c r="Q36" s="775"/>
      <c r="R36" s="2"/>
    </row>
    <row r="37" spans="2:18" ht="15">
      <c r="B37" s="5"/>
      <c r="C37" s="916">
        <v>34</v>
      </c>
      <c r="D37" s="1327"/>
      <c r="E37" s="1323">
        <v>4.8971374705882358</v>
      </c>
      <c r="F37" s="945">
        <v>4.8607520000000006</v>
      </c>
      <c r="G37" s="945">
        <v>5.9367673529411764</v>
      </c>
      <c r="H37" s="945">
        <v>5.0109310588235294</v>
      </c>
      <c r="I37" s="945">
        <v>5.51779111764706</v>
      </c>
      <c r="J37" s="951">
        <v>5.298450529411765</v>
      </c>
      <c r="K37" s="950">
        <v>4.3522761176470581</v>
      </c>
      <c r="L37" s="950">
        <v>5.1243874117647055</v>
      </c>
      <c r="M37" s="950">
        <v>6.0421797647058817</v>
      </c>
      <c r="N37" s="952">
        <v>5.7659710588235296</v>
      </c>
      <c r="O37" s="950">
        <v>4.8104595882352941</v>
      </c>
      <c r="P37" s="945">
        <v>4.5161717058823534</v>
      </c>
      <c r="Q37" s="775"/>
      <c r="R37" s="2"/>
    </row>
    <row r="38" spans="2:18" ht="15">
      <c r="B38" s="5"/>
      <c r="C38" s="916">
        <v>35</v>
      </c>
      <c r="D38" s="1327"/>
      <c r="E38" s="1323">
        <v>4.6789561764705887</v>
      </c>
      <c r="F38" s="945">
        <v>4.8467364705882359</v>
      </c>
      <c r="G38" s="945">
        <v>5.8786428235294128</v>
      </c>
      <c r="H38" s="945">
        <v>5.0182102941176474</v>
      </c>
      <c r="I38" s="945">
        <v>5.5389451764705884</v>
      </c>
      <c r="J38" s="951">
        <v>5.3124171176470592</v>
      </c>
      <c r="K38" s="950">
        <v>4.3771619411764702</v>
      </c>
      <c r="L38" s="950">
        <v>5.1091827647058814</v>
      </c>
      <c r="M38" s="950">
        <v>6.1975037647058828</v>
      </c>
      <c r="N38" s="952">
        <v>5.9204791176470586</v>
      </c>
      <c r="O38" s="950">
        <v>4.8542726470588242</v>
      </c>
      <c r="P38" s="945">
        <v>4.3678424705882355</v>
      </c>
      <c r="Q38" s="775"/>
    </row>
    <row r="39" spans="2:18" ht="15">
      <c r="B39" s="5"/>
      <c r="C39" s="916">
        <v>36</v>
      </c>
      <c r="D39" s="1327"/>
      <c r="E39" s="1323">
        <v>4.49</v>
      </c>
      <c r="F39" s="945">
        <v>4.842708</v>
      </c>
      <c r="G39" s="945">
        <v>5.8906456470588235</v>
      </c>
      <c r="H39" s="945">
        <v>4.9374642352941169</v>
      </c>
      <c r="I39" s="945">
        <v>5.5461708823529419</v>
      </c>
      <c r="J39" s="951">
        <v>5.3213427647058822</v>
      </c>
      <c r="K39" s="950">
        <v>4.5368524117647056</v>
      </c>
      <c r="L39" s="950">
        <v>5.1041578823529408</v>
      </c>
      <c r="M39" s="950">
        <v>6.2338884705882354</v>
      </c>
      <c r="N39" s="952">
        <v>5.9248440588235303</v>
      </c>
      <c r="O39" s="950">
        <v>4.933885411764706</v>
      </c>
      <c r="P39" s="945">
        <v>4.2758231176470591</v>
      </c>
      <c r="Q39" s="775"/>
    </row>
    <row r="40" spans="2:18" ht="15">
      <c r="C40" s="916">
        <v>37</v>
      </c>
      <c r="D40" s="1327"/>
      <c r="E40" s="1323">
        <v>4.3499999999999996</v>
      </c>
      <c r="F40" s="945">
        <v>4.8434451764705884</v>
      </c>
      <c r="G40" s="945">
        <v>5.9036395294117643</v>
      </c>
      <c r="H40" s="945">
        <v>4.7522272352941171</v>
      </c>
      <c r="I40" s="945">
        <v>5.4646884117647057</v>
      </c>
      <c r="J40" s="951">
        <v>5.3778430588235295</v>
      </c>
      <c r="K40" s="950">
        <v>4.6888912352941183</v>
      </c>
      <c r="L40" s="950">
        <v>5.0463950588235296</v>
      </c>
      <c r="M40" s="950">
        <v>6.0484679411764706</v>
      </c>
      <c r="N40" s="952">
        <v>5.898568</v>
      </c>
      <c r="O40" s="950">
        <v>4.9897869411764706</v>
      </c>
      <c r="P40" s="945">
        <v>4.2743021176470597</v>
      </c>
      <c r="Q40" s="775"/>
    </row>
    <row r="41" spans="2:18" ht="15">
      <c r="C41" s="916">
        <v>38</v>
      </c>
      <c r="D41" s="1327"/>
      <c r="E41" s="1323">
        <v>4.3099999999999996</v>
      </c>
      <c r="F41" s="945">
        <v>4.5855756470588229</v>
      </c>
      <c r="G41" s="945">
        <v>5.9256806470588232</v>
      </c>
      <c r="H41" s="945">
        <v>4.6246849999999995</v>
      </c>
      <c r="I41" s="945">
        <v>5.2313238823529415</v>
      </c>
      <c r="J41" s="951">
        <v>5.4984738823529415</v>
      </c>
      <c r="K41" s="950">
        <v>4.7300000000000004</v>
      </c>
      <c r="L41" s="950">
        <v>4.8863199411764704</v>
      </c>
      <c r="M41" s="950">
        <v>5.9260262941176469</v>
      </c>
      <c r="N41" s="952">
        <v>5.9632185294117654</v>
      </c>
      <c r="O41" s="950">
        <v>5.0368186470588245</v>
      </c>
      <c r="P41" s="945">
        <v>4.2175089411764715</v>
      </c>
      <c r="Q41" s="775"/>
    </row>
    <row r="42" spans="2:18" ht="15">
      <c r="C42" s="916">
        <v>39</v>
      </c>
      <c r="D42" s="1327"/>
      <c r="E42" s="1323">
        <v>4.2699999999999996</v>
      </c>
      <c r="F42" s="945">
        <v>4.4939256470588234</v>
      </c>
      <c r="G42" s="945">
        <v>5.9321225294117639</v>
      </c>
      <c r="H42" s="945">
        <v>4.5462200588235291</v>
      </c>
      <c r="I42" s="945">
        <v>5.0964182941176466</v>
      </c>
      <c r="J42" s="951">
        <v>5.4467851176470594</v>
      </c>
      <c r="K42" s="950">
        <v>4.640264352941176</v>
      </c>
      <c r="L42" s="950">
        <v>4.6491051176470588</v>
      </c>
      <c r="M42" s="950">
        <v>5.7930209999999995</v>
      </c>
      <c r="N42" s="952">
        <v>6.0404943529411765</v>
      </c>
      <c r="O42" s="950">
        <v>5.0571873529411766</v>
      </c>
      <c r="P42" s="945">
        <v>4.0862953529411765</v>
      </c>
      <c r="Q42" s="775"/>
    </row>
    <row r="43" spans="2:18" ht="15">
      <c r="C43" s="916">
        <v>40</v>
      </c>
      <c r="D43" s="1327"/>
      <c r="E43" s="1323">
        <v>4.2300000000000004</v>
      </c>
      <c r="F43" s="945">
        <v>4.4843224705882347</v>
      </c>
      <c r="G43" s="945">
        <v>5.9109493529411763</v>
      </c>
      <c r="H43" s="945">
        <v>4.5265854705882358</v>
      </c>
      <c r="I43" s="945">
        <v>4.9290539999999989</v>
      </c>
      <c r="J43" s="951">
        <v>5.2671006470588244</v>
      </c>
      <c r="K43" s="950">
        <v>4.4546992941176464</v>
      </c>
      <c r="L43" s="950">
        <v>4.5869972352941177</v>
      </c>
      <c r="M43" s="954">
        <v>5.76</v>
      </c>
      <c r="N43" s="952">
        <v>6.082682411764706</v>
      </c>
      <c r="O43" s="950">
        <v>5.0998426470588241</v>
      </c>
      <c r="P43" s="945">
        <v>3.9596325294117642</v>
      </c>
      <c r="Q43" s="775"/>
    </row>
    <row r="44" spans="2:18" ht="15">
      <c r="C44" s="916">
        <v>41</v>
      </c>
      <c r="D44" s="1327"/>
      <c r="E44" s="1323">
        <v>4.1100000000000003</v>
      </c>
      <c r="F44" s="945">
        <v>4.4644102941176467</v>
      </c>
      <c r="G44" s="945">
        <v>5.8749913529411764</v>
      </c>
      <c r="H44" s="945">
        <v>4.4900126470588235</v>
      </c>
      <c r="I44" s="945">
        <v>4.8453362941176472</v>
      </c>
      <c r="J44" s="951">
        <v>5.0930061764705892</v>
      </c>
      <c r="K44" s="950">
        <v>4.438794176470588</v>
      </c>
      <c r="L44" s="950">
        <v>4.5546088823529418</v>
      </c>
      <c r="M44" s="950">
        <v>5.7762425882352932</v>
      </c>
      <c r="N44" s="952">
        <v>6.047139647058823</v>
      </c>
      <c r="O44" s="950">
        <v>5.1074881764705884</v>
      </c>
      <c r="P44" s="945">
        <v>3.8361914117647062</v>
      </c>
      <c r="Q44" s="775"/>
    </row>
    <row r="45" spans="2:18" ht="15">
      <c r="C45" s="916">
        <v>42</v>
      </c>
      <c r="D45" s="1327"/>
      <c r="E45" s="1323">
        <v>4.0999999999999996</v>
      </c>
      <c r="F45" s="945">
        <v>4.4184262352941177</v>
      </c>
      <c r="G45" s="945">
        <v>5.8479804117647065</v>
      </c>
      <c r="H45" s="945">
        <v>4.378448176470588</v>
      </c>
      <c r="I45" s="945">
        <v>4.8401240588235295</v>
      </c>
      <c r="J45" s="951">
        <v>4.9529013529411765</v>
      </c>
      <c r="K45" s="950">
        <v>4.4076171176470584</v>
      </c>
      <c r="L45" s="950">
        <v>4.6046588823529406</v>
      </c>
      <c r="M45" s="950">
        <v>5.7626331176470593</v>
      </c>
      <c r="N45" s="952">
        <v>5.996251529411766</v>
      </c>
      <c r="O45" s="950">
        <v>5.0531351764705885</v>
      </c>
      <c r="P45" s="945">
        <v>3.7983071176470591</v>
      </c>
      <c r="Q45" s="775"/>
    </row>
    <row r="46" spans="2:18" ht="15">
      <c r="C46" s="916">
        <v>43</v>
      </c>
      <c r="D46" s="1327"/>
      <c r="E46" s="1323">
        <v>4.09</v>
      </c>
      <c r="F46" s="945">
        <v>4.4184262352941177</v>
      </c>
      <c r="G46" s="945">
        <v>5.8276728823529407</v>
      </c>
      <c r="H46" s="945">
        <v>4.2971760000000003</v>
      </c>
      <c r="I46" s="945">
        <v>4.7828322941176475</v>
      </c>
      <c r="J46" s="951">
        <v>4.8847538235294117</v>
      </c>
      <c r="K46" s="950">
        <v>4.3858604705882351</v>
      </c>
      <c r="L46" s="950">
        <v>4.6015136470588232</v>
      </c>
      <c r="M46" s="950">
        <v>5.6949122941176471</v>
      </c>
      <c r="N46" s="952">
        <v>5.8355623529411762</v>
      </c>
      <c r="O46" s="950">
        <v>5.0789715294117643</v>
      </c>
      <c r="P46" s="945">
        <v>3.7951091176470588</v>
      </c>
      <c r="Q46" s="775"/>
    </row>
    <row r="47" spans="2:18" ht="15">
      <c r="C47" s="916">
        <v>44</v>
      </c>
      <c r="D47" s="1327"/>
      <c r="E47" s="1323">
        <v>4.1500000000000004</v>
      </c>
      <c r="F47" s="945">
        <v>4.4132216470588235</v>
      </c>
      <c r="G47" s="945">
        <v>5.778948117647059</v>
      </c>
      <c r="H47" s="945">
        <v>4.2709312941176476</v>
      </c>
      <c r="I47" s="945">
        <v>4.6667422941176468</v>
      </c>
      <c r="J47" s="951">
        <v>4.8982539411764714</v>
      </c>
      <c r="K47" s="950">
        <v>4.318431764705883</v>
      </c>
      <c r="L47" s="950">
        <v>4.5730459411764706</v>
      </c>
      <c r="M47" s="950">
        <v>5.5491478823529414</v>
      </c>
      <c r="N47" s="952">
        <v>5.7002193529411764</v>
      </c>
      <c r="O47" s="950">
        <v>5.0967685294117651</v>
      </c>
      <c r="P47" s="945">
        <v>3.8271097647058823</v>
      </c>
      <c r="Q47" s="775"/>
    </row>
    <row r="48" spans="2:18" ht="15">
      <c r="C48" s="916">
        <v>45</v>
      </c>
      <c r="D48" s="1327"/>
      <c r="E48" s="1323">
        <v>4.18</v>
      </c>
      <c r="F48" s="945">
        <v>4.3947042941176475</v>
      </c>
      <c r="G48" s="945">
        <v>5.767703882352941</v>
      </c>
      <c r="H48" s="945">
        <v>4.2481139999999993</v>
      </c>
      <c r="I48" s="945">
        <v>4.6526518235294114</v>
      </c>
      <c r="J48" s="951">
        <v>4.8859406470588231</v>
      </c>
      <c r="K48" s="950">
        <v>4.1601758823529407</v>
      </c>
      <c r="L48" s="950">
        <v>4.5089177058823537</v>
      </c>
      <c r="M48" s="950">
        <v>5.3265947647058818</v>
      </c>
      <c r="N48" s="952">
        <v>5.7281907647058823</v>
      </c>
      <c r="O48" s="950">
        <v>5.1163151764705876</v>
      </c>
      <c r="P48" s="945">
        <v>3.8102067058823534</v>
      </c>
      <c r="Q48" s="775"/>
    </row>
    <row r="49" spans="3:32" ht="15">
      <c r="C49" s="916">
        <v>46</v>
      </c>
      <c r="D49" s="1327"/>
      <c r="E49" s="1323">
        <v>4.18</v>
      </c>
      <c r="F49" s="945">
        <v>4.2156583529411762</v>
      </c>
      <c r="G49" s="945">
        <v>5.790856117647059</v>
      </c>
      <c r="H49" s="945">
        <v>4.2585078823529408</v>
      </c>
      <c r="I49" s="945">
        <v>4.6280596470588238</v>
      </c>
      <c r="J49" s="951">
        <v>4.907833411764706</v>
      </c>
      <c r="K49" s="950">
        <v>3.9537894117647059</v>
      </c>
      <c r="L49" s="950">
        <v>4.4577252352941175</v>
      </c>
      <c r="M49" s="950">
        <v>5.2978578823529414</v>
      </c>
      <c r="N49" s="952">
        <v>5.7381931176470591</v>
      </c>
      <c r="O49" s="950">
        <v>5.1769617058823529</v>
      </c>
      <c r="P49" s="945">
        <v>3.8272435882352944</v>
      </c>
      <c r="Q49" s="775"/>
    </row>
    <row r="50" spans="3:32" ht="15">
      <c r="C50" s="916">
        <v>47</v>
      </c>
      <c r="D50" s="1327"/>
      <c r="E50" s="1323">
        <v>4.22</v>
      </c>
      <c r="F50" s="945">
        <v>4.0375598823529408</v>
      </c>
      <c r="G50" s="945">
        <v>5.9074974705882362</v>
      </c>
      <c r="H50" s="945">
        <v>4.2466136470588234</v>
      </c>
      <c r="I50" s="945">
        <v>4.6337238235294116</v>
      </c>
      <c r="J50" s="951">
        <v>5.0226777058823533</v>
      </c>
      <c r="K50" s="950">
        <v>3.8245089999999999</v>
      </c>
      <c r="L50" s="950">
        <v>4.413155117647058</v>
      </c>
      <c r="M50" s="950">
        <v>5.2754068823529412</v>
      </c>
      <c r="N50" s="952">
        <v>5.6960861176470585</v>
      </c>
      <c r="O50" s="950">
        <v>5.2419379999999993</v>
      </c>
      <c r="P50" s="945">
        <v>3.8190329411764705</v>
      </c>
      <c r="Q50" s="775"/>
    </row>
    <row r="51" spans="3:32" ht="15">
      <c r="C51" s="916">
        <v>48</v>
      </c>
      <c r="D51" s="1327"/>
      <c r="E51" s="1323">
        <v>4.28</v>
      </c>
      <c r="F51" s="945">
        <v>3.8600265294117646</v>
      </c>
      <c r="G51" s="945">
        <v>6.0780513529411762</v>
      </c>
      <c r="H51" s="945">
        <v>4.2239018823529415</v>
      </c>
      <c r="I51" s="945">
        <v>4.6336741176470593</v>
      </c>
      <c r="J51" s="951">
        <v>5.0789302352941172</v>
      </c>
      <c r="K51" s="950">
        <v>3.7097794117647065</v>
      </c>
      <c r="L51" s="950">
        <v>4.3352797647058825</v>
      </c>
      <c r="M51" s="950">
        <v>5.3036704117647062</v>
      </c>
      <c r="N51" s="952">
        <v>5.5485781764705884</v>
      </c>
      <c r="O51" s="950">
        <v>5.385765411764706</v>
      </c>
      <c r="P51" s="945">
        <v>3.8422050588235295</v>
      </c>
      <c r="Q51" s="775"/>
    </row>
    <row r="52" spans="3:32" ht="15">
      <c r="C52" s="916">
        <v>49</v>
      </c>
      <c r="D52" s="1327"/>
      <c r="E52" s="1323">
        <v>4.49</v>
      </c>
      <c r="F52" s="945">
        <v>3.8427839411764704</v>
      </c>
      <c r="G52" s="945">
        <v>6.2440605882352944</v>
      </c>
      <c r="H52" s="945">
        <v>4.1856107647058822</v>
      </c>
      <c r="I52" s="945">
        <v>4.6438768235294123</v>
      </c>
      <c r="J52" s="951">
        <v>5.1785928235294119</v>
      </c>
      <c r="K52" s="950">
        <v>3.7403317058823533</v>
      </c>
      <c r="L52" s="950">
        <v>4.2020351176470587</v>
      </c>
      <c r="M52" s="950">
        <v>5.430207823529412</v>
      </c>
      <c r="N52" s="952">
        <v>5.3980641764705881</v>
      </c>
      <c r="O52" s="950">
        <v>5.5433598235294124</v>
      </c>
      <c r="P52" s="945">
        <v>3.8631021764705884</v>
      </c>
      <c r="Q52" s="775"/>
    </row>
    <row r="53" spans="3:32" ht="15">
      <c r="C53" s="916">
        <v>50</v>
      </c>
      <c r="D53" s="1327"/>
      <c r="E53" s="1323">
        <v>4.63</v>
      </c>
      <c r="F53" s="945">
        <v>3.8724690588235293</v>
      </c>
      <c r="G53" s="945">
        <v>6.3666827058823525</v>
      </c>
      <c r="H53" s="945">
        <v>4.1593339411764711</v>
      </c>
      <c r="I53" s="945">
        <v>4.5922561176470591</v>
      </c>
      <c r="J53" s="951">
        <v>5.1868967647058826</v>
      </c>
      <c r="K53" s="950">
        <v>3.8469829411764707</v>
      </c>
      <c r="L53" s="950">
        <v>4.0803750000000001</v>
      </c>
      <c r="M53" s="950">
        <v>5.3218627647058829</v>
      </c>
      <c r="N53" s="952">
        <v>5.3495053529411765</v>
      </c>
      <c r="O53" s="950">
        <v>5.6530828823529422</v>
      </c>
      <c r="P53" s="945">
        <v>3.9741604117647062</v>
      </c>
      <c r="Q53" s="775"/>
    </row>
    <row r="54" spans="3:32" ht="15">
      <c r="C54" s="955">
        <v>51</v>
      </c>
      <c r="D54" s="1328"/>
      <c r="E54" s="1323">
        <v>4.5199999999999996</v>
      </c>
      <c r="F54" s="945">
        <v>3.9109689411764705</v>
      </c>
      <c r="G54" s="1581">
        <v>6.3009340588235299</v>
      </c>
      <c r="H54" s="1581">
        <v>4.1773075882352941</v>
      </c>
      <c r="I54" s="1581">
        <v>4.4381204705882356</v>
      </c>
      <c r="J54" s="951">
        <v>5.0272682352941178</v>
      </c>
      <c r="K54" s="950">
        <v>3.8825945294117647</v>
      </c>
      <c r="L54" s="950">
        <v>4.059936705882353</v>
      </c>
      <c r="M54" s="950">
        <v>5.1364254117647059</v>
      </c>
      <c r="N54" s="952">
        <v>5.2787203529411766</v>
      </c>
      <c r="O54" s="950">
        <v>5.6129021764705884</v>
      </c>
      <c r="P54" s="945">
        <v>4.0024361764705878</v>
      </c>
      <c r="Q54" s="775"/>
    </row>
    <row r="55" spans="3:32" ht="15">
      <c r="C55" s="955">
        <v>52</v>
      </c>
      <c r="D55" s="1328"/>
      <c r="E55" s="1323">
        <v>4.47</v>
      </c>
      <c r="F55" s="1583">
        <v>3.8538729411764705</v>
      </c>
      <c r="G55" s="1582"/>
      <c r="H55" s="1582"/>
      <c r="I55" s="1582"/>
      <c r="J55" s="951">
        <v>4.8702328235294114</v>
      </c>
      <c r="K55" s="950">
        <v>3.8604624117647055</v>
      </c>
      <c r="L55" s="950">
        <v>4.0853524705882354</v>
      </c>
      <c r="M55" s="950">
        <v>5.0826283529411764</v>
      </c>
      <c r="N55" s="952">
        <v>5.24570494117647</v>
      </c>
      <c r="O55" s="950">
        <v>5.4961675294117649</v>
      </c>
      <c r="P55" s="945">
        <v>4.0593738823529417</v>
      </c>
      <c r="Q55" s="775"/>
    </row>
    <row r="56" spans="3:32" ht="15.75" thickBot="1">
      <c r="C56" s="956">
        <v>53</v>
      </c>
      <c r="D56" s="1329"/>
      <c r="E56" s="1324"/>
      <c r="F56" s="1584"/>
      <c r="G56" s="879"/>
      <c r="H56" s="879"/>
      <c r="I56" s="957"/>
      <c r="J56" s="958"/>
      <c r="K56" s="959"/>
      <c r="L56" s="960"/>
      <c r="M56" s="960"/>
      <c r="N56" s="960"/>
      <c r="O56" s="959"/>
      <c r="P56" s="957"/>
      <c r="Q56" s="775"/>
    </row>
    <row r="57" spans="3:32" ht="15">
      <c r="C57" s="775"/>
      <c r="D57" s="775"/>
      <c r="E57" s="775"/>
      <c r="F57" s="775"/>
      <c r="G57" s="775"/>
      <c r="H57" s="775"/>
      <c r="I57" s="775"/>
      <c r="J57" s="775"/>
      <c r="K57" s="775"/>
      <c r="L57" s="775"/>
      <c r="M57" s="775"/>
      <c r="N57" s="775"/>
      <c r="O57" s="775"/>
      <c r="P57" s="775"/>
      <c r="Q57" s="775"/>
    </row>
    <row r="58" spans="3:32" ht="15">
      <c r="C58" s="775"/>
      <c r="D58" s="775"/>
      <c r="E58" s="775"/>
      <c r="F58" s="775"/>
      <c r="G58" s="775"/>
      <c r="H58" s="775"/>
      <c r="I58" s="961"/>
      <c r="J58" s="775"/>
      <c r="K58" s="775"/>
      <c r="L58" s="775"/>
      <c r="M58" s="962"/>
      <c r="N58" s="775"/>
      <c r="O58" s="775"/>
      <c r="P58" s="775"/>
      <c r="Q58" s="775"/>
    </row>
    <row r="59" spans="3:32" ht="15">
      <c r="C59" s="775"/>
      <c r="D59" s="775"/>
      <c r="E59" s="775"/>
      <c r="F59" s="775"/>
      <c r="G59" s="775"/>
      <c r="H59" s="775"/>
      <c r="I59" s="775"/>
      <c r="J59" s="775"/>
      <c r="K59" s="963"/>
      <c r="L59" s="775"/>
      <c r="M59" s="775"/>
      <c r="N59" s="775"/>
      <c r="O59" s="775"/>
      <c r="P59" s="775"/>
      <c r="Q59" s="775"/>
    </row>
    <row r="60" spans="3:32" ht="15">
      <c r="C60" s="775"/>
      <c r="D60" s="775"/>
      <c r="E60" s="775"/>
      <c r="F60" s="775"/>
      <c r="G60" s="775"/>
      <c r="H60" s="775"/>
      <c r="I60" s="775"/>
      <c r="J60" s="775"/>
      <c r="K60" s="963"/>
      <c r="L60" s="775"/>
      <c r="M60" s="775"/>
      <c r="N60" s="775"/>
      <c r="O60" s="775"/>
      <c r="P60" s="775"/>
      <c r="Q60" s="775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tabColor theme="2" tint="-0.249977111117893"/>
    <pageSetUpPr fitToPage="1"/>
  </sheetPr>
  <dimension ref="A1:N151"/>
  <sheetViews>
    <sheetView showGridLines="0" workbookViewId="0">
      <selection activeCell="L7" sqref="L7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967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968" t="s">
        <v>444</v>
      </c>
      <c r="B1" s="969"/>
      <c r="C1" s="969"/>
      <c r="D1" s="969"/>
      <c r="E1" s="1362" t="s">
        <v>500</v>
      </c>
      <c r="F1" s="965"/>
      <c r="G1" s="3"/>
      <c r="H1" s="10"/>
      <c r="I1" s="10"/>
    </row>
    <row r="2" spans="1:14" ht="15" customHeight="1" thickBot="1">
      <c r="A2" s="970" t="s">
        <v>108</v>
      </c>
      <c r="B2" s="892"/>
      <c r="C2" s="892"/>
      <c r="D2" s="892"/>
      <c r="E2" s="971"/>
      <c r="F2" s="972"/>
      <c r="G2" s="971"/>
      <c r="H2" s="892"/>
      <c r="I2" s="892"/>
    </row>
    <row r="3" spans="1:14" ht="21.75" thickBot="1">
      <c r="A3" s="826" t="s">
        <v>490</v>
      </c>
      <c r="B3" s="827"/>
      <c r="C3" s="827"/>
      <c r="D3" s="827"/>
      <c r="E3" s="827"/>
      <c r="F3" s="827"/>
      <c r="G3" s="827"/>
      <c r="H3" s="827"/>
      <c r="I3" s="828"/>
      <c r="K3" s="776" t="s">
        <v>441</v>
      </c>
      <c r="L3" s="988"/>
      <c r="M3" s="988"/>
      <c r="N3" s="988"/>
    </row>
    <row r="4" spans="1:14" ht="13.5" thickBot="1">
      <c r="A4" s="829" t="s">
        <v>0</v>
      </c>
      <c r="B4" s="830" t="s">
        <v>1</v>
      </c>
      <c r="C4" s="830"/>
      <c r="D4" s="830"/>
      <c r="E4" s="830"/>
      <c r="F4" s="831" t="s">
        <v>88</v>
      </c>
      <c r="G4" s="832" t="s">
        <v>2</v>
      </c>
      <c r="H4" s="832" t="s">
        <v>3</v>
      </c>
      <c r="I4" s="833" t="s">
        <v>89</v>
      </c>
      <c r="K4" s="769"/>
      <c r="L4" s="767"/>
      <c r="M4" s="767"/>
      <c r="N4" s="767"/>
    </row>
    <row r="5" spans="1:14" ht="22.5" customHeight="1" thickBot="1">
      <c r="A5" s="834" t="s">
        <v>4</v>
      </c>
      <c r="B5" s="852" t="s">
        <v>109</v>
      </c>
      <c r="C5" s="852"/>
      <c r="D5" s="853" t="s">
        <v>5</v>
      </c>
      <c r="E5" s="853"/>
      <c r="F5" s="836" t="s">
        <v>90</v>
      </c>
      <c r="G5" s="837" t="s">
        <v>6</v>
      </c>
      <c r="H5" s="837" t="s">
        <v>7</v>
      </c>
      <c r="I5" s="838" t="s">
        <v>91</v>
      </c>
      <c r="K5" s="1570" t="s">
        <v>69</v>
      </c>
      <c r="L5" s="1571"/>
      <c r="M5" s="1572"/>
      <c r="N5" s="989" t="s">
        <v>495</v>
      </c>
    </row>
    <row r="6" spans="1:14" ht="29.25" customHeight="1" thickBot="1">
      <c r="A6" s="835" t="s">
        <v>92</v>
      </c>
      <c r="B6" s="981" t="s">
        <v>499</v>
      </c>
      <c r="C6" s="981" t="s">
        <v>496</v>
      </c>
      <c r="D6" s="981" t="s">
        <v>499</v>
      </c>
      <c r="E6" s="981" t="s">
        <v>496</v>
      </c>
      <c r="F6" s="839" t="s">
        <v>15</v>
      </c>
      <c r="G6" s="840" t="s">
        <v>8</v>
      </c>
      <c r="H6" s="840" t="s">
        <v>93</v>
      </c>
      <c r="I6" s="841" t="s">
        <v>15</v>
      </c>
      <c r="K6" s="989" t="s">
        <v>28</v>
      </c>
      <c r="L6" s="990" t="s">
        <v>499</v>
      </c>
      <c r="M6" s="990" t="s">
        <v>496</v>
      </c>
      <c r="N6" s="989" t="s">
        <v>15</v>
      </c>
    </row>
    <row r="7" spans="1:14" ht="16.5" thickBot="1">
      <c r="A7" s="845">
        <v>1</v>
      </c>
      <c r="B7" s="846">
        <v>2</v>
      </c>
      <c r="C7" s="847">
        <v>3</v>
      </c>
      <c r="D7" s="847">
        <v>4</v>
      </c>
      <c r="E7" s="847">
        <v>5</v>
      </c>
      <c r="F7" s="842">
        <v>6</v>
      </c>
      <c r="G7" s="843">
        <v>11</v>
      </c>
      <c r="H7" s="842">
        <v>15</v>
      </c>
      <c r="I7" s="844">
        <v>16</v>
      </c>
      <c r="K7" s="917" t="s">
        <v>9</v>
      </c>
      <c r="L7" s="991">
        <v>6.9900403529411772</v>
      </c>
      <c r="M7" s="991">
        <v>6.7570673529411769</v>
      </c>
      <c r="N7" s="1501">
        <v>3.4478419087918843</v>
      </c>
    </row>
    <row r="8" spans="1:14" ht="15.75">
      <c r="A8" s="848" t="s">
        <v>9</v>
      </c>
      <c r="B8" s="849"/>
      <c r="C8" s="850"/>
      <c r="D8" s="849"/>
      <c r="E8" s="849"/>
      <c r="F8" s="849"/>
      <c r="G8" s="849"/>
      <c r="H8" s="849"/>
      <c r="I8" s="851"/>
      <c r="K8" s="992" t="s">
        <v>29</v>
      </c>
      <c r="L8" s="993">
        <v>6.9510487647058827</v>
      </c>
      <c r="M8" s="993">
        <v>6.7627215882352933</v>
      </c>
      <c r="N8" s="1501">
        <v>2.7847838183699745</v>
      </c>
    </row>
    <row r="9" spans="1:14" ht="15.75">
      <c r="A9" s="859" t="s">
        <v>54</v>
      </c>
      <c r="B9" s="973">
        <v>9225.8349999999991</v>
      </c>
      <c r="C9" s="979">
        <v>8929.15</v>
      </c>
      <c r="D9" s="973">
        <v>9044.9362745098024</v>
      </c>
      <c r="E9" s="798">
        <v>8754.0686274509808</v>
      </c>
      <c r="F9" s="983">
        <v>3.3226566918463631</v>
      </c>
      <c r="G9" s="800">
        <v>61.72</v>
      </c>
      <c r="H9" s="801">
        <v>91.7</v>
      </c>
      <c r="I9" s="802">
        <v>44.099587016374436</v>
      </c>
      <c r="K9" s="992" t="s">
        <v>30</v>
      </c>
      <c r="L9" s="993">
        <v>7.0519203529411758</v>
      </c>
      <c r="M9" s="993">
        <v>6.7969230588235288</v>
      </c>
      <c r="N9" s="1501">
        <v>3.7516578003133114</v>
      </c>
    </row>
    <row r="10" spans="1:14" ht="15.75">
      <c r="A10" s="859" t="s">
        <v>10</v>
      </c>
      <c r="B10" s="973">
        <v>9141.3549999999996</v>
      </c>
      <c r="C10" s="979">
        <v>8843.0079999999998</v>
      </c>
      <c r="D10" s="973">
        <v>8962.1127450980384</v>
      </c>
      <c r="E10" s="798">
        <v>8669.6156862745102</v>
      </c>
      <c r="F10" s="983">
        <v>3.3738180492429701</v>
      </c>
      <c r="G10" s="800">
        <v>58.02</v>
      </c>
      <c r="H10" s="801">
        <v>93.4</v>
      </c>
      <c r="I10" s="802">
        <v>46.980849695696278</v>
      </c>
      <c r="K10" s="992" t="s">
        <v>81</v>
      </c>
      <c r="L10" s="993">
        <v>6.9267303529411768</v>
      </c>
      <c r="M10" s="993">
        <v>6.7156256470588236</v>
      </c>
      <c r="N10" s="1501">
        <v>3.1434853128659528</v>
      </c>
    </row>
    <row r="11" spans="1:14" ht="16.5" thickBot="1">
      <c r="A11" s="859" t="s">
        <v>11</v>
      </c>
      <c r="B11" s="973">
        <v>8797.8449999999993</v>
      </c>
      <c r="C11" s="979">
        <v>8501.6949999999997</v>
      </c>
      <c r="D11" s="973">
        <v>8625.3382352941171</v>
      </c>
      <c r="E11" s="798">
        <v>8334.995098039215</v>
      </c>
      <c r="F11" s="983">
        <v>3.4834230115288731</v>
      </c>
      <c r="G11" s="801">
        <v>53.32</v>
      </c>
      <c r="H11" s="801">
        <v>94.9</v>
      </c>
      <c r="I11" s="802">
        <v>7.830273692218519</v>
      </c>
      <c r="K11" s="964" t="s">
        <v>31</v>
      </c>
      <c r="L11" s="994">
        <v>6.9717684705882359</v>
      </c>
      <c r="M11" s="994">
        <v>6.7257044705882354</v>
      </c>
      <c r="N11" s="1501">
        <v>3.658560989053977</v>
      </c>
    </row>
    <row r="12" spans="1:14" ht="15">
      <c r="A12" s="859" t="s">
        <v>12</v>
      </c>
      <c r="B12" s="973">
        <v>8459.1689999999999</v>
      </c>
      <c r="C12" s="979">
        <v>8142.018</v>
      </c>
      <c r="D12" s="973">
        <v>8293.302941176471</v>
      </c>
      <c r="E12" s="798">
        <v>7982.3705882352942</v>
      </c>
      <c r="F12" s="983">
        <v>3.8952382566582364</v>
      </c>
      <c r="G12" s="801">
        <v>48.39</v>
      </c>
      <c r="H12" s="801">
        <v>97</v>
      </c>
      <c r="I12" s="802">
        <v>0.91279796406317915</v>
      </c>
    </row>
    <row r="13" spans="1:14" ht="15">
      <c r="A13" s="859" t="s">
        <v>13</v>
      </c>
      <c r="B13" s="973">
        <v>7545.8019999999997</v>
      </c>
      <c r="C13" s="979">
        <v>7258.9610000000002</v>
      </c>
      <c r="D13" s="973">
        <v>7397.8450980392154</v>
      </c>
      <c r="E13" s="798">
        <v>7116.6284313725491</v>
      </c>
      <c r="F13" s="984">
        <v>3.951543478467503</v>
      </c>
      <c r="G13" s="801">
        <v>43.77</v>
      </c>
      <c r="H13" s="801">
        <v>109.8</v>
      </c>
      <c r="I13" s="802">
        <v>0.16879347196058542</v>
      </c>
    </row>
    <row r="14" spans="1:14" ht="15">
      <c r="A14" s="859" t="s">
        <v>14</v>
      </c>
      <c r="B14" s="973" t="s">
        <v>143</v>
      </c>
      <c r="C14" s="979" t="s">
        <v>143</v>
      </c>
      <c r="D14" s="973" t="s">
        <v>143</v>
      </c>
      <c r="E14" s="798" t="s">
        <v>143</v>
      </c>
      <c r="F14" s="1361" t="s">
        <v>143</v>
      </c>
      <c r="G14" s="801" t="s">
        <v>143</v>
      </c>
      <c r="H14" s="801" t="s">
        <v>143</v>
      </c>
      <c r="I14" s="802" t="s">
        <v>143</v>
      </c>
    </row>
    <row r="15" spans="1:14" ht="15.75" thickBot="1">
      <c r="A15" s="860" t="s">
        <v>53</v>
      </c>
      <c r="B15" s="1454">
        <v>9140.8220000000001</v>
      </c>
      <c r="C15" s="1455">
        <v>8836.1650000000009</v>
      </c>
      <c r="D15" s="1458">
        <v>8961.5901960784322</v>
      </c>
      <c r="E15" s="854">
        <v>8662.9068627450979</v>
      </c>
      <c r="F15" s="986">
        <v>3.447841908791871</v>
      </c>
      <c r="G15" s="809">
        <v>59.17</v>
      </c>
      <c r="H15" s="809">
        <v>92.8</v>
      </c>
      <c r="I15" s="810">
        <v>100</v>
      </c>
    </row>
    <row r="16" spans="1:14" ht="15">
      <c r="A16" s="861" t="s">
        <v>29</v>
      </c>
      <c r="B16" s="975"/>
      <c r="C16" s="976"/>
      <c r="D16" s="975"/>
      <c r="E16" s="811"/>
      <c r="F16" s="985"/>
      <c r="G16" s="813"/>
      <c r="H16" s="813"/>
      <c r="I16" s="814"/>
    </row>
    <row r="17" spans="1:11" ht="15">
      <c r="A17" s="859" t="s">
        <v>54</v>
      </c>
      <c r="B17" s="973">
        <v>9144.8989999999994</v>
      </c>
      <c r="C17" s="979">
        <v>8927.25</v>
      </c>
      <c r="D17" s="973">
        <v>8965.5872549019605</v>
      </c>
      <c r="E17" s="798">
        <v>8752.2058823529405</v>
      </c>
      <c r="F17" s="984">
        <v>2.4380296283849945</v>
      </c>
      <c r="G17" s="801">
        <v>61.86</v>
      </c>
      <c r="H17" s="801">
        <v>89.6</v>
      </c>
      <c r="I17" s="802">
        <v>48.118861418984324</v>
      </c>
      <c r="K17" s="2"/>
    </row>
    <row r="18" spans="1:11" ht="15">
      <c r="A18" s="859" t="s">
        <v>10</v>
      </c>
      <c r="B18" s="973">
        <v>9097.6749999999993</v>
      </c>
      <c r="C18" s="979">
        <v>8858.8420000000006</v>
      </c>
      <c r="D18" s="973">
        <v>8919.2892156862745</v>
      </c>
      <c r="E18" s="798">
        <v>8685.1392156862748</v>
      </c>
      <c r="F18" s="983">
        <v>2.6959844187310114</v>
      </c>
      <c r="G18" s="801">
        <v>58.06</v>
      </c>
      <c r="H18" s="801">
        <v>92</v>
      </c>
      <c r="I18" s="802">
        <v>43.290116272746062</v>
      </c>
    </row>
    <row r="19" spans="1:11" ht="15">
      <c r="A19" s="859" t="s">
        <v>11</v>
      </c>
      <c r="B19" s="973">
        <v>8804.9639999999999</v>
      </c>
      <c r="C19" s="979">
        <v>8515.4529999999995</v>
      </c>
      <c r="D19" s="973">
        <v>8632.3176470588242</v>
      </c>
      <c r="E19" s="798">
        <v>8348.4833333333336</v>
      </c>
      <c r="F19" s="983">
        <v>3.3998308721802637</v>
      </c>
      <c r="G19" s="801">
        <v>53.17</v>
      </c>
      <c r="H19" s="801">
        <v>93.7</v>
      </c>
      <c r="I19" s="802">
        <v>7.5365187787554788</v>
      </c>
    </row>
    <row r="20" spans="1:11" ht="15">
      <c r="A20" s="859" t="s">
        <v>12</v>
      </c>
      <c r="B20" s="973" t="s">
        <v>143</v>
      </c>
      <c r="C20" s="973" t="s">
        <v>143</v>
      </c>
      <c r="D20" s="973" t="s">
        <v>143</v>
      </c>
      <c r="E20" s="973" t="s">
        <v>143</v>
      </c>
      <c r="F20" s="973" t="s">
        <v>143</v>
      </c>
      <c r="G20" s="973" t="s">
        <v>143</v>
      </c>
      <c r="H20" s="973" t="s">
        <v>143</v>
      </c>
      <c r="I20" s="978" t="s">
        <v>143</v>
      </c>
      <c r="J20" s="1503"/>
    </row>
    <row r="21" spans="1:11" ht="15">
      <c r="A21" s="859" t="s">
        <v>13</v>
      </c>
      <c r="B21" s="973" t="s">
        <v>143</v>
      </c>
      <c r="C21" s="973" t="s">
        <v>143</v>
      </c>
      <c r="D21" s="973" t="s">
        <v>143</v>
      </c>
      <c r="E21" s="973" t="s">
        <v>143</v>
      </c>
      <c r="F21" s="973" t="s">
        <v>143</v>
      </c>
      <c r="G21" s="973" t="s">
        <v>143</v>
      </c>
      <c r="H21" s="973" t="s">
        <v>143</v>
      </c>
      <c r="I21" s="978" t="s">
        <v>143</v>
      </c>
      <c r="J21" s="1503"/>
    </row>
    <row r="22" spans="1:11" ht="15">
      <c r="A22" s="859" t="s">
        <v>14</v>
      </c>
      <c r="B22" s="973" t="s">
        <v>143</v>
      </c>
      <c r="C22" s="973" t="s">
        <v>143</v>
      </c>
      <c r="D22" s="973" t="s">
        <v>143</v>
      </c>
      <c r="E22" s="973" t="s">
        <v>143</v>
      </c>
      <c r="F22" s="973" t="s">
        <v>143</v>
      </c>
      <c r="G22" s="973" t="s">
        <v>143</v>
      </c>
      <c r="H22" s="973" t="s">
        <v>143</v>
      </c>
      <c r="I22" s="978" t="s">
        <v>143</v>
      </c>
      <c r="J22" s="1503"/>
    </row>
    <row r="23" spans="1:11" ht="15.75" thickBot="1">
      <c r="A23" s="982" t="s">
        <v>53</v>
      </c>
      <c r="B23" s="1456">
        <v>9089.8330000000005</v>
      </c>
      <c r="C23" s="1455">
        <v>8843.5589999999993</v>
      </c>
      <c r="D23" s="1458">
        <v>8911.600980392157</v>
      </c>
      <c r="E23" s="854">
        <v>8670.1558823529394</v>
      </c>
      <c r="F23" s="986">
        <v>2.7847838183699714</v>
      </c>
      <c r="G23" s="809">
        <v>59.41</v>
      </c>
      <c r="H23" s="809">
        <v>91</v>
      </c>
      <c r="I23" s="816">
        <v>100</v>
      </c>
    </row>
    <row r="24" spans="1:11" ht="15">
      <c r="A24" s="861" t="s">
        <v>30</v>
      </c>
      <c r="B24" s="811"/>
      <c r="C24" s="812"/>
      <c r="D24" s="811"/>
      <c r="E24" s="811"/>
      <c r="F24" s="985"/>
      <c r="G24" s="813"/>
      <c r="H24" s="813"/>
      <c r="I24" s="814"/>
    </row>
    <row r="25" spans="1:11" ht="15">
      <c r="A25" s="859" t="s">
        <v>54</v>
      </c>
      <c r="B25" s="798">
        <v>9292.6929999999993</v>
      </c>
      <c r="C25" s="799">
        <v>8962.7900000000009</v>
      </c>
      <c r="D25" s="798">
        <v>9110.4833333333318</v>
      </c>
      <c r="E25" s="798">
        <v>8787.0490196078445</v>
      </c>
      <c r="F25" s="983">
        <v>3.6808069808619686</v>
      </c>
      <c r="G25" s="801">
        <v>61.71</v>
      </c>
      <c r="H25" s="801">
        <v>92.3</v>
      </c>
      <c r="I25" s="802">
        <v>44.63527025812828</v>
      </c>
    </row>
    <row r="26" spans="1:11" ht="15">
      <c r="A26" s="859" t="s">
        <v>10</v>
      </c>
      <c r="B26" s="798">
        <v>9220.1759999999995</v>
      </c>
      <c r="C26" s="799">
        <v>8888.1110000000008</v>
      </c>
      <c r="D26" s="798">
        <v>9039.3882352941164</v>
      </c>
      <c r="E26" s="798">
        <v>8713.8343137254906</v>
      </c>
      <c r="F26" s="983">
        <v>3.7360582017933694</v>
      </c>
      <c r="G26" s="801">
        <v>57.94</v>
      </c>
      <c r="H26" s="801">
        <v>94.1</v>
      </c>
      <c r="I26" s="802">
        <v>47.368015711040087</v>
      </c>
    </row>
    <row r="27" spans="1:11" ht="15">
      <c r="A27" s="859" t="s">
        <v>11</v>
      </c>
      <c r="B27" s="798">
        <v>8874.1470000000008</v>
      </c>
      <c r="C27" s="799">
        <v>8582.1119999999992</v>
      </c>
      <c r="D27" s="798">
        <v>8700.1441176470598</v>
      </c>
      <c r="E27" s="798">
        <v>8413.8352941176454</v>
      </c>
      <c r="F27" s="983">
        <v>3.4028337080662858</v>
      </c>
      <c r="G27" s="801">
        <v>53.31</v>
      </c>
      <c r="H27" s="801">
        <v>95</v>
      </c>
      <c r="I27" s="802">
        <v>7.3209082624154442</v>
      </c>
    </row>
    <row r="28" spans="1:11" ht="15">
      <c r="A28" s="859" t="s">
        <v>12</v>
      </c>
      <c r="B28" s="798">
        <v>8579.3610000000008</v>
      </c>
      <c r="C28" s="799">
        <v>8285.5869999999995</v>
      </c>
      <c r="D28" s="798">
        <v>8411.1382352941182</v>
      </c>
      <c r="E28" s="798">
        <v>8123.1245098039208</v>
      </c>
      <c r="F28" s="984">
        <v>3.545602743655957</v>
      </c>
      <c r="G28" s="801">
        <v>48.4</v>
      </c>
      <c r="H28" s="801">
        <v>95.7</v>
      </c>
      <c r="I28" s="802">
        <v>0.6286341407062267</v>
      </c>
    </row>
    <row r="29" spans="1:11" ht="15">
      <c r="A29" s="859" t="s">
        <v>13</v>
      </c>
      <c r="B29" s="973" t="s">
        <v>143</v>
      </c>
      <c r="C29" s="973" t="s">
        <v>143</v>
      </c>
      <c r="D29" s="973" t="s">
        <v>143</v>
      </c>
      <c r="E29" s="973" t="s">
        <v>143</v>
      </c>
      <c r="F29" s="973" t="s">
        <v>143</v>
      </c>
      <c r="G29" s="973" t="s">
        <v>143</v>
      </c>
      <c r="H29" s="973" t="s">
        <v>143</v>
      </c>
      <c r="I29" s="978" t="s">
        <v>143</v>
      </c>
      <c r="J29" s="1503"/>
    </row>
    <row r="30" spans="1:11" ht="15">
      <c r="A30" s="859" t="s">
        <v>14</v>
      </c>
      <c r="B30" s="973" t="s">
        <v>143</v>
      </c>
      <c r="C30" s="973" t="s">
        <v>143</v>
      </c>
      <c r="D30" s="973" t="s">
        <v>143</v>
      </c>
      <c r="E30" s="973" t="s">
        <v>143</v>
      </c>
      <c r="F30" s="973" t="s">
        <v>143</v>
      </c>
      <c r="G30" s="973" t="s">
        <v>143</v>
      </c>
      <c r="H30" s="973" t="s">
        <v>143</v>
      </c>
      <c r="I30" s="978" t="s">
        <v>143</v>
      </c>
      <c r="J30" s="1503"/>
    </row>
    <row r="31" spans="1:11" ht="15.75" thickBot="1">
      <c r="A31" s="860" t="s">
        <v>53</v>
      </c>
      <c r="B31" s="1457">
        <v>9221.7420000000002</v>
      </c>
      <c r="C31" s="856">
        <v>8888.2839999999997</v>
      </c>
      <c r="D31" s="854">
        <v>9040.9235294117643</v>
      </c>
      <c r="E31" s="854">
        <v>8714.0039215686265</v>
      </c>
      <c r="F31" s="986">
        <v>3.7516578003133176</v>
      </c>
      <c r="G31" s="809">
        <v>59.22</v>
      </c>
      <c r="H31" s="809">
        <v>93.3</v>
      </c>
      <c r="I31" s="816">
        <v>100</v>
      </c>
    </row>
    <row r="32" spans="1:11" ht="15">
      <c r="A32" s="861" t="s">
        <v>81</v>
      </c>
      <c r="B32" s="811"/>
      <c r="C32" s="812"/>
      <c r="D32" s="811"/>
      <c r="E32" s="811"/>
      <c r="F32" s="977"/>
      <c r="G32" s="813"/>
      <c r="H32" s="813"/>
      <c r="I32" s="814"/>
    </row>
    <row r="33" spans="1:10" ht="15">
      <c r="A33" s="859" t="s">
        <v>54</v>
      </c>
      <c r="B33" s="798">
        <v>9145.2970000000005</v>
      </c>
      <c r="C33" s="799">
        <v>8876.91</v>
      </c>
      <c r="D33" s="798">
        <v>8965.9774509803919</v>
      </c>
      <c r="E33" s="798">
        <v>8702.8529411764703</v>
      </c>
      <c r="F33" s="983">
        <v>3.0234281974245611</v>
      </c>
      <c r="G33" s="801">
        <v>61.51</v>
      </c>
      <c r="H33" s="801">
        <v>90.5</v>
      </c>
      <c r="I33" s="802">
        <v>43.082863082863085</v>
      </c>
    </row>
    <row r="34" spans="1:10" ht="15">
      <c r="A34" s="859" t="s">
        <v>10</v>
      </c>
      <c r="B34" s="798">
        <v>9069.2340000000004</v>
      </c>
      <c r="C34" s="799">
        <v>8802.7060000000001</v>
      </c>
      <c r="D34" s="798">
        <v>8891.4058823529413</v>
      </c>
      <c r="E34" s="798">
        <v>8630.1039215686269</v>
      </c>
      <c r="F34" s="983">
        <v>3.0277962253879687</v>
      </c>
      <c r="G34" s="801">
        <v>58</v>
      </c>
      <c r="H34" s="801">
        <v>92</v>
      </c>
      <c r="I34" s="802">
        <v>46.290466290466291</v>
      </c>
    </row>
    <row r="35" spans="1:10" ht="15">
      <c r="A35" s="859" t="s">
        <v>11</v>
      </c>
      <c r="B35" s="798">
        <v>8743.8179999999993</v>
      </c>
      <c r="C35" s="799">
        <v>8435.6129999999994</v>
      </c>
      <c r="D35" s="798">
        <v>8572.3705882352933</v>
      </c>
      <c r="E35" s="798">
        <v>8270.2088235294104</v>
      </c>
      <c r="F35" s="983">
        <v>3.6536171111690394</v>
      </c>
      <c r="G35" s="801">
        <v>53.14</v>
      </c>
      <c r="H35" s="801">
        <v>94.4</v>
      </c>
      <c r="I35" s="802">
        <v>9.1348805634519916</v>
      </c>
    </row>
    <row r="36" spans="1:10" ht="15">
      <c r="A36" s="859" t="s">
        <v>12</v>
      </c>
      <c r="B36" s="798">
        <v>8332.67</v>
      </c>
      <c r="C36" s="799">
        <v>8004.2049999999999</v>
      </c>
      <c r="D36" s="798">
        <v>8169.2843137254904</v>
      </c>
      <c r="E36" s="798">
        <v>7847.2598039215682</v>
      </c>
      <c r="F36" s="983">
        <v>4.1036555160693675</v>
      </c>
      <c r="G36" s="801">
        <v>48.11</v>
      </c>
      <c r="H36" s="801">
        <v>97.9</v>
      </c>
      <c r="I36" s="802">
        <v>1.36704993847851</v>
      </c>
    </row>
    <row r="37" spans="1:10" ht="15">
      <c r="A37" s="859" t="s">
        <v>13</v>
      </c>
      <c r="B37" s="1452" t="s">
        <v>143</v>
      </c>
      <c r="C37" s="1452" t="s">
        <v>143</v>
      </c>
      <c r="D37" s="1452" t="s">
        <v>143</v>
      </c>
      <c r="E37" s="1452" t="s">
        <v>143</v>
      </c>
      <c r="F37" s="1452" t="s">
        <v>143</v>
      </c>
      <c r="G37" s="1452" t="s">
        <v>143</v>
      </c>
      <c r="H37" s="1452" t="s">
        <v>143</v>
      </c>
      <c r="I37" s="1504" t="s">
        <v>143</v>
      </c>
    </row>
    <row r="38" spans="1:10" ht="15">
      <c r="A38" s="859" t="s">
        <v>14</v>
      </c>
      <c r="B38" s="1453" t="s">
        <v>143</v>
      </c>
      <c r="C38" s="1453" t="s">
        <v>143</v>
      </c>
      <c r="D38" s="1453" t="s">
        <v>143</v>
      </c>
      <c r="E38" s="1453" t="s">
        <v>143</v>
      </c>
      <c r="F38" s="1453" t="s">
        <v>143</v>
      </c>
      <c r="G38" s="1453" t="s">
        <v>143</v>
      </c>
      <c r="H38" s="1453" t="s">
        <v>143</v>
      </c>
      <c r="I38" s="1505" t="s">
        <v>143</v>
      </c>
      <c r="J38" s="1503"/>
    </row>
    <row r="39" spans="1:10" ht="15.75" thickBot="1">
      <c r="A39" s="860" t="s">
        <v>53</v>
      </c>
      <c r="B39" s="856">
        <v>9058.0319999999992</v>
      </c>
      <c r="C39" s="857">
        <v>8781.9719999999998</v>
      </c>
      <c r="D39" s="854">
        <v>8880.4235294117643</v>
      </c>
      <c r="E39" s="854">
        <v>8609.7764705882346</v>
      </c>
      <c r="F39" s="986">
        <v>3.143485312865943</v>
      </c>
      <c r="G39" s="809">
        <v>58.91</v>
      </c>
      <c r="H39" s="809">
        <v>91.7</v>
      </c>
      <c r="I39" s="816">
        <v>100</v>
      </c>
    </row>
    <row r="40" spans="1:10" ht="15">
      <c r="A40" s="861" t="s">
        <v>31</v>
      </c>
      <c r="B40" s="811"/>
      <c r="C40" s="812"/>
      <c r="D40" s="811"/>
      <c r="E40" s="811"/>
      <c r="F40" s="985"/>
      <c r="G40" s="813"/>
      <c r="H40" s="813"/>
      <c r="I40" s="814"/>
    </row>
    <row r="41" spans="1:10" ht="15">
      <c r="A41" s="859" t="s">
        <v>54</v>
      </c>
      <c r="B41" s="798">
        <v>9240.7139999999999</v>
      </c>
      <c r="C41" s="799">
        <v>8913.2009999999991</v>
      </c>
      <c r="D41" s="798">
        <v>9059.5235294117647</v>
      </c>
      <c r="E41" s="798">
        <v>8738.4323529411758</v>
      </c>
      <c r="F41" s="984">
        <v>3.6744711580048612</v>
      </c>
      <c r="G41" s="801">
        <v>61.72</v>
      </c>
      <c r="H41" s="801">
        <v>93.1</v>
      </c>
      <c r="I41" s="802">
        <v>41.187582645929098</v>
      </c>
    </row>
    <row r="42" spans="1:10" ht="15">
      <c r="A42" s="859" t="s">
        <v>10</v>
      </c>
      <c r="B42" s="798">
        <v>9108.4410000000007</v>
      </c>
      <c r="C42" s="799">
        <v>8799.25</v>
      </c>
      <c r="D42" s="798">
        <v>8929.8441176470587</v>
      </c>
      <c r="E42" s="798">
        <v>8626.7156862745105</v>
      </c>
      <c r="F42" s="984">
        <v>3.5138335653606925</v>
      </c>
      <c r="G42" s="801">
        <v>58.09</v>
      </c>
      <c r="H42" s="801">
        <v>94.2</v>
      </c>
      <c r="I42" s="802">
        <v>49.349018620104673</v>
      </c>
    </row>
    <row r="43" spans="1:10" ht="15">
      <c r="A43" s="859" t="s">
        <v>11</v>
      </c>
      <c r="B43" s="798">
        <v>8740.4629999999997</v>
      </c>
      <c r="C43" s="799">
        <v>8440.4249999999993</v>
      </c>
      <c r="D43" s="798">
        <v>8569.0813725490189</v>
      </c>
      <c r="E43" s="798">
        <v>8274.9264705882342</v>
      </c>
      <c r="F43" s="984">
        <v>3.554773604409736</v>
      </c>
      <c r="G43" s="801">
        <v>53.5</v>
      </c>
      <c r="H43" s="801">
        <v>95.9</v>
      </c>
      <c r="I43" s="802">
        <v>8.0488337895450357</v>
      </c>
    </row>
    <row r="44" spans="1:10" ht="15">
      <c r="A44" s="859" t="s">
        <v>12</v>
      </c>
      <c r="B44" s="798">
        <v>8460.1010000000006</v>
      </c>
      <c r="C44" s="799">
        <v>8101.2060000000001</v>
      </c>
      <c r="D44" s="798">
        <v>8294.2166666666672</v>
      </c>
      <c r="E44" s="798">
        <v>7942.3588235294119</v>
      </c>
      <c r="F44" s="984">
        <v>4.4301428700862617</v>
      </c>
      <c r="G44" s="801">
        <v>48.57</v>
      </c>
      <c r="H44" s="801">
        <v>98.7</v>
      </c>
      <c r="I44" s="802">
        <v>1.0026780059042066</v>
      </c>
    </row>
    <row r="45" spans="1:10" ht="15">
      <c r="A45" s="859" t="s">
        <v>13</v>
      </c>
      <c r="B45" s="798">
        <v>7434.1139999999996</v>
      </c>
      <c r="C45" s="799">
        <v>7096.527</v>
      </c>
      <c r="D45" s="798">
        <v>7288.3470588235286</v>
      </c>
      <c r="E45" s="798">
        <v>6957.3794117647058</v>
      </c>
      <c r="F45" s="983">
        <v>4.7570734247893309</v>
      </c>
      <c r="G45" s="801">
        <v>43.91</v>
      </c>
      <c r="H45" s="801">
        <v>114.5</v>
      </c>
      <c r="I45" s="802">
        <v>0.39595965582253306</v>
      </c>
    </row>
    <row r="46" spans="1:10" ht="15">
      <c r="A46" s="859" t="s">
        <v>14</v>
      </c>
      <c r="B46" s="973" t="s">
        <v>143</v>
      </c>
      <c r="C46" s="973" t="s">
        <v>143</v>
      </c>
      <c r="D46" s="973" t="s">
        <v>143</v>
      </c>
      <c r="E46" s="973" t="s">
        <v>143</v>
      </c>
      <c r="F46" s="973" t="s">
        <v>143</v>
      </c>
      <c r="G46" s="973" t="s">
        <v>143</v>
      </c>
      <c r="H46" s="973" t="s">
        <v>143</v>
      </c>
      <c r="I46" s="978" t="s">
        <v>143</v>
      </c>
      <c r="J46" s="1503"/>
    </row>
    <row r="47" spans="1:10" ht="15.75" thickBot="1">
      <c r="A47" s="862" t="s">
        <v>53</v>
      </c>
      <c r="B47" s="856">
        <v>9116.9279999999999</v>
      </c>
      <c r="C47" s="858">
        <v>8795.152</v>
      </c>
      <c r="D47" s="855">
        <v>8938.1647058823528</v>
      </c>
      <c r="E47" s="855">
        <v>8622.6980392156856</v>
      </c>
      <c r="F47" s="987">
        <v>3.6585609890539681</v>
      </c>
      <c r="G47" s="818">
        <v>59.06</v>
      </c>
      <c r="H47" s="818">
        <v>94</v>
      </c>
      <c r="I47" s="810">
        <v>100</v>
      </c>
    </row>
    <row r="48" spans="1:10">
      <c r="A48" s="767" t="s">
        <v>24</v>
      </c>
      <c r="B48" s="767"/>
      <c r="C48" s="767"/>
      <c r="D48" s="767"/>
      <c r="E48" s="767"/>
      <c r="F48" s="980"/>
      <c r="G48" s="766"/>
      <c r="H48" s="766"/>
      <c r="I48" s="766"/>
    </row>
    <row r="49" spans="1:9">
      <c r="A49" s="767" t="s">
        <v>25</v>
      </c>
      <c r="B49" s="767"/>
      <c r="C49" s="767"/>
      <c r="D49" s="767"/>
      <c r="E49" s="767"/>
      <c r="F49" s="980"/>
      <c r="G49" s="766"/>
      <c r="H49" s="766"/>
      <c r="I49" s="766"/>
    </row>
    <row r="50" spans="1:9">
      <c r="A50" s="767" t="s">
        <v>26</v>
      </c>
      <c r="B50" s="767"/>
      <c r="C50" s="767"/>
      <c r="D50" s="767"/>
      <c r="E50" s="767"/>
      <c r="F50" s="980"/>
      <c r="G50" s="766"/>
      <c r="H50" s="766"/>
      <c r="I50" s="766"/>
    </row>
    <row r="51" spans="1:9">
      <c r="A51" s="767" t="s">
        <v>27</v>
      </c>
      <c r="B51" s="767"/>
      <c r="C51" s="767"/>
      <c r="D51" s="767"/>
      <c r="E51" s="767"/>
      <c r="F51" s="980"/>
      <c r="G51" s="766"/>
      <c r="H51" s="766"/>
      <c r="I51" s="766"/>
    </row>
    <row r="52" spans="1:9">
      <c r="A52" s="12"/>
      <c r="B52" s="12"/>
      <c r="C52" s="12"/>
      <c r="D52" s="12"/>
      <c r="E52" s="12"/>
      <c r="F52" s="966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F9:F13 F23:F28 F47 F39:F45 F31:F36 F15:F19">
    <cfRule type="cellIs" dxfId="5526" priority="9" operator="lessThan">
      <formula>0</formula>
    </cfRule>
    <cfRule type="cellIs" dxfId="5525" priority="10" operator="greaterThan">
      <formula>0</formula>
    </cfRule>
  </conditionalFormatting>
  <conditionalFormatting sqref="F9:F13 F15 F17:F19 F23 F25:F28 F31 F33:F36 F39 F41:F45 F47">
    <cfRule type="cellIs" dxfId="5524" priority="7" operator="lessThan">
      <formula>0</formula>
    </cfRule>
    <cfRule type="cellIs" dxfId="5523" priority="8" operator="greaterThan">
      <formula>0</formula>
    </cfRule>
  </conditionalFormatting>
  <conditionalFormatting sqref="N7:N11">
    <cfRule type="cellIs" dxfId="5522" priority="1" operator="lessThan">
      <formula>0</formula>
    </cfRule>
    <cfRule type="cellIs" dxfId="5521" priority="2" operator="greaterThan">
      <formula>0</formula>
    </cfRule>
  </conditionalFormatting>
  <conditionalFormatting sqref="N7:N11">
    <cfRule type="cellIs" dxfId="5520" priority="3" operator="lessThan">
      <formula>0</formula>
    </cfRule>
    <cfRule type="cellIs" dxfId="5519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249977111117893"/>
    <pageSetUpPr fitToPage="1"/>
  </sheetPr>
  <dimension ref="A1:A36"/>
  <sheetViews>
    <sheetView showGridLines="0" workbookViewId="0">
      <selection activeCell="M2" sqref="M2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65"/>
    </row>
    <row r="11" spans="1:1">
      <c r="A11" s="765"/>
    </row>
    <row r="12" spans="1:1">
      <c r="A12" s="765"/>
    </row>
    <row r="19" spans="1:1">
      <c r="A19" s="765"/>
    </row>
    <row r="20" spans="1:1">
      <c r="A20" s="765"/>
    </row>
    <row r="28" spans="1:1">
      <c r="A28" s="765"/>
    </row>
    <row r="36" spans="1:1">
      <c r="A36" s="765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C13" sqref="C13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85" t="s">
        <v>445</v>
      </c>
      <c r="B1" s="1585"/>
      <c r="C1" s="1585"/>
      <c r="D1" s="1585"/>
      <c r="E1" s="1585"/>
      <c r="F1" s="1585"/>
      <c r="G1" s="1585"/>
      <c r="H1" s="1585"/>
      <c r="I1" s="1585"/>
      <c r="J1" s="1585"/>
      <c r="K1" s="1585"/>
      <c r="L1" s="1585"/>
      <c r="M1" s="1585"/>
      <c r="N1" s="1585"/>
      <c r="O1" s="1585"/>
      <c r="P1" s="1585"/>
      <c r="Q1" s="1585"/>
      <c r="R1" s="1585"/>
      <c r="S1" s="1585"/>
      <c r="T1" s="1585"/>
      <c r="U1" s="1585"/>
    </row>
    <row r="2" spans="1:21" s="176" customFormat="1" ht="24" customHeight="1">
      <c r="A2" s="1586" t="s">
        <v>222</v>
      </c>
      <c r="B2" s="1586"/>
      <c r="C2" s="1586"/>
      <c r="D2" s="1586"/>
      <c r="E2" s="1586"/>
      <c r="F2" s="1586"/>
      <c r="G2" s="1586"/>
      <c r="H2" s="1586"/>
      <c r="I2" s="1586"/>
      <c r="J2" s="1586"/>
      <c r="K2" s="1586"/>
      <c r="L2" s="1586"/>
      <c r="M2" s="1586"/>
      <c r="N2" s="1586"/>
      <c r="O2" s="1586"/>
      <c r="P2" s="1586"/>
      <c r="Q2" s="1586"/>
      <c r="R2" s="1586"/>
      <c r="S2" s="1586"/>
      <c r="T2" s="1586"/>
      <c r="U2" s="1586"/>
    </row>
    <row r="3" spans="1:21" s="176" customFormat="1" ht="25.5" customHeight="1" thickBot="1">
      <c r="A3" s="995"/>
      <c r="B3" s="995"/>
      <c r="C3" s="995"/>
      <c r="D3" s="1342"/>
      <c r="E3" s="995"/>
      <c r="F3" s="995"/>
      <c r="G3" s="995"/>
      <c r="H3" s="995"/>
      <c r="I3" s="995"/>
      <c r="J3" s="995"/>
      <c r="K3" s="995"/>
      <c r="L3" s="995"/>
      <c r="M3" s="995"/>
      <c r="N3" s="995"/>
      <c r="O3" s="995"/>
      <c r="P3" s="995"/>
      <c r="Q3" s="995"/>
      <c r="R3" s="995"/>
      <c r="S3" s="995"/>
      <c r="T3" s="995"/>
      <c r="U3" s="995"/>
    </row>
    <row r="4" spans="1:21" ht="41.25" customHeight="1" thickBot="1">
      <c r="A4" s="996"/>
      <c r="B4" s="1587" t="s">
        <v>237</v>
      </c>
      <c r="C4" s="1588"/>
      <c r="D4" s="1588"/>
      <c r="E4" s="1588"/>
      <c r="F4" s="1588"/>
      <c r="G4" s="1588"/>
      <c r="H4" s="1588"/>
      <c r="I4" s="1588"/>
      <c r="J4" s="1588"/>
      <c r="K4" s="1588"/>
      <c r="L4" s="1588"/>
      <c r="M4" s="1588"/>
      <c r="N4" s="1588"/>
      <c r="O4" s="1588"/>
      <c r="P4" s="1588"/>
      <c r="Q4" s="1588"/>
      <c r="R4" s="1588"/>
      <c r="S4" s="1588"/>
      <c r="T4" s="1588"/>
      <c r="U4" s="1589"/>
    </row>
    <row r="5" spans="1:21" s="178" customFormat="1" ht="41.25" customHeight="1" thickBot="1">
      <c r="A5" s="997"/>
      <c r="B5" s="998" t="s">
        <v>127</v>
      </c>
      <c r="C5" s="999" t="s">
        <v>460</v>
      </c>
      <c r="D5" s="1343" t="s">
        <v>368</v>
      </c>
      <c r="E5" s="1000" t="s">
        <v>366</v>
      </c>
      <c r="F5" s="1000" t="s">
        <v>270</v>
      </c>
      <c r="G5" s="1000" t="s">
        <v>269</v>
      </c>
      <c r="H5" s="1000" t="s">
        <v>361</v>
      </c>
      <c r="I5" s="1001">
        <v>2016</v>
      </c>
      <c r="J5" s="1001">
        <v>2015</v>
      </c>
      <c r="K5" s="1001">
        <v>2014</v>
      </c>
      <c r="L5" s="1001">
        <v>2013</v>
      </c>
      <c r="M5" s="1001">
        <v>2012</v>
      </c>
      <c r="N5" s="1001">
        <v>2011</v>
      </c>
      <c r="O5" s="1001">
        <v>2010</v>
      </c>
      <c r="P5" s="1002">
        <v>2009</v>
      </c>
      <c r="Q5" s="1002">
        <v>2008</v>
      </c>
      <c r="R5" s="1003">
        <v>2007</v>
      </c>
      <c r="S5" s="1001">
        <v>2006</v>
      </c>
      <c r="T5" s="1002">
        <v>2005</v>
      </c>
      <c r="U5" s="1004">
        <v>2004</v>
      </c>
    </row>
    <row r="6" spans="1:21" s="179" customFormat="1" ht="28.5" customHeight="1">
      <c r="A6" s="1005"/>
      <c r="B6" s="1006" t="s">
        <v>111</v>
      </c>
      <c r="C6" s="1007">
        <v>4.4379897058823525</v>
      </c>
      <c r="D6" s="1344">
        <v>3.9046050588235293</v>
      </c>
      <c r="E6" s="1008">
        <v>5.9198727058823533</v>
      </c>
      <c r="F6" s="1008">
        <v>4.0855298823529411</v>
      </c>
      <c r="G6" s="1008">
        <v>4.2289497058823526</v>
      </c>
      <c r="H6" s="1008">
        <v>4.9394073529411768</v>
      </c>
      <c r="I6" s="1008">
        <v>4.0279796470588236</v>
      </c>
      <c r="J6" s="1008">
        <v>4.0381395294117644</v>
      </c>
      <c r="K6" s="1008">
        <v>5.0113485882352942</v>
      </c>
      <c r="L6" s="1008">
        <v>5.1095612941176478</v>
      </c>
      <c r="M6" s="1008">
        <v>5.0677250000000003</v>
      </c>
      <c r="N6" s="1008">
        <v>3.7429225294117656</v>
      </c>
      <c r="O6" s="1008">
        <v>3.7128818235294121</v>
      </c>
      <c r="P6" s="1008">
        <v>4.3656286470588235</v>
      </c>
      <c r="Q6" s="1008">
        <v>3.5207081764705883</v>
      </c>
      <c r="R6" s="1008">
        <v>3.1934752352941178</v>
      </c>
      <c r="S6" s="1008">
        <v>3.4406862941176475</v>
      </c>
      <c r="T6" s="1008">
        <v>3.8886532941176473</v>
      </c>
      <c r="U6" s="1008">
        <v>3.1006559999999999</v>
      </c>
    </row>
    <row r="7" spans="1:21" s="179" customFormat="1" ht="28.5" customHeight="1">
      <c r="A7" s="1005"/>
      <c r="B7" s="1009" t="s">
        <v>112</v>
      </c>
      <c r="C7" s="1007">
        <v>4.2531702352941174</v>
      </c>
      <c r="D7" s="1344">
        <v>4.2852917058823525</v>
      </c>
      <c r="E7" s="1010">
        <v>6.2439122352941174</v>
      </c>
      <c r="F7" s="1010">
        <v>4.1935667647058823</v>
      </c>
      <c r="G7" s="1010">
        <v>4.5414704705882354</v>
      </c>
      <c r="H7" s="1010">
        <v>4.8579768823529399</v>
      </c>
      <c r="I7" s="1010">
        <v>4.1675323529411772</v>
      </c>
      <c r="J7" s="1010">
        <v>4.4162942352941181</v>
      </c>
      <c r="K7" s="1010">
        <v>4.6216154705882353</v>
      </c>
      <c r="L7" s="1010">
        <v>5.2091351764705891</v>
      </c>
      <c r="M7" s="1010">
        <v>5.2290817647058825</v>
      </c>
      <c r="N7" s="1010">
        <v>3.9855292941176472</v>
      </c>
      <c r="O7" s="1010">
        <v>3.649275117647059</v>
      </c>
      <c r="P7" s="1010">
        <v>4.4462944117647067</v>
      </c>
      <c r="Q7" s="1010">
        <v>3.3032082352941181</v>
      </c>
      <c r="R7" s="1010">
        <v>3.2809239411764706</v>
      </c>
      <c r="S7" s="1010">
        <v>3.2899512941176465</v>
      </c>
      <c r="T7" s="1010">
        <v>3.9688449411764704</v>
      </c>
      <c r="U7" s="1010">
        <v>3.2866508235294112</v>
      </c>
    </row>
    <row r="8" spans="1:21" s="179" customFormat="1" ht="28.5" customHeight="1">
      <c r="A8" s="1005"/>
      <c r="B8" s="1009" t="s">
        <v>113</v>
      </c>
      <c r="C8" s="1007">
        <v>6.3450514705882348</v>
      </c>
      <c r="D8" s="1344">
        <v>5.2814052352941179</v>
      </c>
      <c r="E8" s="1010">
        <v>6.3576201764705882</v>
      </c>
      <c r="F8" s="1010">
        <v>4.4796501176470596</v>
      </c>
      <c r="G8" s="1010">
        <v>4.6490431764705882</v>
      </c>
      <c r="H8" s="1010">
        <v>4.9839025294117647</v>
      </c>
      <c r="I8" s="1010">
        <v>4.2270257058823528</v>
      </c>
      <c r="J8" s="1010">
        <v>4.3829683529411758</v>
      </c>
      <c r="K8" s="1010">
        <v>4.7632558235294109</v>
      </c>
      <c r="L8" s="1010">
        <v>5.3116860588235291</v>
      </c>
      <c r="M8" s="1010">
        <v>5.1335547058823527</v>
      </c>
      <c r="N8" s="1010">
        <v>4.2542851764705887</v>
      </c>
      <c r="O8" s="1010">
        <v>3.7148455882352942</v>
      </c>
      <c r="P8" s="1010">
        <v>4.7986043529411759</v>
      </c>
      <c r="Q8" s="1010">
        <v>3.6690160000000001</v>
      </c>
      <c r="R8" s="1010">
        <v>3.3677585882352945</v>
      </c>
      <c r="S8" s="1010">
        <v>3.4350626470588237</v>
      </c>
      <c r="T8" s="1010">
        <v>3.9369115882352941</v>
      </c>
      <c r="U8" s="1010">
        <v>3.8695631764705882</v>
      </c>
    </row>
    <row r="9" spans="1:21" s="179" customFormat="1" ht="28.5" customHeight="1">
      <c r="A9" s="1005"/>
      <c r="B9" s="1009" t="s">
        <v>114</v>
      </c>
      <c r="C9" s="1007">
        <v>6.7980425882352939</v>
      </c>
      <c r="D9" s="1344">
        <v>5.202164117647059</v>
      </c>
      <c r="E9" s="1010">
        <v>5.9999419999999999</v>
      </c>
      <c r="F9" s="1010">
        <v>5.7211248823529415</v>
      </c>
      <c r="G9" s="1010">
        <v>4.5444696470588237</v>
      </c>
      <c r="H9" s="1010">
        <v>5.4571384705882346</v>
      </c>
      <c r="I9" s="1010">
        <v>4.116151764705883</v>
      </c>
      <c r="J9" s="1010">
        <v>4.434768</v>
      </c>
      <c r="K9" s="1010">
        <v>5.0712349999999997</v>
      </c>
      <c r="L9" s="1010">
        <v>5.341960764705882</v>
      </c>
      <c r="M9" s="1010">
        <v>5.238995411764706</v>
      </c>
      <c r="N9" s="1010">
        <v>4.5199999999999996</v>
      </c>
      <c r="O9" s="1010">
        <v>3.5780917058823531</v>
      </c>
      <c r="P9" s="1010">
        <v>4.887862352941176</v>
      </c>
      <c r="Q9" s="1010">
        <v>3.686172941176471</v>
      </c>
      <c r="R9" s="1010">
        <v>3.3316239411764705</v>
      </c>
      <c r="S9" s="1010">
        <v>3.4256636470588235</v>
      </c>
      <c r="T9" s="1010">
        <v>3.6686642352941186</v>
      </c>
      <c r="U9" s="1010">
        <v>4.0601775882352937</v>
      </c>
    </row>
    <row r="10" spans="1:21" s="179" customFormat="1" ht="28.5" customHeight="1">
      <c r="A10" s="1005"/>
      <c r="B10" s="1009" t="s">
        <v>115</v>
      </c>
      <c r="C10" s="1007">
        <v>6.5427332941176468</v>
      </c>
      <c r="D10" s="1344">
        <v>5.3302034117647059</v>
      </c>
      <c r="E10" s="1010">
        <v>5.1969190000000003</v>
      </c>
      <c r="F10" s="1010">
        <v>5.8274656470588235</v>
      </c>
      <c r="G10" s="1010">
        <v>4.488636176470588</v>
      </c>
      <c r="H10" s="1010">
        <v>5.6152957058823523</v>
      </c>
      <c r="I10" s="1010">
        <v>4.525163882352941</v>
      </c>
      <c r="J10" s="1010">
        <v>4.2417034705882353</v>
      </c>
      <c r="K10" s="1010">
        <v>5.1252545882352942</v>
      </c>
      <c r="L10" s="1010">
        <v>5.1541023529411758</v>
      </c>
      <c r="M10" s="1010">
        <v>5.3398593529411764</v>
      </c>
      <c r="N10" s="1010">
        <v>4.4800000000000004</v>
      </c>
      <c r="O10" s="1010">
        <v>3.7969757647058828</v>
      </c>
      <c r="P10" s="1010">
        <v>4.8411067058823525</v>
      </c>
      <c r="Q10" s="1010">
        <v>4.089438294117647</v>
      </c>
      <c r="R10" s="1010">
        <v>3.2492872941176474</v>
      </c>
      <c r="S10" s="1010">
        <v>3.4094021764705884</v>
      </c>
      <c r="T10" s="1010">
        <v>3.5438795294117642</v>
      </c>
      <c r="U10" s="1010">
        <v>4.1184795294117649</v>
      </c>
    </row>
    <row r="11" spans="1:21" s="179" customFormat="1" ht="28.5" customHeight="1">
      <c r="A11" s="1005"/>
      <c r="B11" s="1009" t="s">
        <v>116</v>
      </c>
      <c r="C11" s="1007">
        <v>6.7570673529411769</v>
      </c>
      <c r="D11" s="1344">
        <v>5.3202034117647097</v>
      </c>
      <c r="E11" s="1010">
        <v>5.5173491176470586</v>
      </c>
      <c r="F11" s="1010">
        <v>5.7864995882352943</v>
      </c>
      <c r="G11" s="1010">
        <v>4.6825380588235292</v>
      </c>
      <c r="H11" s="1010">
        <v>5.7234862941176479</v>
      </c>
      <c r="I11" s="1010">
        <v>4.9942168823529416</v>
      </c>
      <c r="J11" s="1010">
        <v>4.4894498235294122</v>
      </c>
      <c r="K11" s="1010">
        <v>5.32</v>
      </c>
      <c r="L11" s="1010">
        <v>5.5923361764705888</v>
      </c>
      <c r="M11" s="1010">
        <v>5.6339721176470592</v>
      </c>
      <c r="N11" s="1010">
        <v>4.6209509411764715</v>
      </c>
      <c r="O11" s="1010">
        <v>4.3809090000000008</v>
      </c>
      <c r="P11" s="1010">
        <v>5.101807941176471</v>
      </c>
      <c r="Q11" s="1010">
        <v>4.3627732352941173</v>
      </c>
      <c r="R11" s="1010">
        <v>3.6371499411764709</v>
      </c>
      <c r="S11" s="1010">
        <v>3.6935164117647061</v>
      </c>
      <c r="T11" s="1010">
        <v>3.6912100588235295</v>
      </c>
      <c r="U11" s="1010">
        <v>4.5708275294117655</v>
      </c>
    </row>
    <row r="12" spans="1:21" s="179" customFormat="1" ht="28.5" customHeight="1">
      <c r="A12" s="1005"/>
      <c r="B12" s="1009" t="s">
        <v>117</v>
      </c>
      <c r="C12" s="1007">
        <v>6.9900403529411772</v>
      </c>
      <c r="D12" s="1344">
        <v>4.9844248235294115</v>
      </c>
      <c r="E12" s="1010">
        <v>4.9167361176470585</v>
      </c>
      <c r="F12" s="1010">
        <v>5.5950814705882355</v>
      </c>
      <c r="G12" s="1010">
        <v>4.6864954117647057</v>
      </c>
      <c r="H12" s="1010">
        <v>5.5250672941176475</v>
      </c>
      <c r="I12" s="1010">
        <v>5.3765315882352942</v>
      </c>
      <c r="J12" s="1010">
        <v>4.3757013529411761</v>
      </c>
      <c r="K12" s="1010">
        <v>5.3053313529411774</v>
      </c>
      <c r="L12" s="1010">
        <v>5.808960529411765</v>
      </c>
      <c r="M12" s="1010">
        <v>5.5102801764705882</v>
      </c>
      <c r="N12" s="1010">
        <v>4.7236647058823529</v>
      </c>
      <c r="O12" s="1010">
        <v>4.3488295882352936</v>
      </c>
      <c r="P12" s="1010">
        <v>5.1447347058823523</v>
      </c>
      <c r="Q12" s="1010">
        <v>4.5128559411764702</v>
      </c>
      <c r="R12" s="1010">
        <v>3.9980008823529412</v>
      </c>
      <c r="S12" s="1010">
        <v>4.0358316470588242</v>
      </c>
      <c r="T12" s="1010">
        <v>4.0336667647058828</v>
      </c>
      <c r="U12" s="1010">
        <v>4.6888384705882356</v>
      </c>
    </row>
    <row r="13" spans="1:21" s="179" customFormat="1" ht="28.5" customHeight="1">
      <c r="A13" s="1005"/>
      <c r="B13" s="1009" t="s">
        <v>118</v>
      </c>
      <c r="C13" s="1007"/>
      <c r="D13" s="1344">
        <v>5.0339594117647053</v>
      </c>
      <c r="E13" s="1010">
        <v>4.9089177647058824</v>
      </c>
      <c r="F13" s="1010">
        <v>5.8536078823529412</v>
      </c>
      <c r="G13" s="1010">
        <v>4.8426368823529407</v>
      </c>
      <c r="H13" s="1010">
        <v>5.5090574117647062</v>
      </c>
      <c r="I13" s="1010">
        <v>5.3140191764705875</v>
      </c>
      <c r="J13" s="1010">
        <v>4.369205941176471</v>
      </c>
      <c r="K13" s="1010">
        <v>5.1267251176470587</v>
      </c>
      <c r="L13" s="1010">
        <v>6.0210172941176472</v>
      </c>
      <c r="M13" s="1010">
        <v>5.7057848823529413</v>
      </c>
      <c r="N13" s="1010">
        <v>4.7685659411764707</v>
      </c>
      <c r="O13" s="1010">
        <v>4.5154062352941171</v>
      </c>
      <c r="P13" s="1010">
        <v>4.9377349411764699</v>
      </c>
      <c r="Q13" s="1010">
        <v>4.5101259411764705</v>
      </c>
      <c r="R13" s="1010">
        <v>4.1425379411764709</v>
      </c>
      <c r="S13" s="1010">
        <v>4.3525024705882354</v>
      </c>
      <c r="T13" s="1010">
        <v>4.2294070000000001</v>
      </c>
      <c r="U13" s="1010">
        <v>4.7416995294117648</v>
      </c>
    </row>
    <row r="14" spans="1:21" s="179" customFormat="1" ht="28.5" customHeight="1">
      <c r="A14" s="1005"/>
      <c r="B14" s="1009" t="s">
        <v>119</v>
      </c>
      <c r="C14" s="1007"/>
      <c r="D14" s="1344">
        <v>4.4149965294117655</v>
      </c>
      <c r="E14" s="1010">
        <v>4.6443463529411764</v>
      </c>
      <c r="F14" s="1010">
        <v>5.9130400588235297</v>
      </c>
      <c r="G14" s="1010">
        <v>4.7104314705882349</v>
      </c>
      <c r="H14" s="1010">
        <v>5.3303945882352934</v>
      </c>
      <c r="I14" s="1010">
        <v>5.4117569999999997</v>
      </c>
      <c r="J14" s="1010">
        <v>4.6075043529411772</v>
      </c>
      <c r="K14" s="1010">
        <v>4.9195464117647054</v>
      </c>
      <c r="L14" s="1010">
        <v>5.9991482352941174</v>
      </c>
      <c r="M14" s="1010">
        <v>5.9576224117647065</v>
      </c>
      <c r="N14" s="1010">
        <v>5.0050512352941174</v>
      </c>
      <c r="O14" s="1010">
        <v>4.2433514117647055</v>
      </c>
      <c r="P14" s="1010">
        <v>4.648552235294118</v>
      </c>
      <c r="Q14" s="1010">
        <v>4.6245779411764705</v>
      </c>
      <c r="R14" s="1010">
        <v>4.1212362941176472</v>
      </c>
      <c r="S14" s="1010">
        <v>4.1748291764705883</v>
      </c>
      <c r="T14" s="1010">
        <v>4.1711777058823527</v>
      </c>
      <c r="U14" s="1010">
        <v>4.9952867058823527</v>
      </c>
    </row>
    <row r="15" spans="1:21" s="179" customFormat="1" ht="28.5" customHeight="1">
      <c r="A15" s="1005"/>
      <c r="B15" s="1009" t="s">
        <v>120</v>
      </c>
      <c r="C15" s="1007"/>
      <c r="D15" s="1344">
        <v>4.1349252941176475</v>
      </c>
      <c r="E15" s="1010">
        <v>4.4295511764705884</v>
      </c>
      <c r="F15" s="1010">
        <v>5.8497545294117641</v>
      </c>
      <c r="G15" s="1010">
        <v>4.3952296470588239</v>
      </c>
      <c r="H15" s="1010">
        <v>4.8488730588235294</v>
      </c>
      <c r="I15" s="1010">
        <v>5.0430089411764705</v>
      </c>
      <c r="J15" s="1010">
        <v>4.3864248235294117</v>
      </c>
      <c r="K15" s="1010">
        <v>4.5843069999999999</v>
      </c>
      <c r="L15" s="1010">
        <v>5.7128668235294118</v>
      </c>
      <c r="M15" s="1010">
        <v>5.9389980000000007</v>
      </c>
      <c r="N15" s="1010">
        <v>5.0848674117647059</v>
      </c>
      <c r="O15" s="1010">
        <v>3.85</v>
      </c>
      <c r="P15" s="1010">
        <v>4.1778925882352942</v>
      </c>
      <c r="Q15" s="1010">
        <v>4.2942770000000001</v>
      </c>
      <c r="R15" s="1010">
        <v>3.5944227647058824</v>
      </c>
      <c r="S15" s="1010">
        <v>3.7915379411764709</v>
      </c>
      <c r="T15" s="1010">
        <v>3.9639661176470593</v>
      </c>
      <c r="U15" s="1010">
        <v>4.7378645294117643</v>
      </c>
    </row>
    <row r="16" spans="1:21" s="179" customFormat="1" ht="28.5" customHeight="1">
      <c r="A16" s="1005"/>
      <c r="B16" s="1009" t="s">
        <v>121</v>
      </c>
      <c r="C16" s="1007"/>
      <c r="D16" s="1344">
        <v>4.1860909999999993</v>
      </c>
      <c r="E16" s="1008">
        <v>4.1205067647058824</v>
      </c>
      <c r="F16" s="1008">
        <v>5.8920129411764703</v>
      </c>
      <c r="G16" s="1008">
        <v>4.2439073529411759</v>
      </c>
      <c r="H16" s="1008">
        <v>4.6415024117647059</v>
      </c>
      <c r="I16" s="1008">
        <v>4.964059176470589</v>
      </c>
      <c r="J16" s="1008">
        <v>3.9086411764705882</v>
      </c>
      <c r="K16" s="1008">
        <v>4.4262484117647061</v>
      </c>
      <c r="L16" s="1008">
        <v>5.3009495882352944</v>
      </c>
      <c r="M16" s="1008">
        <v>5.6770426470588236</v>
      </c>
      <c r="N16" s="1008">
        <v>5.207137764705883</v>
      </c>
      <c r="O16" s="1008">
        <v>3.8211312941176465</v>
      </c>
      <c r="P16" s="1008">
        <v>4.1016108823529409</v>
      </c>
      <c r="Q16" s="1008">
        <v>4.2692741764705877</v>
      </c>
      <c r="R16" s="1008">
        <v>3.2830567058823532</v>
      </c>
      <c r="S16" s="1010">
        <v>3.457396647058824</v>
      </c>
      <c r="T16" s="1008">
        <v>3.7161922352941179</v>
      </c>
      <c r="U16" s="1010">
        <v>4.6342583529411758</v>
      </c>
    </row>
    <row r="17" spans="1:21" s="179" customFormat="1" ht="28.5" customHeight="1" thickBot="1">
      <c r="A17" s="1005"/>
      <c r="B17" s="1011" t="s">
        <v>122</v>
      </c>
      <c r="C17" s="1345"/>
      <c r="D17" s="1344">
        <v>4.54</v>
      </c>
      <c r="E17" s="1012">
        <v>3.870848647058823</v>
      </c>
      <c r="F17" s="1013">
        <v>6.3049365294117639</v>
      </c>
      <c r="G17" s="1013">
        <v>4.1740682941176468</v>
      </c>
      <c r="H17" s="1013">
        <v>4.5495847647058829</v>
      </c>
      <c r="I17" s="1013">
        <v>5.0889670000000002</v>
      </c>
      <c r="J17" s="1013">
        <v>3.8344853529411767</v>
      </c>
      <c r="K17" s="1013">
        <v>4.1064040588235295</v>
      </c>
      <c r="L17" s="1013">
        <v>5.2678317058823527</v>
      </c>
      <c r="M17" s="1013">
        <v>5.3314231176470583</v>
      </c>
      <c r="N17" s="1013">
        <v>5.584733470588235</v>
      </c>
      <c r="O17" s="1013">
        <v>3.9353852352941181</v>
      </c>
      <c r="P17" s="1013">
        <v>3.8366532941176468</v>
      </c>
      <c r="Q17" s="1013">
        <v>4.4508268235294119</v>
      </c>
      <c r="R17" s="1013">
        <v>3.3737707058823529</v>
      </c>
      <c r="S17" s="1013">
        <v>3.2683307647058815</v>
      </c>
      <c r="T17" s="1013">
        <v>3.6448948823529412</v>
      </c>
      <c r="U17" s="1013">
        <v>4.4243091176470593</v>
      </c>
    </row>
    <row r="18" spans="1:21" ht="11.25" customHeight="1">
      <c r="A18" s="1014"/>
      <c r="B18" s="1015"/>
      <c r="C18" s="1015"/>
      <c r="D18" s="1015"/>
      <c r="E18" s="1015"/>
      <c r="F18" s="1015"/>
      <c r="G18" s="1015"/>
      <c r="H18" s="1015"/>
      <c r="I18" s="1015"/>
      <c r="J18" s="1015"/>
      <c r="K18" s="1015"/>
      <c r="L18" s="1015"/>
      <c r="M18" s="1015"/>
      <c r="N18" s="1015"/>
      <c r="O18" s="1015"/>
      <c r="P18" s="1015"/>
      <c r="Q18" s="1016"/>
      <c r="R18" s="1016"/>
      <c r="S18" s="1015"/>
      <c r="T18" s="1015"/>
      <c r="U18" s="1015"/>
    </row>
    <row r="19" spans="1:21" ht="17.25" customHeight="1">
      <c r="A19" s="1017"/>
      <c r="B19" s="872" t="s">
        <v>162</v>
      </c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  <c r="N19" s="872"/>
      <c r="O19" s="1018"/>
      <c r="P19" s="1018"/>
      <c r="Q19" s="1018"/>
      <c r="R19" s="1018"/>
      <c r="S19" s="1018"/>
      <c r="T19" s="1019"/>
      <c r="U19" s="1019"/>
    </row>
    <row r="20" spans="1:21" ht="18.75">
      <c r="A20" s="1015"/>
      <c r="B20" s="1020"/>
      <c r="C20" s="1020"/>
      <c r="D20" s="1020"/>
      <c r="E20" s="1020"/>
      <c r="F20" s="1020"/>
      <c r="G20" s="1020"/>
      <c r="H20" s="1020"/>
      <c r="I20" s="1020"/>
      <c r="J20" s="1020"/>
      <c r="K20" s="1020"/>
      <c r="L20" s="1020"/>
      <c r="M20" s="1020"/>
      <c r="N20" s="1020"/>
      <c r="O20" s="1021"/>
      <c r="P20" s="1021"/>
      <c r="Q20" s="1021"/>
      <c r="R20" s="1021"/>
      <c r="S20" s="1021"/>
      <c r="T20" s="1015"/>
      <c r="U20" s="1015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5">
    <tabColor theme="2" tint="-0.499984740745262"/>
  </sheetPr>
  <dimension ref="B1:U196"/>
  <sheetViews>
    <sheetView showGridLines="0" zoomScaleNormal="100" workbookViewId="0">
      <selection activeCell="P19" sqref="P19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396" t="s">
        <v>483</v>
      </c>
      <c r="C1" s="1395"/>
      <c r="D1" s="1395"/>
      <c r="E1" s="1395"/>
      <c r="F1" s="1405" t="s">
        <v>482</v>
      </c>
      <c r="G1" s="1406"/>
      <c r="H1" s="3"/>
      <c r="I1" s="10"/>
      <c r="J1" s="10"/>
    </row>
    <row r="2" spans="2:21" ht="18.75" customHeight="1" thickBot="1">
      <c r="B2" s="970" t="s">
        <v>108</v>
      </c>
      <c r="C2" s="10"/>
      <c r="D2" s="10"/>
      <c r="E2" s="10"/>
      <c r="F2" s="3"/>
      <c r="G2" s="10"/>
      <c r="H2" s="3"/>
      <c r="I2" s="10"/>
      <c r="J2" s="10"/>
    </row>
    <row r="3" spans="2:21" ht="20.25" customHeight="1" thickBot="1">
      <c r="B3" s="826" t="s">
        <v>433</v>
      </c>
      <c r="C3" s="827"/>
      <c r="D3" s="827"/>
      <c r="E3" s="827"/>
      <c r="F3" s="827"/>
      <c r="G3" s="827"/>
      <c r="H3" s="827"/>
      <c r="I3" s="827"/>
      <c r="J3" s="828"/>
    </row>
    <row r="4" spans="2:21" ht="22.5" customHeight="1" thickBot="1">
      <c r="B4" s="829" t="s">
        <v>0</v>
      </c>
      <c r="C4" s="830" t="s">
        <v>1</v>
      </c>
      <c r="D4" s="830"/>
      <c r="E4" s="830"/>
      <c r="F4" s="830"/>
      <c r="G4" s="831" t="s">
        <v>88</v>
      </c>
      <c r="H4" s="832" t="s">
        <v>2</v>
      </c>
      <c r="I4" s="832" t="s">
        <v>3</v>
      </c>
      <c r="J4" s="833" t="s">
        <v>89</v>
      </c>
    </row>
    <row r="5" spans="2:21" ht="24" customHeight="1" thickBot="1">
      <c r="B5" s="834" t="s">
        <v>4</v>
      </c>
      <c r="C5" s="852" t="s">
        <v>109</v>
      </c>
      <c r="D5" s="852"/>
      <c r="E5" s="853" t="s">
        <v>5</v>
      </c>
      <c r="F5" s="853"/>
      <c r="G5" s="836" t="s">
        <v>90</v>
      </c>
      <c r="H5" s="837" t="s">
        <v>6</v>
      </c>
      <c r="I5" s="837" t="s">
        <v>7</v>
      </c>
      <c r="J5" s="838" t="s">
        <v>91</v>
      </c>
      <c r="P5" s="1427" t="s">
        <v>433</v>
      </c>
      <c r="Q5" s="1428"/>
      <c r="R5" s="1428"/>
      <c r="S5" s="1428"/>
      <c r="T5" s="1428"/>
      <c r="U5" s="1429"/>
    </row>
    <row r="6" spans="2:21" ht="30.75" customHeight="1" thickBot="1">
      <c r="B6" s="835" t="s">
        <v>92</v>
      </c>
      <c r="C6" s="1397" t="s">
        <v>481</v>
      </c>
      <c r="D6" s="1397" t="s">
        <v>480</v>
      </c>
      <c r="E6" s="1397" t="s">
        <v>481</v>
      </c>
      <c r="F6" s="1397" t="s">
        <v>480</v>
      </c>
      <c r="G6" s="839" t="s">
        <v>15</v>
      </c>
      <c r="H6" s="840" t="s">
        <v>8</v>
      </c>
      <c r="I6" s="840" t="s">
        <v>93</v>
      </c>
      <c r="J6" s="841" t="s">
        <v>15</v>
      </c>
      <c r="P6" s="1430"/>
      <c r="Q6" s="1431" t="s">
        <v>69</v>
      </c>
      <c r="R6" s="1431"/>
      <c r="S6" s="1431"/>
      <c r="T6" s="1431"/>
      <c r="U6" s="1432" t="s">
        <v>485</v>
      </c>
    </row>
    <row r="7" spans="2:21" ht="15" customHeight="1" thickBot="1">
      <c r="B7" s="845">
        <v>1</v>
      </c>
      <c r="C7" s="846">
        <v>2</v>
      </c>
      <c r="D7" s="847">
        <v>3</v>
      </c>
      <c r="E7" s="847">
        <v>4</v>
      </c>
      <c r="F7" s="847">
        <v>5</v>
      </c>
      <c r="G7" s="842">
        <v>6</v>
      </c>
      <c r="H7" s="843">
        <v>11</v>
      </c>
      <c r="I7" s="842">
        <v>15</v>
      </c>
      <c r="J7" s="844">
        <v>16</v>
      </c>
      <c r="P7" s="1433" t="s">
        <v>28</v>
      </c>
      <c r="Q7" s="1435" t="s">
        <v>5</v>
      </c>
      <c r="R7" s="1436"/>
      <c r="S7" s="1411" t="s">
        <v>484</v>
      </c>
      <c r="T7" s="1412"/>
      <c r="U7" s="1434" t="s">
        <v>90</v>
      </c>
    </row>
    <row r="8" spans="2:21" ht="18.75" customHeight="1" thickBot="1">
      <c r="B8" s="1401" t="s">
        <v>9</v>
      </c>
      <c r="C8" s="1402"/>
      <c r="D8" s="1403"/>
      <c r="E8" s="1402"/>
      <c r="F8" s="1402"/>
      <c r="G8" s="1402"/>
      <c r="H8" s="1402"/>
      <c r="I8" s="1402"/>
      <c r="J8" s="1404"/>
      <c r="P8" s="1393"/>
      <c r="Q8" s="1413">
        <v>2021</v>
      </c>
      <c r="R8" s="1414">
        <v>2020</v>
      </c>
      <c r="S8" s="1413">
        <v>2021</v>
      </c>
      <c r="T8" s="1414">
        <v>2020</v>
      </c>
      <c r="U8" s="1434" t="s">
        <v>15</v>
      </c>
    </row>
    <row r="9" spans="2:21" ht="15.75">
      <c r="B9" s="859" t="s">
        <v>54</v>
      </c>
      <c r="C9" s="973">
        <v>6290.3829999999998</v>
      </c>
      <c r="D9" s="979">
        <v>6821.6270000000004</v>
      </c>
      <c r="E9" s="973">
        <v>6167.0421568627444</v>
      </c>
      <c r="F9" s="798">
        <v>6687.8696078431376</v>
      </c>
      <c r="G9" s="983">
        <v>-7.7876436222619709</v>
      </c>
      <c r="H9" s="800">
        <v>61.56</v>
      </c>
      <c r="I9" s="801">
        <v>94.2</v>
      </c>
      <c r="J9" s="802">
        <v>34.604398785332414</v>
      </c>
      <c r="P9" s="1407" t="s">
        <v>9</v>
      </c>
      <c r="Q9" s="1421">
        <v>6054.6529411764704</v>
      </c>
      <c r="R9" s="1422">
        <v>6595.4166666666661</v>
      </c>
      <c r="S9" s="1415">
        <v>4.7226292941176471</v>
      </c>
      <c r="T9" s="1416">
        <v>5.1444249999999991</v>
      </c>
      <c r="U9" s="1408">
        <f>((S9-T9)/T9)*100</f>
        <v>-8.199083588201832</v>
      </c>
    </row>
    <row r="10" spans="2:21" ht="15.75">
      <c r="B10" s="859" t="s">
        <v>10</v>
      </c>
      <c r="C10" s="973">
        <v>6187.4669999999996</v>
      </c>
      <c r="D10" s="979">
        <v>6759.2910000000002</v>
      </c>
      <c r="E10" s="973">
        <v>6066.144117647058</v>
      </c>
      <c r="F10" s="798">
        <v>6626.7558823529416</v>
      </c>
      <c r="G10" s="983">
        <v>-8.4598221914103195</v>
      </c>
      <c r="H10" s="800">
        <v>57.88</v>
      </c>
      <c r="I10" s="801">
        <v>95.9</v>
      </c>
      <c r="J10" s="802">
        <v>52.967616366194491</v>
      </c>
      <c r="P10" s="1092" t="s">
        <v>29</v>
      </c>
      <c r="Q10" s="1423">
        <v>6081.5049019607841</v>
      </c>
      <c r="R10" s="1424">
        <v>6667.4833333333327</v>
      </c>
      <c r="S10" s="1417">
        <v>4.7435738235294123</v>
      </c>
      <c r="T10" s="1418">
        <v>5.2006369999999995</v>
      </c>
      <c r="U10" s="1409">
        <f>((S10-T10)/T10)*100</f>
        <v>-8.7885998671044963</v>
      </c>
    </row>
    <row r="11" spans="2:21" ht="15.75">
      <c r="B11" s="859" t="s">
        <v>11</v>
      </c>
      <c r="C11" s="973">
        <v>5867.3239999999996</v>
      </c>
      <c r="D11" s="979">
        <v>6418.9009999999998</v>
      </c>
      <c r="E11" s="973">
        <v>5752.2784313725488</v>
      </c>
      <c r="F11" s="798">
        <v>6293.0401960784311</v>
      </c>
      <c r="G11" s="983">
        <v>-8.5930130407058805</v>
      </c>
      <c r="H11" s="801">
        <v>53.25</v>
      </c>
      <c r="I11" s="801">
        <v>97.4</v>
      </c>
      <c r="J11" s="802">
        <v>11.020524095071874</v>
      </c>
      <c r="P11" s="1092" t="s">
        <v>30</v>
      </c>
      <c r="Q11" s="1423">
        <v>6091.7970588235294</v>
      </c>
      <c r="R11" s="1424">
        <v>6613.8029411764701</v>
      </c>
      <c r="S11" s="1417">
        <v>4.7516017058823525</v>
      </c>
      <c r="T11" s="1418">
        <v>5.1587662941176466</v>
      </c>
      <c r="U11" s="1409">
        <f>((S11-T11)/T11)*100</f>
        <v>-7.892673655318891</v>
      </c>
    </row>
    <row r="12" spans="2:21" ht="16.5" customHeight="1">
      <c r="B12" s="859" t="s">
        <v>12</v>
      </c>
      <c r="C12" s="973">
        <v>5547.56</v>
      </c>
      <c r="D12" s="979">
        <v>6045.5259999999998</v>
      </c>
      <c r="E12" s="973">
        <v>5438.7843137254904</v>
      </c>
      <c r="F12" s="798">
        <v>5926.9862745098035</v>
      </c>
      <c r="G12" s="983">
        <v>-8.2369342221007642</v>
      </c>
      <c r="H12" s="801">
        <v>48.36</v>
      </c>
      <c r="I12" s="801">
        <v>99</v>
      </c>
      <c r="J12" s="802">
        <v>1.2501872211568832</v>
      </c>
      <c r="P12" s="1092" t="s">
        <v>479</v>
      </c>
      <c r="Q12" s="1423">
        <v>5941.8186274509799</v>
      </c>
      <c r="R12" s="1424">
        <v>6584.5470588235294</v>
      </c>
      <c r="S12" s="1417">
        <v>4.6346185294117639</v>
      </c>
      <c r="T12" s="1418">
        <v>5.1359467058823531</v>
      </c>
      <c r="U12" s="1409">
        <f>((S12-T12)/T12)*100</f>
        <v>-9.7611639134884935</v>
      </c>
    </row>
    <row r="13" spans="2:21" ht="16.5" thickBot="1">
      <c r="B13" s="859" t="s">
        <v>13</v>
      </c>
      <c r="C13" s="973">
        <v>4709.924</v>
      </c>
      <c r="D13" s="979">
        <v>5245.6790000000001</v>
      </c>
      <c r="E13" s="973">
        <v>4617.5725490196073</v>
      </c>
      <c r="F13" s="798">
        <v>5142.8225490196082</v>
      </c>
      <c r="G13" s="983">
        <v>-10.213263144771155</v>
      </c>
      <c r="H13" s="800">
        <v>43.54</v>
      </c>
      <c r="I13" s="801">
        <v>106</v>
      </c>
      <c r="J13" s="802">
        <v>0.14989333244346698</v>
      </c>
      <c r="P13" s="1095" t="s">
        <v>31</v>
      </c>
      <c r="Q13" s="1425">
        <v>6045.6450980392156</v>
      </c>
      <c r="R13" s="1426">
        <v>6542.5950980392154</v>
      </c>
      <c r="S13" s="1419">
        <v>4.7156031764705881</v>
      </c>
      <c r="T13" s="1420">
        <v>5.1032241764705875</v>
      </c>
      <c r="U13" s="1410">
        <f>((S13-T13)/T13)*100</f>
        <v>-7.5956098849664828</v>
      </c>
    </row>
    <row r="14" spans="2:21" ht="15">
      <c r="B14" s="859" t="s">
        <v>14</v>
      </c>
      <c r="C14" s="973" t="s">
        <v>143</v>
      </c>
      <c r="D14" s="979" t="s">
        <v>143</v>
      </c>
      <c r="E14" s="973" t="s">
        <v>143</v>
      </c>
      <c r="F14" s="798" t="s">
        <v>143</v>
      </c>
      <c r="G14" s="798" t="s">
        <v>143</v>
      </c>
      <c r="H14" s="800" t="s">
        <v>143</v>
      </c>
      <c r="I14" s="801" t="s">
        <v>143</v>
      </c>
      <c r="J14" s="802" t="s">
        <v>143</v>
      </c>
      <c r="P14" t="s">
        <v>486</v>
      </c>
    </row>
    <row r="15" spans="2:21" ht="15.75" thickBot="1">
      <c r="B15" s="860" t="s">
        <v>53</v>
      </c>
      <c r="C15" s="1399">
        <v>6175.7460000000001</v>
      </c>
      <c r="D15" s="1437">
        <v>6727.3249999999998</v>
      </c>
      <c r="E15" s="974">
        <v>6054.6529411764704</v>
      </c>
      <c r="F15" s="808">
        <v>6595.4166666666661</v>
      </c>
      <c r="G15" s="1398">
        <v>-8.1990835882018445</v>
      </c>
      <c r="H15" s="809">
        <v>58.5</v>
      </c>
      <c r="I15" s="809">
        <v>95.5</v>
      </c>
      <c r="J15" s="816">
        <v>100</v>
      </c>
      <c r="P15" t="s">
        <v>487</v>
      </c>
    </row>
    <row r="16" spans="2:21" ht="15">
      <c r="B16" s="1400" t="s">
        <v>29</v>
      </c>
      <c r="C16" s="975"/>
      <c r="D16" s="976"/>
      <c r="E16" s="975"/>
      <c r="F16" s="811"/>
      <c r="G16" s="985"/>
      <c r="H16" s="813"/>
      <c r="I16" s="813"/>
      <c r="J16" s="814"/>
    </row>
    <row r="17" spans="2:10" ht="15">
      <c r="B17" s="859" t="s">
        <v>54</v>
      </c>
      <c r="C17" s="973">
        <v>6379.0069999999996</v>
      </c>
      <c r="D17" s="979">
        <v>6910.7420000000002</v>
      </c>
      <c r="E17" s="973">
        <v>6253.9284313725484</v>
      </c>
      <c r="F17" s="798">
        <v>6775.237254901961</v>
      </c>
      <c r="G17" s="983">
        <v>-7.6943257323164511</v>
      </c>
      <c r="H17" s="800">
        <v>61.68</v>
      </c>
      <c r="I17" s="801">
        <v>92.6</v>
      </c>
      <c r="J17" s="802">
        <v>35.14755138474078</v>
      </c>
    </row>
    <row r="18" spans="2:10" ht="15">
      <c r="B18" s="859" t="s">
        <v>10</v>
      </c>
      <c r="C18" s="973">
        <v>6194.0159999999996</v>
      </c>
      <c r="D18" s="979">
        <v>6840.5990000000002</v>
      </c>
      <c r="E18" s="973">
        <v>6072.5647058823524</v>
      </c>
      <c r="F18" s="798">
        <v>6706.4696078431371</v>
      </c>
      <c r="G18" s="983">
        <v>-9.4521400830541378</v>
      </c>
      <c r="H18" s="800">
        <v>57.87</v>
      </c>
      <c r="I18" s="801">
        <v>95.2</v>
      </c>
      <c r="J18" s="802">
        <v>51.730400850251534</v>
      </c>
    </row>
    <row r="19" spans="2:10" ht="15">
      <c r="B19" s="859" t="s">
        <v>11</v>
      </c>
      <c r="C19" s="973">
        <v>5823.8379999999997</v>
      </c>
      <c r="D19" s="979">
        <v>6444.7439999999997</v>
      </c>
      <c r="E19" s="973">
        <v>5709.6450980392156</v>
      </c>
      <c r="F19" s="798">
        <v>6318.376470588235</v>
      </c>
      <c r="G19" s="983">
        <v>-9.6343004469999123</v>
      </c>
      <c r="H19" s="801">
        <v>53.12</v>
      </c>
      <c r="I19" s="801">
        <v>96.4</v>
      </c>
      <c r="J19" s="802">
        <v>11.686207872678995</v>
      </c>
    </row>
    <row r="20" spans="2:10" ht="15">
      <c r="B20" s="859" t="s">
        <v>12</v>
      </c>
      <c r="C20" s="973">
        <v>5510.2370000000001</v>
      </c>
      <c r="D20" s="979">
        <v>6067.991</v>
      </c>
      <c r="E20" s="973">
        <v>5402.1931372549016</v>
      </c>
      <c r="F20" s="798">
        <v>5949.0107843137257</v>
      </c>
      <c r="G20" s="983">
        <v>-9.191740726049197</v>
      </c>
      <c r="H20" s="801">
        <v>48.33</v>
      </c>
      <c r="I20" s="801">
        <v>96.8</v>
      </c>
      <c r="J20" s="802">
        <v>1.3326208642208455</v>
      </c>
    </row>
    <row r="21" spans="2:10" ht="15">
      <c r="B21" s="859" t="s">
        <v>13</v>
      </c>
      <c r="C21" s="973">
        <v>5133.6229999999996</v>
      </c>
      <c r="D21" s="979">
        <v>5504.4939999999997</v>
      </c>
      <c r="E21" s="973">
        <v>5032.9637254901954</v>
      </c>
      <c r="F21" s="798">
        <v>5396.5627450980392</v>
      </c>
      <c r="G21" s="983">
        <v>-6.7376038560492599</v>
      </c>
      <c r="H21" s="800">
        <v>43.37</v>
      </c>
      <c r="I21" s="801">
        <v>98.5</v>
      </c>
      <c r="J21" s="802">
        <v>0.1024337939647689</v>
      </c>
    </row>
    <row r="22" spans="2:10" ht="15">
      <c r="B22" s="859" t="s">
        <v>14</v>
      </c>
      <c r="C22" s="973" t="s">
        <v>143</v>
      </c>
      <c r="D22" s="979" t="s">
        <v>143</v>
      </c>
      <c r="E22" s="973" t="s">
        <v>143</v>
      </c>
      <c r="F22" s="798" t="s">
        <v>143</v>
      </c>
      <c r="G22" s="798" t="s">
        <v>143</v>
      </c>
      <c r="H22" s="800" t="s">
        <v>143</v>
      </c>
      <c r="I22" s="801" t="s">
        <v>143</v>
      </c>
      <c r="J22" s="802" t="s">
        <v>143</v>
      </c>
    </row>
    <row r="23" spans="2:10" ht="15.75" thickBot="1">
      <c r="B23" s="860" t="s">
        <v>53</v>
      </c>
      <c r="C23" s="1399">
        <v>6203.1350000000002</v>
      </c>
      <c r="D23" s="1437">
        <v>6800.8329999999996</v>
      </c>
      <c r="E23" s="974">
        <v>6081.5049019607841</v>
      </c>
      <c r="F23" s="808">
        <v>6667.4833333333327</v>
      </c>
      <c r="G23" s="1398">
        <v>-8.7885998671045069</v>
      </c>
      <c r="H23" s="809">
        <v>58.51</v>
      </c>
      <c r="I23" s="809">
        <v>94.5</v>
      </c>
      <c r="J23" s="816">
        <v>100</v>
      </c>
    </row>
    <row r="24" spans="2:10" ht="15">
      <c r="B24" s="1400" t="s">
        <v>30</v>
      </c>
      <c r="C24" s="811"/>
      <c r="D24" s="812"/>
      <c r="E24" s="811"/>
      <c r="F24" s="811"/>
      <c r="G24" s="985"/>
      <c r="H24" s="813"/>
      <c r="I24" s="813"/>
      <c r="J24" s="814"/>
    </row>
    <row r="25" spans="2:10" ht="15">
      <c r="B25" s="859" t="s">
        <v>54</v>
      </c>
      <c r="C25" s="973">
        <v>6302.92</v>
      </c>
      <c r="D25" s="979">
        <v>6817.8879999999999</v>
      </c>
      <c r="E25" s="973">
        <v>6179.333333333333</v>
      </c>
      <c r="F25" s="798">
        <v>6684.2039215686273</v>
      </c>
      <c r="G25" s="983">
        <v>-7.5531894921125105</v>
      </c>
      <c r="H25" s="800">
        <v>61.57</v>
      </c>
      <c r="I25" s="801">
        <v>94.8</v>
      </c>
      <c r="J25" s="802">
        <v>36.577753721658759</v>
      </c>
    </row>
    <row r="26" spans="2:10" ht="15">
      <c r="B26" s="859" t="s">
        <v>10</v>
      </c>
      <c r="C26" s="973">
        <v>6219.7060000000001</v>
      </c>
      <c r="D26" s="979">
        <v>6769.7219999999998</v>
      </c>
      <c r="E26" s="973">
        <v>6097.7509803921566</v>
      </c>
      <c r="F26" s="798">
        <v>6636.982352941176</v>
      </c>
      <c r="G26" s="983">
        <v>-8.1246467727921416</v>
      </c>
      <c r="H26" s="800">
        <v>57.76</v>
      </c>
      <c r="I26" s="801">
        <v>96.6</v>
      </c>
      <c r="J26" s="802">
        <v>52.269536670602648</v>
      </c>
    </row>
    <row r="27" spans="2:10" ht="15">
      <c r="B27" s="859" t="s">
        <v>11</v>
      </c>
      <c r="C27" s="973">
        <v>5930.2619999999997</v>
      </c>
      <c r="D27" s="979">
        <v>6467.2619999999997</v>
      </c>
      <c r="E27" s="973">
        <v>5813.982352941176</v>
      </c>
      <c r="F27" s="798">
        <v>6340.4529411764706</v>
      </c>
      <c r="G27" s="983">
        <v>-8.3033592886757948</v>
      </c>
      <c r="H27" s="801">
        <v>53.27</v>
      </c>
      <c r="I27" s="801">
        <v>97.9</v>
      </c>
      <c r="J27" s="802">
        <v>10.076053365306883</v>
      </c>
    </row>
    <row r="28" spans="2:10" ht="15">
      <c r="B28" s="859" t="s">
        <v>12</v>
      </c>
      <c r="C28" s="973">
        <v>5676.7910000000002</v>
      </c>
      <c r="D28" s="979">
        <v>6115.3450000000003</v>
      </c>
      <c r="E28" s="973">
        <v>5565.4813725490194</v>
      </c>
      <c r="F28" s="798">
        <v>5995.4362745098042</v>
      </c>
      <c r="G28" s="983">
        <v>-7.1713697264831344</v>
      </c>
      <c r="H28" s="801">
        <v>48.37</v>
      </c>
      <c r="I28" s="801">
        <v>98.8</v>
      </c>
      <c r="J28" s="802">
        <v>0.98794493107614589</v>
      </c>
    </row>
    <row r="29" spans="2:10" ht="15">
      <c r="B29" s="859" t="s">
        <v>13</v>
      </c>
      <c r="C29" s="973">
        <v>5248.96</v>
      </c>
      <c r="D29" s="979">
        <v>5696.4279999999999</v>
      </c>
      <c r="E29" s="973">
        <v>5146.0392156862745</v>
      </c>
      <c r="F29" s="798">
        <v>5584.7333333333336</v>
      </c>
      <c r="G29" s="983">
        <v>-7.8552384055411544</v>
      </c>
      <c r="H29" s="800">
        <v>43.35</v>
      </c>
      <c r="I29" s="801">
        <v>99.8</v>
      </c>
      <c r="J29" s="802">
        <v>7.7895052607269297E-2</v>
      </c>
    </row>
    <row r="30" spans="2:10" ht="15">
      <c r="B30" s="859" t="s">
        <v>14</v>
      </c>
      <c r="C30" s="973" t="s">
        <v>143</v>
      </c>
      <c r="D30" s="979" t="s">
        <v>143</v>
      </c>
      <c r="E30" s="973" t="s">
        <v>143</v>
      </c>
      <c r="F30" s="798" t="s">
        <v>143</v>
      </c>
      <c r="G30" s="798" t="s">
        <v>143</v>
      </c>
      <c r="H30" s="800" t="s">
        <v>143</v>
      </c>
      <c r="I30" s="801" t="s">
        <v>143</v>
      </c>
      <c r="J30" s="802" t="s">
        <v>143</v>
      </c>
    </row>
    <row r="31" spans="2:10" ht="15.75" thickBot="1">
      <c r="B31" s="860" t="s">
        <v>53</v>
      </c>
      <c r="C31" s="1399">
        <v>6213.6329999999998</v>
      </c>
      <c r="D31" s="1437">
        <v>6746.0789999999997</v>
      </c>
      <c r="E31" s="974">
        <v>6091.7970588235294</v>
      </c>
      <c r="F31" s="808">
        <v>6613.8029411764701</v>
      </c>
      <c r="G31" s="1398">
        <v>-7.8926736553188883</v>
      </c>
      <c r="H31" s="809">
        <v>58.59</v>
      </c>
      <c r="I31" s="809">
        <v>96.1</v>
      </c>
      <c r="J31" s="816">
        <v>100</v>
      </c>
    </row>
    <row r="32" spans="2:10" ht="15">
      <c r="B32" s="1400" t="s">
        <v>81</v>
      </c>
      <c r="C32" s="811"/>
      <c r="D32" s="812"/>
      <c r="E32" s="811"/>
      <c r="F32" s="811"/>
      <c r="G32" s="977"/>
      <c r="H32" s="813"/>
      <c r="I32" s="813"/>
      <c r="J32" s="814"/>
    </row>
    <row r="33" spans="2:10" ht="15">
      <c r="B33" s="859" t="s">
        <v>54</v>
      </c>
      <c r="C33" s="973">
        <v>6160.1469999999999</v>
      </c>
      <c r="D33" s="979">
        <v>6801.6210000000001</v>
      </c>
      <c r="E33" s="973">
        <v>6039.3598039215685</v>
      </c>
      <c r="F33" s="798">
        <v>6668.2558823529407</v>
      </c>
      <c r="G33" s="983">
        <v>-9.4311929465049591</v>
      </c>
      <c r="H33" s="800">
        <v>61.41</v>
      </c>
      <c r="I33" s="801">
        <v>93.6</v>
      </c>
      <c r="J33" s="802">
        <v>38.037221604214956</v>
      </c>
    </row>
    <row r="34" spans="2:10" ht="15">
      <c r="B34" s="859" t="s">
        <v>10</v>
      </c>
      <c r="C34" s="973">
        <v>6064.5749999999998</v>
      </c>
      <c r="D34" s="979">
        <v>6751.1729999999998</v>
      </c>
      <c r="E34" s="973">
        <v>5945.661764705882</v>
      </c>
      <c r="F34" s="798">
        <v>6618.7970588235294</v>
      </c>
      <c r="G34" s="983">
        <v>-10.170054892683094</v>
      </c>
      <c r="H34" s="800">
        <v>57.95</v>
      </c>
      <c r="I34" s="801">
        <v>95.3</v>
      </c>
      <c r="J34" s="802">
        <v>50.435347910187346</v>
      </c>
    </row>
    <row r="35" spans="2:10" ht="15">
      <c r="B35" s="859" t="s">
        <v>11</v>
      </c>
      <c r="C35" s="973">
        <v>5780.0630000000001</v>
      </c>
      <c r="D35" s="979">
        <v>6408.4279999999999</v>
      </c>
      <c r="E35" s="973">
        <v>5666.7284313725486</v>
      </c>
      <c r="F35" s="798">
        <v>6282.7725490196081</v>
      </c>
      <c r="G35" s="983">
        <v>-9.8052907827005278</v>
      </c>
      <c r="H35" s="801">
        <v>53.12</v>
      </c>
      <c r="I35" s="801">
        <v>97.2</v>
      </c>
      <c r="J35" s="802">
        <v>10.020336212441789</v>
      </c>
    </row>
    <row r="36" spans="2:10" ht="15">
      <c r="B36" s="859" t="s">
        <v>12</v>
      </c>
      <c r="C36" s="973">
        <v>5448.8280000000004</v>
      </c>
      <c r="D36" s="979">
        <v>5989.3410000000003</v>
      </c>
      <c r="E36" s="973">
        <v>5341.9882352941177</v>
      </c>
      <c r="F36" s="798">
        <v>5871.9029411764704</v>
      </c>
      <c r="G36" s="983">
        <v>-9.0245821702254041</v>
      </c>
      <c r="H36" s="801">
        <v>48.19</v>
      </c>
      <c r="I36" s="801">
        <v>99.3</v>
      </c>
      <c r="J36" s="802">
        <v>1.3888326055180027</v>
      </c>
    </row>
    <row r="37" spans="2:10" ht="15">
      <c r="B37" s="859" t="s">
        <v>13</v>
      </c>
      <c r="C37" s="973">
        <v>4820.2520000000004</v>
      </c>
      <c r="D37" s="979">
        <v>5428.8339999999998</v>
      </c>
      <c r="E37" s="973">
        <v>4725.737254901961</v>
      </c>
      <c r="F37" s="798">
        <v>5322.386274509804</v>
      </c>
      <c r="G37" s="983">
        <v>-11.210178833981651</v>
      </c>
      <c r="H37" s="800">
        <v>43.34</v>
      </c>
      <c r="I37" s="801">
        <v>102.9</v>
      </c>
      <c r="J37" s="802">
        <v>0.11620692823879726</v>
      </c>
    </row>
    <row r="38" spans="2:10" ht="15">
      <c r="B38" s="859" t="s">
        <v>14</v>
      </c>
      <c r="C38" s="973" t="s">
        <v>143</v>
      </c>
      <c r="D38" s="979" t="s">
        <v>143</v>
      </c>
      <c r="E38" s="973" t="s">
        <v>143</v>
      </c>
      <c r="F38" s="798" t="s">
        <v>143</v>
      </c>
      <c r="G38" s="798" t="s">
        <v>143</v>
      </c>
      <c r="H38" s="800" t="s">
        <v>143</v>
      </c>
      <c r="I38" s="801" t="s">
        <v>143</v>
      </c>
      <c r="J38" s="802" t="s">
        <v>143</v>
      </c>
    </row>
    <row r="39" spans="2:10" ht="15.75" thickBot="1">
      <c r="B39" s="860" t="s">
        <v>53</v>
      </c>
      <c r="C39" s="1399">
        <v>6060.6549999999997</v>
      </c>
      <c r="D39" s="1437">
        <v>6716.2380000000003</v>
      </c>
      <c r="E39" s="974">
        <v>5941.8186274509799</v>
      </c>
      <c r="F39" s="808">
        <v>6584.5470588235294</v>
      </c>
      <c r="G39" s="1398">
        <v>-9.7611639134884811</v>
      </c>
      <c r="H39" s="809">
        <v>58.63</v>
      </c>
      <c r="I39" s="809">
        <v>94.9</v>
      </c>
      <c r="J39" s="816">
        <v>100</v>
      </c>
    </row>
    <row r="40" spans="2:10" ht="15">
      <c r="B40" s="1400" t="s">
        <v>31</v>
      </c>
      <c r="C40" s="811"/>
      <c r="D40" s="812"/>
      <c r="E40" s="811"/>
      <c r="F40" s="811"/>
      <c r="G40" s="985"/>
      <c r="H40" s="813"/>
      <c r="I40" s="813"/>
      <c r="J40" s="814"/>
    </row>
    <row r="41" spans="2:10" ht="15">
      <c r="B41" s="859" t="s">
        <v>54</v>
      </c>
      <c r="C41" s="973">
        <v>6280.7539999999999</v>
      </c>
      <c r="D41" s="979">
        <v>6785.0079999999998</v>
      </c>
      <c r="E41" s="973">
        <v>6157.6019607843136</v>
      </c>
      <c r="F41" s="798">
        <v>6651.9686274509804</v>
      </c>
      <c r="G41" s="983">
        <v>-7.4318851208428915</v>
      </c>
      <c r="H41" s="800">
        <v>61.54</v>
      </c>
      <c r="I41" s="801">
        <v>94.7</v>
      </c>
      <c r="J41" s="802">
        <v>30.697554425217096</v>
      </c>
    </row>
    <row r="42" spans="2:10" ht="15">
      <c r="B42" s="859" t="s">
        <v>10</v>
      </c>
      <c r="C42" s="973">
        <v>6197.8320000000003</v>
      </c>
      <c r="D42" s="979">
        <v>6708.0690000000004</v>
      </c>
      <c r="E42" s="973">
        <v>6076.3058823529418</v>
      </c>
      <c r="F42" s="798">
        <v>6576.5382352941178</v>
      </c>
      <c r="G42" s="983">
        <v>-7.6063171085449479</v>
      </c>
      <c r="H42" s="800">
        <v>57.98</v>
      </c>
      <c r="I42" s="801">
        <v>95.9</v>
      </c>
      <c r="J42" s="802">
        <v>55.550426437455478</v>
      </c>
    </row>
    <row r="43" spans="2:10" ht="15">
      <c r="B43" s="859" t="s">
        <v>11</v>
      </c>
      <c r="C43" s="973">
        <v>5866.8440000000001</v>
      </c>
      <c r="D43" s="979">
        <v>6368.5360000000001</v>
      </c>
      <c r="E43" s="973">
        <v>5751.8078431372551</v>
      </c>
      <c r="F43" s="798">
        <v>6243.6627450980395</v>
      </c>
      <c r="G43" s="983">
        <v>-7.877666075845374</v>
      </c>
      <c r="H43" s="801">
        <v>53.36</v>
      </c>
      <c r="I43" s="801">
        <v>97.7</v>
      </c>
      <c r="J43" s="802">
        <v>12.048829848472002</v>
      </c>
    </row>
    <row r="44" spans="2:10" ht="15">
      <c r="B44" s="859" t="s">
        <v>12</v>
      </c>
      <c r="C44" s="973">
        <v>5513.7610000000004</v>
      </c>
      <c r="D44" s="979">
        <v>6012.9859999999999</v>
      </c>
      <c r="E44" s="973">
        <v>5405.6480392156864</v>
      </c>
      <c r="F44" s="798">
        <v>5895.0843137254897</v>
      </c>
      <c r="G44" s="983">
        <v>-8.3024474030040896</v>
      </c>
      <c r="H44" s="801">
        <v>48.44</v>
      </c>
      <c r="I44" s="801">
        <v>100.3</v>
      </c>
      <c r="J44" s="802">
        <v>1.4224968917302754</v>
      </c>
    </row>
    <row r="45" spans="2:10" ht="15">
      <c r="B45" s="859" t="s">
        <v>13</v>
      </c>
      <c r="C45" s="973">
        <v>4452.0680000000002</v>
      </c>
      <c r="D45" s="979">
        <v>5044.8370000000004</v>
      </c>
      <c r="E45" s="973">
        <v>4364.7725490196081</v>
      </c>
      <c r="F45" s="798">
        <v>4945.9186274509811</v>
      </c>
      <c r="G45" s="983">
        <v>-11.750012934015514</v>
      </c>
      <c r="H45" s="800">
        <v>43.67</v>
      </c>
      <c r="I45" s="801">
        <v>110.2</v>
      </c>
      <c r="J45" s="802">
        <v>0.27069182462860797</v>
      </c>
    </row>
    <row r="46" spans="2:10" ht="15">
      <c r="B46" s="859" t="s">
        <v>14</v>
      </c>
      <c r="C46" s="973" t="s">
        <v>143</v>
      </c>
      <c r="D46" s="979" t="s">
        <v>143</v>
      </c>
      <c r="E46" s="973" t="s">
        <v>143</v>
      </c>
      <c r="F46" s="798" t="s">
        <v>143</v>
      </c>
      <c r="G46" s="798" t="s">
        <v>143</v>
      </c>
      <c r="H46" s="800" t="s">
        <v>143</v>
      </c>
      <c r="I46" s="801" t="s">
        <v>143</v>
      </c>
      <c r="J46" s="802" t="s">
        <v>143</v>
      </c>
    </row>
    <row r="47" spans="2:10" ht="15.75" thickBot="1">
      <c r="B47" s="862" t="s">
        <v>53</v>
      </c>
      <c r="C47" s="1399">
        <v>6166.558</v>
      </c>
      <c r="D47" s="1438">
        <v>6673.4470000000001</v>
      </c>
      <c r="E47" s="1399">
        <v>6045.6450980392156</v>
      </c>
      <c r="F47" s="807">
        <v>6542.5950980392154</v>
      </c>
      <c r="G47" s="986">
        <v>-7.5956098849664961</v>
      </c>
      <c r="H47" s="818">
        <v>58.34</v>
      </c>
      <c r="I47" s="818">
        <v>95.9</v>
      </c>
      <c r="J47" s="810">
        <v>100</v>
      </c>
    </row>
    <row r="48" spans="2:10">
      <c r="B48" s="1394" t="s">
        <v>24</v>
      </c>
      <c r="C48" s="1394"/>
      <c r="D48" s="1394"/>
      <c r="E48" s="1394"/>
      <c r="F48" s="1394"/>
      <c r="G48" s="1394"/>
      <c r="H48" s="8"/>
      <c r="I48" s="8"/>
      <c r="J48" s="8"/>
    </row>
    <row r="49" spans="2:10">
      <c r="B49" s="1394" t="s">
        <v>25</v>
      </c>
      <c r="C49" s="1394"/>
      <c r="D49" s="1394"/>
      <c r="E49" s="1394"/>
      <c r="F49" s="1394"/>
      <c r="G49" s="1394"/>
      <c r="H49" s="8"/>
      <c r="I49" s="8"/>
      <c r="J49" s="8"/>
    </row>
    <row r="50" spans="2:10">
      <c r="B50" s="1394" t="s">
        <v>26</v>
      </c>
      <c r="C50" s="1394"/>
      <c r="D50" s="1394"/>
      <c r="E50" s="1394"/>
      <c r="F50" s="1394"/>
      <c r="G50" s="1394"/>
      <c r="H50" s="8"/>
      <c r="I50" s="8"/>
      <c r="J50" s="8"/>
    </row>
    <row r="51" spans="2:10">
      <c r="B51" s="1394" t="s">
        <v>27</v>
      </c>
      <c r="C51" s="1394"/>
      <c r="D51" s="1394"/>
      <c r="E51" s="1394"/>
      <c r="F51" s="1394"/>
      <c r="G51" s="1394"/>
      <c r="H51" s="8"/>
      <c r="I51" s="8"/>
      <c r="J51" s="8"/>
    </row>
    <row r="52" spans="2:10">
      <c r="H52" s="8"/>
      <c r="I52" s="8"/>
      <c r="J52" s="8"/>
    </row>
    <row r="53" spans="2:10">
      <c r="H53" s="8"/>
      <c r="I53" s="8"/>
      <c r="J53" s="8"/>
    </row>
    <row r="54" spans="2:10">
      <c r="H54" s="8"/>
      <c r="I54" s="8"/>
      <c r="J54" s="8"/>
    </row>
    <row r="55" spans="2:10">
      <c r="H55" s="8"/>
      <c r="I55" s="8"/>
      <c r="J55" s="8"/>
    </row>
    <row r="56" spans="2:10">
      <c r="H56" s="8"/>
      <c r="I56" s="8"/>
      <c r="J56" s="8"/>
    </row>
    <row r="57" spans="2:10">
      <c r="H57" s="8"/>
      <c r="I57" s="8"/>
      <c r="J57" s="8"/>
    </row>
    <row r="58" spans="2:10">
      <c r="H58" s="8"/>
      <c r="I58" s="8"/>
      <c r="J58" s="8"/>
    </row>
    <row r="59" spans="2:10">
      <c r="H59" s="8"/>
      <c r="I59" s="8"/>
      <c r="J59" s="8"/>
    </row>
    <row r="60" spans="2:10">
      <c r="H60" s="8"/>
      <c r="I60" s="8"/>
      <c r="J60" s="8"/>
    </row>
    <row r="61" spans="2:10">
      <c r="H61" s="8"/>
      <c r="I61" s="8"/>
      <c r="J61" s="8"/>
    </row>
    <row r="62" spans="2:10">
      <c r="H62" s="8"/>
      <c r="I62" s="8"/>
      <c r="J62" s="8"/>
    </row>
    <row r="63" spans="2:10">
      <c r="H63" s="8"/>
      <c r="I63" s="8"/>
      <c r="J63" s="8"/>
    </row>
    <row r="64" spans="2:10">
      <c r="H64" s="8"/>
      <c r="I64" s="8"/>
      <c r="J64" s="8"/>
    </row>
    <row r="65" spans="8:10">
      <c r="H65" s="8"/>
      <c r="I65" s="8"/>
      <c r="J65" s="8"/>
    </row>
    <row r="66" spans="8:10">
      <c r="H66" s="8"/>
      <c r="I66" s="8"/>
      <c r="J66" s="8"/>
    </row>
    <row r="67" spans="8:10">
      <c r="H67" s="8"/>
      <c r="I67" s="8"/>
      <c r="J67" s="8"/>
    </row>
    <row r="68" spans="8:10">
      <c r="H68" s="8"/>
      <c r="I68" s="8"/>
      <c r="J68" s="8"/>
    </row>
    <row r="69" spans="8:10">
      <c r="H69" s="8"/>
      <c r="I69" s="8"/>
      <c r="J69" s="8"/>
    </row>
    <row r="70" spans="8:10">
      <c r="H70" s="8"/>
      <c r="I70" s="8"/>
      <c r="J70" s="8"/>
    </row>
    <row r="71" spans="8:10">
      <c r="H71" s="8"/>
      <c r="I71" s="8"/>
      <c r="J71" s="8"/>
    </row>
    <row r="72" spans="8:10">
      <c r="H72" s="8"/>
      <c r="I72" s="8"/>
      <c r="J72" s="8"/>
    </row>
    <row r="73" spans="8:10">
      <c r="H73" s="8"/>
      <c r="I73" s="8"/>
      <c r="J73" s="8"/>
    </row>
    <row r="74" spans="8:10">
      <c r="H74" s="8"/>
      <c r="I74" s="8"/>
      <c r="J74" s="8"/>
    </row>
    <row r="75" spans="8:10">
      <c r="H75" s="8"/>
      <c r="I75" s="8"/>
      <c r="J75" s="8"/>
    </row>
    <row r="76" spans="8:10">
      <c r="H76" s="8"/>
      <c r="I76" s="8"/>
      <c r="J76" s="8"/>
    </row>
    <row r="77" spans="8:10">
      <c r="H77" s="8"/>
      <c r="I77" s="8"/>
      <c r="J77" s="8"/>
    </row>
    <row r="78" spans="8:10">
      <c r="H78" s="8"/>
      <c r="I78" s="8"/>
      <c r="J78" s="8"/>
    </row>
    <row r="79" spans="8:10">
      <c r="H79" s="8"/>
      <c r="I79" s="8"/>
      <c r="J79" s="8"/>
    </row>
    <row r="80" spans="8:10">
      <c r="H80" s="8"/>
      <c r="I80" s="8"/>
      <c r="J80" s="8"/>
    </row>
    <row r="81" spans="8:10">
      <c r="H81" s="8"/>
      <c r="I81" s="8"/>
      <c r="J81" s="8"/>
    </row>
    <row r="82" spans="8:10">
      <c r="H82" s="8"/>
      <c r="I82" s="8"/>
      <c r="J82" s="8"/>
    </row>
    <row r="83" spans="8:10">
      <c r="H83" s="8"/>
      <c r="I83" s="8"/>
      <c r="J83" s="8"/>
    </row>
    <row r="84" spans="8:10">
      <c r="H84" s="8"/>
      <c r="I84" s="8"/>
      <c r="J84" s="8"/>
    </row>
    <row r="85" spans="8:10">
      <c r="H85" s="8"/>
      <c r="I85" s="8"/>
      <c r="J85" s="8"/>
    </row>
    <row r="86" spans="8:10">
      <c r="H86" s="8"/>
      <c r="I86" s="8"/>
      <c r="J86" s="8"/>
    </row>
    <row r="87" spans="8:10">
      <c r="H87" s="8"/>
      <c r="I87" s="8"/>
      <c r="J87" s="8"/>
    </row>
    <row r="88" spans="8:10">
      <c r="H88" s="8"/>
      <c r="I88" s="8"/>
      <c r="J88" s="8"/>
    </row>
    <row r="89" spans="8:10">
      <c r="H89" s="8"/>
      <c r="I89" s="8"/>
      <c r="J89" s="8"/>
    </row>
    <row r="90" spans="8:10">
      <c r="H90" s="8"/>
      <c r="I90" s="8"/>
      <c r="J90" s="8"/>
    </row>
    <row r="91" spans="8:10">
      <c r="H91" s="8"/>
      <c r="I91" s="8"/>
      <c r="J91" s="8"/>
    </row>
    <row r="92" spans="8:10">
      <c r="H92" s="8"/>
      <c r="I92" s="8"/>
      <c r="J92" s="8"/>
    </row>
    <row r="93" spans="8:10">
      <c r="H93" s="8"/>
      <c r="I93" s="8"/>
      <c r="J93" s="8"/>
    </row>
    <row r="94" spans="8:10">
      <c r="H94" s="8"/>
      <c r="I94" s="8"/>
      <c r="J94" s="8"/>
    </row>
    <row r="95" spans="8:10">
      <c r="H95" s="8"/>
      <c r="I95" s="8"/>
      <c r="J95" s="8"/>
    </row>
    <row r="96" spans="8:10">
      <c r="H96" s="8"/>
      <c r="I96" s="8"/>
      <c r="J96" s="8"/>
    </row>
    <row r="97" spans="8:10">
      <c r="H97" s="8"/>
      <c r="I97" s="8"/>
      <c r="J97" s="8"/>
    </row>
    <row r="98" spans="8:10">
      <c r="H98" s="8"/>
      <c r="I98" s="8"/>
      <c r="J98" s="8"/>
    </row>
    <row r="99" spans="8:10">
      <c r="H99" s="8"/>
      <c r="I99" s="8"/>
      <c r="J99" s="8"/>
    </row>
    <row r="100" spans="8:10">
      <c r="H100" s="8"/>
      <c r="I100" s="8"/>
      <c r="J100" s="8"/>
    </row>
    <row r="101" spans="8:10">
      <c r="H101" s="8"/>
      <c r="I101" s="8"/>
      <c r="J101" s="8"/>
    </row>
    <row r="102" spans="8:10" ht="28.5" customHeight="1">
      <c r="H102" s="8"/>
      <c r="I102" s="8"/>
      <c r="J102" s="8"/>
    </row>
    <row r="103" spans="8:10">
      <c r="H103" s="8"/>
      <c r="I103" s="8"/>
      <c r="J103" s="8"/>
    </row>
    <row r="104" spans="8:10">
      <c r="H104" s="8"/>
      <c r="I104" s="8"/>
      <c r="J104" s="8"/>
    </row>
    <row r="105" spans="8:10">
      <c r="H105" s="8"/>
      <c r="I105" s="8"/>
      <c r="J105" s="8"/>
    </row>
    <row r="106" spans="8:10">
      <c r="H106" s="8"/>
      <c r="I106" s="8"/>
      <c r="J106" s="8"/>
    </row>
    <row r="107" spans="8:10">
      <c r="H107" s="8"/>
      <c r="I107" s="8"/>
      <c r="J107" s="8"/>
    </row>
    <row r="108" spans="8:10">
      <c r="H108" s="8"/>
      <c r="I108" s="8"/>
      <c r="J108" s="8"/>
    </row>
    <row r="109" spans="8:10">
      <c r="H109" s="8"/>
      <c r="I109" s="8"/>
      <c r="J109" s="8"/>
    </row>
    <row r="110" spans="8:10">
      <c r="H110" s="8"/>
      <c r="I110" s="8"/>
      <c r="J110" s="8"/>
    </row>
    <row r="111" spans="8:10">
      <c r="H111" s="8"/>
      <c r="I111" s="8"/>
      <c r="J111" s="8"/>
    </row>
    <row r="112" spans="8:10">
      <c r="H112" s="8"/>
      <c r="I112" s="8"/>
      <c r="J112" s="8"/>
    </row>
    <row r="113" spans="8:10">
      <c r="H113" s="8"/>
      <c r="I113" s="8"/>
      <c r="J113" s="8"/>
    </row>
    <row r="114" spans="8:10">
      <c r="H114" s="8"/>
      <c r="I114" s="8"/>
      <c r="J114" s="8"/>
    </row>
    <row r="115" spans="8:10">
      <c r="H115" s="8"/>
      <c r="I115" s="8"/>
      <c r="J115" s="8"/>
    </row>
    <row r="116" spans="8:10">
      <c r="H116" s="8"/>
      <c r="I116" s="8"/>
      <c r="J116" s="8"/>
    </row>
    <row r="117" spans="8:10">
      <c r="H117" s="8"/>
      <c r="I117" s="8"/>
      <c r="J117" s="8"/>
    </row>
    <row r="118" spans="8:10">
      <c r="H118" s="8"/>
      <c r="I118" s="8"/>
      <c r="J118" s="8"/>
    </row>
    <row r="119" spans="8:10">
      <c r="H119" s="8"/>
      <c r="I119" s="8"/>
      <c r="J119" s="8"/>
    </row>
    <row r="120" spans="8:10">
      <c r="H120" s="8"/>
      <c r="I120" s="8"/>
      <c r="J120" s="8"/>
    </row>
    <row r="121" spans="8:10">
      <c r="H121" s="8"/>
      <c r="I121" s="8"/>
      <c r="J121" s="8"/>
    </row>
    <row r="122" spans="8:10">
      <c r="H122" s="8"/>
      <c r="I122" s="8"/>
      <c r="J122" s="8"/>
    </row>
    <row r="123" spans="8:10">
      <c r="H123" s="8"/>
      <c r="I123" s="8"/>
      <c r="J123" s="8"/>
    </row>
    <row r="124" spans="8:10">
      <c r="H124" s="8"/>
      <c r="I124" s="8"/>
      <c r="J124" s="8"/>
    </row>
    <row r="125" spans="8:10">
      <c r="H125" s="8"/>
      <c r="I125" s="8"/>
      <c r="J125" s="8"/>
    </row>
    <row r="126" spans="8:10">
      <c r="H126" s="8"/>
      <c r="I126" s="8"/>
      <c r="J126" s="8"/>
    </row>
    <row r="127" spans="8:10">
      <c r="H127" s="8"/>
      <c r="I127" s="8"/>
      <c r="J127" s="8"/>
    </row>
    <row r="128" spans="8:10">
      <c r="H128" s="8"/>
      <c r="I128" s="8"/>
      <c r="J128" s="8"/>
    </row>
    <row r="129" spans="8:10">
      <c r="H129" s="8"/>
      <c r="I129" s="8"/>
      <c r="J129" s="8"/>
    </row>
    <row r="130" spans="8:10">
      <c r="H130" s="8"/>
      <c r="I130" s="8"/>
      <c r="J130" s="8"/>
    </row>
    <row r="131" spans="8:10">
      <c r="H131" s="8"/>
      <c r="I131" s="8"/>
      <c r="J131" s="8"/>
    </row>
    <row r="132" spans="8:10">
      <c r="H132" s="8"/>
      <c r="I132" s="8"/>
      <c r="J132" s="8"/>
    </row>
    <row r="133" spans="8:10">
      <c r="H133" s="8"/>
      <c r="I133" s="8"/>
      <c r="J133" s="8"/>
    </row>
    <row r="134" spans="8:10">
      <c r="H134" s="8"/>
      <c r="I134" s="8"/>
      <c r="J134" s="8"/>
    </row>
    <row r="135" spans="8:10">
      <c r="H135" s="8"/>
      <c r="I135" s="8"/>
      <c r="J135" s="8"/>
    </row>
    <row r="136" spans="8:10">
      <c r="H136" s="8"/>
      <c r="I136" s="8"/>
      <c r="J136" s="8"/>
    </row>
    <row r="137" spans="8:10">
      <c r="H137" s="8"/>
      <c r="I137" s="8"/>
      <c r="J137" s="8"/>
    </row>
    <row r="138" spans="8:10">
      <c r="H138" s="8"/>
      <c r="I138" s="8"/>
      <c r="J138" s="8"/>
    </row>
    <row r="139" spans="8:10">
      <c r="H139" s="8"/>
      <c r="I139" s="8"/>
      <c r="J139" s="8"/>
    </row>
    <row r="140" spans="8:10">
      <c r="H140" s="8"/>
      <c r="I140" s="8"/>
      <c r="J140" s="8"/>
    </row>
    <row r="141" spans="8:10">
      <c r="H141" s="8"/>
      <c r="I141" s="8"/>
      <c r="J141" s="8"/>
    </row>
    <row r="142" spans="8:10">
      <c r="H142" s="8"/>
      <c r="I142" s="8"/>
      <c r="J142" s="8"/>
    </row>
    <row r="143" spans="8:10">
      <c r="H143" s="8"/>
      <c r="I143" s="8"/>
      <c r="J143" s="8"/>
    </row>
    <row r="144" spans="8:10">
      <c r="H144" s="8"/>
      <c r="I144" s="8"/>
      <c r="J144" s="8"/>
    </row>
    <row r="145" spans="8:10">
      <c r="H145" s="8"/>
      <c r="I145" s="8"/>
      <c r="J145" s="8"/>
    </row>
    <row r="146" spans="8:10">
      <c r="H146" s="8"/>
      <c r="I146" s="8"/>
      <c r="J146" s="8"/>
    </row>
    <row r="147" spans="8:10">
      <c r="H147" s="8"/>
      <c r="I147" s="8"/>
      <c r="J147" s="8"/>
    </row>
    <row r="148" spans="8:10">
      <c r="H148" s="8"/>
      <c r="I148" s="8"/>
      <c r="J148" s="8"/>
    </row>
    <row r="149" spans="8:10">
      <c r="H149" s="8"/>
      <c r="I149" s="8"/>
      <c r="J149" s="8"/>
    </row>
    <row r="150" spans="8:10">
      <c r="H150" s="8"/>
      <c r="I150" s="8"/>
      <c r="J150" s="8"/>
    </row>
    <row r="151" spans="8:10">
      <c r="H151" s="8"/>
      <c r="I151" s="8"/>
      <c r="J151" s="8"/>
    </row>
    <row r="152" spans="8:10">
      <c r="H152" s="8"/>
      <c r="I152" s="8"/>
      <c r="J152" s="8"/>
    </row>
    <row r="153" spans="8:10">
      <c r="H153" s="8"/>
      <c r="I153" s="8"/>
      <c r="J153" s="8"/>
    </row>
    <row r="154" spans="8:10">
      <c r="H154" s="8"/>
      <c r="I154" s="8"/>
      <c r="J154" s="8"/>
    </row>
    <row r="155" spans="8:10">
      <c r="H155" s="8"/>
      <c r="I155" s="8"/>
      <c r="J155" s="8"/>
    </row>
    <row r="156" spans="8:10">
      <c r="H156" s="8"/>
      <c r="I156" s="8"/>
      <c r="J156" s="8"/>
    </row>
    <row r="157" spans="8:10">
      <c r="H157" s="8"/>
      <c r="I157" s="8"/>
      <c r="J157" s="8"/>
    </row>
    <row r="158" spans="8:10">
      <c r="H158" s="8"/>
      <c r="I158" s="8"/>
      <c r="J158" s="8"/>
    </row>
    <row r="159" spans="8:10">
      <c r="H159" s="8"/>
      <c r="I159" s="8"/>
      <c r="J159" s="8"/>
    </row>
    <row r="160" spans="8:10">
      <c r="H160" s="8"/>
      <c r="I160" s="8"/>
      <c r="J160" s="8"/>
    </row>
    <row r="161" spans="8:10">
      <c r="H161" s="8"/>
      <c r="I161" s="8"/>
      <c r="J161" s="8"/>
    </row>
    <row r="162" spans="8:10">
      <c r="H162" s="8"/>
      <c r="I162" s="8"/>
      <c r="J162" s="8"/>
    </row>
    <row r="163" spans="8:10">
      <c r="H163" s="8"/>
      <c r="I163" s="8"/>
      <c r="J163" s="8"/>
    </row>
    <row r="164" spans="8:10">
      <c r="H164" s="8"/>
      <c r="I164" s="8"/>
      <c r="J164" s="8"/>
    </row>
    <row r="165" spans="8:10">
      <c r="H165" s="8"/>
      <c r="I165" s="8"/>
      <c r="J165" s="8"/>
    </row>
    <row r="166" spans="8:10">
      <c r="H166" s="8"/>
      <c r="I166" s="8"/>
      <c r="J166" s="8"/>
    </row>
    <row r="167" spans="8:10">
      <c r="H167" s="8"/>
      <c r="I167" s="8"/>
      <c r="J167" s="8"/>
    </row>
    <row r="168" spans="8:10">
      <c r="H168" s="8"/>
      <c r="I168" s="8"/>
      <c r="J168" s="8"/>
    </row>
    <row r="169" spans="8:10">
      <c r="H169" s="8"/>
      <c r="I169" s="8"/>
      <c r="J169" s="8"/>
    </row>
    <row r="170" spans="8:10">
      <c r="H170" s="8"/>
      <c r="I170" s="8"/>
      <c r="J170" s="8"/>
    </row>
    <row r="171" spans="8:10">
      <c r="H171" s="8"/>
      <c r="I171" s="8"/>
      <c r="J171" s="8"/>
    </row>
    <row r="172" spans="8:10">
      <c r="H172" s="8"/>
      <c r="I172" s="8"/>
      <c r="J172" s="8"/>
    </row>
    <row r="173" spans="8:10">
      <c r="H173" s="8"/>
      <c r="I173" s="8"/>
      <c r="J173" s="8"/>
    </row>
    <row r="174" spans="8:10">
      <c r="H174" s="8"/>
      <c r="I174" s="8"/>
      <c r="J174" s="8"/>
    </row>
    <row r="175" spans="8:10">
      <c r="H175" s="8"/>
      <c r="I175" s="8"/>
      <c r="J175" s="8"/>
    </row>
    <row r="176" spans="8:10">
      <c r="H176" s="8"/>
      <c r="I176" s="8"/>
      <c r="J176" s="8"/>
    </row>
    <row r="177" spans="8:10">
      <c r="H177" s="8"/>
      <c r="I177" s="8"/>
      <c r="J177" s="8"/>
    </row>
    <row r="178" spans="8:10">
      <c r="H178" s="8"/>
      <c r="I178" s="8"/>
      <c r="J178" s="8"/>
    </row>
    <row r="179" spans="8:10">
      <c r="H179" s="8"/>
      <c r="I179" s="8"/>
      <c r="J179" s="8"/>
    </row>
    <row r="180" spans="8:10">
      <c r="H180" s="8"/>
      <c r="I180" s="8"/>
      <c r="J180" s="8"/>
    </row>
    <row r="181" spans="8:10">
      <c r="H181" s="8"/>
      <c r="I181" s="8"/>
      <c r="J181" s="8"/>
    </row>
    <row r="182" spans="8:10">
      <c r="H182" s="8"/>
      <c r="I182" s="8"/>
      <c r="J182" s="8"/>
    </row>
    <row r="183" spans="8:10">
      <c r="H183" s="8"/>
      <c r="I183" s="8"/>
      <c r="J183" s="8"/>
    </row>
    <row r="184" spans="8:10">
      <c r="H184" s="8"/>
      <c r="I184" s="8"/>
      <c r="J184" s="8"/>
    </row>
    <row r="185" spans="8:10">
      <c r="H185" s="8"/>
      <c r="I185" s="8"/>
      <c r="J185" s="8"/>
    </row>
    <row r="186" spans="8:10">
      <c r="H186" s="8"/>
      <c r="I186" s="8"/>
      <c r="J186" s="8"/>
    </row>
    <row r="187" spans="8:10">
      <c r="H187" s="8"/>
      <c r="I187" s="8"/>
      <c r="J187" s="8"/>
    </row>
    <row r="188" spans="8:10">
      <c r="H188" s="8"/>
      <c r="I188" s="8"/>
      <c r="J188" s="8"/>
    </row>
    <row r="189" spans="8:10">
      <c r="H189" s="8"/>
      <c r="I189" s="8"/>
      <c r="J189" s="8"/>
    </row>
    <row r="190" spans="8:10">
      <c r="H190" s="8"/>
      <c r="I190" s="8"/>
      <c r="J190" s="8"/>
    </row>
    <row r="191" spans="8:10">
      <c r="H191" s="8"/>
      <c r="I191" s="8"/>
      <c r="J191" s="8"/>
    </row>
    <row r="192" spans="8:10">
      <c r="H192" s="8"/>
      <c r="I192" s="8"/>
      <c r="J192" s="8"/>
    </row>
    <row r="193" spans="8:10">
      <c r="H193" s="8"/>
      <c r="I193" s="8"/>
      <c r="J193" s="8"/>
    </row>
    <row r="194" spans="8:10">
      <c r="H194" s="8"/>
      <c r="I194" s="8"/>
      <c r="J194" s="8"/>
    </row>
    <row r="195" spans="8:10">
      <c r="H195" s="8"/>
      <c r="I195" s="8"/>
      <c r="J195" s="8"/>
    </row>
    <row r="196" spans="8:10">
      <c r="H196" s="8"/>
      <c r="I196" s="8"/>
      <c r="J196" s="8"/>
    </row>
  </sheetData>
  <conditionalFormatting sqref="G9:G13 G17:G21 G25:G29 G33:G37 G41:G45 G15 G23 G31 G39 G47">
    <cfRule type="cellIs" dxfId="5518" priority="15" operator="lessThan">
      <formula>0</formula>
    </cfRule>
    <cfRule type="cellIs" dxfId="5517" priority="16" operator="greaterThan">
      <formula>0</formula>
    </cfRule>
  </conditionalFormatting>
  <conditionalFormatting sqref="G9:G13 G17:G21 G25:G29 G33:G37 G41:G45 G15 G23 G31 G39 G47">
    <cfRule type="cellIs" dxfId="5516" priority="13" operator="lessThan">
      <formula>0</formula>
    </cfRule>
    <cfRule type="cellIs" dxfId="5515" priority="14" operator="greaterThan">
      <formula>0</formula>
    </cfRule>
  </conditionalFormatting>
  <conditionalFormatting sqref="G16">
    <cfRule type="cellIs" dxfId="5514" priority="11" operator="lessThan">
      <formula>0</formula>
    </cfRule>
    <cfRule type="cellIs" dxfId="5513" priority="12" operator="greaterThan">
      <formula>0</formula>
    </cfRule>
  </conditionalFormatting>
  <conditionalFormatting sqref="G24">
    <cfRule type="cellIs" dxfId="5512" priority="9" operator="lessThan">
      <formula>0</formula>
    </cfRule>
    <cfRule type="cellIs" dxfId="5511" priority="10" operator="greaterThan">
      <formula>0</formula>
    </cfRule>
  </conditionalFormatting>
  <conditionalFormatting sqref="G32">
    <cfRule type="cellIs" dxfId="5510" priority="7" operator="lessThan">
      <formula>0</formula>
    </cfRule>
    <cfRule type="cellIs" dxfId="5509" priority="8" operator="greaterThan">
      <formula>0</formula>
    </cfRule>
  </conditionalFormatting>
  <conditionalFormatting sqref="G40">
    <cfRule type="cellIs" dxfId="5508" priority="5" operator="lessThan">
      <formula>0</formula>
    </cfRule>
    <cfRule type="cellIs" dxfId="5507" priority="6" operator="greaterThan">
      <formula>0</formula>
    </cfRule>
  </conditionalFormatting>
  <conditionalFormatting sqref="U9:U13">
    <cfRule type="cellIs" dxfId="5506" priority="1" operator="lessThan">
      <formula>0</formula>
    </cfRule>
    <cfRule type="cellIs" dxfId="550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Nazwane zakresy</vt:lpstr>
      </vt:variant>
      <vt:variant>
        <vt:i4>6</vt:i4>
      </vt:variant>
    </vt:vector>
  </HeadingPairs>
  <TitlesOfParts>
    <vt:vector size="35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CENY_POLTUSZE_wieprz_04_22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-kl. E</vt:lpstr>
      <vt:lpstr>Ceny w UE - kl. E_wykres</vt:lpstr>
      <vt:lpstr>Ceny MCE w UE - kl. E</vt:lpstr>
      <vt:lpstr>Ceny MCE w UE-kl. E_wykres</vt:lpstr>
      <vt:lpstr>HANDEL_ZMIANY_I-VI_2022</vt:lpstr>
      <vt:lpstr>EXP-IMP wg krajów_I-VI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Pachnicki Adam</cp:lastModifiedBy>
  <cp:lastPrinted>2020-03-26T07:26:05Z</cp:lastPrinted>
  <dcterms:created xsi:type="dcterms:W3CDTF">2002-10-17T07:54:39Z</dcterms:created>
  <dcterms:modified xsi:type="dcterms:W3CDTF">2022-08-25T12:04:05Z</dcterms:modified>
</cp:coreProperties>
</file>