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4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II_2022" sheetId="75" r:id="rId14"/>
    <sheet name="Eksport I-VIII_2022" sheetId="74" r:id="rId15"/>
    <sheet name="Import I-V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I-VIII_2022'!$P$6:$S$57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I-VIII_2022'!$K$7:$N$37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<sst xmlns="http://schemas.openxmlformats.org/spreadsheetml/2006/main" count="6973" uniqueCount="525">
  <si>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</si>
  <si>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</si>
  <si>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</si>
  <si>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</si>
  <si>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</si>
  <si>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</si>
  <si>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</si>
  <si>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</si>
  <si>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</si>
  <si>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</si>
  <si>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</si>
  <si>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</si>
  <si>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</si>
  <si>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</si>
  <si>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</si>
  <si>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</si>
  <si>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</si>
  <si>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</si>
  <si>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</si>
  <si>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</si>
  <si>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</si>
  <si>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</si>
  <si>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</si>
  <si>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</si>
  <si>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</si>
  <si>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</si>
  <si>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</si>
  <si>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</si>
  <si>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</si>
  <si>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</si>
  <si>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</si>
  <si>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</si>
  <si>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</si>
  <si>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</si>
  <si>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</si>
  <si>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</si>
  <si>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</si>
  <si>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</si>
  <si>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</si>
  <si>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</si>
  <si>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</si>
  <si>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</si>
  <si>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</si>
  <si>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</si>
  <si>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</si>
  <si>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</si>
  <si>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</si>
  <si>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</si>
  <si>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</si>
  <si>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</si>
  <si>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</si>
  <si>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</si>
  <si>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</si>
  <si>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</si>
  <si>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</si>
  <si>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</si>
  <si>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</si>
  <si>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</si>
  <si>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</si>
  <si>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</si>
  <si>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</si>
  <si>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</si>
  <si>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</si>
  <si>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</si>
  <si>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</si>
  <si>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</si>
  <si>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</si>
  <si>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</si>
  <si>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</si>
  <si>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</si>
  <si>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</si>
  <si>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</si>
  <si>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</si>
  <si>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</si>
  <si>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</si>
  <si>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</si>
  <si>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</si>
  <si>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</si>
  <si>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</si>
  <si>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</si>
  <si>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</si>
  <si>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</si>
  <si>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</si>
  <si>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</si>
  <si>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</si>
  <si>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</si>
  <si>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</si>
  <si>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</si>
  <si>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</si>
  <si>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</si>
  <si>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</si>
  <si>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</si>
  <si>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</si>
  <si>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</si>
  <si>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</si>
  <si>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</si>
  <si>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</si>
  <si>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</si>
  <si>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</si>
  <si>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</si>
  <si>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</si>
  <si>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</si>
  <si>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</si>
  <si>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</si>
  <si>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</si>
  <si>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</si>
  <si>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</si>
  <si>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</si>
  <si>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</si>
  <si>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</si>
  <si>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</si>
  <si>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</si>
  <si>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</si>
  <si>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</si>
  <si>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</si>
  <si>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</si>
  <si>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</si>
  <si>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</si>
  <si>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</si>
  <si>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</si>
  <si>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</si>
  <si>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</si>
  <si>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</si>
  <si>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</si>
  <si>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</si>
  <si>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</si>
  <si>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</si>
  <si>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</si>
  <si>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</si>
  <si>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</si>
  <si>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</si>
  <si>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</si>
  <si>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</si>
  <si>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</si>
  <si>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</si>
  <si>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</si>
  <si>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</si>
  <si>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</si>
  <si>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</si>
  <si>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</si>
  <si>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</si>
  <si>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</si>
  <si>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</si>
  <si>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</si>
  <si>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</si>
  <si>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</si>
  <si>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</si>
  <si>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</si>
  <si>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</si>
  <si>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</si>
  <si>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</si>
  <si>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</si>
  <si>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</si>
  <si>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</si>
  <si>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</si>
  <si>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</si>
  <si>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</si>
  <si>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</si>
  <si>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</si>
  <si>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</si>
  <si>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</si>
  <si>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</si>
  <si>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</si>
  <si>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</si>
  <si>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</si>
  <si>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</si>
  <si>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</si>
  <si>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</si>
  <si>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</si>
  <si>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</si>
  <si>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</si>
  <si>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</si>
  <si>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</si>
  <si>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</si>
  <si>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</si>
  <si>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</si>
  <si>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</si>
  <si>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</si>
  <si>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</si>
  <si>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</si>
  <si>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</si>
  <si>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</si>
  <si>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</si>
  <si>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</si>
  <si>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</si>
  <si>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</si>
  <si>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</si>
  <si>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</si>
  <si>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</si>
  <si>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</si>
  <si>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</si>
  <si>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</si>
  <si>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</si>
  <si>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</si>
  <si>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</si>
  <si>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</si>
  <si>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</si>
  <si>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</si>
  <si>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</si>
  <si>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</si>
  <si>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</si>
  <si>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</si>
  <si>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</si>
  <si>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</si>
  <si>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</si>
  <si>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</si>
  <si>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</si>
  <si>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</si>
  <si>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</si>
  <si>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</si>
  <si>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</si>
  <si>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</si>
  <si>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</si>
  <si>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</si>
  <si>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</si>
  <si>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</si>
  <si>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</si>
  <si>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</si>
  <si>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</si>
  <si>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</si>
  <si>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</si>
  <si>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</si>
  <si>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</si>
  <si>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</si>
  <si>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</si>
  <si>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</si>
  <si>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</si>
  <si>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</si>
  <si>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</si>
  <si>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</si>
  <si>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</si>
  <si>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</si>
  <si>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</si>
  <si>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</si>
  <si>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</si>
  <si>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</si>
  <si>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</si>
  <si>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</si>
  <si>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</si>
  <si>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</si>
  <si>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</si>
  <si>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</si>
  <si>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</si>
  <si>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</si>
  <si>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</si>
  <si>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</si>
  <si>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</si>
  <si>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</si>
  <si>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</si>
  <si>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</si>
  <si>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</si>
  <si>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</si>
  <si>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</si>
  <si>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</si>
  <si>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</si>
  <si>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</si>
  <si>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</si>
  <si>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</si>
  <si>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</si>
  <si>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</si>
  <si>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</si>
  <si>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</si>
  <si>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</si>
  <si>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</si>
  <si>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</si>
  <si>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</si>
  <si>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</si>
  <si>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</si>
  <si>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</si>
  <si>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</si>
  <si>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</si>
  <si>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</si>
  <si>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</si>
  <si>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</si>
  <si>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</si>
  <si>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</si>
  <si>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</si>
  <si>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</si>
  <si>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</si>
  <si>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</si>
  <si>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</si>
  <si>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</si>
  <si>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</si>
  <si>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</si>
  <si>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</si>
  <si>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</si>
  <si>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</si>
  <si>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</si>
  <si>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</si>
  <si>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</si>
  <si>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</si>
  <si>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</si>
  <si>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</si>
  <si>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</si>
  <si>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</si>
  <si>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</si>
  <si>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</si>
  <si>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</si>
  <si>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</si>
  <si>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</si>
  <si>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</si>
  <si>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</si>
  <si>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</si>
  <si>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</si>
  <si>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</si>
  <si>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</si>
  <si>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</si>
  <si>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</si>
  <si>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</si>
  <si>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</si>
  <si>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</si>
  <si>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</si>
  <si>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</si>
  <si>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</si>
  <si>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</si>
  <si>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</si>
  <si>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</si>
  <si>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</si>
  <si>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</si>
  <si>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</si>
  <si>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</si>
  <si>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</si>
  <si>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</si>
  <si>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</si>
  <si>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</si>
  <si>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</si>
  <si>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</si>
  <si>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</si>
  <si>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</si>
  <si>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</si>
  <si>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</si>
  <si>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</si>
  <si>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</si>
  <si>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</si>
  <si>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</si>
  <si>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</si>
  <si>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</si>
  <si>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</si>
  <si>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</si>
  <si>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</si>
  <si>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</si>
  <si>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</si>
  <si>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</si>
  <si>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</si>
  <si>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</si>
  <si>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</si>
  <si>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</si>
  <si>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</si>
  <si>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</si>
  <si>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</si>
  <si>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</si>
  <si>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</si>
  <si>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</si>
  <si>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</si>
  <si>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</si>
  <si>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</si>
  <si>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</si>
  <si>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</si>
  <si>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</si>
  <si>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</si>
  <si>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</si>
  <si>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</si>
  <si>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</si>
  <si>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</si>
  <si>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</si>
  <si>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</si>
  <si>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</si>
  <si>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</si>
  <si>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</si>
  <si>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</si>
  <si>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</si>
  <si>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</si>
  <si>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</si>
  <si>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</si>
  <si>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</si>
  <si>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</si>
  <si>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</si>
  <si>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</si>
  <si>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</si>
  <si>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</si>
  <si>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</si>
  <si>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</si>
  <si>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</si>
  <si>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</si>
  <si>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</si>
  <si>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</si>
  <si>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</si>
  <si>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</si>
  <si>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</si>
  <si>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</si>
  <si>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</si>
  <si>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</si>
  <si>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</si>
  <si>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</si>
  <si>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</si>
  <si>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</si>
  <si>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</si>
  <si>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</si>
  <si>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</si>
  <si>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</si>
  <si>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</si>
  <si>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</si>
  <si>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</si>
  <si>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</si>
  <si>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</si>
  <si>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</si>
  <si>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</si>
  <si>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</si>
  <si>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</si>
  <si>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</si>
  <si>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</si>
  <si>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</si>
  <si>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</si>
  <si>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</si>
  <si>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</si>
  <si>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</si>
  <si>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</si>
  <si>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</si>
  <si>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</si>
  <si>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</si>
  <si>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</si>
  <si>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</si>
  <si>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</si>
  <si>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</si>
  <si>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</si>
  <si>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</si>
  <si>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</si>
  <si>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</si>
  <si>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</si>
  <si>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</si>
  <si>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</si>
  <si>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</si>
  <si>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</si>
  <si>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</si>
  <si>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</si>
  <si>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</si>
  <si>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</si>
  <si>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</si>
  <si>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</si>
  <si>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</si>
  <si>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</si>
  <si>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</si>
  <si>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</si>
  <si>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</si>
  <si>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</si>
  <si>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</si>
  <si>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</si>
  <si>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</si>
  <si>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</si>
  <si>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</si>
  <si>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</si>
  <si>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</si>
  <si>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</si>
  <si>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</si>
  <si>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</si>
  <si>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</si>
  <si>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</si>
  <si>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</si>
  <si>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</si>
  <si>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</si>
  <si>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</si>
  <si>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</si>
  <si>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</si>
  <si>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</si>
  <si>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</si>
  <si>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</si>
  <si>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</si>
  <si>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</si>
  <si>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</si>
  <si>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</si>
  <si>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</si>
  <si>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</si>
  <si>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</si>
  <si>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</si>
  <si>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</si>
  <si>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</si>
  <si>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</si>
  <si>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</si>
  <si>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</si>
  <si>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</si>
  <si>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</si>
  <si>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</si>
  <si>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</si>
  <si>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</si>
  <si>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</si>
  <si>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</si>
  <si>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</si>
  <si>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</si>
  <si>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</si>
  <si>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</si>
  <si>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</si>
  <si>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</si>
  <si>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</si>
  <si>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</si>
  <si>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</si>
  <si>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</si>
  <si>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</si>
  <si>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</si>
  <si>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</si>
  <si>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2022 r. (dane wstępne) </t>
    </r>
    <r>
      <rPr>
        <b/>
        <sz val="11"/>
        <rFont val="Calibri"/>
        <family val="2"/>
        <charset val="238"/>
        <scheme val="minor"/>
      </rPr>
      <t xml:space="preserve">w porównaniu do I -VIII 2022 r. </t>
    </r>
    <r>
      <rPr>
        <i/>
        <sz val="11"/>
        <rFont val="Calibri"/>
        <family val="2"/>
        <charset val="238"/>
        <scheme val="minor"/>
      </rPr>
      <t>(wg wstępnych danych Min. Finansów).</t>
    </r>
  </si>
  <si>
    <t>I - VIII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</si>
  <si>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VIII 2022 r.</t>
    </r>
    <r>
      <rPr>
        <b/>
        <sz val="14"/>
        <color indexed="8"/>
        <rFont val="Calibri"/>
        <family val="2"/>
        <charset val="238"/>
        <scheme val="minor"/>
      </rPr>
      <t xml:space="preserve"> (dane wstępne)</t>
    </r>
  </si>
  <si>
    <t>OKRES: I - VIII 2022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</si>
  <si>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VIII 2022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</si>
  <si>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2022 r. (dane wstępne)  </t>
    </r>
    <r>
      <rPr>
        <b/>
        <sz val="11"/>
        <rFont val="Calibri"/>
        <family val="2"/>
        <charset val="238"/>
        <scheme val="minor"/>
      </rPr>
      <t>w porównaniu do I - VIII 2021 r.  (</t>
    </r>
    <r>
      <rPr>
        <i/>
        <sz val="11"/>
        <rFont val="Calibri"/>
        <family val="2"/>
        <charset val="238"/>
        <scheme val="minor"/>
      </rPr>
      <t>wg wstępnych danych Min. Finansów</t>
    </r>
    <r>
      <rPr>
        <b/>
        <sz val="11"/>
        <rFont val="Calibri"/>
        <family val="2"/>
        <charset val="238"/>
        <scheme val="minor"/>
      </rPr>
      <t>).</t>
    </r>
  </si>
  <si>
    <t>30.10.2022</t>
  </si>
  <si>
    <t>I - VIII 2021 r.</t>
  </si>
  <si>
    <t>zm. w stos. do  I-VIII 2021r. (%)</t>
  </si>
  <si>
    <t>I-VIII 2021 r.</t>
  </si>
  <si>
    <t>zm. w stos. do I-VIII 2021r. (%)</t>
  </si>
  <si>
    <r>
      <t>Tablica 6. Średnie ceny sprzedaży netto (bez VAT) elementów mięsa wołowego (kraj) wg makroregionów:</t>
    </r>
    <r>
      <rPr>
        <b/>
        <sz val="14"/>
        <color rgb="FF0000FF"/>
        <rFont val="Calibri"/>
        <family val="2"/>
        <charset val="238"/>
        <scheme val="minor"/>
      </rPr>
      <t xml:space="preserve"> 31.10 - 06.11.2022</t>
    </r>
  </si>
  <si>
    <t>NR 44/2022</t>
  </si>
  <si>
    <t>31 października - 06 listopada 2022 r.</t>
  </si>
  <si>
    <t>10 listopada 2022r.</t>
  </si>
  <si>
    <t>06.11.2022</t>
  </si>
  <si>
    <r>
      <t>Tablica 5. Ceny sprzedaży netto (bez VAT) ćwierci wołowych (zagranica):</t>
    </r>
    <r>
      <rPr>
        <b/>
        <sz val="14"/>
        <color rgb="FF0000FF"/>
        <rFont val="Calibri"/>
        <family val="2"/>
        <charset val="238"/>
        <scheme val="minor"/>
      </rPr>
      <t xml:space="preserve"> 31.10 - 06.11.2022</t>
    </r>
  </si>
  <si>
    <r>
      <t>Tablica 7. Średnie ceny sprzedaży netto (bez VAT) elementów mięsa wołowego (zagranica):</t>
    </r>
    <r>
      <rPr>
        <b/>
        <sz val="14"/>
        <color rgb="FF0000FF"/>
        <rFont val="Calibri"/>
        <family val="2"/>
        <charset val="238"/>
        <scheme val="minor"/>
      </rPr>
      <t xml:space="preserve"> 31.10 - 06.11.2022</t>
    </r>
  </si>
  <si>
    <t>* - niewystarczająca liczba danych do prezentacji.</t>
  </si>
  <si>
    <r>
      <t>Tablica 9. Średnie ceny zakupu mięsa wołowego płacone przez podmioty handlu detalicznego w okresie:</t>
    </r>
    <r>
      <rPr>
        <b/>
        <sz val="16"/>
        <color rgb="FF0000FF"/>
        <rFont val="Calibri"/>
        <family val="2"/>
        <charset val="238"/>
        <scheme val="minor"/>
      </rPr>
      <t xml:space="preserve"> 31 października 2022 - 06 listopada 2022 r.</t>
    </r>
  </si>
  <si>
    <t>nld</t>
  </si>
  <si>
    <t>03.11.2022</t>
  </si>
  <si>
    <t>Prices not received - Same prices as last week : EL, SI</t>
  </si>
  <si>
    <t>31.10.2022 - 06.11.2022</t>
  </si>
  <si>
    <t>28.10.2022</t>
  </si>
  <si>
    <t>Week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</si>
</sst>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0"/>
      <name val="Times New Roman CE"/>
      <family val="1"/>
      <charset val="238"/>
    </font>
    <font>
      <sz val="10"/>
      <name val="Times New Roman CE"/>
      <family val="1"/>
      <charset val="238"/>
    </font>
    <font>
      <b/>
      <sz val="11"/>
      <name val="Times New Roman CE"/>
      <charset val="238"/>
    </font>
    <font>
      <b/>
      <i/>
      <sz val="11"/>
      <name val="Times New Roman CE"/>
      <charset val="238"/>
    </font>
    <font>
      <i/>
      <sz val="12"/>
      <color rgb="FF00B050"/>
      <name val="Calibri"/>
      <family val="2"/>
      <charset val="238"/>
      <scheme val="minor"/>
    </font>
    <font>
      <sz val="12"/>
      <color rgb="FF00B05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charset val="238"/>
    </font>
    <font>
      <b/>
      <i/>
      <sz val="11"/>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2" fillId="0" borderId="0" applyNumberFormat="0" applyFill="0" applyBorder="0" applyAlignment="0" applyProtection="0">
      <alignment vertical="top"/>
      <protection locked="0"/>
    </xf>
  </cellStyleXfs>
  <cellXfs count="1805">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37" xfId="0" applyFont="1" applyFill="1" applyBorder="1" applyAlignment="1">
      <alignment horizontal="center" vertical="center" wrapText="1"/>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89"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6"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0" fillId="69" borderId="0" xfId="191" applyFont="1" applyFill="1"/>
    <xf numFmtId="0" fontId="8" fillId="0" borderId="0" xfId="191" applyFill="1"/>
    <xf numFmtId="0" fontId="190" fillId="0" borderId="0" xfId="191" applyFont="1"/>
    <xf numFmtId="0" fontId="191" fillId="69" borderId="0" xfId="191" applyFont="1" applyFill="1" applyAlignment="1"/>
    <xf numFmtId="0" fontId="192" fillId="0" borderId="0" xfId="191" applyFont="1"/>
    <xf numFmtId="0" fontId="193" fillId="69" borderId="0" xfId="191" applyFont="1" applyFill="1" applyAlignment="1">
      <alignment vertical="center"/>
    </xf>
    <xf numFmtId="0" fontId="190" fillId="0" borderId="0" xfId="191" applyFont="1" applyFill="1"/>
    <xf numFmtId="0" fontId="179" fillId="0" borderId="0" xfId="191" applyFont="1" applyAlignment="1">
      <alignment vertical="center"/>
    </xf>
    <xf numFmtId="0" fontId="177" fillId="0" borderId="0" xfId="191" applyFont="1"/>
    <xf numFmtId="0" fontId="194" fillId="70" borderId="0" xfId="237" applyFont="1" applyFill="1"/>
    <xf numFmtId="0" fontId="190" fillId="70" borderId="0" xfId="191" applyFont="1" applyFill="1"/>
    <xf numFmtId="0" fontId="194" fillId="0" borderId="0" xfId="237" applyFont="1" applyFill="1"/>
    <xf numFmtId="0" fontId="195" fillId="69" borderId="0" xfId="237" applyFont="1" applyFill="1"/>
    <xf numFmtId="0" fontId="196" fillId="0" borderId="0" xfId="237" applyFont="1" applyFill="1"/>
    <xf numFmtId="0" fontId="197" fillId="0" borderId="0" xfId="191" applyFont="1"/>
    <xf numFmtId="0" fontId="195" fillId="0" borderId="0" xfId="237" applyFont="1" applyFill="1"/>
    <xf numFmtId="0" fontId="196" fillId="0" borderId="0" xfId="191" applyFont="1" applyFill="1"/>
    <xf numFmtId="0" fontId="197" fillId="0" borderId="0" xfId="191" applyFont="1" applyFill="1"/>
    <xf numFmtId="0" fontId="195" fillId="69" borderId="0" xfId="237" applyFont="1" applyFill="1" applyAlignment="1">
      <alignment horizontal="left"/>
    </xf>
    <xf numFmtId="0" fontId="196" fillId="69" borderId="0" xfId="237" applyFont="1" applyFill="1"/>
    <xf numFmtId="2" fontId="198" fillId="69" borderId="0" xfId="237" applyNumberFormat="1" applyFont="1" applyFill="1"/>
    <xf numFmtId="0" fontId="199" fillId="0" borderId="0" xfId="191" applyFont="1"/>
    <xf numFmtId="0" fontId="200" fillId="0" borderId="0" xfId="191" applyFont="1"/>
    <xf numFmtId="0" fontId="201" fillId="0" borderId="0" xfId="191" applyFont="1"/>
    <xf numFmtId="0" fontId="203" fillId="0" borderId="0" xfId="238" applyFont="1" applyAlignment="1" applyProtection="1"/>
    <xf numFmtId="0" fontId="204" fillId="0" borderId="0" xfId="0" applyFont="1" applyAlignment="1">
      <alignment vertical="center"/>
    </xf>
    <xf numFmtId="0" fontId="205" fillId="0" borderId="0" xfId="191" applyFont="1"/>
    <xf numFmtId="0" fontId="206" fillId="0" borderId="0" xfId="191" applyFont="1"/>
    <xf numFmtId="0" fontId="207" fillId="0" borderId="0" xfId="0" applyFont="1" applyAlignment="1">
      <alignment horizontal="left" vertical="center" indent="3"/>
    </xf>
    <xf numFmtId="0" fontId="179" fillId="0" borderId="0" xfId="191" applyFont="1" applyAlignment="1">
      <alignment horizontal="justify" vertical="center"/>
    </xf>
    <xf numFmtId="0" fontId="210" fillId="0" borderId="0" xfId="191" applyFont="1"/>
    <xf numFmtId="0" fontId="16" fillId="0" borderId="0" xfId="191" applyFont="1" applyAlignment="1">
      <alignment horizontal="justify" vertical="center"/>
    </xf>
    <xf numFmtId="0" fontId="202"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1" fillId="0" borderId="0" xfId="51" applyFont="1" applyBorder="1" applyAlignment="1">
      <alignment vertical="center"/>
    </xf>
    <xf numFmtId="0" fontId="190" fillId="0" borderId="0" xfId="0" applyFont="1"/>
    <xf numFmtId="0" fontId="213" fillId="0" borderId="2" xfId="0" applyFont="1" applyBorder="1" applyAlignment="1">
      <alignment vertical="center"/>
    </xf>
    <xf numFmtId="0" fontId="179" fillId="0" borderId="0" xfId="51" applyFont="1"/>
    <xf numFmtId="0" fontId="190" fillId="0" borderId="0" xfId="0" applyFont="1" applyBorder="1"/>
    <xf numFmtId="3" fontId="200" fillId="59" borderId="22" xfId="0" applyNumberFormat="1" applyFont="1" applyFill="1" applyBorder="1" applyAlignment="1"/>
    <xf numFmtId="3" fontId="200" fillId="59" borderId="51" xfId="0" applyNumberFormat="1" applyFont="1" applyFill="1" applyBorder="1" applyAlignment="1"/>
    <xf numFmtId="3" fontId="200" fillId="59" borderId="30" xfId="0" quotePrefix="1" applyNumberFormat="1" applyFont="1" applyFill="1" applyBorder="1" applyAlignment="1">
      <alignment horizontal="right"/>
    </xf>
    <xf numFmtId="165" fontId="213" fillId="59" borderId="22" xfId="0" applyNumberFormat="1" applyFont="1" applyFill="1" applyBorder="1" applyAlignment="1">
      <alignment horizontal="center"/>
    </xf>
    <xf numFmtId="165" fontId="213" fillId="59" borderId="51" xfId="0" applyNumberFormat="1" applyFont="1" applyFill="1" applyBorder="1" applyAlignment="1">
      <alignment horizontal="center"/>
    </xf>
    <xf numFmtId="165" fontId="213" fillId="59" borderId="30" xfId="0" quotePrefix="1" applyNumberFormat="1" applyFont="1" applyFill="1" applyBorder="1" applyAlignment="1">
      <alignment horizontal="center"/>
    </xf>
    <xf numFmtId="0" fontId="216" fillId="0" borderId="0" xfId="51" applyFont="1" applyBorder="1" applyAlignment="1">
      <alignment vertical="center"/>
    </xf>
    <xf numFmtId="0" fontId="217" fillId="0" borderId="0" xfId="0" applyFont="1"/>
    <xf numFmtId="0" fontId="217"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220" fillId="0" borderId="0" xfId="0" applyFont="1" applyFill="1" applyBorder="1" applyAlignment="1">
      <alignment horizontal="left"/>
    </xf>
    <xf numFmtId="0" fontId="218" fillId="0" borderId="0" xfId="0" applyFont="1" applyBorder="1"/>
    <xf numFmtId="0" fontId="218" fillId="0" borderId="0" xfId="0" applyFont="1"/>
    <xf numFmtId="0" fontId="222" fillId="0" borderId="0" xfId="0" applyFont="1" applyFill="1" applyBorder="1" applyAlignment="1"/>
    <xf numFmtId="0" fontId="219" fillId="0" borderId="0" xfId="0" applyFont="1"/>
    <xf numFmtId="0" fontId="215" fillId="0" borderId="0" xfId="0" applyFont="1"/>
    <xf numFmtId="0" fontId="223" fillId="0" borderId="0" xfId="0" applyFont="1"/>
    <xf numFmtId="0" fontId="177" fillId="0" borderId="0" xfId="0" applyFont="1" applyFill="1" applyBorder="1"/>
    <xf numFmtId="0" fontId="211" fillId="0" borderId="0" xfId="0" applyFont="1"/>
    <xf numFmtId="0" fontId="225" fillId="0" borderId="0" xfId="0" applyFont="1"/>
    <xf numFmtId="0" fontId="224" fillId="0" borderId="0" xfId="188" applyFont="1" applyFill="1"/>
    <xf numFmtId="0" fontId="190" fillId="0" borderId="0" xfId="188" applyFont="1"/>
    <xf numFmtId="0" fontId="226" fillId="0" borderId="0" xfId="188" applyFont="1"/>
    <xf numFmtId="0" fontId="229" fillId="0" borderId="0" xfId="188" applyFont="1" applyAlignment="1">
      <alignment horizontal="center" vertical="center" wrapText="1"/>
    </xf>
    <xf numFmtId="0" fontId="230" fillId="59" borderId="64" xfId="188" applyFont="1" applyFill="1" applyBorder="1" applyAlignment="1">
      <alignment horizontal="center" vertical="center" wrapText="1"/>
    </xf>
    <xf numFmtId="0" fontId="231" fillId="59" borderId="65" xfId="188" applyFont="1" applyFill="1" applyBorder="1" applyAlignment="1">
      <alignment wrapText="1"/>
    </xf>
    <xf numFmtId="3" fontId="199" fillId="60" borderId="4" xfId="188" applyNumberFormat="1" applyFont="1" applyFill="1" applyBorder="1" applyAlignment="1">
      <alignment horizontal="right" wrapText="1"/>
    </xf>
    <xf numFmtId="3" fontId="199" fillId="59" borderId="4" xfId="188" applyNumberFormat="1" applyFont="1" applyFill="1" applyBorder="1" applyAlignment="1">
      <alignment horizontal="right" wrapText="1"/>
    </xf>
    <xf numFmtId="167" fontId="228" fillId="60" borderId="65" xfId="188" applyNumberFormat="1" applyFont="1" applyFill="1" applyBorder="1"/>
    <xf numFmtId="0" fontId="232" fillId="0" borderId="0" xfId="188" applyFont="1" applyAlignment="1">
      <alignment horizontal="center"/>
    </xf>
    <xf numFmtId="3" fontId="199" fillId="60" borderId="42" xfId="188" applyNumberFormat="1" applyFont="1" applyFill="1" applyBorder="1" applyAlignment="1">
      <alignment horizontal="right" wrapText="1"/>
    </xf>
    <xf numFmtId="3" fontId="231" fillId="59" borderId="4" xfId="188" applyNumberFormat="1" applyFont="1" applyFill="1" applyBorder="1" applyAlignment="1">
      <alignment horizontal="right" wrapText="1"/>
    </xf>
    <xf numFmtId="3" fontId="206" fillId="3" borderId="0" xfId="188" applyNumberFormat="1" applyFont="1" applyFill="1"/>
    <xf numFmtId="0" fontId="199" fillId="59" borderId="65" xfId="188" applyFont="1" applyFill="1" applyBorder="1"/>
    <xf numFmtId="3" fontId="199" fillId="59" borderId="65" xfId="188" applyNumberFormat="1" applyFont="1" applyFill="1" applyBorder="1"/>
    <xf numFmtId="167" fontId="228" fillId="60" borderId="38" xfId="188" applyNumberFormat="1" applyFont="1" applyFill="1" applyBorder="1"/>
    <xf numFmtId="3" fontId="199" fillId="59" borderId="65" xfId="188" applyNumberFormat="1" applyFont="1" applyFill="1" applyBorder="1" applyAlignment="1">
      <alignment horizontal="right" wrapText="1"/>
    </xf>
    <xf numFmtId="3" fontId="190" fillId="0" borderId="0" xfId="188" applyNumberFormat="1" applyFont="1"/>
    <xf numFmtId="0" fontId="231" fillId="59" borderId="40" xfId="188" applyFont="1" applyFill="1" applyBorder="1" applyAlignment="1">
      <alignment wrapText="1"/>
    </xf>
    <xf numFmtId="3" fontId="199" fillId="59" borderId="42" xfId="188" applyNumberFormat="1" applyFont="1" applyFill="1" applyBorder="1" applyAlignment="1">
      <alignment horizontal="right" wrapText="1"/>
    </xf>
    <xf numFmtId="167" fontId="228" fillId="60" borderId="40" xfId="188" applyNumberFormat="1" applyFont="1" applyFill="1" applyBorder="1"/>
    <xf numFmtId="0" fontId="190" fillId="59" borderId="0" xfId="188" applyFont="1" applyFill="1"/>
    <xf numFmtId="0" fontId="226" fillId="0" borderId="0" xfId="188" applyFont="1" applyFill="1" applyBorder="1" applyAlignment="1">
      <alignment wrapText="1"/>
    </xf>
    <xf numFmtId="0" fontId="230" fillId="59" borderId="42" xfId="188" applyFont="1" applyFill="1" applyBorder="1" applyAlignment="1">
      <alignment horizontal="center" wrapText="1"/>
    </xf>
    <xf numFmtId="0" fontId="231" fillId="0" borderId="40" xfId="188" applyFont="1" applyBorder="1" applyAlignment="1">
      <alignment wrapText="1"/>
    </xf>
    <xf numFmtId="3" fontId="199" fillId="59" borderId="41" xfId="188" quotePrefix="1" applyNumberFormat="1" applyFont="1" applyFill="1" applyBorder="1" applyAlignment="1">
      <alignment wrapText="1"/>
    </xf>
    <xf numFmtId="167" fontId="228" fillId="60" borderId="36" xfId="188" applyNumberFormat="1" applyFont="1" applyFill="1" applyBorder="1"/>
    <xf numFmtId="0" fontId="199" fillId="0" borderId="65" xfId="188" applyFont="1" applyBorder="1"/>
    <xf numFmtId="3" fontId="199" fillId="59" borderId="3" xfId="188" quotePrefix="1" applyNumberFormat="1" applyFont="1" applyFill="1" applyBorder="1" applyAlignment="1"/>
    <xf numFmtId="3" fontId="199" fillId="59" borderId="41" xfId="188" applyNumberFormat="1" applyFont="1" applyFill="1" applyBorder="1" applyAlignment="1">
      <alignment horizontal="right" wrapText="1"/>
    </xf>
    <xf numFmtId="0" fontId="233" fillId="0" borderId="0" xfId="188" applyFont="1"/>
    <xf numFmtId="0" fontId="214" fillId="0" borderId="0" xfId="188" applyFont="1" applyFill="1" applyBorder="1" applyAlignment="1">
      <alignment horizontal="center"/>
    </xf>
    <xf numFmtId="2" fontId="214" fillId="0" borderId="0" xfId="188" applyNumberFormat="1" applyFont="1" applyFill="1" applyBorder="1" applyAlignment="1">
      <alignment horizontal="center"/>
    </xf>
    <xf numFmtId="165" fontId="190" fillId="0" borderId="0" xfId="188" applyNumberFormat="1" applyFont="1" applyFill="1" applyBorder="1" applyAlignment="1">
      <alignment horizontal="center"/>
    </xf>
    <xf numFmtId="49" fontId="190" fillId="0" borderId="0" xfId="188" applyNumberFormat="1" applyFont="1" applyFill="1" applyBorder="1" applyAlignment="1">
      <alignment horizontal="center"/>
    </xf>
    <xf numFmtId="0" fontId="234" fillId="0" borderId="0" xfId="188" applyFont="1" applyFill="1" applyBorder="1"/>
    <xf numFmtId="0" fontId="190" fillId="59" borderId="0" xfId="188" applyFont="1" applyFill="1" applyBorder="1"/>
    <xf numFmtId="0" fontId="190" fillId="0" borderId="0" xfId="188" applyFont="1" applyFill="1" applyBorder="1"/>
    <xf numFmtId="0" fontId="234" fillId="0" borderId="0" xfId="188" applyFont="1" applyFill="1" applyBorder="1" applyAlignment="1">
      <alignment horizontal="right"/>
    </xf>
    <xf numFmtId="0" fontId="190" fillId="0" borderId="0" xfId="188" applyFont="1" applyFill="1" applyBorder="1" applyAlignment="1"/>
    <xf numFmtId="0" fontId="236" fillId="0" borderId="0" xfId="188" applyFont="1" applyFill="1" applyBorder="1"/>
    <xf numFmtId="2" fontId="190" fillId="0" borderId="0" xfId="188" applyNumberFormat="1" applyFont="1" applyFill="1" applyBorder="1"/>
    <xf numFmtId="0" fontId="190" fillId="0" borderId="0" xfId="188" applyFont="1" applyFill="1" applyBorder="1" applyAlignment="1">
      <alignment horizontal="right"/>
    </xf>
    <xf numFmtId="0" fontId="232" fillId="0" borderId="0" xfId="188" applyFont="1" applyFill="1" applyBorder="1" applyAlignment="1">
      <alignment vertical="center"/>
    </xf>
    <xf numFmtId="2" fontId="190" fillId="0" borderId="0" xfId="188" applyNumberFormat="1" applyFont="1" applyFill="1" applyBorder="1" applyAlignment="1">
      <alignment horizontal="center"/>
    </xf>
    <xf numFmtId="0" fontId="190" fillId="0" borderId="0" xfId="188" applyNumberFormat="1" applyFont="1" applyFill="1" applyBorder="1"/>
    <xf numFmtId="0" fontId="237" fillId="0" borderId="0" xfId="188" applyFont="1" applyFill="1"/>
    <xf numFmtId="0" fontId="239" fillId="0" borderId="0" xfId="188" applyFont="1" applyAlignment="1">
      <alignment horizontal="left" vertical="center" wrapText="1"/>
    </xf>
    <xf numFmtId="0" fontId="201" fillId="0" borderId="0" xfId="188" applyFont="1" applyAlignment="1">
      <alignment vertical="center" wrapText="1"/>
    </xf>
    <xf numFmtId="0" fontId="240" fillId="0" borderId="0" xfId="188" applyFont="1" applyAlignment="1">
      <alignment vertical="center" wrapText="1"/>
    </xf>
    <xf numFmtId="0" fontId="241" fillId="0" borderId="0" xfId="188" applyFont="1"/>
    <xf numFmtId="0" fontId="240" fillId="0" borderId="0" xfId="188" applyFont="1" applyAlignment="1">
      <alignment vertical="center"/>
    </xf>
    <xf numFmtId="3" fontId="241" fillId="0" borderId="0" xfId="188" applyNumberFormat="1" applyFont="1"/>
    <xf numFmtId="49" fontId="240" fillId="0" borderId="0" xfId="188" applyNumberFormat="1" applyFont="1" applyAlignment="1">
      <alignment vertical="center"/>
    </xf>
    <xf numFmtId="49" fontId="240" fillId="0" borderId="0" xfId="188" applyNumberFormat="1" applyFont="1"/>
    <xf numFmtId="0" fontId="200" fillId="0" borderId="5" xfId="188" applyFont="1" applyFill="1" applyBorder="1" applyAlignment="1">
      <alignment horizontal="center" vertical="center" wrapText="1"/>
    </xf>
    <xf numFmtId="0" fontId="200" fillId="0" borderId="6" xfId="188" applyFont="1" applyFill="1" applyBorder="1" applyAlignment="1">
      <alignment horizontal="center" vertical="center" wrapText="1"/>
    </xf>
    <xf numFmtId="0" fontId="200" fillId="0" borderId="44" xfId="188" applyFont="1" applyFill="1" applyBorder="1" applyAlignment="1">
      <alignment horizontal="center" vertical="center" wrapText="1"/>
    </xf>
    <xf numFmtId="0" fontId="213" fillId="0" borderId="45" xfId="188" applyFont="1" applyBorder="1" applyAlignment="1">
      <alignment horizontal="center" vertical="center" wrapText="1"/>
    </xf>
    <xf numFmtId="3" fontId="200" fillId="0" borderId="44" xfId="188" applyNumberFormat="1" applyFont="1" applyFill="1" applyBorder="1" applyAlignment="1">
      <alignment horizontal="center" vertical="center" wrapText="1"/>
    </xf>
    <xf numFmtId="0" fontId="200" fillId="0" borderId="16" xfId="188" applyFont="1" applyFill="1" applyBorder="1" applyAlignment="1">
      <alignment horizontal="center" vertical="center" wrapText="1"/>
    </xf>
    <xf numFmtId="0" fontId="200" fillId="0" borderId="17" xfId="188" applyFont="1" applyFill="1" applyBorder="1" applyAlignment="1">
      <alignment horizontal="center" vertical="center" wrapText="1"/>
    </xf>
    <xf numFmtId="0" fontId="200" fillId="0" borderId="55" xfId="188" applyFont="1" applyFill="1" applyBorder="1" applyAlignment="1">
      <alignment horizontal="center" vertical="center" wrapText="1"/>
    </xf>
    <xf numFmtId="0" fontId="213"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0" fillId="0" borderId="0" xfId="188" applyFont="1" applyBorder="1"/>
    <xf numFmtId="0" fontId="233" fillId="0" borderId="0" xfId="0" applyFont="1"/>
    <xf numFmtId="0" fontId="211" fillId="0" borderId="0" xfId="188" applyFont="1" applyAlignment="1">
      <alignment horizontal="left" vertical="center" wrapText="1"/>
    </xf>
    <xf numFmtId="0" fontId="240" fillId="0" borderId="0" xfId="188" applyFont="1" applyFill="1" applyAlignment="1">
      <alignment vertical="center" wrapText="1"/>
    </xf>
    <xf numFmtId="0" fontId="199" fillId="0" borderId="0" xfId="188" applyFont="1"/>
    <xf numFmtId="0" fontId="200" fillId="0" borderId="45" xfId="188" applyFont="1" applyBorder="1" applyAlignment="1">
      <alignment horizontal="center" vertical="center" wrapText="1"/>
    </xf>
    <xf numFmtId="0" fontId="200"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0" fillId="0" borderId="0" xfId="188" applyNumberFormat="1" applyFont="1" applyFill="1" applyBorder="1" applyAlignment="1">
      <alignment horizontal="center"/>
    </xf>
    <xf numFmtId="3" fontId="201" fillId="0" borderId="0" xfId="188" applyNumberFormat="1" applyFont="1" applyFill="1" applyBorder="1" applyAlignment="1">
      <alignment horizontal="center"/>
    </xf>
    <xf numFmtId="3" fontId="243" fillId="0" borderId="46" xfId="0" applyNumberFormat="1" applyFont="1" applyBorder="1"/>
    <xf numFmtId="3" fontId="243" fillId="0" borderId="51" xfId="0" applyNumberFormat="1" applyFont="1" applyBorder="1"/>
    <xf numFmtId="0" fontId="0" fillId="0" borderId="0" xfId="0" applyFill="1"/>
    <xf numFmtId="3" fontId="244" fillId="0" borderId="46" xfId="0" applyNumberFormat="1" applyFont="1" applyBorder="1"/>
    <xf numFmtId="2" fontId="244" fillId="0" borderId="46" xfId="0" applyNumberFormat="1" applyFont="1" applyFill="1" applyBorder="1"/>
    <xf numFmtId="2" fontId="244" fillId="0" borderId="21" xfId="0" applyNumberFormat="1" applyFont="1" applyFill="1" applyBorder="1"/>
    <xf numFmtId="165" fontId="245" fillId="0" borderId="21" xfId="0" quotePrefix="1" applyNumberFormat="1" applyFont="1" applyFill="1" applyBorder="1" applyAlignment="1">
      <alignment horizontal="center"/>
    </xf>
    <xf numFmtId="165" fontId="245" fillId="0" borderId="29" xfId="0" applyNumberFormat="1" applyFont="1" applyFill="1" applyBorder="1"/>
    <xf numFmtId="3" fontId="244" fillId="0" borderId="12" xfId="0" applyNumberFormat="1" applyFont="1" applyBorder="1"/>
    <xf numFmtId="2" fontId="244" fillId="0" borderId="12" xfId="0" applyNumberFormat="1" applyFont="1" applyFill="1" applyBorder="1"/>
    <xf numFmtId="2" fontId="244" fillId="0" borderId="15" xfId="0" applyNumberFormat="1" applyFont="1" applyFill="1" applyBorder="1"/>
    <xf numFmtId="165" fontId="245" fillId="0" borderId="15" xfId="0" quotePrefix="1" applyNumberFormat="1" applyFont="1" applyFill="1" applyBorder="1" applyAlignment="1">
      <alignment horizontal="center"/>
    </xf>
    <xf numFmtId="165" fontId="245" fillId="0" borderId="28" xfId="0" applyNumberFormat="1" applyFont="1" applyFill="1" applyBorder="1"/>
    <xf numFmtId="165" fontId="180" fillId="0" borderId="7" xfId="0" quotePrefix="1" applyNumberFormat="1" applyFont="1" applyBorder="1" applyAlignment="1">
      <alignment horizontal="right" vertical="center" wrapText="1"/>
    </xf>
    <xf numFmtId="165" fontId="246" fillId="0" borderId="58" xfId="234" quotePrefix="1" applyNumberFormat="1" applyFont="1" applyBorder="1" applyAlignment="1">
      <alignment horizontal="right"/>
    </xf>
    <xf numFmtId="165" fontId="246" fillId="0" borderId="58" xfId="234" quotePrefix="1" applyNumberFormat="1" applyFont="1" applyBorder="1" applyAlignment="1"/>
    <xf numFmtId="165" fontId="247" fillId="0" borderId="59" xfId="234" quotePrefix="1" applyNumberFormat="1" applyFont="1" applyBorder="1" applyAlignment="1">
      <alignment horizontal="right"/>
    </xf>
    <xf numFmtId="0" fontId="5" fillId="0" borderId="64" xfId="58" quotePrefix="1" applyBorder="1" applyAlignment="1">
      <alignment horizontal="right"/>
    </xf>
    <xf numFmtId="3" fontId="199" fillId="0" borderId="12" xfId="0" applyNumberFormat="1" applyFont="1" applyBorder="1"/>
    <xf numFmtId="3" fontId="199" fillId="0" borderId="46" xfId="0" applyNumberFormat="1" applyFont="1" applyBorder="1"/>
    <xf numFmtId="3" fontId="199" fillId="0" borderId="48" xfId="0" applyNumberFormat="1" applyFont="1" applyBorder="1"/>
    <xf numFmtId="3" fontId="199" fillId="0" borderId="1" xfId="0" quotePrefix="1" applyNumberFormat="1" applyFont="1" applyBorder="1" applyAlignment="1">
      <alignment horizontal="right"/>
    </xf>
    <xf numFmtId="3" fontId="199" fillId="0" borderId="46" xfId="0" quotePrefix="1" applyNumberFormat="1" applyFont="1" applyBorder="1" applyAlignment="1">
      <alignment horizontal="right"/>
    </xf>
    <xf numFmtId="3" fontId="199" fillId="0" borderId="51" xfId="0" applyNumberFormat="1" applyFont="1" applyBorder="1"/>
    <xf numFmtId="0" fontId="199" fillId="0" borderId="0" xfId="0" applyFont="1"/>
    <xf numFmtId="0" fontId="199" fillId="0" borderId="0" xfId="0" applyFont="1" applyBorder="1"/>
    <xf numFmtId="0" fontId="200" fillId="0" borderId="5" xfId="0" applyFont="1" applyBorder="1" applyAlignment="1">
      <alignment horizontal="center"/>
    </xf>
    <xf numFmtId="0" fontId="200" fillId="0" borderId="1" xfId="0" applyFont="1" applyBorder="1" applyAlignment="1">
      <alignment horizontal="centerContinuous" vertical="center"/>
    </xf>
    <xf numFmtId="0" fontId="213" fillId="59" borderId="45" xfId="0" applyFont="1" applyFill="1" applyBorder="1" applyAlignment="1">
      <alignment horizontal="center" vertical="center" wrapText="1"/>
    </xf>
    <xf numFmtId="0" fontId="199" fillId="0" borderId="14" xfId="0" applyFont="1" applyBorder="1" applyAlignment="1">
      <alignment horizontal="center" vertical="center"/>
    </xf>
    <xf numFmtId="14" fontId="200" fillId="0" borderId="46" xfId="0" applyNumberFormat="1" applyFont="1" applyBorder="1" applyAlignment="1">
      <alignment vertical="center" wrapText="1"/>
    </xf>
    <xf numFmtId="49" fontId="200" fillId="0" borderId="32" xfId="0" applyNumberFormat="1" applyFont="1" applyBorder="1" applyAlignment="1">
      <alignment horizontal="centerContinuous" vertical="center"/>
    </xf>
    <xf numFmtId="49" fontId="199" fillId="0" borderId="33" xfId="0" applyNumberFormat="1" applyFont="1" applyBorder="1" applyAlignment="1">
      <alignment horizontal="centerContinuous" vertical="center" wrapText="1"/>
    </xf>
    <xf numFmtId="49" fontId="228" fillId="0" borderId="9" xfId="0" applyNumberFormat="1" applyFont="1" applyBorder="1" applyAlignment="1">
      <alignment horizontal="centerContinuous" vertical="center" wrapText="1"/>
    </xf>
    <xf numFmtId="0" fontId="199" fillId="0" borderId="14" xfId="0" applyFont="1" applyBorder="1"/>
    <xf numFmtId="0" fontId="199" fillId="0" borderId="20" xfId="0" applyFont="1" applyBorder="1"/>
    <xf numFmtId="0" fontId="199" fillId="0" borderId="25" xfId="0" applyFont="1" applyBorder="1" applyAlignment="1">
      <alignment wrapText="1"/>
    </xf>
    <xf numFmtId="0" fontId="199" fillId="0" borderId="22" xfId="0" applyFont="1" applyBorder="1" applyAlignment="1">
      <alignment wrapText="1"/>
    </xf>
    <xf numFmtId="0" fontId="199" fillId="0" borderId="0" xfId="51" applyFont="1"/>
    <xf numFmtId="0" fontId="213" fillId="59" borderId="28" xfId="0" applyFont="1" applyFill="1" applyBorder="1" applyAlignment="1">
      <alignment horizontal="center" vertical="center" wrapText="1"/>
    </xf>
    <xf numFmtId="165" fontId="213" fillId="59" borderId="28" xfId="0" applyNumberFormat="1" applyFont="1" applyFill="1" applyBorder="1"/>
    <xf numFmtId="165" fontId="213" fillId="59" borderId="29" xfId="0" applyNumberFormat="1" applyFont="1" applyFill="1" applyBorder="1"/>
    <xf numFmtId="165" fontId="213" fillId="59" borderId="62" xfId="0" applyNumberFormat="1" applyFont="1" applyFill="1" applyBorder="1"/>
    <xf numFmtId="165" fontId="213" fillId="59" borderId="7" xfId="0" quotePrefix="1" applyNumberFormat="1" applyFont="1" applyFill="1" applyBorder="1" applyAlignment="1">
      <alignment horizontal="right"/>
    </xf>
    <xf numFmtId="165" fontId="213" fillId="59" borderId="30" xfId="0" applyNumberFormat="1" applyFont="1" applyFill="1" applyBorder="1"/>
    <xf numFmtId="0" fontId="225" fillId="0" borderId="0" xfId="0" applyFont="1" applyBorder="1"/>
    <xf numFmtId="0" fontId="248" fillId="0" borderId="0" xfId="0" applyFont="1" applyAlignment="1">
      <alignment vertical="center"/>
    </xf>
    <xf numFmtId="0" fontId="0" fillId="0" borderId="0" xfId="0" applyAlignment="1">
      <alignment vertical="center"/>
    </xf>
    <xf numFmtId="0" fontId="249" fillId="0" borderId="0" xfId="0" applyFont="1" applyAlignment="1">
      <alignment vertical="center"/>
    </xf>
    <xf numFmtId="0" fontId="250" fillId="0" borderId="0" xfId="0" applyFont="1" applyAlignment="1">
      <alignment vertical="center"/>
    </xf>
    <xf numFmtId="0" fontId="15" fillId="0" borderId="0" xfId="0" quotePrefix="1" applyFont="1" applyAlignment="1">
      <alignment vertical="center"/>
    </xf>
    <xf numFmtId="0" fontId="242" fillId="0" borderId="5" xfId="0" applyFont="1" applyBorder="1" applyAlignment="1">
      <alignment horizontal="center" vertical="center" wrapText="1"/>
    </xf>
    <xf numFmtId="0" fontId="242" fillId="0" borderId="6" xfId="0" applyFont="1" applyBorder="1" applyAlignment="1">
      <alignment horizontal="center" vertical="center" wrapText="1"/>
    </xf>
    <xf numFmtId="0" fontId="253" fillId="0" borderId="10" xfId="0" applyFont="1" applyBorder="1" applyAlignment="1">
      <alignment horizontal="center" vertical="center" wrapText="1"/>
    </xf>
    <xf numFmtId="0" fontId="253" fillId="0" borderId="11" xfId="0" applyFont="1" applyBorder="1" applyAlignment="1">
      <alignment horizontal="center" vertical="center" wrapText="1"/>
    </xf>
    <xf numFmtId="0" fontId="242" fillId="0" borderId="0" xfId="0" applyFont="1" applyFill="1" applyBorder="1" applyAlignment="1">
      <alignment horizontal="center" vertical="center" wrapText="1"/>
    </xf>
    <xf numFmtId="0" fontId="253" fillId="0" borderId="14" xfId="0" applyFont="1" applyBorder="1" applyAlignment="1">
      <alignment horizontal="center" vertical="center"/>
    </xf>
    <xf numFmtId="0" fontId="253" fillId="0" borderId="15" xfId="0" applyFont="1" applyBorder="1" applyAlignment="1">
      <alignment horizontal="center" vertical="center"/>
    </xf>
    <xf numFmtId="14" fontId="242" fillId="0" borderId="46" xfId="0" applyNumberFormat="1" applyFont="1" applyBorder="1" applyAlignment="1">
      <alignment horizontal="center" vertical="center" wrapText="1"/>
    </xf>
    <xf numFmtId="14" fontId="242" fillId="2" borderId="51" xfId="0" applyNumberFormat="1" applyFont="1" applyFill="1" applyBorder="1" applyAlignment="1">
      <alignment horizontal="center" vertical="center" wrapText="1"/>
    </xf>
    <xf numFmtId="14" fontId="242" fillId="2" borderId="21" xfId="0" applyNumberFormat="1" applyFont="1" applyFill="1" applyBorder="1" applyAlignment="1">
      <alignment horizontal="center" vertical="center" wrapText="1"/>
    </xf>
    <xf numFmtId="0" fontId="242" fillId="0" borderId="13" xfId="0" applyFont="1" applyFill="1" applyBorder="1" applyAlignment="1">
      <alignment horizontal="center" vertical="center" wrapText="1"/>
    </xf>
    <xf numFmtId="0" fontId="242" fillId="0" borderId="53" xfId="0" applyFont="1" applyFill="1" applyBorder="1" applyAlignment="1">
      <alignment horizontal="center" vertical="center" wrapText="1"/>
    </xf>
    <xf numFmtId="0" fontId="242" fillId="0" borderId="12" xfId="0" applyFont="1" applyFill="1" applyBorder="1" applyAlignment="1">
      <alignment horizontal="center" vertical="center" wrapText="1"/>
    </xf>
    <xf numFmtId="14" fontId="242" fillId="0" borderId="12" xfId="0" applyNumberFormat="1" applyFont="1" applyFill="1" applyBorder="1" applyAlignment="1">
      <alignment horizontal="center" vertical="center" wrapText="1"/>
    </xf>
    <xf numFmtId="14" fontId="242" fillId="0" borderId="46" xfId="0" applyNumberFormat="1" applyFont="1" applyFill="1" applyBorder="1" applyAlignment="1">
      <alignment horizontal="center" vertical="center" wrapText="1"/>
    </xf>
    <xf numFmtId="14" fontId="242" fillId="0" borderId="29" xfId="0" applyNumberFormat="1" applyFont="1" applyFill="1" applyBorder="1" applyAlignment="1">
      <alignment horizontal="center" vertical="center" wrapText="1"/>
    </xf>
    <xf numFmtId="0" fontId="254" fillId="0" borderId="16" xfId="0" applyFont="1" applyBorder="1"/>
    <xf numFmtId="0" fontId="254" fillId="0" borderId="17" xfId="0" applyFont="1" applyBorder="1" applyAlignment="1">
      <alignment horizontal="center"/>
    </xf>
    <xf numFmtId="3" fontId="242" fillId="0" borderId="55" xfId="0" applyNumberFormat="1" applyFont="1" applyBorder="1"/>
    <xf numFmtId="3" fontId="242" fillId="2" borderId="43" xfId="0" applyNumberFormat="1" applyFont="1" applyFill="1" applyBorder="1"/>
    <xf numFmtId="3" fontId="242" fillId="2" borderId="55" xfId="0" applyNumberFormat="1" applyFont="1" applyFill="1" applyBorder="1"/>
    <xf numFmtId="2" fontId="242" fillId="0" borderId="4" xfId="0" applyNumberFormat="1" applyFont="1" applyFill="1" applyBorder="1"/>
    <xf numFmtId="165" fontId="242" fillId="0" borderId="56" xfId="0" applyNumberFormat="1" applyFont="1" applyFill="1" applyBorder="1"/>
    <xf numFmtId="165" fontId="242" fillId="0" borderId="3" xfId="0" applyNumberFormat="1" applyFont="1" applyFill="1" applyBorder="1"/>
    <xf numFmtId="165" fontId="242" fillId="0" borderId="27" xfId="0" applyNumberFormat="1" applyFont="1" applyFill="1" applyBorder="1"/>
    <xf numFmtId="0" fontId="254" fillId="0" borderId="2" xfId="0" applyFont="1" applyFill="1" applyBorder="1"/>
    <xf numFmtId="0" fontId="254" fillId="0" borderId="3" xfId="0" applyFont="1" applyFill="1" applyBorder="1" applyAlignment="1">
      <alignment horizontal="center"/>
    </xf>
    <xf numFmtId="3" fontId="242" fillId="0" borderId="3" xfId="0" applyNumberFormat="1" applyFont="1" applyFill="1" applyBorder="1"/>
    <xf numFmtId="2" fontId="242" fillId="0" borderId="3" xfId="0" applyNumberFormat="1" applyFont="1" applyFill="1" applyBorder="1"/>
    <xf numFmtId="165" fontId="242" fillId="0" borderId="4" xfId="0" applyNumberFormat="1" applyFont="1" applyFill="1" applyBorder="1"/>
    <xf numFmtId="0" fontId="255" fillId="0" borderId="18" xfId="0" applyFont="1" applyBorder="1"/>
    <xf numFmtId="0" fontId="255" fillId="0" borderId="19" xfId="0" applyFont="1" applyBorder="1" applyAlignment="1">
      <alignment horizontal="center"/>
    </xf>
    <xf numFmtId="3" fontId="243" fillId="0" borderId="1" xfId="0" applyNumberFormat="1" applyFont="1" applyBorder="1"/>
    <xf numFmtId="3" fontId="243" fillId="2" borderId="1" xfId="0" applyNumberFormat="1" applyFont="1" applyFill="1" applyBorder="1"/>
    <xf numFmtId="2" fontId="243" fillId="0" borderId="35" xfId="0" applyNumberFormat="1" applyFont="1" applyFill="1" applyBorder="1"/>
    <xf numFmtId="165" fontId="243" fillId="0" borderId="57" xfId="0" applyNumberFormat="1" applyFont="1" applyFill="1" applyBorder="1"/>
    <xf numFmtId="165" fontId="243" fillId="0" borderId="7" xfId="0" applyNumberFormat="1" applyFont="1" applyFill="1" applyBorder="1"/>
    <xf numFmtId="0" fontId="255" fillId="0" borderId="14" xfId="0" applyFont="1" applyBorder="1"/>
    <xf numFmtId="0" fontId="255" fillId="0" borderId="15" xfId="0" applyFont="1" applyBorder="1" applyAlignment="1">
      <alignment horizontal="center"/>
    </xf>
    <xf numFmtId="3" fontId="243" fillId="0" borderId="12" xfId="0" applyNumberFormat="1" applyFont="1" applyBorder="1"/>
    <xf numFmtId="3" fontId="243" fillId="2" borderId="12" xfId="0" applyNumberFormat="1" applyFont="1" applyFill="1" applyBorder="1"/>
    <xf numFmtId="2" fontId="243" fillId="0" borderId="13" xfId="0" applyNumberFormat="1" applyFont="1" applyFill="1" applyBorder="1"/>
    <xf numFmtId="165" fontId="243" fillId="0" borderId="53" xfId="0" applyNumberFormat="1" applyFont="1" applyFill="1" applyBorder="1"/>
    <xf numFmtId="165" fontId="243" fillId="0" borderId="28" xfId="0" applyNumberFormat="1" applyFont="1" applyFill="1" applyBorder="1"/>
    <xf numFmtId="0" fontId="255" fillId="0" borderId="20" xfId="0" applyFont="1" applyBorder="1"/>
    <xf numFmtId="0" fontId="255" fillId="0" borderId="21" xfId="0" applyFont="1" applyBorder="1" applyAlignment="1">
      <alignment horizontal="center"/>
    </xf>
    <xf numFmtId="3" fontId="243" fillId="2" borderId="46" xfId="0" applyNumberFormat="1" applyFont="1" applyFill="1" applyBorder="1"/>
    <xf numFmtId="2" fontId="243" fillId="0" borderId="58" xfId="0" applyNumberFormat="1" applyFont="1" applyFill="1" applyBorder="1"/>
    <xf numFmtId="165" fontId="243" fillId="0" borderId="47" xfId="0" applyNumberFormat="1" applyFont="1" applyFill="1" applyBorder="1"/>
    <xf numFmtId="165" fontId="243" fillId="0" borderId="29" xfId="0" applyNumberFormat="1" applyFont="1" applyFill="1" applyBorder="1"/>
    <xf numFmtId="0" fontId="255" fillId="0" borderId="22" xfId="0" applyFont="1" applyBorder="1"/>
    <xf numFmtId="0" fontId="255" fillId="0" borderId="23" xfId="0" applyFont="1" applyBorder="1" applyAlignment="1">
      <alignment horizontal="center"/>
    </xf>
    <xf numFmtId="3" fontId="243" fillId="2" borderId="51" xfId="0" applyNumberFormat="1" applyFont="1" applyFill="1" applyBorder="1"/>
    <xf numFmtId="2" fontId="243" fillId="0" borderId="59" xfId="0" applyNumberFormat="1" applyFont="1" applyFill="1" applyBorder="1"/>
    <xf numFmtId="165" fontId="243" fillId="0" borderId="60" xfId="0" applyNumberFormat="1" applyFont="1" applyFill="1" applyBorder="1"/>
    <xf numFmtId="165" fontId="243" fillId="0" borderId="30" xfId="0" applyNumberFormat="1" applyFont="1" applyFill="1" applyBorder="1"/>
    <xf numFmtId="0" fontId="254" fillId="0" borderId="3" xfId="0" applyFont="1" applyFill="1" applyBorder="1"/>
    <xf numFmtId="0" fontId="254" fillId="0" borderId="14" xfId="0" applyFont="1" applyBorder="1"/>
    <xf numFmtId="0" fontId="254" fillId="0" borderId="15" xfId="0" applyFont="1" applyBorder="1"/>
    <xf numFmtId="3" fontId="242" fillId="0" borderId="12" xfId="0" applyNumberFormat="1" applyFont="1" applyBorder="1"/>
    <xf numFmtId="3" fontId="242" fillId="2" borderId="12" xfId="0" applyNumberFormat="1" applyFont="1" applyFill="1" applyBorder="1"/>
    <xf numFmtId="2" fontId="242" fillId="0" borderId="13" xfId="0" applyNumberFormat="1" applyFont="1" applyFill="1" applyBorder="1"/>
    <xf numFmtId="165" fontId="242" fillId="0" borderId="53" xfId="0" applyNumberFormat="1" applyFont="1" applyFill="1" applyBorder="1"/>
    <xf numFmtId="165" fontId="242" fillId="0" borderId="49" xfId="0" applyNumberFormat="1" applyFont="1" applyFill="1" applyBorder="1"/>
    <xf numFmtId="165" fontId="242" fillId="0" borderId="37" xfId="0" applyNumberFormat="1" applyFont="1" applyFill="1" applyBorder="1"/>
    <xf numFmtId="0" fontId="255" fillId="0" borderId="21" xfId="0" applyFont="1" applyBorder="1"/>
    <xf numFmtId="165" fontId="243" fillId="0" borderId="61" xfId="0" applyNumberFormat="1" applyFont="1" applyFill="1" applyBorder="1"/>
    <xf numFmtId="165" fontId="243" fillId="0" borderId="62" xfId="0" applyNumberFormat="1" applyFont="1" applyFill="1" applyBorder="1"/>
    <xf numFmtId="0" fontId="254" fillId="0" borderId="21" xfId="0" applyFont="1" applyBorder="1"/>
    <xf numFmtId="3" fontId="242" fillId="0" borderId="46" xfId="0" applyNumberFormat="1" applyFont="1" applyBorder="1"/>
    <xf numFmtId="3" fontId="242" fillId="2" borderId="46" xfId="0" applyNumberFormat="1" applyFont="1" applyFill="1" applyBorder="1"/>
    <xf numFmtId="2" fontId="242" fillId="0" borderId="58" xfId="0" applyNumberFormat="1" applyFont="1" applyFill="1" applyBorder="1"/>
    <xf numFmtId="165" fontId="242" fillId="0" borderId="47" xfId="0" applyNumberFormat="1" applyFont="1" applyFill="1" applyBorder="1"/>
    <xf numFmtId="165" fontId="242" fillId="0" borderId="61" xfId="0" applyNumberFormat="1" applyFont="1" applyFill="1" applyBorder="1"/>
    <xf numFmtId="165" fontId="242" fillId="0" borderId="62" xfId="0" applyNumberFormat="1" applyFont="1" applyFill="1" applyBorder="1"/>
    <xf numFmtId="0" fontId="255" fillId="0" borderId="10" xfId="0" applyFont="1" applyBorder="1"/>
    <xf numFmtId="0" fontId="255" fillId="0" borderId="24" xfId="0" applyFont="1" applyBorder="1"/>
    <xf numFmtId="3" fontId="243" fillId="0" borderId="48" xfId="0" applyNumberFormat="1" applyFont="1" applyBorder="1"/>
    <xf numFmtId="3" fontId="243" fillId="2" borderId="48" xfId="0" applyNumberFormat="1" applyFont="1" applyFill="1" applyBorder="1"/>
    <xf numFmtId="2" fontId="243" fillId="0" borderId="63" xfId="0" applyNumberFormat="1" applyFont="1" applyFill="1" applyBorder="1"/>
    <xf numFmtId="0" fontId="255" fillId="0" borderId="2" xfId="0" applyFont="1" applyFill="1" applyBorder="1"/>
    <xf numFmtId="0" fontId="255" fillId="0" borderId="3" xfId="0" applyFont="1" applyFill="1" applyBorder="1"/>
    <xf numFmtId="3" fontId="243" fillId="0" borderId="3" xfId="0" applyNumberFormat="1" applyFont="1" applyFill="1" applyBorder="1"/>
    <xf numFmtId="2" fontId="243" fillId="0" borderId="3" xfId="0" applyNumberFormat="1" applyFont="1" applyFill="1" applyBorder="1"/>
    <xf numFmtId="165" fontId="243" fillId="0" borderId="3" xfId="0" applyNumberFormat="1" applyFont="1" applyFill="1" applyBorder="1"/>
    <xf numFmtId="165" fontId="243" fillId="0" borderId="4" xfId="0" applyNumberFormat="1" applyFont="1" applyFill="1" applyBorder="1"/>
    <xf numFmtId="0" fontId="255" fillId="0" borderId="11" xfId="0" applyFont="1" applyBorder="1"/>
    <xf numFmtId="3" fontId="243" fillId="0" borderId="52" xfId="0" applyNumberFormat="1" applyFont="1" applyBorder="1"/>
    <xf numFmtId="3" fontId="243" fillId="2" borderId="52" xfId="0" applyNumberFormat="1" applyFont="1" applyFill="1" applyBorder="1"/>
    <xf numFmtId="2" fontId="243" fillId="0" borderId="64" xfId="0" applyNumberFormat="1" applyFont="1" applyFill="1" applyBorder="1"/>
    <xf numFmtId="165" fontId="243" fillId="0" borderId="49" xfId="0" applyNumberFormat="1" applyFont="1" applyFill="1" applyBorder="1"/>
    <xf numFmtId="165" fontId="243" fillId="0" borderId="37" xfId="0" applyNumberFormat="1" applyFont="1" applyFill="1" applyBorder="1"/>
    <xf numFmtId="0" fontId="254" fillId="0" borderId="20" xfId="0" applyFont="1" applyBorder="1"/>
    <xf numFmtId="0" fontId="255" fillId="0" borderId="25" xfId="0" applyFont="1" applyBorder="1"/>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61" xfId="0" applyNumberFormat="1" applyFont="1" applyFill="1" applyBorder="1"/>
    <xf numFmtId="165" fontId="256" fillId="0" borderId="62" xfId="0" applyNumberFormat="1" applyFont="1" applyFill="1" applyBorder="1"/>
    <xf numFmtId="0" fontId="255" fillId="0" borderId="26" xfId="0" applyFont="1" applyBorder="1"/>
    <xf numFmtId="0" fontId="255" fillId="0" borderId="23" xfId="0" applyFont="1" applyBorder="1"/>
    <xf numFmtId="0" fontId="243" fillId="0" borderId="0" xfId="0" applyFont="1"/>
    <xf numFmtId="4" fontId="243" fillId="0" borderId="0" xfId="0" applyNumberFormat="1" applyFont="1"/>
    <xf numFmtId="0" fontId="243" fillId="0" borderId="0" xfId="0" applyFont="1" applyFill="1"/>
    <xf numFmtId="0" fontId="0" fillId="0" borderId="41" xfId="0" applyFill="1" applyBorder="1"/>
    <xf numFmtId="0" fontId="0" fillId="0" borderId="0" xfId="0" applyFill="1" applyBorder="1"/>
    <xf numFmtId="0" fontId="242" fillId="0" borderId="66" xfId="0" applyFont="1" applyFill="1" applyBorder="1" applyAlignment="1">
      <alignment horizontal="center" vertical="center" wrapText="1"/>
    </xf>
    <xf numFmtId="0" fontId="242" fillId="0" borderId="54" xfId="0" applyFont="1" applyFill="1" applyBorder="1" applyAlignment="1">
      <alignment horizontal="center" vertical="center" wrapText="1"/>
    </xf>
    <xf numFmtId="0" fontId="242" fillId="0" borderId="32" xfId="0" applyFont="1" applyFill="1" applyBorder="1" applyAlignment="1">
      <alignment horizontal="center" vertical="center" wrapText="1"/>
    </xf>
    <xf numFmtId="0" fontId="242" fillId="0" borderId="6" xfId="0" applyFont="1" applyFill="1" applyBorder="1" applyAlignment="1">
      <alignment horizontal="center" vertical="center" wrapText="1"/>
    </xf>
    <xf numFmtId="0" fontId="200" fillId="0" borderId="5" xfId="0" applyFont="1" applyBorder="1" applyAlignment="1">
      <alignment horizontal="center" vertical="center"/>
    </xf>
    <xf numFmtId="0" fontId="213" fillId="0" borderId="45" xfId="0" applyFont="1" applyBorder="1" applyAlignment="1">
      <alignment horizontal="centerContinuous" vertical="center" wrapText="1"/>
    </xf>
    <xf numFmtId="14" fontId="254" fillId="0" borderId="46" xfId="0" applyNumberFormat="1" applyFont="1" applyBorder="1" applyAlignment="1">
      <alignment vertical="center" wrapText="1"/>
    </xf>
    <xf numFmtId="0" fontId="245" fillId="0" borderId="37" xfId="0" applyFont="1" applyFill="1" applyBorder="1" applyAlignment="1">
      <alignment horizontal="center" vertical="center" wrapText="1"/>
    </xf>
    <xf numFmtId="0" fontId="245" fillId="0" borderId="28" xfId="0" applyFont="1" applyFill="1" applyBorder="1" applyAlignment="1">
      <alignment horizontal="center" vertical="center" wrapText="1"/>
    </xf>
    <xf numFmtId="49" fontId="200" fillId="0" borderId="31" xfId="0" applyNumberFormat="1" applyFont="1" applyBorder="1" applyAlignment="1">
      <alignment horizontal="centerContinuous" vertical="center"/>
    </xf>
    <xf numFmtId="49" fontId="255" fillId="0" borderId="82" xfId="0" applyNumberFormat="1" applyFont="1" applyBorder="1" applyAlignment="1">
      <alignment horizontal="centerContinuous" vertical="center" wrapText="1"/>
    </xf>
    <xf numFmtId="49" fontId="255" fillId="0" borderId="19" xfId="0" applyNumberFormat="1" applyFont="1" applyFill="1" applyBorder="1" applyAlignment="1">
      <alignment horizontal="centerContinuous" vertical="center" wrapText="1"/>
    </xf>
    <xf numFmtId="49" fontId="126" fillId="0" borderId="19" xfId="0" applyNumberFormat="1" applyFont="1" applyFill="1" applyBorder="1" applyAlignment="1">
      <alignment horizontal="centerContinuous" vertical="center" wrapText="1"/>
    </xf>
    <xf numFmtId="49" fontId="126" fillId="0" borderId="7" xfId="0" applyNumberFormat="1" applyFont="1" applyFill="1" applyBorder="1" applyAlignment="1">
      <alignment horizontal="centerContinuous" vertical="center" wrapText="1"/>
    </xf>
    <xf numFmtId="0" fontId="200" fillId="0" borderId="20" xfId="0" applyFont="1" applyBorder="1"/>
    <xf numFmtId="3" fontId="255" fillId="0" borderId="46" xfId="0" applyNumberFormat="1" applyFont="1" applyBorder="1"/>
    <xf numFmtId="2" fontId="255" fillId="0" borderId="46" xfId="0" applyNumberFormat="1" applyFont="1" applyFill="1" applyBorder="1"/>
    <xf numFmtId="2" fontId="255" fillId="0" borderId="21" xfId="0" applyNumberFormat="1" applyFont="1" applyFill="1" applyBorder="1"/>
    <xf numFmtId="165" fontId="126" fillId="0" borderId="21" xfId="0" applyNumberFormat="1" applyFont="1" applyFill="1" applyBorder="1"/>
    <xf numFmtId="165" fontId="126" fillId="0" borderId="29" xfId="0" applyNumberFormat="1" applyFont="1" applyFill="1" applyBorder="1"/>
    <xf numFmtId="3" fontId="255" fillId="0" borderId="51" xfId="0" applyNumberFormat="1" applyFont="1" applyBorder="1"/>
    <xf numFmtId="2" fontId="255" fillId="0" borderId="51" xfId="0" applyNumberFormat="1" applyFont="1" applyFill="1" applyBorder="1"/>
    <xf numFmtId="2" fontId="255" fillId="0" borderId="23" xfId="0" applyNumberFormat="1" applyFont="1" applyFill="1" applyBorder="1"/>
    <xf numFmtId="165" fontId="126" fillId="0" borderId="23" xfId="0" applyNumberFormat="1" applyFont="1" applyFill="1" applyBorder="1"/>
    <xf numFmtId="165" fontId="126" fillId="0" borderId="30" xfId="0" applyNumberFormat="1" applyFont="1" applyFill="1" applyBorder="1"/>
    <xf numFmtId="0" fontId="200" fillId="0" borderId="14" xfId="0" applyFont="1" applyBorder="1"/>
    <xf numFmtId="0" fontId="199" fillId="0" borderId="20" xfId="0" applyFont="1" applyBorder="1" applyAlignment="1">
      <alignment wrapText="1"/>
    </xf>
    <xf numFmtId="167" fontId="255" fillId="0" borderId="82" xfId="0" applyNumberFormat="1" applyFont="1" applyBorder="1" applyAlignment="1">
      <alignment horizontal="centerContinuous" vertical="center" wrapText="1"/>
    </xf>
    <xf numFmtId="2" fontId="255" fillId="0" borderId="19" xfId="0" applyNumberFormat="1" applyFont="1" applyFill="1" applyBorder="1" applyAlignment="1">
      <alignment horizontal="centerContinuous" vertical="center" wrapText="1"/>
    </xf>
    <xf numFmtId="165" fontId="126" fillId="0" borderId="19" xfId="0" applyNumberFormat="1" applyFont="1" applyFill="1" applyBorder="1" applyAlignment="1">
      <alignment horizontal="centerContinuous" vertical="center" wrapText="1"/>
    </xf>
    <xf numFmtId="165" fontId="126" fillId="0" borderId="7" xfId="0" applyNumberFormat="1" applyFont="1" applyFill="1" applyBorder="1" applyAlignment="1">
      <alignment horizontal="centerContinuous" vertical="center" wrapText="1"/>
    </xf>
    <xf numFmtId="0" fontId="200" fillId="0" borderId="0" xfId="51" applyFont="1"/>
    <xf numFmtId="0" fontId="199" fillId="0" borderId="46" xfId="51" applyFont="1" applyBorder="1" applyAlignment="1">
      <alignment horizontal="left"/>
    </xf>
    <xf numFmtId="0" fontId="21" fillId="0" borderId="0" xfId="0" applyFont="1"/>
    <xf numFmtId="0" fontId="21" fillId="0" borderId="0" xfId="51" applyFont="1"/>
    <xf numFmtId="0" fontId="200" fillId="0" borderId="57" xfId="0" applyFont="1" applyBorder="1" applyAlignment="1">
      <alignment horizontal="centerContinuous" vertical="top" wrapText="1"/>
    </xf>
    <xf numFmtId="0" fontId="200" fillId="0" borderId="82" xfId="0" applyFont="1" applyBorder="1" applyAlignment="1">
      <alignment horizontal="centerContinuous" vertical="center" wrapText="1"/>
    </xf>
    <xf numFmtId="0" fontId="213" fillId="0" borderId="57" xfId="0" applyFont="1" applyBorder="1" applyAlignment="1">
      <alignment horizontal="centerContinuous" vertical="center" wrapText="1"/>
    </xf>
    <xf numFmtId="0" fontId="213" fillId="0" borderId="35" xfId="0" applyFont="1" applyBorder="1" applyAlignment="1">
      <alignment horizontal="centerContinuous" vertical="center" wrapText="1"/>
    </xf>
    <xf numFmtId="0" fontId="213" fillId="0" borderId="9" xfId="0" applyFont="1" applyBorder="1" applyAlignment="1">
      <alignment horizontal="centerContinuous" vertical="center" wrapText="1"/>
    </xf>
    <xf numFmtId="0" fontId="213" fillId="0" borderId="16" xfId="0" applyFont="1" applyBorder="1" applyAlignment="1">
      <alignment vertical="center"/>
    </xf>
    <xf numFmtId="3" fontId="200" fillId="59" borderId="55" xfId="0" applyNumberFormat="1" applyFont="1" applyFill="1" applyBorder="1" applyAlignment="1">
      <alignment vertical="center"/>
    </xf>
    <xf numFmtId="3" fontId="200" fillId="59" borderId="56" xfId="0" applyNumberFormat="1" applyFont="1" applyFill="1" applyBorder="1" applyAlignment="1">
      <alignment horizontal="right" vertical="center"/>
    </xf>
    <xf numFmtId="165" fontId="213" fillId="59" borderId="55" xfId="0" applyNumberFormat="1" applyFont="1" applyFill="1" applyBorder="1" applyAlignment="1">
      <alignment horizontal="center" vertical="center"/>
    </xf>
    <xf numFmtId="165" fontId="213" fillId="59" borderId="27" xfId="0" quotePrefix="1" applyNumberFormat="1" applyFont="1" applyFill="1" applyBorder="1" applyAlignment="1">
      <alignment horizontal="center" vertical="center"/>
    </xf>
    <xf numFmtId="0" fontId="199" fillId="0" borderId="18" xfId="0" applyFont="1" applyBorder="1" applyAlignment="1">
      <alignment vertical="center"/>
    </xf>
    <xf numFmtId="3" fontId="199" fillId="0" borderId="1" xfId="0" applyNumberFormat="1" applyFont="1" applyFill="1" applyBorder="1" applyAlignment="1">
      <alignment vertical="center"/>
    </xf>
    <xf numFmtId="3" fontId="199" fillId="0" borderId="1" xfId="0" quotePrefix="1" applyNumberFormat="1" applyFont="1" applyFill="1" applyBorder="1" applyAlignment="1">
      <alignment horizontal="right" vertical="center"/>
    </xf>
    <xf numFmtId="165" fontId="213" fillId="0" borderId="1" xfId="0" quotePrefix="1" applyNumberFormat="1" applyFont="1" applyFill="1" applyBorder="1" applyAlignment="1">
      <alignment horizontal="center" vertical="center"/>
    </xf>
    <xf numFmtId="165" fontId="213" fillId="0" borderId="1" xfId="0" applyNumberFormat="1" applyFont="1" applyFill="1" applyBorder="1" applyAlignment="1">
      <alignment horizontal="center" vertical="center"/>
    </xf>
    <xf numFmtId="165" fontId="213" fillId="0" borderId="7" xfId="0" quotePrefix="1" applyNumberFormat="1" applyFont="1" applyFill="1" applyBorder="1" applyAlignment="1">
      <alignment horizontal="center" vertical="center"/>
    </xf>
    <xf numFmtId="0" fontId="199" fillId="0" borderId="20" xfId="0" applyFont="1" applyBorder="1" applyAlignment="1">
      <alignment vertical="center"/>
    </xf>
    <xf numFmtId="3" fontId="199" fillId="0" borderId="46" xfId="0" applyNumberFormat="1" applyFont="1" applyFill="1" applyBorder="1" applyAlignment="1">
      <alignment horizontal="right" vertical="center"/>
    </xf>
    <xf numFmtId="3" fontId="199" fillId="0" borderId="46" xfId="0" applyNumberFormat="1" applyFont="1" applyFill="1" applyBorder="1" applyAlignment="1">
      <alignment vertical="center"/>
    </xf>
    <xf numFmtId="165" fontId="213" fillId="0" borderId="46" xfId="0" quotePrefix="1" applyNumberFormat="1" applyFont="1" applyFill="1" applyBorder="1" applyAlignment="1">
      <alignment horizontal="center" vertical="center"/>
    </xf>
    <xf numFmtId="165" fontId="213" fillId="0" borderId="29" xfId="0" quotePrefix="1" applyNumberFormat="1" applyFont="1" applyFill="1" applyBorder="1" applyAlignment="1">
      <alignment horizontal="center" vertical="center"/>
    </xf>
    <xf numFmtId="0" fontId="199" fillId="0" borderId="26" xfId="0" applyFont="1" applyBorder="1" applyAlignment="1">
      <alignment vertical="center"/>
    </xf>
    <xf numFmtId="3" fontId="199" fillId="59" borderId="43" xfId="0" quotePrefix="1" applyNumberFormat="1" applyFont="1" applyFill="1" applyBorder="1" applyAlignment="1">
      <alignment horizontal="right" vertical="center"/>
    </xf>
    <xf numFmtId="3" fontId="199" fillId="0" borderId="43" xfId="0" quotePrefix="1" applyNumberFormat="1" applyFont="1" applyFill="1" applyBorder="1" applyAlignment="1">
      <alignment horizontal="right" vertical="center"/>
    </xf>
    <xf numFmtId="3" fontId="199" fillId="0" borderId="51" xfId="0" quotePrefix="1" applyNumberFormat="1" applyFont="1" applyFill="1" applyBorder="1" applyAlignment="1">
      <alignment horizontal="right" vertical="center"/>
    </xf>
    <xf numFmtId="3" fontId="199" fillId="0" borderId="51" xfId="0" quotePrefix="1" applyNumberFormat="1" applyFont="1" applyFill="1" applyBorder="1" applyAlignment="1">
      <alignment horizontal="center" vertical="center"/>
    </xf>
    <xf numFmtId="3" fontId="199" fillId="0" borderId="30" xfId="0" quotePrefix="1" applyNumberFormat="1" applyFont="1" applyFill="1" applyBorder="1" applyAlignment="1">
      <alignment horizontal="center" vertical="center"/>
    </xf>
    <xf numFmtId="0" fontId="255" fillId="0" borderId="0" xfId="51" applyFont="1"/>
    <xf numFmtId="0" fontId="21" fillId="0" borderId="0" xfId="51" quotePrefix="1" applyFont="1"/>
    <xf numFmtId="0" fontId="200" fillId="0" borderId="5" xfId="0" applyFont="1" applyBorder="1" applyAlignment="1">
      <alignment horizontal="centerContinuous" vertical="top" wrapText="1"/>
    </xf>
    <xf numFmtId="0" fontId="200" fillId="0" borderId="44" xfId="0" applyFont="1" applyBorder="1" applyAlignment="1">
      <alignment horizontal="centerContinuous" vertical="center" wrapText="1"/>
    </xf>
    <xf numFmtId="0" fontId="200" fillId="0" borderId="45" xfId="0" applyFont="1" applyBorder="1" applyAlignment="1">
      <alignment horizontal="centerContinuous" vertical="center" wrapText="1"/>
    </xf>
    <xf numFmtId="0" fontId="213" fillId="0" borderId="5" xfId="0" applyFont="1" applyBorder="1" applyAlignment="1">
      <alignment horizontal="centerContinuous" vertical="center" wrapText="1"/>
    </xf>
    <xf numFmtId="0" fontId="213" fillId="0" borderId="44" xfId="0" applyFont="1" applyBorder="1" applyAlignment="1">
      <alignment horizontal="centerContinuous" vertical="center" wrapText="1"/>
    </xf>
    <xf numFmtId="0" fontId="228" fillId="0" borderId="0" xfId="0" applyFont="1" applyFill="1" applyBorder="1" applyAlignment="1">
      <alignment vertical="center" wrapText="1"/>
    </xf>
    <xf numFmtId="0" fontId="214" fillId="0" borderId="0" xfId="0" applyFont="1"/>
    <xf numFmtId="0" fontId="228" fillId="0" borderId="0" xfId="0" applyFont="1"/>
    <xf numFmtId="0" fontId="200" fillId="60" borderId="16" xfId="0" applyFont="1" applyFill="1" applyBorder="1"/>
    <xf numFmtId="1" fontId="200" fillId="60" borderId="16" xfId="0" applyNumberFormat="1" applyFont="1" applyFill="1" applyBorder="1" applyAlignment="1">
      <alignment horizontal="right"/>
    </xf>
    <xf numFmtId="165" fontId="213" fillId="60" borderId="27" xfId="0" applyNumberFormat="1" applyFont="1" applyFill="1" applyBorder="1"/>
    <xf numFmtId="1" fontId="200" fillId="60" borderId="16" xfId="0" applyNumberFormat="1" applyFont="1" applyFill="1" applyBorder="1"/>
    <xf numFmtId="0" fontId="200" fillId="60" borderId="18" xfId="0" applyFont="1" applyFill="1" applyBorder="1" applyAlignment="1">
      <alignment horizontal="center" vertical="center"/>
    </xf>
    <xf numFmtId="0" fontId="200" fillId="60" borderId="1" xfId="0" applyFont="1" applyFill="1" applyBorder="1" applyAlignment="1">
      <alignment horizontal="center" vertical="center"/>
    </xf>
    <xf numFmtId="0" fontId="200" fillId="60" borderId="7" xfId="0" applyFont="1" applyFill="1" applyBorder="1" applyAlignment="1">
      <alignment horizontal="center" vertical="center" wrapText="1"/>
    </xf>
    <xf numFmtId="0" fontId="213" fillId="60" borderId="18" xfId="0" applyFont="1" applyFill="1" applyBorder="1" applyAlignment="1">
      <alignment horizontal="center" vertical="center"/>
    </xf>
    <xf numFmtId="0" fontId="213" fillId="60" borderId="1" xfId="0" applyFont="1" applyFill="1" applyBorder="1" applyAlignment="1">
      <alignment horizontal="center" vertical="center"/>
    </xf>
    <xf numFmtId="0" fontId="213" fillId="60" borderId="7" xfId="0" applyFont="1" applyFill="1" applyBorder="1" applyAlignment="1">
      <alignment horizontal="center" vertical="center" wrapText="1"/>
    </xf>
    <xf numFmtId="0" fontId="200" fillId="60" borderId="117" xfId="0" applyFont="1" applyFill="1" applyBorder="1" applyAlignment="1">
      <alignment horizontal="center" vertical="center"/>
    </xf>
    <xf numFmtId="0" fontId="200" fillId="60" borderId="43" xfId="0" applyFont="1" applyFill="1" applyBorder="1" applyAlignment="1">
      <alignment horizontal="center" vertical="center"/>
    </xf>
    <xf numFmtId="0" fontId="200" fillId="60" borderId="114" xfId="0" applyFont="1" applyFill="1" applyBorder="1" applyAlignment="1">
      <alignment horizontal="center" vertical="center" wrapText="1"/>
    </xf>
    <xf numFmtId="0" fontId="213" fillId="60" borderId="51" xfId="0" applyFont="1" applyFill="1" applyBorder="1" applyAlignment="1">
      <alignment horizontal="center" vertical="center"/>
    </xf>
    <xf numFmtId="0" fontId="213" fillId="60" borderId="30" xfId="0" applyFont="1" applyFill="1" applyBorder="1" applyAlignment="1">
      <alignment horizontal="center" vertical="center" wrapText="1"/>
    </xf>
    <xf numFmtId="0" fontId="200" fillId="0" borderId="57" xfId="0" applyFont="1" applyBorder="1" applyAlignment="1">
      <alignment horizontal="centerContinuous" vertical="center"/>
    </xf>
    <xf numFmtId="14" fontId="254" fillId="0" borderId="47" xfId="0" applyNumberFormat="1" applyFont="1" applyBorder="1" applyAlignment="1">
      <alignment vertical="center" wrapText="1"/>
    </xf>
    <xf numFmtId="0" fontId="213" fillId="60" borderId="36" xfId="0" applyFont="1" applyFill="1" applyBorder="1" applyAlignment="1">
      <alignment horizontal="center" vertical="center" wrapText="1"/>
    </xf>
    <xf numFmtId="0" fontId="257" fillId="60" borderId="40" xfId="0" applyFont="1" applyFill="1" applyBorder="1" applyAlignment="1">
      <alignment horizontal="center" vertical="center" wrapText="1"/>
    </xf>
    <xf numFmtId="3" fontId="244" fillId="0" borderId="53" xfId="0" applyNumberFormat="1" applyFont="1" applyBorder="1"/>
    <xf numFmtId="3" fontId="255" fillId="0" borderId="47" xfId="0" applyNumberFormat="1" applyFont="1" applyBorder="1"/>
    <xf numFmtId="165" fontId="245" fillId="60" borderId="78" xfId="0" applyNumberFormat="1" applyFont="1" applyFill="1" applyBorder="1"/>
    <xf numFmtId="165" fontId="126" fillId="60" borderId="79" xfId="0" applyNumberFormat="1" applyFont="1" applyFill="1" applyBorder="1"/>
    <xf numFmtId="165" fontId="126" fillId="60" borderId="80" xfId="0" applyNumberFormat="1" applyFont="1" applyFill="1" applyBorder="1"/>
    <xf numFmtId="3" fontId="244" fillId="0" borderId="47" xfId="0" applyNumberFormat="1" applyFont="1" applyBorder="1"/>
    <xf numFmtId="3" fontId="255" fillId="0" borderId="60" xfId="0" applyNumberFormat="1" applyFont="1" applyBorder="1"/>
    <xf numFmtId="49" fontId="126" fillId="59" borderId="33" xfId="0" applyNumberFormat="1" applyFont="1" applyFill="1" applyBorder="1" applyAlignment="1">
      <alignment horizontal="centerContinuous" vertical="center" wrapText="1"/>
    </xf>
    <xf numFmtId="2" fontId="126" fillId="59" borderId="33" xfId="0" applyNumberFormat="1" applyFont="1" applyFill="1" applyBorder="1" applyAlignment="1">
      <alignment horizontal="centerContinuous" vertical="center" wrapText="1"/>
    </xf>
    <xf numFmtId="165" fontId="245" fillId="60" borderId="81" xfId="0" applyNumberFormat="1" applyFont="1" applyFill="1" applyBorder="1"/>
    <xf numFmtId="167" fontId="244" fillId="0" borderId="47" xfId="0" applyNumberFormat="1" applyFont="1" applyBorder="1"/>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0" fontId="251" fillId="0" borderId="2" xfId="0" applyFont="1" applyBorder="1" applyAlignment="1">
      <alignment horizontal="center"/>
    </xf>
    <xf numFmtId="0" fontId="252" fillId="0" borderId="3" xfId="0" applyFont="1" applyBorder="1" applyAlignment="1">
      <alignment horizontal="center"/>
    </xf>
    <xf numFmtId="0" fontId="252" fillId="0" borderId="4" xfId="0" applyFont="1" applyBorder="1" applyAlignment="1">
      <alignment horizontal="center"/>
    </xf>
    <xf numFmtId="0" fontId="242" fillId="0" borderId="1" xfId="0" applyFont="1" applyBorder="1" applyAlignment="1">
      <alignment horizontal="center" vertical="center"/>
    </xf>
    <xf numFmtId="0" fontId="242" fillId="0" borderId="7" xfId="0" applyFont="1" applyFill="1" applyBorder="1" applyAlignment="1">
      <alignment horizontal="center" vertical="center" wrapText="1"/>
    </xf>
    <xf numFmtId="0" fontId="242" fillId="0" borderId="8" xfId="0" applyFont="1" applyFill="1" applyBorder="1" applyAlignment="1">
      <alignment horizontal="center" vertical="center"/>
    </xf>
    <xf numFmtId="0" fontId="242" fillId="0" borderId="8" xfId="0" applyFont="1" applyFill="1" applyBorder="1" applyAlignment="1">
      <alignment horizontal="center" vertical="center" wrapText="1"/>
    </xf>
    <xf numFmtId="0" fontId="242" fillId="0" borderId="9" xfId="0" applyFont="1" applyFill="1" applyBorder="1" applyAlignment="1">
      <alignment horizontal="center" vertical="center" wrapText="1"/>
    </xf>
    <xf numFmtId="0" fontId="242" fillId="0" borderId="12" xfId="0" applyFont="1" applyBorder="1" applyAlignment="1">
      <alignment horizontal="center" vertical="center"/>
    </xf>
    <xf numFmtId="0" fontId="242" fillId="2" borderId="52" xfId="0" applyFont="1" applyFill="1" applyBorder="1" applyAlignment="1">
      <alignment horizontal="center" vertical="center"/>
    </xf>
    <xf numFmtId="0" fontId="242" fillId="2" borderId="12" xfId="0" applyFont="1" applyFill="1" applyBorder="1" applyAlignment="1">
      <alignment horizontal="center" vertical="center"/>
    </xf>
    <xf numFmtId="0" fontId="242" fillId="0" borderId="52" xfId="0" applyFont="1" applyFill="1" applyBorder="1" applyAlignment="1">
      <alignment horizontal="center" vertical="center"/>
    </xf>
    <xf numFmtId="0" fontId="252" fillId="0" borderId="3" xfId="0" applyFont="1" applyFill="1" applyBorder="1" applyAlignment="1">
      <alignment horizontal="center"/>
    </xf>
    <xf numFmtId="0" fontId="252" fillId="0" borderId="4" xfId="0" applyFont="1" applyFill="1" applyBorder="1" applyAlignment="1">
      <alignment horizontal="center"/>
    </xf>
    <xf numFmtId="14" fontId="242" fillId="0" borderId="47" xfId="0" applyNumberFormat="1" applyFont="1" applyBorder="1" applyAlignment="1">
      <alignment horizontal="center" vertical="center" wrapText="1"/>
    </xf>
    <xf numFmtId="2" fontId="243" fillId="0" borderId="58" xfId="0" quotePrefix="1" applyNumberFormat="1" applyFont="1" applyFill="1" applyBorder="1"/>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8" fillId="0" borderId="44" xfId="0" applyFont="1" applyFill="1" applyBorder="1" applyAlignment="1">
      <alignment horizontal="center" vertical="center" wrapText="1"/>
    </xf>
    <xf numFmtId="0" fontId="188" fillId="0" borderId="12" xfId="0" applyFont="1" applyFill="1" applyBorder="1" applyAlignment="1">
      <alignment horizontal="center" vertical="center" wrapText="1"/>
    </xf>
    <xf numFmtId="0" fontId="187"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183" fillId="0" borderId="0" xfId="51" applyFont="1" applyAlignment="1">
      <alignment horizontal="left" wrapText="1"/>
    </xf>
    <xf numFmtId="0" fontId="211" fillId="0" borderId="41" xfId="51" applyFont="1" applyFill="1" applyBorder="1" applyAlignment="1">
      <alignment vertical="center" wrapText="1"/>
    </xf>
    <xf numFmtId="0" fontId="200" fillId="0" borderId="57" xfId="0" applyFont="1" applyFill="1" applyBorder="1" applyAlignment="1">
      <alignment horizontal="center" vertical="center" wrapText="1"/>
    </xf>
    <xf numFmtId="0" fontId="199" fillId="0" borderId="82" xfId="0" applyFont="1" applyFill="1" applyBorder="1" applyAlignment="1">
      <alignment horizontal="center" vertical="center" wrapText="1"/>
    </xf>
    <xf numFmtId="0" fontId="199" fillId="0" borderId="35" xfId="0" applyFont="1" applyFill="1" applyBorder="1" applyAlignment="1">
      <alignment horizontal="center" vertical="center" wrapText="1"/>
    </xf>
    <xf numFmtId="0" fontId="231" fillId="0" borderId="0" xfId="51" applyFont="1" applyAlignment="1">
      <alignment horizontal="left"/>
    </xf>
    <xf numFmtId="0" fontId="199" fillId="0" borderId="47" xfId="51" applyFont="1" applyBorder="1" applyAlignment="1">
      <alignment horizontal="left"/>
    </xf>
    <xf numFmtId="0" fontId="199" fillId="0" borderId="93" xfId="51" applyFont="1" applyBorder="1" applyAlignment="1">
      <alignment horizontal="left"/>
    </xf>
    <xf numFmtId="0" fontId="199" fillId="0" borderId="21" xfId="51" applyFont="1" applyBorder="1" applyAlignment="1">
      <alignment horizontal="left"/>
    </xf>
    <xf numFmtId="0" fontId="200" fillId="0" borderId="5" xfId="0" applyFont="1" applyBorder="1" applyAlignment="1">
      <alignment horizontal="center" vertical="center"/>
    </xf>
    <xf numFmtId="0" fontId="200" fillId="0" borderId="26" xfId="0" applyFont="1" applyBorder="1" applyAlignment="1">
      <alignment horizontal="center" vertical="center"/>
    </xf>
    <xf numFmtId="0" fontId="211" fillId="0" borderId="0" xfId="51" applyFont="1" applyFill="1" applyBorder="1" applyAlignment="1">
      <alignment vertical="center" wrapText="1"/>
    </xf>
    <xf numFmtId="0" fontId="200" fillId="0" borderId="32" xfId="0" applyFont="1" applyBorder="1" applyAlignment="1">
      <alignment horizontal="center" vertical="center"/>
    </xf>
    <xf numFmtId="0" fontId="200"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1"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33" fillId="62" borderId="33" xfId="96" applyFont="1" applyFill="1" applyBorder="1" applyAlignment="1" applyProtection="1">
      <alignment horizontal="center" vertical="center"/>
      <protection locked="0"/>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71" fillId="67" borderId="0" xfId="174" applyFont="1" applyFill="1" applyAlignment="1">
      <alignment horizontal="center"/>
    </xf>
    <xf numFmtId="0" fontId="235" fillId="0" borderId="0" xfId="188" applyFont="1" applyFill="1" applyBorder="1" applyAlignment="1">
      <alignment horizontal="center"/>
    </xf>
    <xf numFmtId="0" fontId="200" fillId="0" borderId="41" xfId="188" applyFont="1" applyBorder="1" applyAlignment="1">
      <alignment horizontal="justify" wrapText="1"/>
    </xf>
    <xf numFmtId="0" fontId="230" fillId="59" borderId="36" xfId="188" applyFont="1" applyFill="1" applyBorder="1" applyAlignment="1">
      <alignment horizontal="center" wrapText="1"/>
    </xf>
    <xf numFmtId="0" fontId="230"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0" fillId="59" borderId="36" xfId="188" applyFont="1" applyFill="1" applyBorder="1" applyAlignment="1">
      <alignment horizontal="center" vertical="center" wrapText="1"/>
    </xf>
    <xf numFmtId="0" fontId="230" fillId="59" borderId="38" xfId="188" applyFont="1" applyFill="1" applyBorder="1" applyAlignment="1">
      <alignment horizontal="center" vertical="center" wrapText="1"/>
    </xf>
    <xf numFmtId="0" fontId="230" fillId="0" borderId="36" xfId="188" applyFont="1" applyBorder="1" applyAlignment="1">
      <alignment horizontal="center" wrapText="1"/>
    </xf>
    <xf numFmtId="0" fontId="230"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0" fillId="59" borderId="83" xfId="188" applyFont="1" applyFill="1" applyBorder="1" applyAlignment="1">
      <alignment horizontal="center" vertical="center" wrapText="1"/>
    </xf>
    <xf numFmtId="0" fontId="238" fillId="0" borderId="0" xfId="188" applyFont="1" applyAlignment="1">
      <alignment horizontal="left" vertical="center" wrapText="1"/>
    </xf>
    <xf numFmtId="0" fontId="212" fillId="0" borderId="0" xfId="188" applyFont="1" applyAlignment="1">
      <alignment horizontal="center" vertical="center" wrapText="1"/>
    </xf>
    <xf numFmtId="0" fontId="240" fillId="0" borderId="41" xfId="188" applyFont="1" applyBorder="1" applyAlignment="1">
      <alignment horizontal="center" vertical="center" wrapText="1"/>
    </xf>
    <xf numFmtId="0" fontId="212"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104775</xdr:rowOff>
    </xdr:to>
    <xdr:pic>
      <xdr:nvPicPr>
        <xdr:cNvPr id="5" name="Obraz 4"/>
        <xdr:cNvPicPr>
          <a:picLocks noChangeAspect="1"/>
        </xdr:cNvPicPr>
      </xdr:nvPicPr>
      <xdr:blipFill>
        <a:blip xmlns:r="http://schemas.openxmlformats.org/officeDocument/2006/relationships" r:embed="rId1"/>
        <a:stretch>
          <a:fillRect/>
        </a:stretch>
      </xdr:blipFill>
      <xdr:spPr>
        <a:xfrm>
          <a:off x="609600" y="0"/>
          <a:ext cx="6645216" cy="3657600"/>
        </a:xfrm>
        <a:prstGeom prst="rect">
          <a:avLst/>
        </a:prstGeom>
      </xdr:spPr>
    </xdr:pic>
    <xdr:clientData/>
  </xdr:twoCellAnchor>
  <xdr:twoCellAnchor editAs="oneCell">
    <xdr:from>
      <xdr:col>12</xdr:col>
      <xdr:colOff>0</xdr:colOff>
      <xdr:row>0</xdr:row>
      <xdr:rowOff>0</xdr:rowOff>
    </xdr:from>
    <xdr:to>
      <xdr:col>22</xdr:col>
      <xdr:colOff>549216</xdr:colOff>
      <xdr:row>22</xdr:row>
      <xdr:rowOff>104775</xdr:rowOff>
    </xdr:to>
    <xdr:pic>
      <xdr:nvPicPr>
        <xdr:cNvPr id="6" name="Obraz 5"/>
        <xdr:cNvPicPr>
          <a:picLocks noChangeAspect="1"/>
        </xdr:cNvPicPr>
      </xdr:nvPicPr>
      <xdr:blipFill>
        <a:blip xmlns:r="http://schemas.openxmlformats.org/officeDocument/2006/relationships" r:embed="rId2"/>
        <a:stretch>
          <a:fillRect/>
        </a:stretch>
      </xdr:blipFill>
      <xdr:spPr>
        <a:xfrm>
          <a:off x="7315200" y="0"/>
          <a:ext cx="6645216" cy="36576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8" name="Obraz 7"/>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18" sqref="I18"/>
    </sheetView>
  </sheetViews>
  <sheetFormatPr defaultRowHeight="12.75"/>
  <cols>
    <col min="1" max="1" width="7.85546875" style="1088" customWidth="1"/>
    <col min="2" max="2" width="19.28515625" style="1088" customWidth="1"/>
    <col min="3" max="3" width="18.7109375" style="1088" customWidth="1"/>
    <col min="4" max="4" width="21" style="1088" customWidth="1"/>
    <col min="5" max="5" width="14.7109375" style="1088" customWidth="1"/>
    <col min="6" max="6" width="13.42578125" style="1088" customWidth="1"/>
    <col min="7" max="10" width="9.140625" style="1088"/>
    <col min="11" max="11" width="17.85546875" style="1088" customWidth="1"/>
    <col min="12" max="16384" width="9.140625" style="1088"/>
  </cols>
  <sheetData>
    <row r="1" spans="2:36" ht="15" customHeight="1">
      <c r="B1" s="1089"/>
      <c r="C1" s="1089"/>
      <c r="D1" s="1089"/>
      <c r="E1" s="1090"/>
      <c r="F1" s="1090"/>
      <c r="G1" s="1091"/>
      <c r="L1" s="1092"/>
      <c r="M1" s="1092"/>
      <c r="N1" s="1092"/>
      <c r="O1" s="1092"/>
      <c r="P1" s="1092"/>
      <c r="Q1" s="1092"/>
      <c r="R1" s="1092"/>
      <c r="S1" s="1092"/>
      <c r="T1" s="1092"/>
    </row>
    <row r="2" spans="2:36" ht="15.75">
      <c r="B2" s="1089"/>
      <c r="C2" s="1089"/>
      <c r="D2" s="1093" t="s">
        <v>429</v>
      </c>
      <c r="E2" s="1090"/>
      <c r="F2" s="1090"/>
      <c r="G2" s="1091"/>
      <c r="L2" s="1092"/>
      <c r="M2" s="1092"/>
      <c r="N2" s="1092"/>
      <c r="O2" s="1092"/>
      <c r="P2" s="1092"/>
      <c r="Q2" s="1092"/>
      <c r="R2" s="1092"/>
      <c r="S2" s="1092"/>
      <c r="T2" s="1092"/>
      <c r="AI2" s="1094"/>
      <c r="AJ2" s="1094"/>
    </row>
    <row r="3" spans="2:36" ht="19.5" customHeight="1">
      <c r="B3" s="1089"/>
      <c r="C3" s="1089"/>
      <c r="D3" s="1095" t="s">
        <v>482</v>
      </c>
      <c r="E3" s="1089"/>
      <c r="F3" s="1090"/>
      <c r="G3" s="1096"/>
      <c r="H3" s="1092"/>
      <c r="I3" s="1092"/>
      <c r="J3" s="1092"/>
      <c r="K3" s="1092"/>
      <c r="L3" s="1092"/>
      <c r="M3" s="1092"/>
      <c r="N3" s="1092"/>
      <c r="O3" s="1092"/>
      <c r="P3" s="1092"/>
      <c r="Q3" s="1092"/>
      <c r="R3" s="1092"/>
      <c r="S3" s="1092"/>
      <c r="T3" s="1092"/>
      <c r="AI3" s="1094"/>
      <c r="AJ3" s="1094"/>
    </row>
    <row r="4" spans="2:36" ht="15.75">
      <c r="B4" s="1090"/>
      <c r="C4" s="1090"/>
      <c r="D4" s="1090"/>
      <c r="E4" s="1090"/>
      <c r="F4" s="1090"/>
      <c r="G4" s="1096"/>
      <c r="H4" s="1097"/>
      <c r="I4" s="1092"/>
      <c r="J4" s="1092"/>
      <c r="K4" s="1092"/>
      <c r="L4" s="1092"/>
      <c r="M4" s="1092"/>
      <c r="N4" s="1092"/>
      <c r="O4" s="1092"/>
      <c r="P4" s="1092"/>
      <c r="Q4" s="1092"/>
      <c r="R4" s="1092"/>
      <c r="S4" s="1092"/>
      <c r="T4" s="1092"/>
    </row>
    <row r="5" spans="2:36" ht="15.75">
      <c r="B5" s="1096"/>
      <c r="C5" s="1096"/>
      <c r="D5" s="1096"/>
      <c r="E5" s="1096"/>
      <c r="F5" s="1096"/>
      <c r="G5" s="1096"/>
      <c r="H5" s="1097"/>
      <c r="I5" s="1092"/>
      <c r="J5" s="1092"/>
      <c r="K5" s="1092"/>
      <c r="L5" s="1092"/>
      <c r="M5" s="1092"/>
      <c r="N5" s="1092"/>
      <c r="O5" s="1092"/>
      <c r="P5" s="1092"/>
      <c r="Q5" s="1092"/>
      <c r="R5" s="1092"/>
      <c r="S5" s="1092"/>
      <c r="T5" s="1092"/>
    </row>
    <row r="6" spans="2:36" ht="18" customHeight="1">
      <c r="B6" s="1098" t="s">
        <v>0</v>
      </c>
      <c r="C6" s="1092"/>
      <c r="D6" s="1092"/>
      <c r="E6" s="1092"/>
      <c r="F6" s="1092"/>
      <c r="G6" s="1096"/>
      <c r="H6" s="1097"/>
      <c r="I6" s="1092"/>
      <c r="J6" s="1092"/>
      <c r="K6" s="1092"/>
      <c r="L6" s="1092"/>
      <c r="M6" s="1092"/>
      <c r="N6" s="1092"/>
      <c r="O6" s="1092"/>
      <c r="P6" s="1092"/>
      <c r="Q6" s="1092"/>
      <c r="R6" s="1092"/>
      <c r="S6" s="1092"/>
      <c r="T6" s="1092"/>
    </row>
    <row r="7" spans="2:36" ht="16.5" customHeight="1">
      <c r="B7" s="1092"/>
      <c r="C7" s="1092"/>
      <c r="D7" s="1092"/>
      <c r="E7" s="1092"/>
      <c r="F7" s="1092"/>
      <c r="G7" s="1096"/>
      <c r="H7" s="1092"/>
      <c r="I7" s="1092"/>
      <c r="J7" s="1092"/>
      <c r="K7" s="1092"/>
      <c r="L7" s="1092"/>
      <c r="M7" s="1092"/>
      <c r="N7" s="1092"/>
      <c r="O7" s="1092"/>
      <c r="P7" s="1092"/>
      <c r="Q7" s="1092"/>
      <c r="R7" s="1092"/>
      <c r="S7" s="1092"/>
      <c r="T7" s="1092"/>
    </row>
    <row r="8" spans="2:36" ht="23.25" customHeight="1">
      <c r="B8" s="1092"/>
      <c r="C8" s="1092"/>
      <c r="D8" s="1092"/>
      <c r="E8" s="1092"/>
      <c r="F8" s="1092"/>
      <c r="G8" s="1096"/>
      <c r="H8" s="1092"/>
      <c r="I8" s="1092"/>
      <c r="J8" s="1092"/>
      <c r="K8" s="1092"/>
      <c r="L8" s="1092"/>
      <c r="M8" s="1092"/>
      <c r="N8" s="1092"/>
      <c r="O8" s="1092"/>
      <c r="P8" s="1092"/>
      <c r="Q8" s="1092"/>
      <c r="R8" s="1092"/>
      <c r="S8" s="1092"/>
      <c r="T8" s="1092"/>
    </row>
    <row r="9" spans="2:36" s="1091" customFormat="1" ht="33" customHeight="1">
      <c r="B9" s="1099" t="s">
        <v>48</v>
      </c>
      <c r="C9" s="1100"/>
      <c r="D9" s="1100"/>
      <c r="E9" s="1100"/>
      <c r="F9" s="1096"/>
      <c r="G9" s="1096"/>
      <c r="H9" s="1096"/>
      <c r="I9" s="1096"/>
      <c r="J9" s="1096"/>
      <c r="K9" s="1096"/>
      <c r="L9" s="1096"/>
      <c r="M9" s="1096"/>
      <c r="N9" s="1096"/>
      <c r="O9" s="1096"/>
      <c r="P9" s="1096"/>
      <c r="Q9" s="1096"/>
      <c r="R9" s="1096"/>
      <c r="S9" s="1096"/>
      <c r="T9" s="1096"/>
    </row>
    <row r="10" spans="2:36" s="1091" customFormat="1" ht="23.25" customHeight="1">
      <c r="B10" s="1101"/>
      <c r="C10" s="1096"/>
      <c r="D10" s="1096"/>
      <c r="E10" s="1096"/>
      <c r="F10" s="1096"/>
      <c r="G10" s="1096"/>
      <c r="H10" s="1096"/>
      <c r="I10" s="1096"/>
      <c r="J10" s="1096"/>
      <c r="K10" s="1096"/>
      <c r="L10" s="1096"/>
      <c r="M10" s="1096"/>
      <c r="N10" s="1096"/>
      <c r="O10" s="1096"/>
      <c r="P10" s="1096"/>
      <c r="Q10" s="1096"/>
      <c r="R10" s="1096"/>
      <c r="S10" s="1096"/>
      <c r="T10" s="1096"/>
    </row>
    <row r="11" spans="2:36">
      <c r="B11" s="1092"/>
      <c r="C11" s="1092"/>
      <c r="D11" s="1092"/>
      <c r="E11" s="1092"/>
      <c r="F11" s="1092"/>
      <c r="G11" s="1096"/>
      <c r="H11" s="1092"/>
      <c r="I11" s="1092"/>
      <c r="J11" s="1092"/>
      <c r="K11" s="1092"/>
      <c r="L11" s="1092"/>
      <c r="M11" s="1092"/>
      <c r="N11" s="1092"/>
      <c r="O11" s="1092"/>
      <c r="P11" s="1092"/>
      <c r="Q11" s="1092"/>
      <c r="R11" s="1092"/>
      <c r="S11" s="1092"/>
      <c r="T11" s="1092"/>
    </row>
    <row r="12" spans="2:36" ht="23.25">
      <c r="B12" s="1102" t="s">
        <v>511</v>
      </c>
      <c r="C12" s="1103"/>
      <c r="D12" s="1104"/>
      <c r="E12" s="1105" t="s">
        <v>513</v>
      </c>
      <c r="F12" s="1106"/>
      <c r="G12" s="1107"/>
      <c r="Q12" s="1092"/>
      <c r="R12" s="1092"/>
      <c r="S12" s="1092"/>
      <c r="T12" s="1092"/>
    </row>
    <row r="13" spans="2:36">
      <c r="B13" s="1092"/>
      <c r="C13" s="1092"/>
      <c r="D13" s="1092"/>
      <c r="E13" s="1092"/>
      <c r="F13" s="1092"/>
      <c r="G13" s="1096"/>
      <c r="H13" s="1092"/>
      <c r="I13" s="1092"/>
      <c r="J13" s="1092"/>
      <c r="K13" s="1092"/>
      <c r="L13" s="1092"/>
      <c r="M13" s="1092"/>
      <c r="N13" s="1092"/>
      <c r="O13" s="1092"/>
      <c r="P13" s="1092"/>
      <c r="Q13" s="1092"/>
      <c r="R13" s="1092"/>
      <c r="S13" s="1092"/>
      <c r="T13" s="1092"/>
    </row>
    <row r="14" spans="2:36">
      <c r="B14" s="1092"/>
      <c r="C14" s="1092"/>
      <c r="D14" s="1092"/>
      <c r="E14" s="1092"/>
      <c r="F14" s="1092"/>
      <c r="G14" s="1096"/>
      <c r="H14" s="1092"/>
      <c r="I14" s="1092"/>
      <c r="J14" s="1092"/>
      <c r="K14" s="1092"/>
      <c r="L14" s="1092"/>
      <c r="M14" s="1092"/>
      <c r="N14" s="1092"/>
      <c r="O14" s="1092"/>
      <c r="P14" s="1092"/>
      <c r="Q14" s="1092"/>
      <c r="R14" s="1092"/>
      <c r="S14" s="1092"/>
      <c r="T14" s="1092"/>
    </row>
    <row r="15" spans="2:36" ht="26.25">
      <c r="B15" s="1108" t="s">
        <v>483</v>
      </c>
      <c r="C15" s="1109"/>
      <c r="D15" s="1110" t="s">
        <v>512</v>
      </c>
      <c r="E15" s="1109"/>
      <c r="F15" s="1109"/>
      <c r="G15" s="1103"/>
      <c r="H15" s="1092"/>
      <c r="I15" s="1092"/>
      <c r="J15" s="1092"/>
      <c r="K15" s="1092"/>
      <c r="L15" s="1092"/>
      <c r="M15" s="1092"/>
      <c r="N15" s="1092"/>
      <c r="O15" s="1092"/>
      <c r="P15" s="1092"/>
      <c r="Q15" s="1092"/>
      <c r="R15" s="1092"/>
      <c r="S15" s="1092"/>
      <c r="T15" s="1092"/>
    </row>
    <row r="16" spans="2:36" ht="15">
      <c r="B16" s="1111"/>
      <c r="C16" s="1111"/>
      <c r="D16" s="1111"/>
      <c r="E16" s="1111"/>
      <c r="F16" s="1111"/>
      <c r="G16" s="1096"/>
      <c r="H16" s="1092"/>
      <c r="I16" s="1092"/>
      <c r="J16" s="1092"/>
      <c r="K16" s="1092"/>
      <c r="L16" s="1092"/>
      <c r="M16" s="1092"/>
      <c r="N16" s="1092"/>
      <c r="O16" s="1092"/>
      <c r="P16" s="1092"/>
      <c r="Q16" s="1092"/>
      <c r="R16" s="1092"/>
      <c r="S16" s="1092"/>
      <c r="T16" s="1092"/>
    </row>
    <row r="17" spans="2:20" ht="15">
      <c r="B17" s="1111" t="s">
        <v>491</v>
      </c>
      <c r="C17" s="1111"/>
      <c r="D17" s="1111"/>
      <c r="E17" s="1111"/>
      <c r="F17" s="1111"/>
      <c r="G17" s="1092"/>
      <c r="H17" s="1092"/>
      <c r="I17" s="1092"/>
      <c r="J17" s="1092"/>
      <c r="K17" s="1092"/>
      <c r="L17" s="1092"/>
      <c r="M17" s="1092"/>
      <c r="N17" s="1092"/>
      <c r="O17" s="1092"/>
      <c r="P17" s="1092"/>
      <c r="Q17" s="1092"/>
      <c r="R17" s="1092"/>
      <c r="S17" s="1092"/>
      <c r="T17" s="1092"/>
    </row>
    <row r="18" spans="2:20" ht="15">
      <c r="B18" s="1111" t="s">
        <v>1</v>
      </c>
      <c r="C18" s="1111"/>
      <c r="D18" s="1111"/>
      <c r="E18" s="1111"/>
      <c r="F18" s="1111"/>
      <c r="G18" s="1092"/>
      <c r="H18" s="1092"/>
      <c r="I18" s="1092"/>
      <c r="J18" s="1092"/>
      <c r="K18" s="1092"/>
      <c r="L18" s="1092"/>
      <c r="M18" s="1092"/>
      <c r="N18" s="1092"/>
      <c r="O18" s="1092"/>
      <c r="P18" s="1092"/>
      <c r="Q18" s="1092"/>
      <c r="R18" s="1092"/>
      <c r="S18" s="1092"/>
      <c r="T18" s="1092"/>
    </row>
    <row r="19" spans="2:20" ht="15">
      <c r="B19" s="1112" t="s">
        <v>484</v>
      </c>
      <c r="C19" s="1112"/>
      <c r="D19" s="1112"/>
      <c r="E19" s="1112"/>
      <c r="F19" s="1112"/>
      <c r="G19" s="1113"/>
      <c r="H19" s="1113"/>
      <c r="I19" s="1113"/>
      <c r="J19" s="1113"/>
      <c r="K19" s="1092"/>
      <c r="L19" s="1092"/>
      <c r="M19" s="1092"/>
      <c r="N19" s="1092"/>
      <c r="O19" s="1092"/>
      <c r="P19" s="1092"/>
      <c r="Q19" s="1092"/>
      <c r="R19" s="1092"/>
      <c r="S19" s="1092"/>
      <c r="T19" s="1092"/>
    </row>
    <row r="20" spans="2:20" ht="15">
      <c r="B20" s="1111" t="s">
        <v>2</v>
      </c>
      <c r="C20" s="1111"/>
      <c r="D20" s="1111"/>
      <c r="E20" s="1111"/>
      <c r="F20" s="1111"/>
      <c r="G20" s="1092"/>
      <c r="H20" s="1092"/>
      <c r="I20" s="1092"/>
      <c r="J20" s="1092"/>
      <c r="K20" s="1092"/>
      <c r="L20" s="1092"/>
      <c r="M20" s="1092"/>
      <c r="N20" s="1092"/>
      <c r="O20" s="1092"/>
      <c r="P20" s="1092"/>
      <c r="Q20" s="1092"/>
      <c r="R20" s="1092"/>
      <c r="S20" s="1092"/>
      <c r="T20" s="1092"/>
    </row>
    <row r="21" spans="2:20" ht="15">
      <c r="B21" s="1111" t="s">
        <v>3</v>
      </c>
      <c r="C21" s="1111"/>
      <c r="D21" s="1111"/>
      <c r="E21" s="1111"/>
      <c r="F21" s="1111"/>
      <c r="G21" s="1092"/>
      <c r="H21" s="1092"/>
      <c r="I21" s="1092"/>
      <c r="J21" s="1092"/>
      <c r="K21" s="1092"/>
      <c r="L21" s="1092"/>
      <c r="M21" s="1092"/>
      <c r="N21" s="1092"/>
      <c r="O21" s="1092"/>
      <c r="P21" s="1092"/>
      <c r="Q21" s="1092"/>
      <c r="R21" s="1092"/>
      <c r="S21" s="1092"/>
      <c r="T21" s="1092"/>
    </row>
    <row r="22" spans="2:20" ht="15">
      <c r="B22" s="1111"/>
      <c r="C22" s="1111"/>
      <c r="D22" s="1111"/>
      <c r="E22" s="1111"/>
      <c r="F22" s="1111"/>
      <c r="G22" s="1092"/>
      <c r="H22" s="1092"/>
      <c r="I22" s="1092"/>
      <c r="J22" s="1092"/>
      <c r="K22" s="1092"/>
      <c r="L22" s="1092"/>
      <c r="M22" s="1092"/>
      <c r="N22" s="1092"/>
      <c r="O22" s="1092"/>
      <c r="P22" s="1092"/>
      <c r="Q22" s="1092"/>
      <c r="R22" s="1092"/>
      <c r="S22" s="1092"/>
      <c r="T22" s="1092"/>
    </row>
    <row r="23" spans="2:20" ht="15">
      <c r="B23" s="1111"/>
      <c r="C23" s="1111"/>
      <c r="D23" s="1111"/>
      <c r="E23" s="1111"/>
      <c r="F23" s="1111"/>
      <c r="G23" s="1092"/>
      <c r="H23" s="1092"/>
      <c r="I23" s="1092"/>
      <c r="J23" s="1092"/>
      <c r="K23" s="1092"/>
      <c r="L23" s="1092"/>
      <c r="M23" s="1092"/>
      <c r="N23" s="1092"/>
      <c r="O23" s="1092"/>
      <c r="P23" s="1092"/>
      <c r="Q23" s="1092"/>
      <c r="R23" s="1092"/>
      <c r="S23" s="1092"/>
      <c r="T23" s="1092"/>
    </row>
    <row r="24" spans="2:20" ht="15">
      <c r="B24" s="1111"/>
      <c r="C24" s="1114"/>
      <c r="D24" s="1111"/>
      <c r="E24" s="1111"/>
      <c r="F24" s="1111"/>
      <c r="G24" s="1092"/>
      <c r="H24" s="1092"/>
      <c r="I24" s="1092"/>
      <c r="J24" s="1092"/>
      <c r="K24" s="1092"/>
      <c r="L24" s="1092"/>
      <c r="M24" s="1092"/>
      <c r="N24" s="1092"/>
      <c r="O24" s="1092"/>
      <c r="P24" s="1092"/>
      <c r="Q24" s="1092"/>
      <c r="R24" s="1092"/>
      <c r="S24" s="1092"/>
      <c r="T24" s="1092"/>
    </row>
    <row r="25" spans="2:20" ht="15">
      <c r="B25" s="1111"/>
      <c r="C25" s="1114"/>
      <c r="D25" s="1111"/>
      <c r="E25" s="1111"/>
      <c r="F25" s="1111"/>
      <c r="G25" s="1092"/>
      <c r="H25" s="1092"/>
      <c r="I25" s="1092"/>
      <c r="J25" s="1092"/>
      <c r="K25" s="1092"/>
      <c r="L25" s="1092"/>
      <c r="M25" s="1092"/>
      <c r="N25" s="1092"/>
      <c r="O25" s="1092"/>
      <c r="P25" s="1092"/>
      <c r="Q25" s="1092"/>
      <c r="R25" s="1092"/>
      <c r="S25" s="1092"/>
      <c r="T25" s="1092"/>
    </row>
    <row r="26" spans="2:20" ht="15">
      <c r="B26" s="1112" t="s">
        <v>485</v>
      </c>
      <c r="C26" s="1111"/>
      <c r="D26" s="1111"/>
      <c r="E26" s="1111"/>
      <c r="F26" s="1111"/>
      <c r="G26" s="1092"/>
      <c r="H26" s="1092"/>
      <c r="I26" s="1092"/>
      <c r="J26" s="1092"/>
      <c r="K26" s="1092"/>
      <c r="L26" s="1092"/>
      <c r="M26" s="1092"/>
      <c r="N26" s="1092"/>
      <c r="O26" s="1092"/>
      <c r="P26" s="1092"/>
      <c r="Q26" s="1092"/>
      <c r="R26" s="1092"/>
      <c r="S26" s="1092"/>
      <c r="T26" s="1092"/>
    </row>
    <row r="27" spans="2:20" ht="15">
      <c r="B27" s="1112" t="s">
        <v>492</v>
      </c>
      <c r="C27" s="1112"/>
      <c r="D27" s="1112"/>
      <c r="E27" s="1112"/>
      <c r="F27" s="1112"/>
      <c r="G27" s="1113"/>
      <c r="H27" s="1113"/>
      <c r="I27" s="1113"/>
      <c r="J27" s="1113"/>
      <c r="K27" s="1092"/>
      <c r="L27" s="1092"/>
      <c r="M27" s="1092"/>
      <c r="N27" s="1092"/>
      <c r="O27" s="1092"/>
      <c r="P27" s="1092"/>
      <c r="Q27" s="1092"/>
      <c r="R27" s="1092"/>
      <c r="S27" s="1092"/>
      <c r="T27" s="1092"/>
    </row>
    <row r="28" spans="2:20" ht="15">
      <c r="B28" s="1111" t="s">
        <v>486</v>
      </c>
      <c r="C28" s="1122" t="s">
        <v>493</v>
      </c>
      <c r="D28" s="1111"/>
      <c r="E28" s="1111"/>
      <c r="F28" s="1111"/>
      <c r="G28" s="1092"/>
      <c r="H28" s="1092"/>
      <c r="I28" s="1092"/>
      <c r="J28" s="1092"/>
      <c r="K28" s="1092"/>
      <c r="L28" s="1092"/>
      <c r="M28" s="1092"/>
      <c r="N28" s="1092"/>
      <c r="O28" s="1092"/>
      <c r="P28" s="1092"/>
      <c r="Q28" s="1092"/>
      <c r="R28" s="1092"/>
      <c r="S28" s="1092"/>
      <c r="T28" s="1092"/>
    </row>
    <row r="29" spans="2:20" ht="15">
      <c r="B29" s="1111" t="s">
        <v>487</v>
      </c>
      <c r="C29" s="1111"/>
      <c r="D29" s="1111"/>
      <c r="E29" s="1111"/>
      <c r="F29" s="1111"/>
      <c r="G29" s="1092"/>
      <c r="H29" s="1092"/>
      <c r="I29" s="1092"/>
      <c r="J29" s="1092"/>
      <c r="K29" s="1092"/>
      <c r="L29" s="1092"/>
      <c r="M29" s="1092"/>
      <c r="N29" s="1092"/>
      <c r="O29" s="1092"/>
      <c r="P29" s="1092"/>
      <c r="Q29" s="1092"/>
      <c r="R29" s="1092"/>
      <c r="S29" s="1092"/>
      <c r="T29" s="1092"/>
    </row>
    <row r="30" spans="2:20" ht="15">
      <c r="B30" s="1111"/>
      <c r="C30" s="1111"/>
      <c r="D30" s="1111"/>
      <c r="E30" s="1111"/>
      <c r="F30" s="1111"/>
      <c r="G30" s="1092"/>
      <c r="H30" s="1092"/>
      <c r="I30" s="1092"/>
      <c r="J30" s="1092"/>
      <c r="K30" s="1092"/>
      <c r="L30" s="1092"/>
      <c r="M30" s="1092"/>
      <c r="N30" s="1092"/>
      <c r="O30" s="1092"/>
      <c r="P30" s="1092"/>
      <c r="Q30" s="1092"/>
      <c r="R30" s="1092"/>
      <c r="S30" s="1092"/>
      <c r="T30" s="1092"/>
    </row>
    <row r="31" spans="2:20" ht="15">
      <c r="B31" s="1115" t="s">
        <v>488</v>
      </c>
      <c r="C31" s="1116"/>
      <c r="D31" s="1116"/>
      <c r="E31" s="1116"/>
      <c r="F31" s="1116"/>
      <c r="G31" s="1117"/>
      <c r="H31" s="1117"/>
      <c r="I31" s="1117"/>
      <c r="J31" s="1117"/>
      <c r="K31" s="1117"/>
      <c r="L31" s="1117"/>
      <c r="M31" s="1117"/>
      <c r="N31" s="1117"/>
      <c r="O31" s="1117"/>
      <c r="P31" s="1117"/>
      <c r="Q31" s="1092"/>
      <c r="R31" s="1092"/>
      <c r="S31" s="1092"/>
      <c r="T31" s="1092"/>
    </row>
    <row r="32" spans="2:20" ht="15">
      <c r="B32" s="1118" t="s">
        <v>489</v>
      </c>
      <c r="C32" s="1116"/>
      <c r="D32" s="1116"/>
      <c r="E32" s="1116"/>
      <c r="F32" s="1116"/>
      <c r="G32" s="1117"/>
      <c r="H32" s="1117"/>
      <c r="I32" s="1117"/>
      <c r="J32" s="1117"/>
      <c r="K32" s="1117"/>
      <c r="L32" s="1117"/>
      <c r="M32" s="1117"/>
      <c r="N32" s="1117"/>
      <c r="O32" s="1117"/>
      <c r="P32" s="1117"/>
      <c r="Q32" s="1092"/>
      <c r="R32" s="1092"/>
      <c r="S32" s="1092"/>
      <c r="T32" s="1092"/>
    </row>
    <row r="33" spans="2:20" ht="15.75">
      <c r="B33" s="1118" t="s">
        <v>490</v>
      </c>
      <c r="C33" s="1111"/>
      <c r="D33" s="1111"/>
      <c r="E33" s="1111"/>
      <c r="F33" s="1111"/>
      <c r="G33" s="1092"/>
      <c r="H33" s="1092"/>
      <c r="I33" s="1092"/>
      <c r="J33" s="1092"/>
      <c r="K33" s="1092"/>
      <c r="L33" s="1092"/>
      <c r="M33" s="1092"/>
      <c r="N33" s="1119"/>
      <c r="O33" s="1092"/>
      <c r="P33" s="1092"/>
      <c r="Q33" s="1092"/>
      <c r="R33" s="1092"/>
      <c r="S33" s="1092"/>
      <c r="T33" s="1092"/>
    </row>
    <row r="34" spans="2:20" ht="15.75">
      <c r="B34" s="1111"/>
      <c r="C34" s="1111"/>
      <c r="D34" s="1111"/>
      <c r="E34" s="1111"/>
      <c r="F34" s="1111"/>
      <c r="G34" s="1092"/>
      <c r="H34" s="1092"/>
      <c r="I34" s="1092"/>
      <c r="J34" s="1092"/>
      <c r="K34" s="1092"/>
      <c r="L34" s="1092"/>
      <c r="M34" s="1092"/>
      <c r="N34" s="1119"/>
      <c r="O34" s="1092"/>
      <c r="P34" s="1092"/>
      <c r="Q34" s="1092"/>
      <c r="R34" s="1092"/>
      <c r="S34" s="1092"/>
      <c r="T34" s="1092"/>
    </row>
    <row r="35" spans="2:20" ht="15.75">
      <c r="B35" s="1092"/>
      <c r="C35" s="1092"/>
      <c r="D35" s="1092"/>
      <c r="E35" s="1092"/>
      <c r="F35" s="1092"/>
      <c r="G35" s="1092"/>
      <c r="H35" s="1092"/>
      <c r="I35" s="1092"/>
      <c r="J35" s="1092"/>
      <c r="K35" s="1092"/>
      <c r="L35" s="1092"/>
      <c r="M35" s="1092"/>
      <c r="N35" s="1119"/>
      <c r="O35" s="1092"/>
      <c r="P35" s="1092"/>
      <c r="Q35" s="1092"/>
      <c r="R35" s="1092"/>
      <c r="S35" s="1092"/>
      <c r="T35" s="1092"/>
    </row>
    <row r="36" spans="2:20" ht="15.75">
      <c r="B36" s="1092"/>
      <c r="C36" s="1092"/>
      <c r="D36" s="1092"/>
      <c r="E36" s="1092"/>
      <c r="F36" s="1092"/>
      <c r="G36" s="1092"/>
      <c r="H36" s="1092"/>
      <c r="I36" s="1092"/>
      <c r="J36" s="1092"/>
      <c r="K36" s="1092"/>
      <c r="L36" s="1092"/>
      <c r="M36" s="1092"/>
      <c r="N36" s="1119"/>
      <c r="O36" s="1092"/>
      <c r="P36" s="1092"/>
      <c r="Q36" s="1092"/>
      <c r="R36" s="1092"/>
      <c r="S36" s="1092"/>
      <c r="T36" s="1092"/>
    </row>
    <row r="37" spans="2:20" ht="15.75">
      <c r="B37" s="1120"/>
      <c r="C37" s="1120"/>
      <c r="D37" s="1120"/>
      <c r="E37" s="1120"/>
      <c r="F37" s="1120"/>
      <c r="G37" s="1120"/>
      <c r="H37" s="1120"/>
      <c r="I37" s="1120"/>
      <c r="J37" s="1120"/>
      <c r="K37" s="1120"/>
      <c r="N37" s="1121"/>
    </row>
    <row r="38" spans="2:20" ht="15.75">
      <c r="B38" s="1120"/>
      <c r="C38" s="1120"/>
      <c r="D38" s="1120"/>
      <c r="E38" s="1120"/>
      <c r="F38" s="1120"/>
      <c r="G38" s="1120"/>
      <c r="H38" s="1120"/>
      <c r="I38" s="1120"/>
      <c r="J38" s="1120"/>
      <c r="K38" s="1120"/>
      <c r="N38" s="1121"/>
    </row>
    <row r="39" spans="2:20">
      <c r="B39" s="1120"/>
      <c r="C39" s="1120"/>
      <c r="D39" s="1120"/>
      <c r="E39" s="1120"/>
      <c r="F39" s="1120"/>
      <c r="G39" s="1120"/>
      <c r="H39" s="1120"/>
      <c r="I39" s="1120"/>
      <c r="J39" s="1120"/>
      <c r="K39" s="1120"/>
    </row>
    <row r="40" spans="2:20">
      <c r="B40" s="1120"/>
      <c r="C40" s="1120"/>
      <c r="D40" s="1120"/>
      <c r="E40" s="1120"/>
      <c r="F40" s="1120"/>
      <c r="G40" s="1120"/>
      <c r="H40" s="1120"/>
      <c r="I40" s="1120"/>
      <c r="J40" s="1120"/>
      <c r="K40" s="1120"/>
    </row>
    <row r="41" spans="2:20">
      <c r="B41" s="1120"/>
      <c r="C41" s="1120"/>
      <c r="D41" s="1120"/>
      <c r="E41" s="1120"/>
      <c r="F41" s="1120"/>
      <c r="G41" s="1120"/>
      <c r="H41" s="1120"/>
      <c r="I41" s="1120"/>
      <c r="J41" s="1120"/>
      <c r="K41" s="1120"/>
    </row>
    <row r="42" spans="2:20">
      <c r="B42" s="1120"/>
      <c r="C42" s="1120"/>
      <c r="D42" s="1120"/>
      <c r="E42" s="1120"/>
      <c r="F42" s="1120"/>
      <c r="G42" s="1120"/>
      <c r="H42" s="1120"/>
      <c r="I42" s="1120"/>
      <c r="J42" s="1120"/>
      <c r="K42" s="1120"/>
    </row>
    <row r="43" spans="2:20">
      <c r="B43" s="1120"/>
      <c r="C43" s="1120"/>
      <c r="D43" s="1120"/>
      <c r="E43" s="1120"/>
      <c r="F43" s="1120"/>
      <c r="G43" s="1120"/>
      <c r="H43" s="1120"/>
      <c r="I43" s="1120"/>
      <c r="J43" s="1120"/>
      <c r="K43" s="1120"/>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29" t="s">
        <v>435</v>
      </c>
      <c r="B1" s="1629"/>
      <c r="C1" s="1629"/>
      <c r="D1" s="1629"/>
      <c r="E1" s="1629"/>
      <c r="F1" s="1629"/>
      <c r="G1" s="472"/>
      <c r="H1" s="472"/>
    </row>
    <row r="2" spans="1:8" ht="18.75" customHeight="1" thickBot="1">
      <c r="A2" s="1156"/>
      <c r="B2" s="1155"/>
      <c r="C2" s="1155"/>
      <c r="D2" s="1155"/>
      <c r="E2" s="1155"/>
      <c r="F2" s="1155"/>
    </row>
    <row r="3" spans="1:8" ht="27" customHeight="1">
      <c r="A3" s="1625" t="s">
        <v>53</v>
      </c>
      <c r="B3" s="1625" t="s">
        <v>90</v>
      </c>
      <c r="C3" s="1630" t="s">
        <v>59</v>
      </c>
      <c r="D3" s="1631"/>
      <c r="E3" s="1632"/>
      <c r="F3" s="1627" t="s">
        <v>91</v>
      </c>
      <c r="G3" s="1628"/>
      <c r="H3" s="3"/>
    </row>
    <row r="4" spans="1:8" ht="32.25" customHeight="1" thickBot="1">
      <c r="A4" s="1626"/>
      <c r="B4" s="1626"/>
      <c r="C4" s="911">
        <v>44871</v>
      </c>
      <c r="D4" s="912">
        <v>44864</v>
      </c>
      <c r="E4" s="913">
        <v>44507</v>
      </c>
      <c r="F4" s="914" t="s">
        <v>277</v>
      </c>
      <c r="G4" s="915" t="s">
        <v>92</v>
      </c>
      <c r="H4" s="3"/>
    </row>
    <row r="5" spans="1:8" ht="29.25" customHeight="1">
      <c r="A5" s="916" t="s">
        <v>96</v>
      </c>
      <c r="B5" s="917" t="s">
        <v>261</v>
      </c>
      <c r="C5" s="918" t="s">
        <v>200</v>
      </c>
      <c r="D5" s="919">
        <v>785.03</v>
      </c>
      <c r="E5" s="920">
        <v>705.06399999999996</v>
      </c>
      <c r="F5" s="1124" t="s">
        <v>73</v>
      </c>
      <c r="G5" s="1262" t="s">
        <v>73</v>
      </c>
      <c r="H5" s="3"/>
    </row>
    <row r="6" spans="1:8" ht="28.5" customHeight="1" thickBot="1">
      <c r="A6" s="921" t="s">
        <v>97</v>
      </c>
      <c r="B6" s="922" t="s">
        <v>261</v>
      </c>
      <c r="C6" s="923" t="s">
        <v>200</v>
      </c>
      <c r="D6" s="924">
        <v>1175.08</v>
      </c>
      <c r="E6" s="925">
        <v>1012.211</v>
      </c>
      <c r="F6" s="1125" t="s">
        <v>73</v>
      </c>
      <c r="G6" s="1126" t="s">
        <v>73</v>
      </c>
      <c r="H6" s="3"/>
    </row>
    <row r="7" spans="1:8" ht="32.25" customHeight="1" thickBot="1">
      <c r="A7" s="926" t="s">
        <v>93</v>
      </c>
      <c r="B7" s="927" t="s">
        <v>94</v>
      </c>
      <c r="C7" s="923" t="s">
        <v>200</v>
      </c>
      <c r="D7" s="928" t="s">
        <v>200</v>
      </c>
      <c r="E7" s="929" t="s">
        <v>200</v>
      </c>
      <c r="F7" s="1125" t="s">
        <v>73</v>
      </c>
      <c r="G7" s="1126" t="s">
        <v>73</v>
      </c>
      <c r="H7" s="3"/>
    </row>
    <row r="8" spans="1:8" s="3" customFormat="1" ht="15.75">
      <c r="A8" s="602"/>
      <c r="B8" s="603"/>
      <c r="D8" s="581"/>
      <c r="E8" s="582"/>
      <c r="F8" s="583"/>
      <c r="G8" s="583"/>
    </row>
    <row r="9" spans="1:8" ht="19.5" customHeight="1">
      <c r="A9" s="1476" t="s">
        <v>38</v>
      </c>
      <c r="B9" s="1128"/>
      <c r="C9" s="3"/>
      <c r="E9" s="3"/>
      <c r="F9" s="3"/>
      <c r="G9" s="3"/>
      <c r="H9" s="3"/>
    </row>
    <row r="10" spans="1:8">
      <c r="A10" s="1477" t="s">
        <v>517</v>
      </c>
      <c r="B10" s="1128"/>
      <c r="C10" s="3"/>
      <c r="E10" s="3"/>
      <c r="F10" s="3"/>
      <c r="G10" s="3"/>
      <c r="H10" s="3"/>
    </row>
    <row r="11" spans="1:8" ht="15">
      <c r="A11" s="1478"/>
      <c r="B11" s="1128"/>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R33" sqref="Q33:R33"/>
    </sheetView>
  </sheetViews>
  <sheetFormatPr defaultColWidth="9.140625" defaultRowHeight="12.75"/>
  <cols>
    <col min="1" max="1" width="19.7109375" style="1128" customWidth="1"/>
    <col min="2" max="2" width="38.85546875" style="1128" bestFit="1" customWidth="1"/>
    <col min="3" max="3" width="16" style="1128" bestFit="1" customWidth="1"/>
    <col min="4" max="4" width="15.7109375" style="1128" customWidth="1"/>
    <col min="5" max="5" width="11.42578125" style="1128" customWidth="1"/>
    <col min="6" max="6" width="26.7109375" style="1128" customWidth="1"/>
    <col min="7" max="8" width="10.28515625" style="1128" bestFit="1" customWidth="1"/>
    <col min="9" max="9" width="11.28515625" style="1128" bestFit="1" customWidth="1"/>
    <col min="10" max="16384" width="9.140625" style="1128"/>
  </cols>
  <sheetData>
    <row r="1" spans="1:14" ht="27.75" customHeight="1">
      <c r="A1" s="1147" t="s">
        <v>518</v>
      </c>
      <c r="B1" s="1148"/>
      <c r="C1" s="1148"/>
      <c r="D1" s="1148"/>
      <c r="E1" s="1148"/>
      <c r="F1" s="1149"/>
      <c r="G1" s="1149"/>
      <c r="H1" s="1149"/>
      <c r="I1" s="1149"/>
      <c r="J1" s="1149"/>
      <c r="K1" s="1149"/>
      <c r="L1" s="1149"/>
      <c r="M1" s="1149"/>
      <c r="N1" s="1149"/>
    </row>
    <row r="2" spans="1:14" ht="21">
      <c r="A2" s="1150" t="s">
        <v>430</v>
      </c>
      <c r="B2" s="1148"/>
      <c r="C2" s="1148"/>
      <c r="D2" s="1148"/>
      <c r="E2" s="1148"/>
      <c r="F2" s="1149"/>
      <c r="G2" s="1149"/>
      <c r="H2" s="1149"/>
      <c r="I2" s="1149"/>
      <c r="J2" s="1149"/>
      <c r="K2" s="1149"/>
      <c r="L2" s="1149"/>
      <c r="M2" s="1149"/>
      <c r="N2" s="1149"/>
    </row>
    <row r="3" spans="1:14" ht="25.5" customHeight="1">
      <c r="A3" s="1294"/>
      <c r="B3" s="1151"/>
      <c r="C3" s="1152"/>
      <c r="D3" s="1152"/>
      <c r="E3" s="1152"/>
      <c r="F3" s="1152"/>
      <c r="G3" s="1152"/>
      <c r="H3" s="1152"/>
    </row>
    <row r="4" spans="1:14" ht="34.5" customHeight="1" thickBot="1">
      <c r="A4" s="1131"/>
      <c r="B4" s="1156"/>
    </row>
    <row r="5" spans="1:14" ht="24.95" customHeight="1">
      <c r="B5" s="1633" t="s">
        <v>95</v>
      </c>
      <c r="C5" s="1635" t="s">
        <v>431</v>
      </c>
      <c r="D5" s="1636"/>
      <c r="E5" s="1637" t="s">
        <v>432</v>
      </c>
      <c r="F5" s="1153"/>
    </row>
    <row r="6" spans="1:14" ht="24.95" customHeight="1" thickBot="1">
      <c r="B6" s="1634"/>
      <c r="C6" s="930">
        <v>44871</v>
      </c>
      <c r="D6" s="931">
        <v>44864</v>
      </c>
      <c r="E6" s="1638"/>
    </row>
    <row r="7" spans="1:14" ht="24.95" customHeight="1">
      <c r="B7" s="1639" t="s">
        <v>448</v>
      </c>
      <c r="C7" s="1640"/>
      <c r="D7" s="1640"/>
      <c r="E7" s="1641"/>
    </row>
    <row r="8" spans="1:14" ht="24.95" customHeight="1">
      <c r="B8" s="932" t="s">
        <v>478</v>
      </c>
      <c r="C8" s="933" t="s">
        <v>200</v>
      </c>
      <c r="D8" s="934" t="s">
        <v>200</v>
      </c>
      <c r="E8" s="1266" t="s">
        <v>73</v>
      </c>
    </row>
    <row r="9" spans="1:14" ht="24.95" customHeight="1">
      <c r="B9" s="932" t="s">
        <v>449</v>
      </c>
      <c r="C9" s="933">
        <v>33.42</v>
      </c>
      <c r="D9" s="934">
        <v>33.54</v>
      </c>
      <c r="E9" s="1263">
        <v>-0.35778175313058269</v>
      </c>
    </row>
    <row r="10" spans="1:14" ht="24.95" customHeight="1" thickBot="1">
      <c r="B10" s="935" t="s">
        <v>450</v>
      </c>
      <c r="C10" s="936">
        <v>23.6</v>
      </c>
      <c r="D10" s="937">
        <v>24.26</v>
      </c>
      <c r="E10" s="1264">
        <v>-2.7205276174773294</v>
      </c>
    </row>
    <row r="11" spans="1:14" ht="25.5" customHeight="1">
      <c r="B11" s="1639" t="s">
        <v>451</v>
      </c>
      <c r="C11" s="1640"/>
      <c r="D11" s="1640"/>
      <c r="E11" s="1641"/>
    </row>
    <row r="12" spans="1:14" ht="20.25" customHeight="1" thickBot="1">
      <c r="B12" s="938" t="s">
        <v>449</v>
      </c>
      <c r="C12" s="939">
        <v>33.81</v>
      </c>
      <c r="D12" s="940">
        <v>33.57</v>
      </c>
      <c r="E12" s="1265">
        <v>0.71492403932082804</v>
      </c>
    </row>
    <row r="13" spans="1:14" ht="15.75">
      <c r="B13" s="1154"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520</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647">
        <v>43</v>
      </c>
      <c r="Z4" s="1647"/>
      <c r="AA4" s="1647"/>
    </row>
    <row r="5" spans="1:35" s="757" customFormat="1" ht="15.75">
      <c r="A5" s="755" t="s">
        <v>521</v>
      </c>
      <c r="B5" s="756"/>
      <c r="C5" s="756"/>
      <c r="D5" s="756"/>
      <c r="E5" s="756"/>
      <c r="F5" s="756"/>
      <c r="G5" s="756"/>
      <c r="H5" s="756"/>
      <c r="I5" s="756"/>
      <c r="J5" s="756"/>
      <c r="Y5" s="1509"/>
      <c r="Z5" s="1510" t="s">
        <v>424</v>
      </c>
      <c r="AA5" s="1511">
        <v>44858</v>
      </c>
      <c r="AE5" s="1512"/>
      <c r="AF5" s="1512"/>
      <c r="AG5" s="1512"/>
      <c r="AH5" s="1512"/>
      <c r="AI5" s="1512"/>
    </row>
    <row r="6" spans="1:35">
      <c r="Y6" s="1509"/>
      <c r="Z6" s="1513" t="s">
        <v>425</v>
      </c>
      <c r="AA6" s="1514">
        <v>44864</v>
      </c>
      <c r="AE6" s="741"/>
      <c r="AF6" s="741"/>
      <c r="AG6" s="741"/>
      <c r="AH6" s="741"/>
      <c r="AI6" s="741"/>
    </row>
    <row r="7" spans="1:35" s="758" customFormat="1" ht="15.75">
      <c r="A7" s="1648" t="s">
        <v>426</v>
      </c>
      <c r="B7" s="1648"/>
      <c r="C7" s="1648"/>
      <c r="D7" s="1648"/>
      <c r="E7" s="1648"/>
      <c r="F7" s="1648"/>
      <c r="G7" s="1648"/>
      <c r="H7" s="1648"/>
      <c r="I7" s="1648"/>
      <c r="J7" s="1648"/>
      <c r="K7" s="1648"/>
      <c r="L7" s="1648"/>
      <c r="M7" s="1648"/>
      <c r="N7" s="1648"/>
      <c r="O7" s="1648"/>
      <c r="P7" s="1648"/>
      <c r="Q7" s="1648"/>
      <c r="R7" s="1648"/>
      <c r="S7" s="1648"/>
      <c r="T7" s="1648"/>
      <c r="U7" s="1648"/>
      <c r="V7" s="1648"/>
      <c r="W7" s="1648"/>
      <c r="X7" s="1648"/>
      <c r="Y7" s="1648"/>
      <c r="Z7" s="1648"/>
      <c r="AA7" s="1515"/>
      <c r="AB7" s="1516"/>
      <c r="AC7" s="1516"/>
      <c r="AD7" s="1516"/>
      <c r="AE7" s="741"/>
      <c r="AF7" s="741"/>
      <c r="AG7" s="741"/>
      <c r="AH7" s="741"/>
      <c r="AI7" s="741"/>
    </row>
    <row r="8" spans="1:35" s="758" customFormat="1" ht="15.75">
      <c r="A8" s="1648" t="s">
        <v>427</v>
      </c>
      <c r="B8" s="1648"/>
      <c r="C8" s="1648"/>
      <c r="D8" s="1648"/>
      <c r="E8" s="1648"/>
      <c r="F8" s="1648"/>
      <c r="G8" s="1648"/>
      <c r="H8" s="1648"/>
      <c r="I8" s="1648"/>
      <c r="J8" s="1648"/>
      <c r="K8" s="1648"/>
      <c r="L8" s="1648"/>
      <c r="M8" s="1648"/>
      <c r="N8" s="1648"/>
      <c r="O8" s="1648"/>
      <c r="P8" s="1648"/>
      <c r="Q8" s="1648"/>
      <c r="R8" s="1648"/>
      <c r="S8" s="1648"/>
      <c r="T8" s="1648"/>
      <c r="U8" s="1648"/>
      <c r="V8" s="1648"/>
      <c r="W8" s="1648"/>
      <c r="X8" s="1648"/>
      <c r="Y8" s="1648"/>
      <c r="Z8" s="1648"/>
      <c r="AA8" s="1515"/>
      <c r="AB8" s="1516"/>
      <c r="AC8" s="1516"/>
      <c r="AD8" s="1516"/>
      <c r="AE8" s="741"/>
      <c r="AF8" s="741"/>
      <c r="AG8" s="741"/>
      <c r="AH8" s="741"/>
      <c r="AI8" s="741"/>
    </row>
    <row r="9" spans="1:35" s="758" customFormat="1" ht="13.5" thickBot="1">
      <c r="A9" s="1517"/>
      <c r="B9" s="1517"/>
      <c r="C9" s="1518"/>
      <c r="D9" s="1518"/>
      <c r="E9" s="1518"/>
      <c r="F9" s="1518"/>
      <c r="G9" s="1518"/>
      <c r="H9" s="1519"/>
      <c r="I9" s="1518"/>
      <c r="J9" s="1518"/>
      <c r="K9" s="1518"/>
      <c r="L9" s="1518"/>
      <c r="M9" s="1518"/>
      <c r="N9" s="1518"/>
      <c r="O9" s="1518"/>
      <c r="P9" s="1518"/>
      <c r="Q9" s="1518"/>
      <c r="R9" s="1518"/>
      <c r="S9" s="1518"/>
      <c r="T9" s="1518"/>
      <c r="U9" s="1518"/>
      <c r="V9" s="1518"/>
      <c r="W9" s="1518"/>
      <c r="X9" s="1518"/>
      <c r="Y9" s="1518"/>
      <c r="Z9" s="1517"/>
      <c r="AA9" s="1517"/>
      <c r="AB9" s="1516"/>
      <c r="AC9" s="1516"/>
      <c r="AD9" s="1516"/>
      <c r="AE9" s="741"/>
      <c r="AF9" s="741"/>
      <c r="AG9" s="741"/>
      <c r="AH9" s="741"/>
      <c r="AI9" s="741"/>
    </row>
    <row r="10" spans="1:35" s="758" customFormat="1" ht="13.5" thickBot="1">
      <c r="A10" s="1520" t="s">
        <v>310</v>
      </c>
      <c r="B10" s="1517"/>
      <c r="C10" s="1649" t="s">
        <v>363</v>
      </c>
      <c r="D10" s="1650"/>
      <c r="E10" s="1650"/>
      <c r="F10" s="1650"/>
      <c r="G10" s="1650"/>
      <c r="H10" s="1651"/>
      <c r="I10" s="1518"/>
      <c r="J10" s="1649" t="s">
        <v>364</v>
      </c>
      <c r="K10" s="1650"/>
      <c r="L10" s="1650"/>
      <c r="M10" s="1650"/>
      <c r="N10" s="1650"/>
      <c r="O10" s="1651"/>
      <c r="P10" s="1518"/>
      <c r="Q10" s="1649" t="s">
        <v>365</v>
      </c>
      <c r="R10" s="1650"/>
      <c r="S10" s="1650"/>
      <c r="T10" s="1650"/>
      <c r="U10" s="1650"/>
      <c r="V10" s="1651"/>
      <c r="W10" s="1518"/>
      <c r="X10" s="1652" t="s">
        <v>366</v>
      </c>
      <c r="Y10" s="1653"/>
      <c r="Z10" s="1653"/>
      <c r="AA10" s="1654"/>
      <c r="AB10" s="1516"/>
      <c r="AC10" s="1516"/>
      <c r="AD10" s="1516"/>
      <c r="AE10" s="741"/>
      <c r="AF10" s="741"/>
      <c r="AG10" s="741"/>
      <c r="AH10" s="741"/>
      <c r="AI10" s="741"/>
    </row>
    <row r="11" spans="1:35" s="758" customFormat="1" ht="12" customHeight="1">
      <c r="A11" s="1517"/>
      <c r="B11" s="1517"/>
      <c r="C11" s="1642" t="s">
        <v>311</v>
      </c>
      <c r="D11" s="1642" t="s">
        <v>312</v>
      </c>
      <c r="E11" s="1642" t="s">
        <v>313</v>
      </c>
      <c r="F11" s="1642" t="s">
        <v>314</v>
      </c>
      <c r="G11" s="1521" t="s">
        <v>358</v>
      </c>
      <c r="H11" s="1522"/>
      <c r="I11" s="1518"/>
      <c r="J11" s="1646" t="s">
        <v>315</v>
      </c>
      <c r="K11" s="1646" t="s">
        <v>316</v>
      </c>
      <c r="L11" s="1646" t="s">
        <v>317</v>
      </c>
      <c r="M11" s="1646" t="s">
        <v>314</v>
      </c>
      <c r="N11" s="1521" t="s">
        <v>358</v>
      </c>
      <c r="O11" s="1521"/>
      <c r="P11" s="1518"/>
      <c r="Q11" s="1642" t="s">
        <v>311</v>
      </c>
      <c r="R11" s="1642" t="s">
        <v>312</v>
      </c>
      <c r="S11" s="1642" t="s">
        <v>313</v>
      </c>
      <c r="T11" s="1642" t="s">
        <v>314</v>
      </c>
      <c r="U11" s="1521" t="s">
        <v>358</v>
      </c>
      <c r="V11" s="1522"/>
      <c r="W11" s="1518"/>
      <c r="X11" s="1644" t="s">
        <v>318</v>
      </c>
      <c r="Y11" s="1523" t="s">
        <v>319</v>
      </c>
      <c r="Z11" s="1521" t="s">
        <v>358</v>
      </c>
      <c r="AA11" s="1521"/>
      <c r="AB11" s="1516"/>
      <c r="AC11" s="1516"/>
      <c r="AD11" s="1516"/>
      <c r="AE11" s="741"/>
      <c r="AF11" s="741"/>
      <c r="AG11" s="741"/>
      <c r="AH11" s="741"/>
      <c r="AI11" s="741"/>
    </row>
    <row r="12" spans="1:35" s="758" customFormat="1" ht="12" customHeight="1" thickBot="1">
      <c r="A12" s="1524" t="s">
        <v>359</v>
      </c>
      <c r="B12" s="1517"/>
      <c r="C12" s="1643"/>
      <c r="D12" s="1643"/>
      <c r="E12" s="1643"/>
      <c r="F12" s="1643"/>
      <c r="G12" s="1525" t="s">
        <v>360</v>
      </c>
      <c r="H12" s="1526" t="s">
        <v>320</v>
      </c>
      <c r="I12" s="1527"/>
      <c r="J12" s="1643"/>
      <c r="K12" s="1643"/>
      <c r="L12" s="1643"/>
      <c r="M12" s="1643"/>
      <c r="N12" s="1525" t="s">
        <v>360</v>
      </c>
      <c r="O12" s="1526" t="s">
        <v>320</v>
      </c>
      <c r="P12" s="1517"/>
      <c r="Q12" s="1643"/>
      <c r="R12" s="1643"/>
      <c r="S12" s="1643"/>
      <c r="T12" s="1643"/>
      <c r="U12" s="1525" t="s">
        <v>360</v>
      </c>
      <c r="V12" s="1526" t="s">
        <v>320</v>
      </c>
      <c r="W12" s="1517"/>
      <c r="X12" s="1645"/>
      <c r="Y12" s="1528" t="s">
        <v>321</v>
      </c>
      <c r="Z12" s="1525" t="s">
        <v>360</v>
      </c>
      <c r="AA12" s="1525" t="s">
        <v>320</v>
      </c>
      <c r="AB12" s="1516"/>
      <c r="AC12" s="1516"/>
      <c r="AD12" s="1516"/>
      <c r="AE12" s="1516"/>
    </row>
    <row r="13" spans="1:35" s="758" customFormat="1" ht="15.75" thickBot="1">
      <c r="A13" s="1529" t="s">
        <v>361</v>
      </c>
      <c r="B13" s="1517"/>
      <c r="C13" s="1530">
        <v>503.39699999999999</v>
      </c>
      <c r="D13" s="1531">
        <v>504.29</v>
      </c>
      <c r="E13" s="1532"/>
      <c r="F13" s="1533">
        <v>500.78</v>
      </c>
      <c r="G13" s="759">
        <v>4.7299999999999613</v>
      </c>
      <c r="H13" s="760">
        <v>9.5353290998889673E-3</v>
      </c>
      <c r="I13" s="1527"/>
      <c r="J13" s="1530">
        <v>356.87299999999999</v>
      </c>
      <c r="K13" s="1531">
        <v>465.84899999999999</v>
      </c>
      <c r="L13" s="1532">
        <v>476.77300000000002</v>
      </c>
      <c r="M13" s="1533">
        <v>473.596</v>
      </c>
      <c r="N13" s="759">
        <v>-3.6959999999999695</v>
      </c>
      <c r="O13" s="760">
        <v>-7.743687302531721E-3</v>
      </c>
      <c r="P13" s="1517"/>
      <c r="Q13" s="1530">
        <v>505.08600000000001</v>
      </c>
      <c r="R13" s="1531">
        <v>502.48899999999998</v>
      </c>
      <c r="S13" s="1532"/>
      <c r="T13" s="1533">
        <v>496.24200000000002</v>
      </c>
      <c r="U13" s="759">
        <v>1.29200000000003</v>
      </c>
      <c r="V13" s="760">
        <v>2.6103646833013361E-3</v>
      </c>
      <c r="W13" s="1517"/>
      <c r="X13" s="1534">
        <v>496.45170000000002</v>
      </c>
      <c r="Y13" s="791">
        <v>223.22468525179855</v>
      </c>
      <c r="Z13" s="759">
        <v>3.1349999999999909</v>
      </c>
      <c r="AA13" s="760">
        <v>6.3549439943955122E-3</v>
      </c>
      <c r="AB13" s="1516"/>
      <c r="AC13" s="1516"/>
      <c r="AD13" s="1516"/>
      <c r="AE13" s="1516"/>
      <c r="AF13" s="761"/>
    </row>
    <row r="14" spans="1:35" s="758" customFormat="1" ht="2.1" customHeight="1">
      <c r="A14" s="1535"/>
      <c r="B14" s="1517"/>
      <c r="C14" s="1535"/>
      <c r="D14" s="1536"/>
      <c r="E14" s="1536"/>
      <c r="F14" s="1536"/>
      <c r="G14" s="1536"/>
      <c r="H14" s="762"/>
      <c r="I14" s="1536"/>
      <c r="J14" s="1536"/>
      <c r="K14" s="1536"/>
      <c r="L14" s="1536"/>
      <c r="M14" s="1536"/>
      <c r="N14" s="1536"/>
      <c r="O14" s="763"/>
      <c r="P14" s="1517"/>
      <c r="Q14" s="1535"/>
      <c r="R14" s="1536"/>
      <c r="S14" s="1536"/>
      <c r="T14" s="1536"/>
      <c r="U14" s="1536"/>
      <c r="V14" s="762"/>
      <c r="W14" s="1517"/>
      <c r="X14" s="1537"/>
      <c r="Y14" s="1538"/>
      <c r="Z14" s="1535"/>
      <c r="AA14" s="1535"/>
      <c r="AB14" s="1516"/>
      <c r="AC14" s="1516"/>
      <c r="AD14" s="1516"/>
      <c r="AE14" s="1516"/>
    </row>
    <row r="15" spans="1:35" s="758" customFormat="1" ht="2.85" customHeight="1">
      <c r="A15" s="1539"/>
      <c r="B15" s="1517"/>
      <c r="C15" s="1539"/>
      <c r="D15" s="1539"/>
      <c r="E15" s="1539"/>
      <c r="F15" s="1539"/>
      <c r="G15" s="764"/>
      <c r="H15" s="765"/>
      <c r="I15" s="1539"/>
      <c r="J15" s="1539"/>
      <c r="K15" s="1539"/>
      <c r="L15" s="1539"/>
      <c r="M15" s="1539"/>
      <c r="N15" s="1539"/>
      <c r="O15" s="766"/>
      <c r="P15" s="1539"/>
      <c r="Q15" s="1539"/>
      <c r="R15" s="1539"/>
      <c r="S15" s="1539"/>
      <c r="T15" s="1539"/>
      <c r="U15" s="764"/>
      <c r="V15" s="765"/>
      <c r="W15" s="1539"/>
      <c r="X15" s="1539"/>
      <c r="Y15" s="1539"/>
      <c r="Z15" s="1540"/>
      <c r="AA15" s="1540"/>
      <c r="AB15" s="1516"/>
      <c r="AC15" s="1516"/>
      <c r="AD15" s="1516"/>
      <c r="AE15" s="1516"/>
    </row>
    <row r="16" spans="1:35" s="758" customFormat="1" ht="13.5" thickBot="1">
      <c r="A16" s="1539"/>
      <c r="B16" s="1517"/>
      <c r="C16" s="1541" t="s">
        <v>322</v>
      </c>
      <c r="D16" s="1541" t="s">
        <v>323</v>
      </c>
      <c r="E16" s="1541" t="s">
        <v>324</v>
      </c>
      <c r="F16" s="1541" t="s">
        <v>325</v>
      </c>
      <c r="G16" s="1541"/>
      <c r="H16" s="767"/>
      <c r="I16" s="1518"/>
      <c r="J16" s="1541" t="s">
        <v>322</v>
      </c>
      <c r="K16" s="1541" t="s">
        <v>323</v>
      </c>
      <c r="L16" s="1541" t="s">
        <v>324</v>
      </c>
      <c r="M16" s="1541" t="s">
        <v>325</v>
      </c>
      <c r="N16" s="1542"/>
      <c r="O16" s="768"/>
      <c r="P16" s="1518"/>
      <c r="Q16" s="1541" t="s">
        <v>322</v>
      </c>
      <c r="R16" s="1541" t="s">
        <v>323</v>
      </c>
      <c r="S16" s="1541" t="s">
        <v>324</v>
      </c>
      <c r="T16" s="1541" t="s">
        <v>325</v>
      </c>
      <c r="U16" s="1541"/>
      <c r="V16" s="767"/>
      <c r="W16" s="1517"/>
      <c r="X16" s="1543" t="s">
        <v>318</v>
      </c>
      <c r="Y16" s="1518"/>
      <c r="Z16" s="1540"/>
      <c r="AA16" s="1540"/>
      <c r="AB16" s="1516"/>
      <c r="AC16" s="1516"/>
      <c r="AD16" s="1516"/>
      <c r="AE16" s="1516"/>
    </row>
    <row r="17" spans="1:31" s="758" customFormat="1">
      <c r="A17" s="1544" t="s">
        <v>326</v>
      </c>
      <c r="B17" s="1517"/>
      <c r="C17" s="1545">
        <v>495.96129999999999</v>
      </c>
      <c r="D17" s="1546">
        <v>477.01159999999999</v>
      </c>
      <c r="E17" s="1546" t="s">
        <v>374</v>
      </c>
      <c r="F17" s="1547">
        <v>493.6823</v>
      </c>
      <c r="G17" s="769">
        <v>1.8315000000000055</v>
      </c>
      <c r="H17" s="770">
        <v>3.7236901922290677E-3</v>
      </c>
      <c r="I17" s="1548"/>
      <c r="J17" s="1545" t="s">
        <v>374</v>
      </c>
      <c r="K17" s="1546" t="s">
        <v>374</v>
      </c>
      <c r="L17" s="1546" t="s">
        <v>374</v>
      </c>
      <c r="M17" s="1547" t="s">
        <v>374</v>
      </c>
      <c r="N17" s="769"/>
      <c r="O17" s="770"/>
      <c r="P17" s="1517"/>
      <c r="Q17" s="1545" t="s">
        <v>374</v>
      </c>
      <c r="R17" s="1546" t="s">
        <v>374</v>
      </c>
      <c r="S17" s="1546" t="s">
        <v>374</v>
      </c>
      <c r="T17" s="1547" t="s">
        <v>374</v>
      </c>
      <c r="U17" s="769" t="s">
        <v>374</v>
      </c>
      <c r="V17" s="771" t="s">
        <v>374</v>
      </c>
      <c r="W17" s="1517"/>
      <c r="X17" s="1549">
        <v>493.6823</v>
      </c>
      <c r="Y17" s="1550"/>
      <c r="Z17" s="772">
        <v>1.8315000000000055</v>
      </c>
      <c r="AA17" s="771">
        <v>3.7236901922290677E-3</v>
      </c>
      <c r="AB17" s="1551"/>
      <c r="AC17" s="1551"/>
      <c r="AD17" s="1551"/>
      <c r="AE17" s="1551"/>
    </row>
    <row r="18" spans="1:31" s="758" customFormat="1">
      <c r="A18" s="1552" t="s">
        <v>327</v>
      </c>
      <c r="B18" s="1517"/>
      <c r="C18" s="1553" t="s">
        <v>374</v>
      </c>
      <c r="D18" s="1554" t="s">
        <v>374</v>
      </c>
      <c r="E18" s="1554" t="s">
        <v>374</v>
      </c>
      <c r="F18" s="1555" t="s">
        <v>374</v>
      </c>
      <c r="G18" s="773"/>
      <c r="H18" s="774" t="s">
        <v>374</v>
      </c>
      <c r="I18" s="1548"/>
      <c r="J18" s="1553" t="s">
        <v>374</v>
      </c>
      <c r="K18" s="1554" t="s">
        <v>374</v>
      </c>
      <c r="L18" s="1554" t="s">
        <v>374</v>
      </c>
      <c r="M18" s="1555" t="s">
        <v>374</v>
      </c>
      <c r="N18" s="773" t="s">
        <v>374</v>
      </c>
      <c r="O18" s="775" t="s">
        <v>374</v>
      </c>
      <c r="P18" s="1517"/>
      <c r="Q18" s="1553" t="s">
        <v>374</v>
      </c>
      <c r="R18" s="1554" t="s">
        <v>374</v>
      </c>
      <c r="S18" s="1554" t="s">
        <v>374</v>
      </c>
      <c r="T18" s="1555" t="s">
        <v>374</v>
      </c>
      <c r="U18" s="773" t="s">
        <v>374</v>
      </c>
      <c r="V18" s="775" t="s">
        <v>374</v>
      </c>
      <c r="W18" s="1517"/>
      <c r="X18" s="1556" t="s">
        <v>374</v>
      </c>
      <c r="Y18" s="1536"/>
      <c r="Z18" s="776" t="s">
        <v>374</v>
      </c>
      <c r="AA18" s="775" t="s">
        <v>374</v>
      </c>
      <c r="AB18" s="1551"/>
      <c r="AC18" s="1551"/>
      <c r="AD18" s="1551"/>
      <c r="AE18" s="1551"/>
    </row>
    <row r="19" spans="1:31" s="758" customFormat="1">
      <c r="A19" s="1552" t="s">
        <v>328</v>
      </c>
      <c r="B19" s="1517"/>
      <c r="C19" s="1553">
        <v>431.21820000000002</v>
      </c>
      <c r="D19" s="1554">
        <v>437.75740000000002</v>
      </c>
      <c r="E19" s="1554">
        <v>440.32979999999998</v>
      </c>
      <c r="F19" s="1555">
        <v>436.49579999999997</v>
      </c>
      <c r="G19" s="773">
        <v>-1.1298000000000457</v>
      </c>
      <c r="H19" s="774">
        <v>-2.5816588426271769E-3</v>
      </c>
      <c r="I19" s="1548"/>
      <c r="J19" s="1553" t="s">
        <v>374</v>
      </c>
      <c r="K19" s="1554" t="s">
        <v>374</v>
      </c>
      <c r="L19" s="1554" t="s">
        <v>374</v>
      </c>
      <c r="M19" s="1555" t="s">
        <v>374</v>
      </c>
      <c r="N19" s="773" t="s">
        <v>374</v>
      </c>
      <c r="O19" s="775" t="s">
        <v>374</v>
      </c>
      <c r="P19" s="1517"/>
      <c r="Q19" s="1553" t="s">
        <v>374</v>
      </c>
      <c r="R19" s="1554" t="s">
        <v>374</v>
      </c>
      <c r="S19" s="1554" t="s">
        <v>332</v>
      </c>
      <c r="T19" s="1555" t="s">
        <v>332</v>
      </c>
      <c r="U19" s="773" t="s">
        <v>374</v>
      </c>
      <c r="V19" s="775" t="s">
        <v>374</v>
      </c>
      <c r="W19" s="1517"/>
      <c r="X19" s="1556" t="s">
        <v>332</v>
      </c>
      <c r="Y19" s="1536"/>
      <c r="Z19" s="776" t="s">
        <v>374</v>
      </c>
      <c r="AA19" s="775" t="s">
        <v>374</v>
      </c>
      <c r="AB19" s="1551"/>
      <c r="AC19" s="1551"/>
      <c r="AD19" s="1551"/>
      <c r="AE19" s="1551"/>
    </row>
    <row r="20" spans="1:31" s="758" customFormat="1">
      <c r="A20" s="1552" t="s">
        <v>329</v>
      </c>
      <c r="B20" s="1517"/>
      <c r="C20" s="1553" t="s">
        <v>374</v>
      </c>
      <c r="D20" s="1554">
        <v>492.87</v>
      </c>
      <c r="E20" s="1554">
        <v>482.37909999999999</v>
      </c>
      <c r="F20" s="1555">
        <v>486.26749999999998</v>
      </c>
      <c r="G20" s="773">
        <v>-7.0969000000000051</v>
      </c>
      <c r="H20" s="774">
        <v>-1.438470226064148E-2</v>
      </c>
      <c r="I20" s="1548"/>
      <c r="J20" s="1553" t="s">
        <v>374</v>
      </c>
      <c r="K20" s="1554" t="s">
        <v>374</v>
      </c>
      <c r="L20" s="1554" t="s">
        <v>374</v>
      </c>
      <c r="M20" s="1555" t="s">
        <v>374</v>
      </c>
      <c r="N20" s="773" t="s">
        <v>374</v>
      </c>
      <c r="O20" s="775" t="s">
        <v>374</v>
      </c>
      <c r="P20" s="1517"/>
      <c r="Q20" s="1553" t="s">
        <v>374</v>
      </c>
      <c r="R20" s="1554">
        <v>509.113</v>
      </c>
      <c r="S20" s="1554">
        <v>525.14880000000005</v>
      </c>
      <c r="T20" s="1555">
        <v>521.2201</v>
      </c>
      <c r="U20" s="773">
        <v>0.75959999999997763</v>
      </c>
      <c r="V20" s="775">
        <v>1.4594767518378848E-3</v>
      </c>
      <c r="W20" s="1517"/>
      <c r="X20" s="1557">
        <v>510.35980000000001</v>
      </c>
      <c r="Y20" s="1517"/>
      <c r="Z20" s="776">
        <v>-1.6815999999999462</v>
      </c>
      <c r="AA20" s="775">
        <v>-3.2841094489624023E-3</v>
      </c>
      <c r="AB20" s="1551"/>
      <c r="AC20" s="1551"/>
      <c r="AD20" s="1551"/>
      <c r="AE20" s="1551"/>
    </row>
    <row r="21" spans="1:31" s="758" customFormat="1">
      <c r="A21" s="1552" t="s">
        <v>330</v>
      </c>
      <c r="B21" s="1517"/>
      <c r="C21" s="1553">
        <v>508.81610000000001</v>
      </c>
      <c r="D21" s="1554">
        <v>522.44399999999996</v>
      </c>
      <c r="E21" s="1554" t="s">
        <v>374</v>
      </c>
      <c r="F21" s="1555">
        <v>515.37419999999997</v>
      </c>
      <c r="G21" s="773">
        <v>5.830099999999959</v>
      </c>
      <c r="H21" s="774">
        <v>1.1441796696301632E-2</v>
      </c>
      <c r="I21" s="1548"/>
      <c r="J21" s="1553" t="s">
        <v>374</v>
      </c>
      <c r="K21" s="1554" t="s">
        <v>374</v>
      </c>
      <c r="L21" s="1554" t="s">
        <v>374</v>
      </c>
      <c r="M21" s="1555" t="s">
        <v>374</v>
      </c>
      <c r="N21" s="773" t="s">
        <v>374</v>
      </c>
      <c r="O21" s="775" t="s">
        <v>374</v>
      </c>
      <c r="P21" s="1517"/>
      <c r="Q21" s="1553" t="s">
        <v>374</v>
      </c>
      <c r="R21" s="1554" t="s">
        <v>374</v>
      </c>
      <c r="S21" s="1554" t="s">
        <v>374</v>
      </c>
      <c r="T21" s="1555" t="s">
        <v>374</v>
      </c>
      <c r="U21" s="773" t="s">
        <v>374</v>
      </c>
      <c r="V21" s="775" t="s">
        <v>374</v>
      </c>
      <c r="W21" s="1517"/>
      <c r="X21" s="1557">
        <v>515.37419999999997</v>
      </c>
      <c r="Y21" s="1536"/>
      <c r="Z21" s="776">
        <v>5.830099999999959</v>
      </c>
      <c r="AA21" s="775">
        <v>1.1441796696301632E-2</v>
      </c>
      <c r="AB21" s="1551"/>
      <c r="AC21" s="1551"/>
      <c r="AD21" s="1551"/>
      <c r="AE21" s="1551"/>
    </row>
    <row r="22" spans="1:31" s="758" customFormat="1">
      <c r="A22" s="1552" t="s">
        <v>331</v>
      </c>
      <c r="B22" s="1517"/>
      <c r="C22" s="1553" t="s">
        <v>374</v>
      </c>
      <c r="D22" s="1554" t="s">
        <v>332</v>
      </c>
      <c r="E22" s="1554" t="s">
        <v>374</v>
      </c>
      <c r="F22" s="1555" t="s">
        <v>332</v>
      </c>
      <c r="G22" s="787" t="s">
        <v>374</v>
      </c>
      <c r="H22" s="788" t="s">
        <v>374</v>
      </c>
      <c r="I22" s="1548"/>
      <c r="J22" s="1553" t="s">
        <v>374</v>
      </c>
      <c r="K22" s="1554" t="s">
        <v>374</v>
      </c>
      <c r="L22" s="1554" t="s">
        <v>374</v>
      </c>
      <c r="M22" s="1555" t="s">
        <v>374</v>
      </c>
      <c r="N22" s="773" t="s">
        <v>374</v>
      </c>
      <c r="O22" s="775" t="s">
        <v>374</v>
      </c>
      <c r="P22" s="1517"/>
      <c r="Q22" s="1553" t="s">
        <v>374</v>
      </c>
      <c r="R22" s="1554" t="s">
        <v>374</v>
      </c>
      <c r="S22" s="1554" t="s">
        <v>374</v>
      </c>
      <c r="T22" s="1555" t="s">
        <v>374</v>
      </c>
      <c r="U22" s="773" t="s">
        <v>374</v>
      </c>
      <c r="V22" s="775" t="s">
        <v>374</v>
      </c>
      <c r="W22" s="1517"/>
      <c r="X22" s="1557" t="s">
        <v>332</v>
      </c>
      <c r="Y22" s="1536"/>
      <c r="Z22" s="776"/>
      <c r="AA22" s="775"/>
      <c r="AB22" s="1551"/>
      <c r="AC22" s="1551"/>
      <c r="AD22" s="1551"/>
      <c r="AE22" s="1551"/>
    </row>
    <row r="23" spans="1:31" s="758" customFormat="1">
      <c r="A23" s="1552" t="s">
        <v>333</v>
      </c>
      <c r="B23" s="1517"/>
      <c r="C23" s="1558" t="s">
        <v>374</v>
      </c>
      <c r="D23" s="1559" t="s">
        <v>374</v>
      </c>
      <c r="E23" s="1559" t="s">
        <v>374</v>
      </c>
      <c r="F23" s="1560" t="s">
        <v>374</v>
      </c>
      <c r="G23" s="773"/>
      <c r="H23" s="774"/>
      <c r="I23" s="1561"/>
      <c r="J23" s="1558">
        <v>445.43340000000001</v>
      </c>
      <c r="K23" s="1559">
        <v>456.21550000000002</v>
      </c>
      <c r="L23" s="1559">
        <v>465.83550000000002</v>
      </c>
      <c r="M23" s="1560">
        <v>460.1003</v>
      </c>
      <c r="N23" s="773">
        <v>-3.8965000000000032</v>
      </c>
      <c r="O23" s="775">
        <v>-8.3976872254291068E-3</v>
      </c>
      <c r="P23" s="1517"/>
      <c r="Q23" s="1558" t="s">
        <v>374</v>
      </c>
      <c r="R23" s="1559" t="s">
        <v>374</v>
      </c>
      <c r="S23" s="1559" t="s">
        <v>374</v>
      </c>
      <c r="T23" s="1560" t="s">
        <v>374</v>
      </c>
      <c r="U23" s="773" t="s">
        <v>374</v>
      </c>
      <c r="V23" s="775" t="s">
        <v>374</v>
      </c>
      <c r="W23" s="1517"/>
      <c r="X23" s="1557">
        <v>460.1003</v>
      </c>
      <c r="Y23" s="1550"/>
      <c r="Z23" s="776">
        <v>-3.8965000000000032</v>
      </c>
      <c r="AA23" s="775">
        <v>-8.3976872254291068E-3</v>
      </c>
      <c r="AB23" s="1551"/>
      <c r="AC23" s="1551"/>
      <c r="AD23" s="1551"/>
      <c r="AE23" s="1551"/>
    </row>
    <row r="24" spans="1:31" s="758" customFormat="1">
      <c r="A24" s="1552" t="s">
        <v>334</v>
      </c>
      <c r="B24" s="1517"/>
      <c r="C24" s="1553" t="s">
        <v>374</v>
      </c>
      <c r="D24" s="1554">
        <v>428.67849999999999</v>
      </c>
      <c r="E24" s="1554">
        <v>456.89330000000001</v>
      </c>
      <c r="F24" s="1555">
        <v>443.80349999999999</v>
      </c>
      <c r="G24" s="773">
        <v>0</v>
      </c>
      <c r="H24" s="774">
        <v>0</v>
      </c>
      <c r="I24" s="1548"/>
      <c r="J24" s="1553" t="s">
        <v>374</v>
      </c>
      <c r="K24" s="1554" t="s">
        <v>374</v>
      </c>
      <c r="L24" s="1554" t="s">
        <v>374</v>
      </c>
      <c r="M24" s="1555" t="s">
        <v>374</v>
      </c>
      <c r="N24" s="773" t="s">
        <v>374</v>
      </c>
      <c r="O24" s="775" t="s">
        <v>374</v>
      </c>
      <c r="P24" s="1517"/>
      <c r="Q24" s="1553" t="s">
        <v>374</v>
      </c>
      <c r="R24" s="1554">
        <v>483</v>
      </c>
      <c r="S24" s="1554">
        <v>492.61509999999998</v>
      </c>
      <c r="T24" s="1555">
        <v>491.16680000000002</v>
      </c>
      <c r="U24" s="773" t="s">
        <v>374</v>
      </c>
      <c r="V24" s="775" t="s">
        <v>374</v>
      </c>
      <c r="W24" s="1517"/>
      <c r="X24" s="1557">
        <v>468.57810000000001</v>
      </c>
      <c r="Y24" s="1550"/>
      <c r="Z24" s="776" t="s">
        <v>374</v>
      </c>
      <c r="AA24" s="775" t="s">
        <v>374</v>
      </c>
      <c r="AB24" s="1551"/>
      <c r="AC24" s="1551"/>
      <c r="AD24" s="1551"/>
      <c r="AE24" s="1551"/>
    </row>
    <row r="25" spans="1:31" s="758" customFormat="1">
      <c r="A25" s="1552" t="s">
        <v>335</v>
      </c>
      <c r="B25" s="1517"/>
      <c r="C25" s="1553">
        <v>500.97160000000002</v>
      </c>
      <c r="D25" s="1554">
        <v>506.74930000000001</v>
      </c>
      <c r="E25" s="1554" t="s">
        <v>374</v>
      </c>
      <c r="F25" s="1555">
        <v>503.14800000000002</v>
      </c>
      <c r="G25" s="773">
        <v>3.5593000000000075</v>
      </c>
      <c r="H25" s="774">
        <v>7.1244605812741391E-3</v>
      </c>
      <c r="I25" s="1548"/>
      <c r="J25" s="1553" t="s">
        <v>374</v>
      </c>
      <c r="K25" s="1554" t="s">
        <v>374</v>
      </c>
      <c r="L25" s="1554" t="s">
        <v>374</v>
      </c>
      <c r="M25" s="1555" t="s">
        <v>374</v>
      </c>
      <c r="N25" s="773" t="s">
        <v>374</v>
      </c>
      <c r="O25" s="775" t="s">
        <v>374</v>
      </c>
      <c r="P25" s="1517"/>
      <c r="Q25" s="1553">
        <v>500.70089999999999</v>
      </c>
      <c r="R25" s="1554">
        <v>511.30329999999998</v>
      </c>
      <c r="S25" s="1554">
        <v>492.61509999999998</v>
      </c>
      <c r="T25" s="1555">
        <v>507.21539999999999</v>
      </c>
      <c r="U25" s="773">
        <v>1.23599999999999</v>
      </c>
      <c r="V25" s="775">
        <v>2.4427871964747272E-3</v>
      </c>
      <c r="W25" s="1517"/>
      <c r="X25" s="1557">
        <v>505.38459999999998</v>
      </c>
      <c r="Y25" s="1550"/>
      <c r="Z25" s="776">
        <v>2.2817999999999756</v>
      </c>
      <c r="AA25" s="775">
        <v>4.5354547818059476E-3</v>
      </c>
      <c r="AB25" s="1551"/>
      <c r="AC25" s="1551"/>
      <c r="AD25" s="1551"/>
      <c r="AE25" s="1551"/>
    </row>
    <row r="26" spans="1:31" s="758" customFormat="1">
      <c r="A26" s="1552" t="s">
        <v>336</v>
      </c>
      <c r="B26" s="1517"/>
      <c r="C26" s="1558">
        <v>512.07029999999997</v>
      </c>
      <c r="D26" s="1559">
        <v>520.71519999999998</v>
      </c>
      <c r="E26" s="1559">
        <v>526.02679999999998</v>
      </c>
      <c r="F26" s="1560">
        <v>516.52210000000002</v>
      </c>
      <c r="G26" s="773">
        <v>26.383800000000008</v>
      </c>
      <c r="H26" s="774">
        <v>5.382929675154946E-2</v>
      </c>
      <c r="I26" s="1548"/>
      <c r="J26" s="1558" t="s">
        <v>374</v>
      </c>
      <c r="K26" s="1559">
        <v>533</v>
      </c>
      <c r="L26" s="1559" t="s">
        <v>95</v>
      </c>
      <c r="M26" s="1560">
        <v>536.36580000000004</v>
      </c>
      <c r="N26" s="773">
        <v>-2.7643999999999096</v>
      </c>
      <c r="O26" s="775">
        <v>-5.1275183619836628E-3</v>
      </c>
      <c r="P26" s="1517"/>
      <c r="Q26" s="1558" t="s">
        <v>374</v>
      </c>
      <c r="R26" s="1559" t="s">
        <v>374</v>
      </c>
      <c r="S26" s="1559" t="s">
        <v>374</v>
      </c>
      <c r="T26" s="1560" t="s">
        <v>374</v>
      </c>
      <c r="U26" s="773" t="s">
        <v>374</v>
      </c>
      <c r="V26" s="775" t="s">
        <v>374</v>
      </c>
      <c r="W26" s="1517"/>
      <c r="X26" s="1557">
        <v>519.61210000000005</v>
      </c>
      <c r="Y26" s="1536"/>
      <c r="Z26" s="776">
        <v>21.844800000000077</v>
      </c>
      <c r="AA26" s="775">
        <v>4.3885566609136673E-2</v>
      </c>
      <c r="AB26" s="1551"/>
      <c r="AC26" s="1551"/>
      <c r="AD26" s="1551"/>
      <c r="AE26" s="1551"/>
    </row>
    <row r="27" spans="1:31" s="758" customFormat="1">
      <c r="A27" s="1552" t="s">
        <v>337</v>
      </c>
      <c r="B27" s="1517"/>
      <c r="C27" s="1558">
        <v>473.35550000000001</v>
      </c>
      <c r="D27" s="1559">
        <v>479.4615</v>
      </c>
      <c r="E27" s="1559" t="s">
        <v>374</v>
      </c>
      <c r="F27" s="1560">
        <v>477.94189999999998</v>
      </c>
      <c r="G27" s="773">
        <v>3.6225999999999772</v>
      </c>
      <c r="H27" s="774">
        <v>7.6374712140112599E-3</v>
      </c>
      <c r="I27" s="1548"/>
      <c r="J27" s="1558" t="s">
        <v>374</v>
      </c>
      <c r="K27" s="1559" t="s">
        <v>374</v>
      </c>
      <c r="L27" s="1559" t="s">
        <v>374</v>
      </c>
      <c r="M27" s="1560" t="s">
        <v>374</v>
      </c>
      <c r="N27" s="773" t="s">
        <v>374</v>
      </c>
      <c r="O27" s="775" t="s">
        <v>374</v>
      </c>
      <c r="P27" s="1517"/>
      <c r="Q27" s="1558" t="s">
        <v>374</v>
      </c>
      <c r="R27" s="1559" t="s">
        <v>374</v>
      </c>
      <c r="S27" s="1559" t="s">
        <v>374</v>
      </c>
      <c r="T27" s="1560" t="s">
        <v>374</v>
      </c>
      <c r="U27" s="773" t="s">
        <v>374</v>
      </c>
      <c r="V27" s="775" t="s">
        <v>374</v>
      </c>
      <c r="W27" s="1517"/>
      <c r="X27" s="1557">
        <v>477.94189999999998</v>
      </c>
      <c r="Y27" s="1536"/>
      <c r="Z27" s="776">
        <v>3.6225999999999772</v>
      </c>
      <c r="AA27" s="775">
        <v>7.6374712140112599E-3</v>
      </c>
      <c r="AB27" s="1551"/>
      <c r="AC27" s="1551"/>
      <c r="AD27" s="1551"/>
      <c r="AE27" s="1551"/>
    </row>
    <row r="28" spans="1:31" s="758" customFormat="1">
      <c r="A28" s="1552" t="s">
        <v>338</v>
      </c>
      <c r="B28" s="1517"/>
      <c r="C28" s="1553">
        <v>508.5736</v>
      </c>
      <c r="D28" s="1554">
        <v>528.04970000000003</v>
      </c>
      <c r="E28" s="1554">
        <v>424.79469999999998</v>
      </c>
      <c r="F28" s="1555">
        <v>507.33539999999999</v>
      </c>
      <c r="G28" s="777">
        <v>3.3922999999999774</v>
      </c>
      <c r="H28" s="774">
        <v>6.7315139348071984E-3</v>
      </c>
      <c r="I28" s="1548"/>
      <c r="J28" s="1553" t="s">
        <v>374</v>
      </c>
      <c r="K28" s="1554" t="s">
        <v>374</v>
      </c>
      <c r="L28" s="1554" t="s">
        <v>374</v>
      </c>
      <c r="M28" s="1555" t="s">
        <v>374</v>
      </c>
      <c r="N28" s="773" t="s">
        <v>374</v>
      </c>
      <c r="O28" s="775" t="s">
        <v>374</v>
      </c>
      <c r="P28" s="1517"/>
      <c r="Q28" s="1553">
        <v>604.77319999999997</v>
      </c>
      <c r="R28" s="1554">
        <v>486.62990000000002</v>
      </c>
      <c r="S28" s="1554">
        <v>522.57389999999998</v>
      </c>
      <c r="T28" s="1555">
        <v>543.33730000000003</v>
      </c>
      <c r="U28" s="773">
        <v>24.925400000000081</v>
      </c>
      <c r="V28" s="775">
        <v>4.8080300625815253E-2</v>
      </c>
      <c r="W28" s="1517"/>
      <c r="X28" s="1557">
        <v>509.13929999999999</v>
      </c>
      <c r="Y28" s="1536"/>
      <c r="Z28" s="776">
        <v>4.4712000000000103</v>
      </c>
      <c r="AA28" s="775">
        <v>8.8596842162205203E-3</v>
      </c>
      <c r="AB28" s="1551"/>
      <c r="AC28" s="1551"/>
      <c r="AD28" s="1551"/>
      <c r="AE28" s="1551"/>
    </row>
    <row r="29" spans="1:31" s="758" customFormat="1">
      <c r="A29" s="1552" t="s">
        <v>339</v>
      </c>
      <c r="B29" s="1517"/>
      <c r="C29" s="1553" t="s">
        <v>374</v>
      </c>
      <c r="D29" s="1554" t="s">
        <v>374</v>
      </c>
      <c r="E29" s="1554" t="s">
        <v>374</v>
      </c>
      <c r="F29" s="1555" t="s">
        <v>374</v>
      </c>
      <c r="G29" s="773">
        <v>0</v>
      </c>
      <c r="H29" s="774">
        <v>0</v>
      </c>
      <c r="I29" s="1548"/>
      <c r="J29" s="1553" t="s">
        <v>374</v>
      </c>
      <c r="K29" s="1554" t="s">
        <v>374</v>
      </c>
      <c r="L29" s="1554" t="s">
        <v>374</v>
      </c>
      <c r="M29" s="1555" t="s">
        <v>374</v>
      </c>
      <c r="N29" s="773" t="s">
        <v>374</v>
      </c>
      <c r="O29" s="775" t="s">
        <v>374</v>
      </c>
      <c r="P29" s="1517"/>
      <c r="Q29" s="1553" t="s">
        <v>374</v>
      </c>
      <c r="R29" s="1554" t="s">
        <v>374</v>
      </c>
      <c r="S29" s="1554" t="s">
        <v>374</v>
      </c>
      <c r="T29" s="1555" t="s">
        <v>374</v>
      </c>
      <c r="U29" s="773" t="s">
        <v>374</v>
      </c>
      <c r="V29" s="775" t="s">
        <v>374</v>
      </c>
      <c r="W29" s="1517"/>
      <c r="X29" s="1557" t="s">
        <v>374</v>
      </c>
      <c r="Y29" s="1550"/>
      <c r="Z29" s="776" t="s">
        <v>374</v>
      </c>
      <c r="AA29" s="775" t="s">
        <v>374</v>
      </c>
      <c r="AB29" s="1551"/>
      <c r="AC29" s="1551"/>
      <c r="AD29" s="1551"/>
      <c r="AE29" s="1551"/>
    </row>
    <row r="30" spans="1:31" s="758" customFormat="1">
      <c r="A30" s="1552" t="s">
        <v>340</v>
      </c>
      <c r="B30" s="1517"/>
      <c r="C30" s="1553" t="s">
        <v>374</v>
      </c>
      <c r="D30" s="1554">
        <v>372.02960000000002</v>
      </c>
      <c r="E30" s="1554" t="s">
        <v>374</v>
      </c>
      <c r="F30" s="1555">
        <v>372.02960000000002</v>
      </c>
      <c r="G30" s="773">
        <v>-10.916200000000003</v>
      </c>
      <c r="H30" s="774">
        <v>-2.8505861665018895E-2</v>
      </c>
      <c r="I30" s="1548"/>
      <c r="J30" s="1553" t="s">
        <v>374</v>
      </c>
      <c r="K30" s="1554" t="s">
        <v>374</v>
      </c>
      <c r="L30" s="1554" t="s">
        <v>374</v>
      </c>
      <c r="M30" s="1555" t="s">
        <v>374</v>
      </c>
      <c r="N30" s="773" t="s">
        <v>374</v>
      </c>
      <c r="O30" s="775" t="s">
        <v>374</v>
      </c>
      <c r="P30" s="1517"/>
      <c r="Q30" s="1553" t="s">
        <v>374</v>
      </c>
      <c r="R30" s="1554">
        <v>293.35250000000002</v>
      </c>
      <c r="S30" s="1554" t="s">
        <v>374</v>
      </c>
      <c r="T30" s="1555">
        <v>293.35250000000002</v>
      </c>
      <c r="U30" s="773">
        <v>-59.356899999999996</v>
      </c>
      <c r="V30" s="775">
        <v>-0.16828839832451303</v>
      </c>
      <c r="W30" s="1517"/>
      <c r="X30" s="1557">
        <v>355.4203</v>
      </c>
      <c r="Y30" s="1550"/>
      <c r="Z30" s="776">
        <v>-21.142400000000009</v>
      </c>
      <c r="AA30" s="775">
        <v>-5.6145762710964275E-2</v>
      </c>
      <c r="AB30" s="1551"/>
      <c r="AC30" s="1551"/>
      <c r="AD30" s="1551"/>
      <c r="AE30" s="1551"/>
    </row>
    <row r="31" spans="1:31" s="758" customFormat="1">
      <c r="A31" s="1552" t="s">
        <v>341</v>
      </c>
      <c r="B31" s="1517"/>
      <c r="C31" s="1553" t="s">
        <v>374</v>
      </c>
      <c r="D31" s="1554">
        <v>394.34030000000001</v>
      </c>
      <c r="E31" s="1554">
        <v>394.7783</v>
      </c>
      <c r="F31" s="1555">
        <v>394.65129999999999</v>
      </c>
      <c r="G31" s="773">
        <v>3.3079000000000178</v>
      </c>
      <c r="H31" s="774">
        <v>8.4526786448935187E-3</v>
      </c>
      <c r="I31" s="1548"/>
      <c r="J31" s="1553" t="s">
        <v>374</v>
      </c>
      <c r="K31" s="1554" t="s">
        <v>374</v>
      </c>
      <c r="L31" s="1554" t="s">
        <v>374</v>
      </c>
      <c r="M31" s="1555" t="s">
        <v>374</v>
      </c>
      <c r="N31" s="773" t="s">
        <v>374</v>
      </c>
      <c r="O31" s="775" t="s">
        <v>374</v>
      </c>
      <c r="P31" s="1517"/>
      <c r="Q31" s="1553" t="s">
        <v>374</v>
      </c>
      <c r="R31" s="1554" t="s">
        <v>332</v>
      </c>
      <c r="S31" s="1554" t="s">
        <v>374</v>
      </c>
      <c r="T31" s="1555" t="s">
        <v>332</v>
      </c>
      <c r="U31" s="773" t="s">
        <v>374</v>
      </c>
      <c r="V31" s="775" t="s">
        <v>374</v>
      </c>
      <c r="W31" s="1517"/>
      <c r="X31" s="1557" t="s">
        <v>332</v>
      </c>
      <c r="Y31" s="1550"/>
      <c r="Z31" s="776" t="s">
        <v>374</v>
      </c>
      <c r="AA31" s="775" t="s">
        <v>374</v>
      </c>
      <c r="AB31" s="1551"/>
      <c r="AC31" s="1551"/>
      <c r="AD31" s="1551"/>
      <c r="AE31" s="1551"/>
    </row>
    <row r="32" spans="1:31" s="758" customFormat="1">
      <c r="A32" s="1552" t="s">
        <v>342</v>
      </c>
      <c r="B32" s="1517"/>
      <c r="C32" s="1553" t="s">
        <v>332</v>
      </c>
      <c r="D32" s="1559" t="s">
        <v>332</v>
      </c>
      <c r="E32" s="1559" t="s">
        <v>374</v>
      </c>
      <c r="F32" s="1560" t="s">
        <v>332</v>
      </c>
      <c r="G32" s="773" t="s">
        <v>374</v>
      </c>
      <c r="H32" s="774" t="s">
        <v>374</v>
      </c>
      <c r="I32" s="1548"/>
      <c r="J32" s="1553" t="s">
        <v>374</v>
      </c>
      <c r="K32" s="1559" t="s">
        <v>374</v>
      </c>
      <c r="L32" s="1559" t="s">
        <v>374</v>
      </c>
      <c r="M32" s="1560" t="s">
        <v>374</v>
      </c>
      <c r="N32" s="773" t="s">
        <v>374</v>
      </c>
      <c r="O32" s="775" t="s">
        <v>374</v>
      </c>
      <c r="P32" s="1517"/>
      <c r="Q32" s="1553" t="s">
        <v>374</v>
      </c>
      <c r="R32" s="1559" t="s">
        <v>374</v>
      </c>
      <c r="S32" s="1559" t="s">
        <v>374</v>
      </c>
      <c r="T32" s="1560" t="s">
        <v>374</v>
      </c>
      <c r="U32" s="773" t="s">
        <v>374</v>
      </c>
      <c r="V32" s="775" t="s">
        <v>374</v>
      </c>
      <c r="W32" s="1517"/>
      <c r="X32" s="1557" t="s">
        <v>332</v>
      </c>
      <c r="Y32" s="1550"/>
      <c r="Z32" s="776" t="s">
        <v>374</v>
      </c>
      <c r="AA32" s="775" t="s">
        <v>374</v>
      </c>
      <c r="AB32" s="1551"/>
      <c r="AC32" s="1551"/>
      <c r="AD32" s="1551"/>
      <c r="AE32" s="1551"/>
    </row>
    <row r="33" spans="1:31" s="758" customFormat="1">
      <c r="A33" s="1552" t="s">
        <v>343</v>
      </c>
      <c r="B33" s="1517"/>
      <c r="C33" s="1553" t="s">
        <v>374</v>
      </c>
      <c r="D33" s="1559" t="s">
        <v>374</v>
      </c>
      <c r="E33" s="1559" t="s">
        <v>374</v>
      </c>
      <c r="F33" s="1560" t="s">
        <v>374</v>
      </c>
      <c r="G33" s="773" t="s">
        <v>374</v>
      </c>
      <c r="H33" s="774" t="s">
        <v>374</v>
      </c>
      <c r="I33" s="1548"/>
      <c r="J33" s="1553" t="s">
        <v>374</v>
      </c>
      <c r="K33" s="1559" t="s">
        <v>374</v>
      </c>
      <c r="L33" s="1559" t="s">
        <v>374</v>
      </c>
      <c r="M33" s="1560" t="s">
        <v>374</v>
      </c>
      <c r="N33" s="773" t="s">
        <v>374</v>
      </c>
      <c r="O33" s="775" t="s">
        <v>374</v>
      </c>
      <c r="P33" s="1517"/>
      <c r="Q33" s="1553" t="s">
        <v>374</v>
      </c>
      <c r="R33" s="1559" t="s">
        <v>374</v>
      </c>
      <c r="S33" s="1559" t="s">
        <v>374</v>
      </c>
      <c r="T33" s="1560" t="s">
        <v>374</v>
      </c>
      <c r="U33" s="773" t="s">
        <v>374</v>
      </c>
      <c r="V33" s="775" t="s">
        <v>374</v>
      </c>
      <c r="W33" s="1517"/>
      <c r="X33" s="1557" t="s">
        <v>374</v>
      </c>
      <c r="Y33" s="1550"/>
      <c r="Z33" s="776" t="s">
        <v>374</v>
      </c>
      <c r="AA33" s="775" t="s">
        <v>374</v>
      </c>
      <c r="AB33" s="1551"/>
      <c r="AC33" s="1551"/>
      <c r="AD33" s="1551"/>
      <c r="AE33" s="1551"/>
    </row>
    <row r="34" spans="1:31" s="758" customFormat="1">
      <c r="A34" s="1552" t="s">
        <v>344</v>
      </c>
      <c r="B34" s="1517"/>
      <c r="C34" s="1553" t="s">
        <v>374</v>
      </c>
      <c r="D34" s="1559" t="s">
        <v>374</v>
      </c>
      <c r="E34" s="1559" t="s">
        <v>374</v>
      </c>
      <c r="F34" s="1560" t="s">
        <v>374</v>
      </c>
      <c r="G34" s="773"/>
      <c r="H34" s="774" t="s">
        <v>374</v>
      </c>
      <c r="I34" s="1548"/>
      <c r="J34" s="1553" t="s">
        <v>374</v>
      </c>
      <c r="K34" s="1559" t="s">
        <v>374</v>
      </c>
      <c r="L34" s="1559" t="s">
        <v>374</v>
      </c>
      <c r="M34" s="1560" t="s">
        <v>374</v>
      </c>
      <c r="N34" s="773" t="s">
        <v>374</v>
      </c>
      <c r="O34" s="775" t="s">
        <v>374</v>
      </c>
      <c r="P34" s="1517"/>
      <c r="Q34" s="1553" t="s">
        <v>374</v>
      </c>
      <c r="R34" s="1559" t="s">
        <v>374</v>
      </c>
      <c r="S34" s="1559" t="s">
        <v>374</v>
      </c>
      <c r="T34" s="1560" t="s">
        <v>374</v>
      </c>
      <c r="U34" s="773" t="s">
        <v>374</v>
      </c>
      <c r="V34" s="775" t="s">
        <v>374</v>
      </c>
      <c r="W34" s="1517"/>
      <c r="X34" s="1557" t="s">
        <v>374</v>
      </c>
      <c r="Y34" s="1550"/>
      <c r="Z34" s="776" t="s">
        <v>374</v>
      </c>
      <c r="AA34" s="775" t="s">
        <v>374</v>
      </c>
      <c r="AB34" s="1551"/>
      <c r="AC34" s="1551"/>
      <c r="AD34" s="1551"/>
      <c r="AE34" s="1551"/>
    </row>
    <row r="35" spans="1:31" s="758" customFormat="1">
      <c r="A35" s="1552" t="s">
        <v>345</v>
      </c>
      <c r="B35" s="1517"/>
      <c r="C35" s="1553" t="s">
        <v>374</v>
      </c>
      <c r="D35" s="1554">
        <v>487.67860000000002</v>
      </c>
      <c r="E35" s="1554">
        <v>495.67939999999999</v>
      </c>
      <c r="F35" s="1555">
        <v>491.608</v>
      </c>
      <c r="G35" s="773">
        <v>19.318300000000022</v>
      </c>
      <c r="H35" s="774">
        <v>4.0903496307457043E-2</v>
      </c>
      <c r="I35" s="1548"/>
      <c r="J35" s="1553" t="s">
        <v>374</v>
      </c>
      <c r="K35" s="1554" t="s">
        <v>374</v>
      </c>
      <c r="L35" s="1554" t="s">
        <v>374</v>
      </c>
      <c r="M35" s="1555" t="s">
        <v>374</v>
      </c>
      <c r="N35" s="773" t="s">
        <v>374</v>
      </c>
      <c r="O35" s="775" t="s">
        <v>374</v>
      </c>
      <c r="P35" s="1517"/>
      <c r="Q35" s="1553" t="s">
        <v>374</v>
      </c>
      <c r="R35" s="1554">
        <v>476.87380000000002</v>
      </c>
      <c r="S35" s="1554">
        <v>457.32100000000003</v>
      </c>
      <c r="T35" s="1555">
        <v>460.2491</v>
      </c>
      <c r="U35" s="773">
        <v>1.5928000000000111</v>
      </c>
      <c r="V35" s="775">
        <v>3.4727529088776077E-3</v>
      </c>
      <c r="W35" s="1517"/>
      <c r="X35" s="1557">
        <v>466.67899999999997</v>
      </c>
      <c r="Y35" s="1536"/>
      <c r="Z35" s="776">
        <v>5.227299999999957</v>
      </c>
      <c r="AA35" s="775">
        <v>1.1327946131740152E-2</v>
      </c>
      <c r="AB35" s="1551"/>
      <c r="AC35" s="1551"/>
      <c r="AD35" s="1551"/>
      <c r="AE35" s="1551"/>
    </row>
    <row r="36" spans="1:31" s="758" customFormat="1">
      <c r="A36" s="1552" t="s">
        <v>346</v>
      </c>
      <c r="B36" s="1517"/>
      <c r="C36" s="1553">
        <v>482.31240000000003</v>
      </c>
      <c r="D36" s="1554">
        <v>489.71559999999999</v>
      </c>
      <c r="E36" s="1554" t="s">
        <v>374</v>
      </c>
      <c r="F36" s="1555">
        <v>484.75029999999998</v>
      </c>
      <c r="G36" s="773">
        <v>4.143100000000004</v>
      </c>
      <c r="H36" s="774">
        <v>8.6205533333665318E-3</v>
      </c>
      <c r="I36" s="1548"/>
      <c r="J36" s="1553" t="s">
        <v>374</v>
      </c>
      <c r="K36" s="1554" t="s">
        <v>374</v>
      </c>
      <c r="L36" s="1554" t="s">
        <v>374</v>
      </c>
      <c r="M36" s="1555" t="s">
        <v>374</v>
      </c>
      <c r="N36" s="773" t="s">
        <v>374</v>
      </c>
      <c r="O36" s="775" t="s">
        <v>374</v>
      </c>
      <c r="P36" s="1517"/>
      <c r="Q36" s="1553">
        <v>527.60640000000001</v>
      </c>
      <c r="R36" s="1554">
        <v>526.23119999999994</v>
      </c>
      <c r="S36" s="1554" t="s">
        <v>374</v>
      </c>
      <c r="T36" s="1555">
        <v>527.0566</v>
      </c>
      <c r="U36" s="773">
        <v>-0.89210000000002765</v>
      </c>
      <c r="V36" s="775">
        <v>-1.6897475076651514E-3</v>
      </c>
      <c r="W36" s="1517"/>
      <c r="X36" s="1557">
        <v>486.90769999999998</v>
      </c>
      <c r="Y36" s="1536"/>
      <c r="Z36" s="776">
        <v>3.8862999999999488</v>
      </c>
      <c r="AA36" s="775">
        <v>8.0458132910881108E-3</v>
      </c>
      <c r="AB36" s="1551"/>
      <c r="AC36" s="1551"/>
      <c r="AD36" s="1551"/>
      <c r="AE36" s="1551"/>
    </row>
    <row r="37" spans="1:31" s="758" customFormat="1">
      <c r="A37" s="1552" t="s">
        <v>347</v>
      </c>
      <c r="B37" s="1517"/>
      <c r="C37" s="1553" t="s">
        <v>374</v>
      </c>
      <c r="D37" s="1554">
        <v>481.1542</v>
      </c>
      <c r="E37" s="1554">
        <v>490.3023</v>
      </c>
      <c r="F37" s="1555">
        <v>487.28160000000003</v>
      </c>
      <c r="G37" s="773">
        <v>6.7707000000000335</v>
      </c>
      <c r="H37" s="774">
        <v>1.4090627288579682E-2</v>
      </c>
      <c r="I37" s="1548"/>
      <c r="J37" s="1553" t="s">
        <v>374</v>
      </c>
      <c r="K37" s="1554" t="s">
        <v>374</v>
      </c>
      <c r="L37" s="1554" t="s">
        <v>374</v>
      </c>
      <c r="M37" s="1555" t="s">
        <v>374</v>
      </c>
      <c r="N37" s="773" t="s">
        <v>374</v>
      </c>
      <c r="O37" s="775" t="s">
        <v>374</v>
      </c>
      <c r="P37" s="1517"/>
      <c r="Q37" s="1553" t="s">
        <v>374</v>
      </c>
      <c r="R37" s="1554">
        <v>472.8218</v>
      </c>
      <c r="S37" s="1554">
        <v>472.18439999999998</v>
      </c>
      <c r="T37" s="1555">
        <v>472.36900000000003</v>
      </c>
      <c r="U37" s="773">
        <v>7.1224000000000274</v>
      </c>
      <c r="V37" s="775">
        <v>1.53088706075446E-2</v>
      </c>
      <c r="W37" s="1517"/>
      <c r="X37" s="1557">
        <v>487.16609999999997</v>
      </c>
      <c r="Y37" s="1536"/>
      <c r="Z37" s="776">
        <v>6.773399999999981</v>
      </c>
      <c r="AA37" s="775">
        <v>1.4099714670934738E-2</v>
      </c>
      <c r="AB37" s="1551"/>
      <c r="AC37" s="1551"/>
      <c r="AD37" s="1551"/>
      <c r="AE37" s="1551"/>
    </row>
    <row r="38" spans="1:31" s="758" customFormat="1">
      <c r="A38" s="1552" t="s">
        <v>348</v>
      </c>
      <c r="B38" s="1517"/>
      <c r="C38" s="1553">
        <v>472.57339999999999</v>
      </c>
      <c r="D38" s="1554">
        <v>467.87619999999998</v>
      </c>
      <c r="E38" s="1554" t="s">
        <v>374</v>
      </c>
      <c r="F38" s="1555">
        <v>470.49709999999999</v>
      </c>
      <c r="G38" s="773">
        <v>-122.7389</v>
      </c>
      <c r="H38" s="774">
        <v>-0.20689725505532364</v>
      </c>
      <c r="I38" s="1548"/>
      <c r="J38" s="1553" t="s">
        <v>374</v>
      </c>
      <c r="K38" s="1554" t="s">
        <v>374</v>
      </c>
      <c r="L38" s="1554" t="s">
        <v>374</v>
      </c>
      <c r="M38" s="1555" t="s">
        <v>374</v>
      </c>
      <c r="N38" s="773" t="s">
        <v>374</v>
      </c>
      <c r="O38" s="775" t="s">
        <v>374</v>
      </c>
      <c r="P38" s="1517"/>
      <c r="Q38" s="1553">
        <v>463.04450000000003</v>
      </c>
      <c r="R38" s="1554">
        <v>434.17</v>
      </c>
      <c r="S38" s="1554" t="s">
        <v>374</v>
      </c>
      <c r="T38" s="1555">
        <v>438.49119999999999</v>
      </c>
      <c r="U38" s="773">
        <v>-1.148900000000026</v>
      </c>
      <c r="V38" s="775">
        <v>-2.6132739029037788E-3</v>
      </c>
      <c r="W38" s="1517"/>
      <c r="X38" s="1557">
        <v>455.49829999999997</v>
      </c>
      <c r="Y38" s="1536"/>
      <c r="Z38" s="776">
        <v>-65.758600000000001</v>
      </c>
      <c r="AA38" s="775">
        <v>-0.12615391757883687</v>
      </c>
      <c r="AB38" s="1516"/>
      <c r="AC38" s="1516"/>
      <c r="AD38" s="1516"/>
      <c r="AE38" s="1516"/>
    </row>
    <row r="39" spans="1:31" s="758" customFormat="1">
      <c r="A39" s="1552" t="s">
        <v>349</v>
      </c>
      <c r="B39" s="1517"/>
      <c r="C39" s="1553" t="s">
        <v>374</v>
      </c>
      <c r="D39" s="1554">
        <v>397.09710000000001</v>
      </c>
      <c r="E39" s="1554">
        <v>428.9554</v>
      </c>
      <c r="F39" s="1555">
        <v>422.89280000000002</v>
      </c>
      <c r="G39" s="773">
        <v>1.3859000000000492</v>
      </c>
      <c r="H39" s="774">
        <v>3.2879651554933442E-3</v>
      </c>
      <c r="I39" s="1548"/>
      <c r="J39" s="1553" t="s">
        <v>374</v>
      </c>
      <c r="K39" s="1554" t="s">
        <v>374</v>
      </c>
      <c r="L39" s="1554" t="s">
        <v>374</v>
      </c>
      <c r="M39" s="1555" t="s">
        <v>374</v>
      </c>
      <c r="N39" s="773" t="s">
        <v>374</v>
      </c>
      <c r="O39" s="775" t="s">
        <v>374</v>
      </c>
      <c r="P39" s="1517"/>
      <c r="Q39" s="1553" t="s">
        <v>374</v>
      </c>
      <c r="R39" s="1554" t="s">
        <v>374</v>
      </c>
      <c r="S39" s="1554">
        <v>407.40410000000003</v>
      </c>
      <c r="T39" s="1555">
        <v>407.40410000000003</v>
      </c>
      <c r="U39" s="773">
        <v>-20.606199999999944</v>
      </c>
      <c r="V39" s="775">
        <v>-4.8144168493141293E-2</v>
      </c>
      <c r="W39" s="1517"/>
      <c r="X39" s="1557">
        <v>411.94170000000003</v>
      </c>
      <c r="Y39" s="1536"/>
      <c r="Z39" s="776">
        <v>-14.163299999999992</v>
      </c>
      <c r="AA39" s="775">
        <v>-3.3238990389692691E-2</v>
      </c>
      <c r="AB39" s="1551"/>
      <c r="AC39" s="1551"/>
      <c r="AD39" s="1551"/>
      <c r="AE39" s="1551"/>
    </row>
    <row r="40" spans="1:31" s="758" customFormat="1">
      <c r="A40" s="1552" t="s">
        <v>350</v>
      </c>
      <c r="B40" s="1517"/>
      <c r="C40" s="1553">
        <v>432.11750000000001</v>
      </c>
      <c r="D40" s="1554">
        <v>440.77289999999999</v>
      </c>
      <c r="E40" s="1554">
        <v>436.27620000000002</v>
      </c>
      <c r="F40" s="1555">
        <v>437.29599999999999</v>
      </c>
      <c r="G40" s="773">
        <v>0</v>
      </c>
      <c r="H40" s="774">
        <v>0</v>
      </c>
      <c r="I40" s="1548"/>
      <c r="J40" s="1553" t="s">
        <v>374</v>
      </c>
      <c r="K40" s="1554" t="s">
        <v>374</v>
      </c>
      <c r="L40" s="1554" t="s">
        <v>374</v>
      </c>
      <c r="M40" s="1555" t="s">
        <v>374</v>
      </c>
      <c r="N40" s="773" t="s">
        <v>374</v>
      </c>
      <c r="O40" s="775" t="s">
        <v>374</v>
      </c>
      <c r="P40" s="1517"/>
      <c r="Q40" s="1553" t="s">
        <v>374</v>
      </c>
      <c r="R40" s="1554">
        <v>363.73180000000002</v>
      </c>
      <c r="S40" s="1554">
        <v>429.44560000000001</v>
      </c>
      <c r="T40" s="1555">
        <v>381.53579999999999</v>
      </c>
      <c r="U40" s="773" t="s">
        <v>374</v>
      </c>
      <c r="V40" s="775" t="s">
        <v>374</v>
      </c>
      <c r="W40" s="1517"/>
      <c r="X40" s="1557">
        <v>433.14800000000002</v>
      </c>
      <c r="Y40" s="1536"/>
      <c r="Z40" s="776" t="s">
        <v>374</v>
      </c>
      <c r="AA40" s="775" t="s">
        <v>374</v>
      </c>
      <c r="AB40" s="1551"/>
      <c r="AC40" s="1551"/>
      <c r="AD40" s="1551"/>
      <c r="AE40" s="1551"/>
    </row>
    <row r="41" spans="1:31" s="758" customFormat="1">
      <c r="A41" s="1552" t="s">
        <v>351</v>
      </c>
      <c r="B41" s="1517"/>
      <c r="C41" s="1553" t="s">
        <v>374</v>
      </c>
      <c r="D41" s="1554">
        <v>431.42649999999998</v>
      </c>
      <c r="E41" s="1554">
        <v>328.45929999999998</v>
      </c>
      <c r="F41" s="1555">
        <v>382.23849999999999</v>
      </c>
      <c r="G41" s="773">
        <v>-3.3176000000000272</v>
      </c>
      <c r="H41" s="774">
        <v>-8.6047140740349581E-3</v>
      </c>
      <c r="I41" s="1548"/>
      <c r="J41" s="1553" t="s">
        <v>374</v>
      </c>
      <c r="K41" s="1554" t="s">
        <v>374</v>
      </c>
      <c r="L41" s="1554" t="s">
        <v>374</v>
      </c>
      <c r="M41" s="1555" t="s">
        <v>374</v>
      </c>
      <c r="N41" s="773" t="s">
        <v>374</v>
      </c>
      <c r="O41" s="775" t="s">
        <v>374</v>
      </c>
      <c r="P41" s="1517"/>
      <c r="Q41" s="1553" t="s">
        <v>374</v>
      </c>
      <c r="R41" s="1554" t="s">
        <v>332</v>
      </c>
      <c r="S41" s="1554" t="s">
        <v>374</v>
      </c>
      <c r="T41" s="1555" t="s">
        <v>332</v>
      </c>
      <c r="U41" s="773" t="s">
        <v>374</v>
      </c>
      <c r="V41" s="775" t="s">
        <v>374</v>
      </c>
      <c r="W41" s="1517"/>
      <c r="X41" s="1557" t="s">
        <v>332</v>
      </c>
      <c r="Y41" s="1536"/>
      <c r="Z41" s="776" t="s">
        <v>374</v>
      </c>
      <c r="AA41" s="775" t="s">
        <v>374</v>
      </c>
      <c r="AB41" s="1551"/>
      <c r="AC41" s="1551"/>
      <c r="AD41" s="1551"/>
      <c r="AE41" s="1551"/>
    </row>
    <row r="42" spans="1:31" s="758" customFormat="1">
      <c r="A42" s="1552" t="s">
        <v>352</v>
      </c>
      <c r="B42" s="1517"/>
      <c r="C42" s="1553" t="s">
        <v>374</v>
      </c>
      <c r="D42" s="1554">
        <v>480.63389999999998</v>
      </c>
      <c r="E42" s="1554">
        <v>477.5068</v>
      </c>
      <c r="F42" s="1555">
        <v>478.13470000000001</v>
      </c>
      <c r="G42" s="773">
        <v>-3.151299999999992</v>
      </c>
      <c r="H42" s="774">
        <v>-6.5476660447217894E-3</v>
      </c>
      <c r="I42" s="1548"/>
      <c r="J42" s="1553" t="s">
        <v>374</v>
      </c>
      <c r="K42" s="1554" t="s">
        <v>374</v>
      </c>
      <c r="L42" s="1554" t="s">
        <v>374</v>
      </c>
      <c r="M42" s="1555" t="s">
        <v>374</v>
      </c>
      <c r="N42" s="773" t="s">
        <v>374</v>
      </c>
      <c r="O42" s="775" t="s">
        <v>374</v>
      </c>
      <c r="P42" s="1517"/>
      <c r="Q42" s="1553" t="s">
        <v>374</v>
      </c>
      <c r="R42" s="1554" t="s">
        <v>374</v>
      </c>
      <c r="S42" s="1554" t="s">
        <v>374</v>
      </c>
      <c r="T42" s="1555" t="s">
        <v>374</v>
      </c>
      <c r="U42" s="773" t="s">
        <v>374</v>
      </c>
      <c r="V42" s="775" t="s">
        <v>374</v>
      </c>
      <c r="W42" s="1517"/>
      <c r="X42" s="1557">
        <v>478.13470000000001</v>
      </c>
      <c r="Y42" s="1536"/>
      <c r="Z42" s="776">
        <v>-3.151299999999992</v>
      </c>
      <c r="AA42" s="775">
        <v>-6.5476660447217894E-3</v>
      </c>
      <c r="AB42" s="1551"/>
      <c r="AC42" s="1551"/>
      <c r="AD42" s="1551"/>
      <c r="AE42" s="1551"/>
    </row>
    <row r="43" spans="1:31" s="758" customFormat="1" ht="13.5" thickBot="1">
      <c r="A43" s="1562" t="s">
        <v>353</v>
      </c>
      <c r="B43" s="1517"/>
      <c r="C43" s="1563" t="s">
        <v>374</v>
      </c>
      <c r="D43" s="1564">
        <v>504.52210000000002</v>
      </c>
      <c r="E43" s="1564">
        <v>519.92529999999999</v>
      </c>
      <c r="F43" s="1565">
        <v>513.50390000000004</v>
      </c>
      <c r="G43" s="778">
        <v>-3.0124999999999318</v>
      </c>
      <c r="H43" s="779">
        <v>-5.8323414319466638E-3</v>
      </c>
      <c r="I43" s="1548"/>
      <c r="J43" s="1563" t="s">
        <v>374</v>
      </c>
      <c r="K43" s="1564" t="s">
        <v>374</v>
      </c>
      <c r="L43" s="1564" t="s">
        <v>374</v>
      </c>
      <c r="M43" s="1565" t="s">
        <v>374</v>
      </c>
      <c r="N43" s="778" t="s">
        <v>374</v>
      </c>
      <c r="O43" s="780" t="s">
        <v>374</v>
      </c>
      <c r="P43" s="1517"/>
      <c r="Q43" s="1563" t="s">
        <v>374</v>
      </c>
      <c r="R43" s="1564">
        <v>502.76670000000001</v>
      </c>
      <c r="S43" s="1564" t="s">
        <v>374</v>
      </c>
      <c r="T43" s="1565">
        <v>502.76670000000001</v>
      </c>
      <c r="U43" s="778">
        <v>-14.519599999999969</v>
      </c>
      <c r="V43" s="780">
        <v>-2.8068788985905813E-2</v>
      </c>
      <c r="W43" s="1517"/>
      <c r="X43" s="1566">
        <v>512.81399999999996</v>
      </c>
      <c r="Y43" s="1536"/>
      <c r="Z43" s="781">
        <v>-3.7519000000000915</v>
      </c>
      <c r="AA43" s="780">
        <v>-7.2631584856841513E-3</v>
      </c>
      <c r="AB43" s="1516"/>
      <c r="AC43" s="1516"/>
      <c r="AD43" s="1516"/>
      <c r="AE43" s="1516"/>
    </row>
    <row r="44" spans="1:31">
      <c r="A44" s="1567" t="s">
        <v>403</v>
      </c>
    </row>
    <row r="55" spans="3:5" ht="15">
      <c r="D55" s="1516"/>
      <c r="E55" s="761"/>
    </row>
    <row r="59" spans="3:5" ht="20.85" customHeight="1">
      <c r="C59" s="741"/>
      <c r="D59" s="782" t="s">
        <v>428</v>
      </c>
    </row>
    <row r="60" spans="3:5">
      <c r="C60" s="744"/>
      <c r="D60" s="74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30" sqref="U29:U30"/>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523</v>
      </c>
      <c r="U2" s="887"/>
    </row>
    <row r="3" spans="1:31" s="713" customFormat="1">
      <c r="C3" s="888"/>
      <c r="Q3" s="889" t="s">
        <v>524</v>
      </c>
      <c r="R3" s="890" t="s">
        <v>420</v>
      </c>
      <c r="S3" s="891">
        <v>44851</v>
      </c>
    </row>
    <row r="4" spans="1:31" s="713" customFormat="1">
      <c r="C4" s="888"/>
      <c r="D4" s="892"/>
      <c r="E4" s="892"/>
      <c r="F4" s="892"/>
      <c r="R4" s="890" t="s">
        <v>421</v>
      </c>
      <c r="S4" s="891">
        <v>44857</v>
      </c>
    </row>
    <row r="5" spans="1:31" ht="6.6" customHeight="1">
      <c r="C5" s="834"/>
    </row>
    <row r="6" spans="1:31" ht="28.35" customHeight="1">
      <c r="C6" s="1655" t="s">
        <v>422</v>
      </c>
      <c r="D6" s="1655"/>
      <c r="E6" s="1655"/>
      <c r="F6" s="1655"/>
      <c r="G6" s="1655"/>
      <c r="H6" s="1655"/>
      <c r="I6" s="1655"/>
      <c r="J6" s="1655"/>
      <c r="K6" s="1655"/>
      <c r="L6" s="1655"/>
      <c r="M6" s="1655"/>
      <c r="N6" s="1655"/>
      <c r="O6" s="1655"/>
      <c r="P6" s="1655"/>
      <c r="Q6" s="1655"/>
      <c r="R6" s="1655"/>
      <c r="S6" s="1655"/>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62.33</v>
      </c>
      <c r="E12" s="895">
        <v>87.383499999999998</v>
      </c>
      <c r="F12" s="895">
        <v>82.42</v>
      </c>
      <c r="G12" s="895">
        <v>95.56</v>
      </c>
      <c r="H12" s="895">
        <v>127.19</v>
      </c>
      <c r="I12" s="895">
        <v>61</v>
      </c>
      <c r="J12" s="895">
        <v>127.72</v>
      </c>
      <c r="K12" s="895">
        <v>82</v>
      </c>
      <c r="L12" s="895">
        <v>146.03</v>
      </c>
      <c r="M12" s="895">
        <v>149.13560000000001</v>
      </c>
      <c r="N12" s="895" t="e">
        <v>#N/A</v>
      </c>
      <c r="O12" s="895">
        <v>46.13</v>
      </c>
      <c r="P12" s="896" t="e">
        <v>#N/A</v>
      </c>
      <c r="Q12" s="896" t="e">
        <v>#N/A</v>
      </c>
      <c r="R12" s="897">
        <v>93.197500000000005</v>
      </c>
      <c r="S12" s="835"/>
    </row>
    <row r="13" spans="1:31">
      <c r="A13" s="898"/>
      <c r="B13" s="898"/>
      <c r="C13" s="850" t="s">
        <v>384</v>
      </c>
      <c r="D13" s="899">
        <v>63.17</v>
      </c>
      <c r="E13" s="900">
        <v>87.383200000000002</v>
      </c>
      <c r="F13" s="900">
        <v>83.85</v>
      </c>
      <c r="G13" s="900">
        <v>94.69</v>
      </c>
      <c r="H13" s="900">
        <v>129.06</v>
      </c>
      <c r="I13" s="900">
        <v>62</v>
      </c>
      <c r="J13" s="900">
        <v>128.91999999999999</v>
      </c>
      <c r="K13" s="900">
        <v>88</v>
      </c>
      <c r="L13" s="900">
        <v>137.80000000000001</v>
      </c>
      <c r="M13" s="900">
        <v>143.06530000000001</v>
      </c>
      <c r="N13" s="900" t="e">
        <v>#N/A</v>
      </c>
      <c r="O13" s="900">
        <v>42.469799999999999</v>
      </c>
      <c r="P13" s="901" t="e">
        <v>#N/A</v>
      </c>
      <c r="Q13" s="901" t="e">
        <v>#N/A</v>
      </c>
      <c r="R13" s="902">
        <v>93.217600000000004</v>
      </c>
      <c r="S13" s="835"/>
    </row>
    <row r="14" spans="1:31">
      <c r="A14" s="898"/>
      <c r="B14" s="898"/>
      <c r="C14" s="851" t="s">
        <v>385</v>
      </c>
      <c r="D14" s="903">
        <v>0.84000000000000341</v>
      </c>
      <c r="E14" s="904">
        <v>2.9999999999574811E-4</v>
      </c>
      <c r="F14" s="904">
        <v>-1.4299999999999926</v>
      </c>
      <c r="G14" s="904">
        <v>0.87000000000000455</v>
      </c>
      <c r="H14" s="904">
        <v>-1.8700000000000045</v>
      </c>
      <c r="I14" s="904">
        <v>-1</v>
      </c>
      <c r="J14" s="904">
        <v>-1.1999999999999886</v>
      </c>
      <c r="K14" s="904">
        <v>-6</v>
      </c>
      <c r="L14" s="904">
        <v>8.2299999999999898</v>
      </c>
      <c r="M14" s="904">
        <v>6.0703000000000031</v>
      </c>
      <c r="N14" s="905" t="e">
        <v>#N/A</v>
      </c>
      <c r="O14" s="904">
        <v>3.6602000000000032</v>
      </c>
      <c r="P14" s="906"/>
      <c r="Q14" s="907"/>
      <c r="R14" s="908">
        <v>-2.0099999999999341E-2</v>
      </c>
      <c r="S14" s="835"/>
    </row>
    <row r="15" spans="1:31">
      <c r="A15" s="909"/>
      <c r="B15" s="909"/>
      <c r="C15" s="851" t="s">
        <v>386</v>
      </c>
      <c r="D15" s="852">
        <v>66.879476380804206</v>
      </c>
      <c r="E15" s="853">
        <v>93.761635236996682</v>
      </c>
      <c r="F15" s="853">
        <v>88.435848601089077</v>
      </c>
      <c r="G15" s="853">
        <v>102.53493924193245</v>
      </c>
      <c r="H15" s="853">
        <v>136.47361785455618</v>
      </c>
      <c r="I15" s="853">
        <v>65.452399474234824</v>
      </c>
      <c r="J15" s="853">
        <v>137.0423026368733</v>
      </c>
      <c r="K15" s="853">
        <v>87.985192735856643</v>
      </c>
      <c r="L15" s="853">
        <v>156.68875238069691</v>
      </c>
      <c r="M15" s="853">
        <v>160.02103060704417</v>
      </c>
      <c r="N15" s="853"/>
      <c r="O15" s="853">
        <v>49.497035864695945</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v>347.22</v>
      </c>
      <c r="E18" s="895">
        <v>164.60220000000001</v>
      </c>
      <c r="F18" s="895">
        <v>200.7</v>
      </c>
      <c r="G18" s="895">
        <v>226.48</v>
      </c>
      <c r="H18" s="895">
        <v>246.93</v>
      </c>
      <c r="I18" s="895">
        <v>183</v>
      </c>
      <c r="J18" s="895">
        <v>261.95999999999998</v>
      </c>
      <c r="K18" s="895">
        <v>198</v>
      </c>
      <c r="L18" s="895">
        <v>315.37</v>
      </c>
      <c r="M18" s="895">
        <v>227.68700000000001</v>
      </c>
      <c r="N18" s="895" t="e">
        <v>#N/A</v>
      </c>
      <c r="O18" s="895">
        <v>368.91800000000001</v>
      </c>
      <c r="P18" s="896"/>
      <c r="Q18" s="896"/>
      <c r="R18" s="897">
        <v>226.4538</v>
      </c>
      <c r="S18" s="835"/>
    </row>
    <row r="19" spans="1:19">
      <c r="A19" s="898"/>
      <c r="B19" s="898"/>
      <c r="C19" s="850" t="s">
        <v>384</v>
      </c>
      <c r="D19" s="899">
        <v>348.89</v>
      </c>
      <c r="E19" s="900">
        <v>164.60220000000001</v>
      </c>
      <c r="F19" s="900">
        <v>198</v>
      </c>
      <c r="G19" s="900">
        <v>179.49</v>
      </c>
      <c r="H19" s="900">
        <v>246.2</v>
      </c>
      <c r="I19" s="900">
        <v>183</v>
      </c>
      <c r="J19" s="900">
        <v>262.07</v>
      </c>
      <c r="K19" s="900">
        <v>202</v>
      </c>
      <c r="L19" s="900">
        <v>314.86</v>
      </c>
      <c r="M19" s="900">
        <v>232.03530000000001</v>
      </c>
      <c r="N19" s="900" t="e">
        <v>#N/A</v>
      </c>
      <c r="O19" s="900">
        <v>383.5849</v>
      </c>
      <c r="P19" s="901"/>
      <c r="Q19" s="901"/>
      <c r="R19" s="902">
        <v>222.86490000000001</v>
      </c>
      <c r="S19" s="835"/>
    </row>
    <row r="20" spans="1:19">
      <c r="A20" s="898"/>
      <c r="B20" s="898"/>
      <c r="C20" s="851" t="s">
        <v>385</v>
      </c>
      <c r="D20" s="903">
        <v>1.6699999999999591</v>
      </c>
      <c r="E20" s="905">
        <v>0</v>
      </c>
      <c r="F20" s="904">
        <v>2.6999999999999886</v>
      </c>
      <c r="G20" s="904">
        <v>46.989999999999981</v>
      </c>
      <c r="H20" s="904">
        <v>0.73000000000001819</v>
      </c>
      <c r="I20" s="904">
        <v>0</v>
      </c>
      <c r="J20" s="904">
        <v>-0.11000000000001364</v>
      </c>
      <c r="K20" s="904">
        <v>-4</v>
      </c>
      <c r="L20" s="904">
        <v>0.50999999999999091</v>
      </c>
      <c r="M20" s="904">
        <v>-4.3482999999999947</v>
      </c>
      <c r="N20" s="905" t="e">
        <v>#REF!</v>
      </c>
      <c r="O20" s="904">
        <v>-14.666899999999998</v>
      </c>
      <c r="P20" s="906"/>
      <c r="Q20" s="907"/>
      <c r="R20" s="908">
        <v>3.5888999999999953</v>
      </c>
      <c r="S20" s="835"/>
    </row>
    <row r="21" spans="1:19">
      <c r="A21" s="909"/>
      <c r="B21" s="909"/>
      <c r="C21" s="851" t="s">
        <v>386</v>
      </c>
      <c r="D21" s="852">
        <v>153.32928835815517</v>
      </c>
      <c r="E21" s="865">
        <v>72.686879178004531</v>
      </c>
      <c r="F21" s="853">
        <v>88.627349154661999</v>
      </c>
      <c r="G21" s="853">
        <v>100.01156968882836</v>
      </c>
      <c r="H21" s="853">
        <v>109.04210925142348</v>
      </c>
      <c r="I21" s="853">
        <v>80.811185327868202</v>
      </c>
      <c r="J21" s="853">
        <v>115.67922463654838</v>
      </c>
      <c r="K21" s="853">
        <v>87.435052977693459</v>
      </c>
      <c r="L21" s="853">
        <v>139.26460938169288</v>
      </c>
      <c r="M21" s="853">
        <v>100.54457023905097</v>
      </c>
      <c r="N21" s="853"/>
      <c r="O21" s="853">
        <v>162.91093370921575</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2.46</v>
      </c>
      <c r="H27" s="895">
        <v>2.95</v>
      </c>
      <c r="I27" s="895">
        <v>3.39</v>
      </c>
      <c r="J27" s="895">
        <v>3.35</v>
      </c>
      <c r="K27" s="895"/>
      <c r="L27" s="895">
        <v>2.64</v>
      </c>
      <c r="M27" s="895"/>
      <c r="N27" s="895"/>
      <c r="O27" s="895"/>
      <c r="P27" s="896"/>
      <c r="Q27" s="896">
        <v>2.7808999999999999</v>
      </c>
      <c r="R27" s="897">
        <v>3.1339999999999999</v>
      </c>
      <c r="S27" s="835"/>
    </row>
    <row r="28" spans="1:19">
      <c r="A28" s="898"/>
      <c r="B28" s="898"/>
      <c r="C28" s="850" t="s">
        <v>384</v>
      </c>
      <c r="D28" s="899">
        <v>4.5</v>
      </c>
      <c r="E28" s="873"/>
      <c r="F28" s="874"/>
      <c r="G28" s="874">
        <v>2.5</v>
      </c>
      <c r="H28" s="874">
        <v>2.94</v>
      </c>
      <c r="I28" s="874">
        <v>3.36</v>
      </c>
      <c r="J28" s="874">
        <v>3.35</v>
      </c>
      <c r="K28" s="874"/>
      <c r="L28" s="874">
        <v>2.63</v>
      </c>
      <c r="M28" s="874"/>
      <c r="N28" s="874"/>
      <c r="O28" s="874"/>
      <c r="P28" s="875"/>
      <c r="Q28" s="875">
        <v>2.7629000000000001</v>
      </c>
      <c r="R28" s="902">
        <v>3.1192000000000002</v>
      </c>
      <c r="S28" s="835"/>
    </row>
    <row r="29" spans="1:19">
      <c r="A29" s="898"/>
      <c r="B29" s="898"/>
      <c r="C29" s="851" t="s">
        <v>385</v>
      </c>
      <c r="D29" s="903">
        <v>0</v>
      </c>
      <c r="E29" s="905"/>
      <c r="F29" s="904"/>
      <c r="G29" s="904">
        <v>-4.0000000000000036E-2</v>
      </c>
      <c r="H29" s="904">
        <v>1.0000000000000231E-2</v>
      </c>
      <c r="I29" s="904">
        <v>3.0000000000000249E-2</v>
      </c>
      <c r="J29" s="904">
        <v>0</v>
      </c>
      <c r="K29" s="904"/>
      <c r="L29" s="904">
        <v>1.0000000000000231E-2</v>
      </c>
      <c r="M29" s="904"/>
      <c r="N29" s="905"/>
      <c r="O29" s="905"/>
      <c r="P29" s="907"/>
      <c r="Q29" s="906">
        <v>1.7999999999999794E-2</v>
      </c>
      <c r="R29" s="908">
        <v>1.4799999999999702E-2</v>
      </c>
      <c r="S29" s="835"/>
    </row>
    <row r="30" spans="1:19">
      <c r="A30" s="909"/>
      <c r="B30" s="909"/>
      <c r="C30" s="851" t="s">
        <v>386</v>
      </c>
      <c r="D30" s="852">
        <v>143.58647096362475</v>
      </c>
      <c r="E30" s="865"/>
      <c r="F30" s="853"/>
      <c r="G30" s="853">
        <v>78.493937460114864</v>
      </c>
      <c r="H30" s="853">
        <v>94.128908742820684</v>
      </c>
      <c r="I30" s="853">
        <v>108.16847479259732</v>
      </c>
      <c r="J30" s="853">
        <v>106.89215060625399</v>
      </c>
      <c r="K30" s="853"/>
      <c r="L30" s="853">
        <v>84.23739629865986</v>
      </c>
      <c r="M30" s="853"/>
      <c r="N30" s="853"/>
      <c r="O30" s="853"/>
      <c r="P30" s="854"/>
      <c r="Q30" s="854">
        <v>88.733248245054241</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4.22</v>
      </c>
      <c r="G33" s="895">
        <v>2.11</v>
      </c>
      <c r="H33" s="895" t="e">
        <v>#N/A</v>
      </c>
      <c r="I33" s="895">
        <v>3.26</v>
      </c>
      <c r="J33" s="895">
        <v>3.56</v>
      </c>
      <c r="K33" s="895"/>
      <c r="L33" s="895">
        <v>2.1800000000000002</v>
      </c>
      <c r="M33" s="895"/>
      <c r="N33" s="895"/>
      <c r="O33" s="895"/>
      <c r="P33" s="896"/>
      <c r="Q33" s="896">
        <v>2.4382000000000001</v>
      </c>
      <c r="R33" s="897">
        <v>3.2088000000000001</v>
      </c>
      <c r="S33" s="835"/>
    </row>
    <row r="34" spans="1:19">
      <c r="A34" s="898"/>
      <c r="B34" s="898"/>
      <c r="C34" s="850" t="s">
        <v>384</v>
      </c>
      <c r="D34" s="899">
        <v>4.32</v>
      </c>
      <c r="E34" s="900"/>
      <c r="F34" s="900">
        <v>4.4800000000000004</v>
      </c>
      <c r="G34" s="900">
        <v>2.16</v>
      </c>
      <c r="H34" s="900" t="e">
        <v>#N/A</v>
      </c>
      <c r="I34" s="900">
        <v>3.25</v>
      </c>
      <c r="J34" s="900">
        <v>3.52</v>
      </c>
      <c r="K34" s="900"/>
      <c r="L34" s="900">
        <v>2.38</v>
      </c>
      <c r="M34" s="900"/>
      <c r="N34" s="900"/>
      <c r="O34" s="900"/>
      <c r="P34" s="901"/>
      <c r="Q34" s="901">
        <v>2.2991999999999999</v>
      </c>
      <c r="R34" s="902">
        <v>3.2776999999999998</v>
      </c>
      <c r="S34" s="835"/>
    </row>
    <row r="35" spans="1:19">
      <c r="A35" s="898"/>
      <c r="B35" s="898"/>
      <c r="C35" s="851" t="s">
        <v>385</v>
      </c>
      <c r="D35" s="903">
        <v>0</v>
      </c>
      <c r="E35" s="905"/>
      <c r="F35" s="904">
        <v>-0.26000000000000068</v>
      </c>
      <c r="G35" s="904">
        <v>-5.0000000000000266E-2</v>
      </c>
      <c r="H35" s="904" t="e">
        <v>#N/A</v>
      </c>
      <c r="I35" s="904">
        <v>9.9999999999997868E-3</v>
      </c>
      <c r="J35" s="904">
        <v>4.0000000000000036E-2</v>
      </c>
      <c r="K35" s="904"/>
      <c r="L35" s="904">
        <v>-0.19999999999999973</v>
      </c>
      <c r="M35" s="905"/>
      <c r="N35" s="905"/>
      <c r="O35" s="905"/>
      <c r="P35" s="907"/>
      <c r="Q35" s="906">
        <v>0.13900000000000023</v>
      </c>
      <c r="R35" s="908">
        <v>-6.8899999999999739E-2</v>
      </c>
      <c r="S35" s="835"/>
    </row>
    <row r="36" spans="1:19">
      <c r="A36" s="909"/>
      <c r="B36" s="909"/>
      <c r="C36" s="851" t="s">
        <v>386</v>
      </c>
      <c r="D36" s="852">
        <v>134.62976813762154</v>
      </c>
      <c r="E36" s="865"/>
      <c r="F36" s="853">
        <v>131.51333831962103</v>
      </c>
      <c r="G36" s="853">
        <v>65.756669159810514</v>
      </c>
      <c r="H36" s="853" t="e">
        <v>#N/A</v>
      </c>
      <c r="I36" s="853">
        <v>101.59561206681624</v>
      </c>
      <c r="J36" s="853">
        <v>110.94490152081775</v>
      </c>
      <c r="K36" s="853"/>
      <c r="L36" s="853">
        <v>67.938170032410866</v>
      </c>
      <c r="M36" s="853"/>
      <c r="N36" s="853"/>
      <c r="O36" s="853"/>
      <c r="P36" s="854"/>
      <c r="Q36" s="854">
        <v>75.984791822488162</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2.39</v>
      </c>
      <c r="G39" s="895">
        <v>2.2599999999999998</v>
      </c>
      <c r="H39" s="895" t="e">
        <v>#N/A</v>
      </c>
      <c r="I39" s="895">
        <v>3.15</v>
      </c>
      <c r="J39" s="895">
        <v>3.03</v>
      </c>
      <c r="K39" s="895"/>
      <c r="L39" s="895">
        <v>2.16</v>
      </c>
      <c r="M39" s="895"/>
      <c r="N39" s="895"/>
      <c r="O39" s="895"/>
      <c r="P39" s="896"/>
      <c r="Q39" s="896">
        <v>2.1882000000000001</v>
      </c>
      <c r="R39" s="897">
        <v>2.7374999999999998</v>
      </c>
      <c r="S39" s="835"/>
    </row>
    <row r="40" spans="1:19">
      <c r="A40" s="898"/>
      <c r="B40" s="898"/>
      <c r="C40" s="850" t="s">
        <v>384</v>
      </c>
      <c r="D40" s="899">
        <v>3.13</v>
      </c>
      <c r="E40" s="900"/>
      <c r="F40" s="900">
        <v>2.5099999999999998</v>
      </c>
      <c r="G40" s="900">
        <v>2.2400000000000002</v>
      </c>
      <c r="H40" s="900" t="e">
        <v>#N/A</v>
      </c>
      <c r="I40" s="900">
        <v>3.11</v>
      </c>
      <c r="J40" s="900">
        <v>3.05</v>
      </c>
      <c r="K40" s="900"/>
      <c r="L40" s="900">
        <v>2.2200000000000002</v>
      </c>
      <c r="M40" s="900"/>
      <c r="N40" s="900"/>
      <c r="O40" s="900"/>
      <c r="P40" s="901"/>
      <c r="Q40" s="901">
        <v>2.2818999999999998</v>
      </c>
      <c r="R40" s="902">
        <v>2.7637999999999998</v>
      </c>
      <c r="S40" s="835"/>
    </row>
    <row r="41" spans="1:19">
      <c r="A41" s="898"/>
      <c r="B41" s="898"/>
      <c r="C41" s="851" t="s">
        <v>385</v>
      </c>
      <c r="D41" s="903">
        <v>0</v>
      </c>
      <c r="E41" s="905"/>
      <c r="F41" s="904">
        <v>-0.11999999999999966</v>
      </c>
      <c r="G41" s="904">
        <v>1.9999999999999574E-2</v>
      </c>
      <c r="H41" s="904" t="e">
        <v>#N/A</v>
      </c>
      <c r="I41" s="904">
        <v>4.0000000000000036E-2</v>
      </c>
      <c r="J41" s="904">
        <v>-2.0000000000000018E-2</v>
      </c>
      <c r="K41" s="904"/>
      <c r="L41" s="904">
        <v>-6.0000000000000053E-2</v>
      </c>
      <c r="M41" s="905"/>
      <c r="N41" s="905"/>
      <c r="O41" s="905"/>
      <c r="P41" s="907"/>
      <c r="Q41" s="906">
        <v>-9.3699999999999672E-2</v>
      </c>
      <c r="R41" s="908">
        <v>-2.629999999999999E-2</v>
      </c>
      <c r="S41" s="835"/>
    </row>
    <row r="42" spans="1:19">
      <c r="A42" s="909"/>
      <c r="B42" s="909"/>
      <c r="C42" s="851" t="s">
        <v>386</v>
      </c>
      <c r="D42" s="852">
        <v>114.33789954337901</v>
      </c>
      <c r="E42" s="865"/>
      <c r="F42" s="853">
        <v>87.305936073059371</v>
      </c>
      <c r="G42" s="853">
        <v>82.55707762557077</v>
      </c>
      <c r="H42" s="853" t="e">
        <v>#N/A</v>
      </c>
      <c r="I42" s="853">
        <v>115.06849315068493</v>
      </c>
      <c r="J42" s="853">
        <v>110.68493150684931</v>
      </c>
      <c r="K42" s="853"/>
      <c r="L42" s="853">
        <v>78.904109589041099</v>
      </c>
      <c r="M42" s="853"/>
      <c r="N42" s="853"/>
      <c r="O42" s="853"/>
      <c r="P42" s="854"/>
      <c r="Q42" s="854">
        <v>79.93424657534247</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709</v>
      </c>
      <c r="E47" s="879"/>
      <c r="F47" s="880">
        <v>591</v>
      </c>
      <c r="G47" s="880"/>
      <c r="H47" s="880"/>
      <c r="I47" s="880">
        <v>696</v>
      </c>
      <c r="J47" s="880">
        <v>640.83000000000004</v>
      </c>
      <c r="K47" s="879">
        <v>582.63</v>
      </c>
      <c r="L47" s="879"/>
      <c r="M47" s="879"/>
      <c r="N47" s="879">
        <v>445.03</v>
      </c>
      <c r="O47" s="879"/>
      <c r="P47" s="879">
        <v>424.27</v>
      </c>
      <c r="Q47" s="879"/>
      <c r="R47" s="881">
        <v>634.18690000000004</v>
      </c>
      <c r="S47" s="835"/>
    </row>
    <row r="48" spans="1:19">
      <c r="A48" s="898"/>
      <c r="B48" s="898"/>
      <c r="C48" s="882" t="s">
        <v>384</v>
      </c>
      <c r="D48" s="883">
        <v>709</v>
      </c>
      <c r="E48" s="884"/>
      <c r="F48" s="884">
        <v>599</v>
      </c>
      <c r="G48" s="884"/>
      <c r="H48" s="884"/>
      <c r="I48" s="884">
        <v>689</v>
      </c>
      <c r="J48" s="884">
        <v>618</v>
      </c>
      <c r="K48" s="884">
        <v>582.63</v>
      </c>
      <c r="L48" s="884"/>
      <c r="M48" s="884"/>
      <c r="N48" s="884">
        <v>436.63</v>
      </c>
      <c r="O48" s="884"/>
      <c r="P48" s="884">
        <v>438.16</v>
      </c>
      <c r="Q48" s="885"/>
      <c r="R48" s="886">
        <v>628.99559999999997</v>
      </c>
      <c r="S48" s="835"/>
    </row>
    <row r="49" spans="1:19">
      <c r="A49" s="898"/>
      <c r="B49" s="898"/>
      <c r="C49" s="851" t="s">
        <v>385</v>
      </c>
      <c r="D49" s="903">
        <v>0</v>
      </c>
      <c r="E49" s="905"/>
      <c r="F49" s="904">
        <v>-8</v>
      </c>
      <c r="G49" s="904"/>
      <c r="H49" s="904"/>
      <c r="I49" s="904">
        <v>7</v>
      </c>
      <c r="J49" s="904">
        <v>22.830000000000041</v>
      </c>
      <c r="K49" s="904">
        <v>0</v>
      </c>
      <c r="L49" s="904"/>
      <c r="M49" s="904"/>
      <c r="N49" s="904">
        <v>8.3999999999999773</v>
      </c>
      <c r="O49" s="904"/>
      <c r="P49" s="904">
        <v>-13.890000000000043</v>
      </c>
      <c r="Q49" s="907"/>
      <c r="R49" s="908">
        <v>5.1913000000000693</v>
      </c>
      <c r="S49" s="835"/>
    </row>
    <row r="50" spans="1:19">
      <c r="A50" s="909"/>
      <c r="B50" s="909"/>
      <c r="C50" s="851" t="s">
        <v>386</v>
      </c>
      <c r="D50" s="852">
        <v>111.79669589516908</v>
      </c>
      <c r="E50" s="853"/>
      <c r="F50" s="853">
        <v>93.190193616424438</v>
      </c>
      <c r="G50" s="853"/>
      <c r="H50" s="853"/>
      <c r="I50" s="853">
        <v>109.74682700005314</v>
      </c>
      <c r="J50" s="853">
        <v>101.04749877362651</v>
      </c>
      <c r="K50" s="853">
        <v>91.870393412415169</v>
      </c>
      <c r="L50" s="853"/>
      <c r="M50" s="853"/>
      <c r="N50" s="853">
        <v>70.173319568726498</v>
      </c>
      <c r="O50" s="853"/>
      <c r="P50" s="853">
        <v>66.899836625449055</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O21" sqref="O21"/>
    </sheetView>
  </sheetViews>
  <sheetFormatPr defaultRowHeight="12.75"/>
  <cols>
    <col min="1" max="1" width="18.85546875" style="1158" customWidth="1"/>
    <col min="2" max="2" width="14.28515625" style="1158" customWidth="1"/>
    <col min="3" max="3" width="13.7109375" style="1158" customWidth="1"/>
    <col min="4" max="4" width="15" style="1158" customWidth="1"/>
    <col min="5" max="5" width="14.28515625" style="1158" customWidth="1"/>
    <col min="6" max="6" width="18.42578125" style="1158" customWidth="1"/>
    <col min="7" max="7" width="9.140625" style="1158"/>
    <col min="8" max="8" width="18.85546875" style="1158" bestFit="1" customWidth="1"/>
    <col min="9" max="9" width="12.5703125" style="1158" customWidth="1"/>
    <col min="10" max="251" width="9.140625" style="1158"/>
    <col min="252" max="252" width="4.42578125" style="1158" customWidth="1"/>
    <col min="253" max="253" width="20.85546875" style="1158" customWidth="1"/>
    <col min="254" max="255" width="12" style="1158" customWidth="1"/>
    <col min="256" max="256" width="14.5703125" style="1158" customWidth="1"/>
    <col min="257" max="257" width="12.42578125" style="1158" customWidth="1"/>
    <col min="258" max="258" width="19.7109375" style="1158" customWidth="1"/>
    <col min="259" max="259" width="9.140625" style="1158"/>
    <col min="260" max="260" width="16.85546875" style="1158" customWidth="1"/>
    <col min="261" max="261" width="12.5703125" style="1158" customWidth="1"/>
    <col min="262" max="262" width="11.7109375" style="1158" customWidth="1"/>
    <col min="263" max="263" width="12.28515625" style="1158" customWidth="1"/>
    <col min="264" max="507" width="9.140625" style="1158"/>
    <col min="508" max="508" width="4.42578125" style="1158" customWidth="1"/>
    <col min="509" max="509" width="20.85546875" style="1158" customWidth="1"/>
    <col min="510" max="511" width="12" style="1158" customWidth="1"/>
    <col min="512" max="512" width="14.5703125" style="1158" customWidth="1"/>
    <col min="513" max="513" width="12.42578125" style="1158" customWidth="1"/>
    <col min="514" max="514" width="19.7109375" style="1158" customWidth="1"/>
    <col min="515" max="515" width="9.140625" style="1158"/>
    <col min="516" max="516" width="16.85546875" style="1158" customWidth="1"/>
    <col min="517" max="517" width="12.5703125" style="1158" customWidth="1"/>
    <col min="518" max="518" width="11.7109375" style="1158" customWidth="1"/>
    <col min="519" max="519" width="12.28515625" style="1158" customWidth="1"/>
    <col min="520" max="763" width="9.140625" style="1158"/>
    <col min="764" max="764" width="4.42578125" style="1158" customWidth="1"/>
    <col min="765" max="765" width="20.85546875" style="1158" customWidth="1"/>
    <col min="766" max="767" width="12" style="1158" customWidth="1"/>
    <col min="768" max="768" width="14.5703125" style="1158" customWidth="1"/>
    <col min="769" max="769" width="12.42578125" style="1158" customWidth="1"/>
    <col min="770" max="770" width="19.7109375" style="1158" customWidth="1"/>
    <col min="771" max="771" width="9.140625" style="1158"/>
    <col min="772" max="772" width="16.85546875" style="1158" customWidth="1"/>
    <col min="773" max="773" width="12.5703125" style="1158" customWidth="1"/>
    <col min="774" max="774" width="11.7109375" style="1158" customWidth="1"/>
    <col min="775" max="775" width="12.28515625" style="1158" customWidth="1"/>
    <col min="776" max="1019" width="9.140625" style="1158"/>
    <col min="1020" max="1020" width="4.42578125" style="1158" customWidth="1"/>
    <col min="1021" max="1021" width="20.85546875" style="1158" customWidth="1"/>
    <col min="1022" max="1023" width="12" style="1158" customWidth="1"/>
    <col min="1024" max="1024" width="14.5703125" style="1158" customWidth="1"/>
    <col min="1025" max="1025" width="12.42578125" style="1158" customWidth="1"/>
    <col min="1026" max="1026" width="19.7109375" style="1158" customWidth="1"/>
    <col min="1027" max="1027" width="9.140625" style="1158"/>
    <col min="1028" max="1028" width="16.85546875" style="1158" customWidth="1"/>
    <col min="1029" max="1029" width="12.5703125" style="1158" customWidth="1"/>
    <col min="1030" max="1030" width="11.7109375" style="1158" customWidth="1"/>
    <col min="1031" max="1031" width="12.28515625" style="1158" customWidth="1"/>
    <col min="1032" max="1275" width="9.140625" style="1158"/>
    <col min="1276" max="1276" width="4.42578125" style="1158" customWidth="1"/>
    <col min="1277" max="1277" width="20.85546875" style="1158" customWidth="1"/>
    <col min="1278" max="1279" width="12" style="1158" customWidth="1"/>
    <col min="1280" max="1280" width="14.5703125" style="1158" customWidth="1"/>
    <col min="1281" max="1281" width="12.42578125" style="1158" customWidth="1"/>
    <col min="1282" max="1282" width="19.7109375" style="1158" customWidth="1"/>
    <col min="1283" max="1283" width="9.140625" style="1158"/>
    <col min="1284" max="1284" width="16.85546875" style="1158" customWidth="1"/>
    <col min="1285" max="1285" width="12.5703125" style="1158" customWidth="1"/>
    <col min="1286" max="1286" width="11.7109375" style="1158" customWidth="1"/>
    <col min="1287" max="1287" width="12.28515625" style="1158" customWidth="1"/>
    <col min="1288" max="1531" width="9.140625" style="1158"/>
    <col min="1532" max="1532" width="4.42578125" style="1158" customWidth="1"/>
    <col min="1533" max="1533" width="20.85546875" style="1158" customWidth="1"/>
    <col min="1534" max="1535" width="12" style="1158" customWidth="1"/>
    <col min="1536" max="1536" width="14.5703125" style="1158" customWidth="1"/>
    <col min="1537" max="1537" width="12.42578125" style="1158" customWidth="1"/>
    <col min="1538" max="1538" width="19.7109375" style="1158" customWidth="1"/>
    <col min="1539" max="1539" width="9.140625" style="1158"/>
    <col min="1540" max="1540" width="16.85546875" style="1158" customWidth="1"/>
    <col min="1541" max="1541" width="12.5703125" style="1158" customWidth="1"/>
    <col min="1542" max="1542" width="11.7109375" style="1158" customWidth="1"/>
    <col min="1543" max="1543" width="12.28515625" style="1158" customWidth="1"/>
    <col min="1544" max="1787" width="9.140625" style="1158"/>
    <col min="1788" max="1788" width="4.42578125" style="1158" customWidth="1"/>
    <col min="1789" max="1789" width="20.85546875" style="1158" customWidth="1"/>
    <col min="1790" max="1791" width="12" style="1158" customWidth="1"/>
    <col min="1792" max="1792" width="14.5703125" style="1158" customWidth="1"/>
    <col min="1793" max="1793" width="12.42578125" style="1158" customWidth="1"/>
    <col min="1794" max="1794" width="19.7109375" style="1158" customWidth="1"/>
    <col min="1795" max="1795" width="9.140625" style="1158"/>
    <col min="1796" max="1796" width="16.85546875" style="1158" customWidth="1"/>
    <col min="1797" max="1797" width="12.5703125" style="1158" customWidth="1"/>
    <col min="1798" max="1798" width="11.7109375" style="1158" customWidth="1"/>
    <col min="1799" max="1799" width="12.28515625" style="1158" customWidth="1"/>
    <col min="1800" max="2043" width="9.140625" style="1158"/>
    <col min="2044" max="2044" width="4.42578125" style="1158" customWidth="1"/>
    <col min="2045" max="2045" width="20.85546875" style="1158" customWidth="1"/>
    <col min="2046" max="2047" width="12" style="1158" customWidth="1"/>
    <col min="2048" max="2048" width="14.5703125" style="1158" customWidth="1"/>
    <col min="2049" max="2049" width="12.42578125" style="1158" customWidth="1"/>
    <col min="2050" max="2050" width="19.7109375" style="1158" customWidth="1"/>
    <col min="2051" max="2051" width="9.140625" style="1158"/>
    <col min="2052" max="2052" width="16.85546875" style="1158" customWidth="1"/>
    <col min="2053" max="2053" width="12.5703125" style="1158" customWidth="1"/>
    <col min="2054" max="2054" width="11.7109375" style="1158" customWidth="1"/>
    <col min="2055" max="2055" width="12.28515625" style="1158" customWidth="1"/>
    <col min="2056" max="2299" width="9.140625" style="1158"/>
    <col min="2300" max="2300" width="4.42578125" style="1158" customWidth="1"/>
    <col min="2301" max="2301" width="20.85546875" style="1158" customWidth="1"/>
    <col min="2302" max="2303" width="12" style="1158" customWidth="1"/>
    <col min="2304" max="2304" width="14.5703125" style="1158" customWidth="1"/>
    <col min="2305" max="2305" width="12.42578125" style="1158" customWidth="1"/>
    <col min="2306" max="2306" width="19.7109375" style="1158" customWidth="1"/>
    <col min="2307" max="2307" width="9.140625" style="1158"/>
    <col min="2308" max="2308" width="16.85546875" style="1158" customWidth="1"/>
    <col min="2309" max="2309" width="12.5703125" style="1158" customWidth="1"/>
    <col min="2310" max="2310" width="11.7109375" style="1158" customWidth="1"/>
    <col min="2311" max="2311" width="12.28515625" style="1158" customWidth="1"/>
    <col min="2312" max="2555" width="9.140625" style="1158"/>
    <col min="2556" max="2556" width="4.42578125" style="1158" customWidth="1"/>
    <col min="2557" max="2557" width="20.85546875" style="1158" customWidth="1"/>
    <col min="2558" max="2559" width="12" style="1158" customWidth="1"/>
    <col min="2560" max="2560" width="14.5703125" style="1158" customWidth="1"/>
    <col min="2561" max="2561" width="12.42578125" style="1158" customWidth="1"/>
    <col min="2562" max="2562" width="19.7109375" style="1158" customWidth="1"/>
    <col min="2563" max="2563" width="9.140625" style="1158"/>
    <col min="2564" max="2564" width="16.85546875" style="1158" customWidth="1"/>
    <col min="2565" max="2565" width="12.5703125" style="1158" customWidth="1"/>
    <col min="2566" max="2566" width="11.7109375" style="1158" customWidth="1"/>
    <col min="2567" max="2567" width="12.28515625" style="1158" customWidth="1"/>
    <col min="2568" max="2811" width="9.140625" style="1158"/>
    <col min="2812" max="2812" width="4.42578125" style="1158" customWidth="1"/>
    <col min="2813" max="2813" width="20.85546875" style="1158" customWidth="1"/>
    <col min="2814" max="2815" width="12" style="1158" customWidth="1"/>
    <col min="2816" max="2816" width="14.5703125" style="1158" customWidth="1"/>
    <col min="2817" max="2817" width="12.42578125" style="1158" customWidth="1"/>
    <col min="2818" max="2818" width="19.7109375" style="1158" customWidth="1"/>
    <col min="2819" max="2819" width="9.140625" style="1158"/>
    <col min="2820" max="2820" width="16.85546875" style="1158" customWidth="1"/>
    <col min="2821" max="2821" width="12.5703125" style="1158" customWidth="1"/>
    <col min="2822" max="2822" width="11.7109375" style="1158" customWidth="1"/>
    <col min="2823" max="2823" width="12.28515625" style="1158" customWidth="1"/>
    <col min="2824" max="3067" width="9.140625" style="1158"/>
    <col min="3068" max="3068" width="4.42578125" style="1158" customWidth="1"/>
    <col min="3069" max="3069" width="20.85546875" style="1158" customWidth="1"/>
    <col min="3070" max="3071" width="12" style="1158" customWidth="1"/>
    <col min="3072" max="3072" width="14.5703125" style="1158" customWidth="1"/>
    <col min="3073" max="3073" width="12.42578125" style="1158" customWidth="1"/>
    <col min="3074" max="3074" width="19.7109375" style="1158" customWidth="1"/>
    <col min="3075" max="3075" width="9.140625" style="1158"/>
    <col min="3076" max="3076" width="16.85546875" style="1158" customWidth="1"/>
    <col min="3077" max="3077" width="12.5703125" style="1158" customWidth="1"/>
    <col min="3078" max="3078" width="11.7109375" style="1158" customWidth="1"/>
    <col min="3079" max="3079" width="12.28515625" style="1158" customWidth="1"/>
    <col min="3080" max="3323" width="9.140625" style="1158"/>
    <col min="3324" max="3324" width="4.42578125" style="1158" customWidth="1"/>
    <col min="3325" max="3325" width="20.85546875" style="1158" customWidth="1"/>
    <col min="3326" max="3327" width="12" style="1158" customWidth="1"/>
    <col min="3328" max="3328" width="14.5703125" style="1158" customWidth="1"/>
    <col min="3329" max="3329" width="12.42578125" style="1158" customWidth="1"/>
    <col min="3330" max="3330" width="19.7109375" style="1158" customWidth="1"/>
    <col min="3331" max="3331" width="9.140625" style="1158"/>
    <col min="3332" max="3332" width="16.85546875" style="1158" customWidth="1"/>
    <col min="3333" max="3333" width="12.5703125" style="1158" customWidth="1"/>
    <col min="3334" max="3334" width="11.7109375" style="1158" customWidth="1"/>
    <col min="3335" max="3335" width="12.28515625" style="1158" customWidth="1"/>
    <col min="3336" max="3579" width="9.140625" style="1158"/>
    <col min="3580" max="3580" width="4.42578125" style="1158" customWidth="1"/>
    <col min="3581" max="3581" width="20.85546875" style="1158" customWidth="1"/>
    <col min="3582" max="3583" width="12" style="1158" customWidth="1"/>
    <col min="3584" max="3584" width="14.5703125" style="1158" customWidth="1"/>
    <col min="3585" max="3585" width="12.42578125" style="1158" customWidth="1"/>
    <col min="3586" max="3586" width="19.7109375" style="1158" customWidth="1"/>
    <col min="3587" max="3587" width="9.140625" style="1158"/>
    <col min="3588" max="3588" width="16.85546875" style="1158" customWidth="1"/>
    <col min="3589" max="3589" width="12.5703125" style="1158" customWidth="1"/>
    <col min="3590" max="3590" width="11.7109375" style="1158" customWidth="1"/>
    <col min="3591" max="3591" width="12.28515625" style="1158" customWidth="1"/>
    <col min="3592" max="3835" width="9.140625" style="1158"/>
    <col min="3836" max="3836" width="4.42578125" style="1158" customWidth="1"/>
    <col min="3837" max="3837" width="20.85546875" style="1158" customWidth="1"/>
    <col min="3838" max="3839" width="12" style="1158" customWidth="1"/>
    <col min="3840" max="3840" width="14.5703125" style="1158" customWidth="1"/>
    <col min="3841" max="3841" width="12.42578125" style="1158" customWidth="1"/>
    <col min="3842" max="3842" width="19.7109375" style="1158" customWidth="1"/>
    <col min="3843" max="3843" width="9.140625" style="1158"/>
    <col min="3844" max="3844" width="16.85546875" style="1158" customWidth="1"/>
    <col min="3845" max="3845" width="12.5703125" style="1158" customWidth="1"/>
    <col min="3846" max="3846" width="11.7109375" style="1158" customWidth="1"/>
    <col min="3847" max="3847" width="12.28515625" style="1158" customWidth="1"/>
    <col min="3848" max="4091" width="9.140625" style="1158"/>
    <col min="4092" max="4092" width="4.42578125" style="1158" customWidth="1"/>
    <col min="4093" max="4093" width="20.85546875" style="1158" customWidth="1"/>
    <col min="4094" max="4095" width="12" style="1158" customWidth="1"/>
    <col min="4096" max="4096" width="14.5703125" style="1158" customWidth="1"/>
    <col min="4097" max="4097" width="12.42578125" style="1158" customWidth="1"/>
    <col min="4098" max="4098" width="19.7109375" style="1158" customWidth="1"/>
    <col min="4099" max="4099" width="9.140625" style="1158"/>
    <col min="4100" max="4100" width="16.85546875" style="1158" customWidth="1"/>
    <col min="4101" max="4101" width="12.5703125" style="1158" customWidth="1"/>
    <col min="4102" max="4102" width="11.7109375" style="1158" customWidth="1"/>
    <col min="4103" max="4103" width="12.28515625" style="1158" customWidth="1"/>
    <col min="4104" max="4347" width="9.140625" style="1158"/>
    <col min="4348" max="4348" width="4.42578125" style="1158" customWidth="1"/>
    <col min="4349" max="4349" width="20.85546875" style="1158" customWidth="1"/>
    <col min="4350" max="4351" width="12" style="1158" customWidth="1"/>
    <col min="4352" max="4352" width="14.5703125" style="1158" customWidth="1"/>
    <col min="4353" max="4353" width="12.42578125" style="1158" customWidth="1"/>
    <col min="4354" max="4354" width="19.7109375" style="1158" customWidth="1"/>
    <col min="4355" max="4355" width="9.140625" style="1158"/>
    <col min="4356" max="4356" width="16.85546875" style="1158" customWidth="1"/>
    <col min="4357" max="4357" width="12.5703125" style="1158" customWidth="1"/>
    <col min="4358" max="4358" width="11.7109375" style="1158" customWidth="1"/>
    <col min="4359" max="4359" width="12.28515625" style="1158" customWidth="1"/>
    <col min="4360" max="4603" width="9.140625" style="1158"/>
    <col min="4604" max="4604" width="4.42578125" style="1158" customWidth="1"/>
    <col min="4605" max="4605" width="20.85546875" style="1158" customWidth="1"/>
    <col min="4606" max="4607" width="12" style="1158" customWidth="1"/>
    <col min="4608" max="4608" width="14.5703125" style="1158" customWidth="1"/>
    <col min="4609" max="4609" width="12.42578125" style="1158" customWidth="1"/>
    <col min="4610" max="4610" width="19.7109375" style="1158" customWidth="1"/>
    <col min="4611" max="4611" width="9.140625" style="1158"/>
    <col min="4612" max="4612" width="16.85546875" style="1158" customWidth="1"/>
    <col min="4613" max="4613" width="12.5703125" style="1158" customWidth="1"/>
    <col min="4614" max="4614" width="11.7109375" style="1158" customWidth="1"/>
    <col min="4615" max="4615" width="12.28515625" style="1158" customWidth="1"/>
    <col min="4616" max="4859" width="9.140625" style="1158"/>
    <col min="4860" max="4860" width="4.42578125" style="1158" customWidth="1"/>
    <col min="4861" max="4861" width="20.85546875" style="1158" customWidth="1"/>
    <col min="4862" max="4863" width="12" style="1158" customWidth="1"/>
    <col min="4864" max="4864" width="14.5703125" style="1158" customWidth="1"/>
    <col min="4865" max="4865" width="12.42578125" style="1158" customWidth="1"/>
    <col min="4866" max="4866" width="19.7109375" style="1158" customWidth="1"/>
    <col min="4867" max="4867" width="9.140625" style="1158"/>
    <col min="4868" max="4868" width="16.85546875" style="1158" customWidth="1"/>
    <col min="4869" max="4869" width="12.5703125" style="1158" customWidth="1"/>
    <col min="4870" max="4870" width="11.7109375" style="1158" customWidth="1"/>
    <col min="4871" max="4871" width="12.28515625" style="1158" customWidth="1"/>
    <col min="4872" max="5115" width="9.140625" style="1158"/>
    <col min="5116" max="5116" width="4.42578125" style="1158" customWidth="1"/>
    <col min="5117" max="5117" width="20.85546875" style="1158" customWidth="1"/>
    <col min="5118" max="5119" width="12" style="1158" customWidth="1"/>
    <col min="5120" max="5120" width="14.5703125" style="1158" customWidth="1"/>
    <col min="5121" max="5121" width="12.42578125" style="1158" customWidth="1"/>
    <col min="5122" max="5122" width="19.7109375" style="1158" customWidth="1"/>
    <col min="5123" max="5123" width="9.140625" style="1158"/>
    <col min="5124" max="5124" width="16.85546875" style="1158" customWidth="1"/>
    <col min="5125" max="5125" width="12.5703125" style="1158" customWidth="1"/>
    <col min="5126" max="5126" width="11.7109375" style="1158" customWidth="1"/>
    <col min="5127" max="5127" width="12.28515625" style="1158" customWidth="1"/>
    <col min="5128" max="5371" width="9.140625" style="1158"/>
    <col min="5372" max="5372" width="4.42578125" style="1158" customWidth="1"/>
    <col min="5373" max="5373" width="20.85546875" style="1158" customWidth="1"/>
    <col min="5374" max="5375" width="12" style="1158" customWidth="1"/>
    <col min="5376" max="5376" width="14.5703125" style="1158" customWidth="1"/>
    <col min="5377" max="5377" width="12.42578125" style="1158" customWidth="1"/>
    <col min="5378" max="5378" width="19.7109375" style="1158" customWidth="1"/>
    <col min="5379" max="5379" width="9.140625" style="1158"/>
    <col min="5380" max="5380" width="16.85546875" style="1158" customWidth="1"/>
    <col min="5381" max="5381" width="12.5703125" style="1158" customWidth="1"/>
    <col min="5382" max="5382" width="11.7109375" style="1158" customWidth="1"/>
    <col min="5383" max="5383" width="12.28515625" style="1158" customWidth="1"/>
    <col min="5384" max="5627" width="9.140625" style="1158"/>
    <col min="5628" max="5628" width="4.42578125" style="1158" customWidth="1"/>
    <col min="5629" max="5629" width="20.85546875" style="1158" customWidth="1"/>
    <col min="5630" max="5631" width="12" style="1158" customWidth="1"/>
    <col min="5632" max="5632" width="14.5703125" style="1158" customWidth="1"/>
    <col min="5633" max="5633" width="12.42578125" style="1158" customWidth="1"/>
    <col min="5634" max="5634" width="19.7109375" style="1158" customWidth="1"/>
    <col min="5635" max="5635" width="9.140625" style="1158"/>
    <col min="5636" max="5636" width="16.85546875" style="1158" customWidth="1"/>
    <col min="5637" max="5637" width="12.5703125" style="1158" customWidth="1"/>
    <col min="5638" max="5638" width="11.7109375" style="1158" customWidth="1"/>
    <col min="5639" max="5639" width="12.28515625" style="1158" customWidth="1"/>
    <col min="5640" max="5883" width="9.140625" style="1158"/>
    <col min="5884" max="5884" width="4.42578125" style="1158" customWidth="1"/>
    <col min="5885" max="5885" width="20.85546875" style="1158" customWidth="1"/>
    <col min="5886" max="5887" width="12" style="1158" customWidth="1"/>
    <col min="5888" max="5888" width="14.5703125" style="1158" customWidth="1"/>
    <col min="5889" max="5889" width="12.42578125" style="1158" customWidth="1"/>
    <col min="5890" max="5890" width="19.7109375" style="1158" customWidth="1"/>
    <col min="5891" max="5891" width="9.140625" style="1158"/>
    <col min="5892" max="5892" width="16.85546875" style="1158" customWidth="1"/>
    <col min="5893" max="5893" width="12.5703125" style="1158" customWidth="1"/>
    <col min="5894" max="5894" width="11.7109375" style="1158" customWidth="1"/>
    <col min="5895" max="5895" width="12.28515625" style="1158" customWidth="1"/>
    <col min="5896" max="6139" width="9.140625" style="1158"/>
    <col min="6140" max="6140" width="4.42578125" style="1158" customWidth="1"/>
    <col min="6141" max="6141" width="20.85546875" style="1158" customWidth="1"/>
    <col min="6142" max="6143" width="12" style="1158" customWidth="1"/>
    <col min="6144" max="6144" width="14.5703125" style="1158" customWidth="1"/>
    <col min="6145" max="6145" width="12.42578125" style="1158" customWidth="1"/>
    <col min="6146" max="6146" width="19.7109375" style="1158" customWidth="1"/>
    <col min="6147" max="6147" width="9.140625" style="1158"/>
    <col min="6148" max="6148" width="16.85546875" style="1158" customWidth="1"/>
    <col min="6149" max="6149" width="12.5703125" style="1158" customWidth="1"/>
    <col min="6150" max="6150" width="11.7109375" style="1158" customWidth="1"/>
    <col min="6151" max="6151" width="12.28515625" style="1158" customWidth="1"/>
    <col min="6152" max="6395" width="9.140625" style="1158"/>
    <col min="6396" max="6396" width="4.42578125" style="1158" customWidth="1"/>
    <col min="6397" max="6397" width="20.85546875" style="1158" customWidth="1"/>
    <col min="6398" max="6399" width="12" style="1158" customWidth="1"/>
    <col min="6400" max="6400" width="14.5703125" style="1158" customWidth="1"/>
    <col min="6401" max="6401" width="12.42578125" style="1158" customWidth="1"/>
    <col min="6402" max="6402" width="19.7109375" style="1158" customWidth="1"/>
    <col min="6403" max="6403" width="9.140625" style="1158"/>
    <col min="6404" max="6404" width="16.85546875" style="1158" customWidth="1"/>
    <col min="6405" max="6405" width="12.5703125" style="1158" customWidth="1"/>
    <col min="6406" max="6406" width="11.7109375" style="1158" customWidth="1"/>
    <col min="6407" max="6407" width="12.28515625" style="1158" customWidth="1"/>
    <col min="6408" max="6651" width="9.140625" style="1158"/>
    <col min="6652" max="6652" width="4.42578125" style="1158" customWidth="1"/>
    <col min="6653" max="6653" width="20.85546875" style="1158" customWidth="1"/>
    <col min="6654" max="6655" width="12" style="1158" customWidth="1"/>
    <col min="6656" max="6656" width="14.5703125" style="1158" customWidth="1"/>
    <col min="6657" max="6657" width="12.42578125" style="1158" customWidth="1"/>
    <col min="6658" max="6658" width="19.7109375" style="1158" customWidth="1"/>
    <col min="6659" max="6659" width="9.140625" style="1158"/>
    <col min="6660" max="6660" width="16.85546875" style="1158" customWidth="1"/>
    <col min="6661" max="6661" width="12.5703125" style="1158" customWidth="1"/>
    <col min="6662" max="6662" width="11.7109375" style="1158" customWidth="1"/>
    <col min="6663" max="6663" width="12.28515625" style="1158" customWidth="1"/>
    <col min="6664" max="6907" width="9.140625" style="1158"/>
    <col min="6908" max="6908" width="4.42578125" style="1158" customWidth="1"/>
    <col min="6909" max="6909" width="20.85546875" style="1158" customWidth="1"/>
    <col min="6910" max="6911" width="12" style="1158" customWidth="1"/>
    <col min="6912" max="6912" width="14.5703125" style="1158" customWidth="1"/>
    <col min="6913" max="6913" width="12.42578125" style="1158" customWidth="1"/>
    <col min="6914" max="6914" width="19.7109375" style="1158" customWidth="1"/>
    <col min="6915" max="6915" width="9.140625" style="1158"/>
    <col min="6916" max="6916" width="16.85546875" style="1158" customWidth="1"/>
    <col min="6917" max="6917" width="12.5703125" style="1158" customWidth="1"/>
    <col min="6918" max="6918" width="11.7109375" style="1158" customWidth="1"/>
    <col min="6919" max="6919" width="12.28515625" style="1158" customWidth="1"/>
    <col min="6920" max="7163" width="9.140625" style="1158"/>
    <col min="7164" max="7164" width="4.42578125" style="1158" customWidth="1"/>
    <col min="7165" max="7165" width="20.85546875" style="1158" customWidth="1"/>
    <col min="7166" max="7167" width="12" style="1158" customWidth="1"/>
    <col min="7168" max="7168" width="14.5703125" style="1158" customWidth="1"/>
    <col min="7169" max="7169" width="12.42578125" style="1158" customWidth="1"/>
    <col min="7170" max="7170" width="19.7109375" style="1158" customWidth="1"/>
    <col min="7171" max="7171" width="9.140625" style="1158"/>
    <col min="7172" max="7172" width="16.85546875" style="1158" customWidth="1"/>
    <col min="7173" max="7173" width="12.5703125" style="1158" customWidth="1"/>
    <col min="7174" max="7174" width="11.7109375" style="1158" customWidth="1"/>
    <col min="7175" max="7175" width="12.28515625" style="1158" customWidth="1"/>
    <col min="7176" max="7419" width="9.140625" style="1158"/>
    <col min="7420" max="7420" width="4.42578125" style="1158" customWidth="1"/>
    <col min="7421" max="7421" width="20.85546875" style="1158" customWidth="1"/>
    <col min="7422" max="7423" width="12" style="1158" customWidth="1"/>
    <col min="7424" max="7424" width="14.5703125" style="1158" customWidth="1"/>
    <col min="7425" max="7425" width="12.42578125" style="1158" customWidth="1"/>
    <col min="7426" max="7426" width="19.7109375" style="1158" customWidth="1"/>
    <col min="7427" max="7427" width="9.140625" style="1158"/>
    <col min="7428" max="7428" width="16.85546875" style="1158" customWidth="1"/>
    <col min="7429" max="7429" width="12.5703125" style="1158" customWidth="1"/>
    <col min="7430" max="7430" width="11.7109375" style="1158" customWidth="1"/>
    <col min="7431" max="7431" width="12.28515625" style="1158" customWidth="1"/>
    <col min="7432" max="7675" width="9.140625" style="1158"/>
    <col min="7676" max="7676" width="4.42578125" style="1158" customWidth="1"/>
    <col min="7677" max="7677" width="20.85546875" style="1158" customWidth="1"/>
    <col min="7678" max="7679" width="12" style="1158" customWidth="1"/>
    <col min="7680" max="7680" width="14.5703125" style="1158" customWidth="1"/>
    <col min="7681" max="7681" width="12.42578125" style="1158" customWidth="1"/>
    <col min="7682" max="7682" width="19.7109375" style="1158" customWidth="1"/>
    <col min="7683" max="7683" width="9.140625" style="1158"/>
    <col min="7684" max="7684" width="16.85546875" style="1158" customWidth="1"/>
    <col min="7685" max="7685" width="12.5703125" style="1158" customWidth="1"/>
    <col min="7686" max="7686" width="11.7109375" style="1158" customWidth="1"/>
    <col min="7687" max="7687" width="12.28515625" style="1158" customWidth="1"/>
    <col min="7688" max="7931" width="9.140625" style="1158"/>
    <col min="7932" max="7932" width="4.42578125" style="1158" customWidth="1"/>
    <col min="7933" max="7933" width="20.85546875" style="1158" customWidth="1"/>
    <col min="7934" max="7935" width="12" style="1158" customWidth="1"/>
    <col min="7936" max="7936" width="14.5703125" style="1158" customWidth="1"/>
    <col min="7937" max="7937" width="12.42578125" style="1158" customWidth="1"/>
    <col min="7938" max="7938" width="19.7109375" style="1158" customWidth="1"/>
    <col min="7939" max="7939" width="9.140625" style="1158"/>
    <col min="7940" max="7940" width="16.85546875" style="1158" customWidth="1"/>
    <col min="7941" max="7941" width="12.5703125" style="1158" customWidth="1"/>
    <col min="7942" max="7942" width="11.7109375" style="1158" customWidth="1"/>
    <col min="7943" max="7943" width="12.28515625" style="1158" customWidth="1"/>
    <col min="7944" max="8187" width="9.140625" style="1158"/>
    <col min="8188" max="8188" width="4.42578125" style="1158" customWidth="1"/>
    <col min="8189" max="8189" width="20.85546875" style="1158" customWidth="1"/>
    <col min="8190" max="8191" width="12" style="1158" customWidth="1"/>
    <col min="8192" max="8192" width="14.5703125" style="1158" customWidth="1"/>
    <col min="8193" max="8193" width="12.42578125" style="1158" customWidth="1"/>
    <col min="8194" max="8194" width="19.7109375" style="1158" customWidth="1"/>
    <col min="8195" max="8195" width="9.140625" style="1158"/>
    <col min="8196" max="8196" width="16.85546875" style="1158" customWidth="1"/>
    <col min="8197" max="8197" width="12.5703125" style="1158" customWidth="1"/>
    <col min="8198" max="8198" width="11.7109375" style="1158" customWidth="1"/>
    <col min="8199" max="8199" width="12.28515625" style="1158" customWidth="1"/>
    <col min="8200" max="8443" width="9.140625" style="1158"/>
    <col min="8444" max="8444" width="4.42578125" style="1158" customWidth="1"/>
    <col min="8445" max="8445" width="20.85546875" style="1158" customWidth="1"/>
    <col min="8446" max="8447" width="12" style="1158" customWidth="1"/>
    <col min="8448" max="8448" width="14.5703125" style="1158" customWidth="1"/>
    <col min="8449" max="8449" width="12.42578125" style="1158" customWidth="1"/>
    <col min="8450" max="8450" width="19.7109375" style="1158" customWidth="1"/>
    <col min="8451" max="8451" width="9.140625" style="1158"/>
    <col min="8452" max="8452" width="16.85546875" style="1158" customWidth="1"/>
    <col min="8453" max="8453" width="12.5703125" style="1158" customWidth="1"/>
    <col min="8454" max="8454" width="11.7109375" style="1158" customWidth="1"/>
    <col min="8455" max="8455" width="12.28515625" style="1158" customWidth="1"/>
    <col min="8456" max="8699" width="9.140625" style="1158"/>
    <col min="8700" max="8700" width="4.42578125" style="1158" customWidth="1"/>
    <col min="8701" max="8701" width="20.85546875" style="1158" customWidth="1"/>
    <col min="8702" max="8703" width="12" style="1158" customWidth="1"/>
    <col min="8704" max="8704" width="14.5703125" style="1158" customWidth="1"/>
    <col min="8705" max="8705" width="12.42578125" style="1158" customWidth="1"/>
    <col min="8706" max="8706" width="19.7109375" style="1158" customWidth="1"/>
    <col min="8707" max="8707" width="9.140625" style="1158"/>
    <col min="8708" max="8708" width="16.85546875" style="1158" customWidth="1"/>
    <col min="8709" max="8709" width="12.5703125" style="1158" customWidth="1"/>
    <col min="8710" max="8710" width="11.7109375" style="1158" customWidth="1"/>
    <col min="8711" max="8711" width="12.28515625" style="1158" customWidth="1"/>
    <col min="8712" max="8955" width="9.140625" style="1158"/>
    <col min="8956" max="8956" width="4.42578125" style="1158" customWidth="1"/>
    <col min="8957" max="8957" width="20.85546875" style="1158" customWidth="1"/>
    <col min="8958" max="8959" width="12" style="1158" customWidth="1"/>
    <col min="8960" max="8960" width="14.5703125" style="1158" customWidth="1"/>
    <col min="8961" max="8961" width="12.42578125" style="1158" customWidth="1"/>
    <col min="8962" max="8962" width="19.7109375" style="1158" customWidth="1"/>
    <col min="8963" max="8963" width="9.140625" style="1158"/>
    <col min="8964" max="8964" width="16.85546875" style="1158" customWidth="1"/>
    <col min="8965" max="8965" width="12.5703125" style="1158" customWidth="1"/>
    <col min="8966" max="8966" width="11.7109375" style="1158" customWidth="1"/>
    <col min="8967" max="8967" width="12.28515625" style="1158" customWidth="1"/>
    <col min="8968" max="9211" width="9.140625" style="1158"/>
    <col min="9212" max="9212" width="4.42578125" style="1158" customWidth="1"/>
    <col min="9213" max="9213" width="20.85546875" style="1158" customWidth="1"/>
    <col min="9214" max="9215" width="12" style="1158" customWidth="1"/>
    <col min="9216" max="9216" width="14.5703125" style="1158" customWidth="1"/>
    <col min="9217" max="9217" width="12.42578125" style="1158" customWidth="1"/>
    <col min="9218" max="9218" width="19.7109375" style="1158" customWidth="1"/>
    <col min="9219" max="9219" width="9.140625" style="1158"/>
    <col min="9220" max="9220" width="16.85546875" style="1158" customWidth="1"/>
    <col min="9221" max="9221" width="12.5703125" style="1158" customWidth="1"/>
    <col min="9222" max="9222" width="11.7109375" style="1158" customWidth="1"/>
    <col min="9223" max="9223" width="12.28515625" style="1158" customWidth="1"/>
    <col min="9224" max="9467" width="9.140625" style="1158"/>
    <col min="9468" max="9468" width="4.42578125" style="1158" customWidth="1"/>
    <col min="9469" max="9469" width="20.85546875" style="1158" customWidth="1"/>
    <col min="9470" max="9471" width="12" style="1158" customWidth="1"/>
    <col min="9472" max="9472" width="14.5703125" style="1158" customWidth="1"/>
    <col min="9473" max="9473" width="12.42578125" style="1158" customWidth="1"/>
    <col min="9474" max="9474" width="19.7109375" style="1158" customWidth="1"/>
    <col min="9475" max="9475" width="9.140625" style="1158"/>
    <col min="9476" max="9476" width="16.85546875" style="1158" customWidth="1"/>
    <col min="9477" max="9477" width="12.5703125" style="1158" customWidth="1"/>
    <col min="9478" max="9478" width="11.7109375" style="1158" customWidth="1"/>
    <col min="9479" max="9479" width="12.28515625" style="1158" customWidth="1"/>
    <col min="9480" max="9723" width="9.140625" style="1158"/>
    <col min="9724" max="9724" width="4.42578125" style="1158" customWidth="1"/>
    <col min="9725" max="9725" width="20.85546875" style="1158" customWidth="1"/>
    <col min="9726" max="9727" width="12" style="1158" customWidth="1"/>
    <col min="9728" max="9728" width="14.5703125" style="1158" customWidth="1"/>
    <col min="9729" max="9729" width="12.42578125" style="1158" customWidth="1"/>
    <col min="9730" max="9730" width="19.7109375" style="1158" customWidth="1"/>
    <col min="9731" max="9731" width="9.140625" style="1158"/>
    <col min="9732" max="9732" width="16.85546875" style="1158" customWidth="1"/>
    <col min="9733" max="9733" width="12.5703125" style="1158" customWidth="1"/>
    <col min="9734" max="9734" width="11.7109375" style="1158" customWidth="1"/>
    <col min="9735" max="9735" width="12.28515625" style="1158" customWidth="1"/>
    <col min="9736" max="9979" width="9.140625" style="1158"/>
    <col min="9980" max="9980" width="4.42578125" style="1158" customWidth="1"/>
    <col min="9981" max="9981" width="20.85546875" style="1158" customWidth="1"/>
    <col min="9982" max="9983" width="12" style="1158" customWidth="1"/>
    <col min="9984" max="9984" width="14.5703125" style="1158" customWidth="1"/>
    <col min="9985" max="9985" width="12.42578125" style="1158" customWidth="1"/>
    <col min="9986" max="9986" width="19.7109375" style="1158" customWidth="1"/>
    <col min="9987" max="9987" width="9.140625" style="1158"/>
    <col min="9988" max="9988" width="16.85546875" style="1158" customWidth="1"/>
    <col min="9989" max="9989" width="12.5703125" style="1158" customWidth="1"/>
    <col min="9990" max="9990" width="11.7109375" style="1158" customWidth="1"/>
    <col min="9991" max="9991" width="12.28515625" style="1158" customWidth="1"/>
    <col min="9992" max="10235" width="9.140625" style="1158"/>
    <col min="10236" max="10236" width="4.42578125" style="1158" customWidth="1"/>
    <col min="10237" max="10237" width="20.85546875" style="1158" customWidth="1"/>
    <col min="10238" max="10239" width="12" style="1158" customWidth="1"/>
    <col min="10240" max="10240" width="14.5703125" style="1158" customWidth="1"/>
    <col min="10241" max="10241" width="12.42578125" style="1158" customWidth="1"/>
    <col min="10242" max="10242" width="19.7109375" style="1158" customWidth="1"/>
    <col min="10243" max="10243" width="9.140625" style="1158"/>
    <col min="10244" max="10244" width="16.85546875" style="1158" customWidth="1"/>
    <col min="10245" max="10245" width="12.5703125" style="1158" customWidth="1"/>
    <col min="10246" max="10246" width="11.7109375" style="1158" customWidth="1"/>
    <col min="10247" max="10247" width="12.28515625" style="1158" customWidth="1"/>
    <col min="10248" max="10491" width="9.140625" style="1158"/>
    <col min="10492" max="10492" width="4.42578125" style="1158" customWidth="1"/>
    <col min="10493" max="10493" width="20.85546875" style="1158" customWidth="1"/>
    <col min="10494" max="10495" width="12" style="1158" customWidth="1"/>
    <col min="10496" max="10496" width="14.5703125" style="1158" customWidth="1"/>
    <col min="10497" max="10497" width="12.42578125" style="1158" customWidth="1"/>
    <col min="10498" max="10498" width="19.7109375" style="1158" customWidth="1"/>
    <col min="10499" max="10499" width="9.140625" style="1158"/>
    <col min="10500" max="10500" width="16.85546875" style="1158" customWidth="1"/>
    <col min="10501" max="10501" width="12.5703125" style="1158" customWidth="1"/>
    <col min="10502" max="10502" width="11.7109375" style="1158" customWidth="1"/>
    <col min="10503" max="10503" width="12.28515625" style="1158" customWidth="1"/>
    <col min="10504" max="10747" width="9.140625" style="1158"/>
    <col min="10748" max="10748" width="4.42578125" style="1158" customWidth="1"/>
    <col min="10749" max="10749" width="20.85546875" style="1158" customWidth="1"/>
    <col min="10750" max="10751" width="12" style="1158" customWidth="1"/>
    <col min="10752" max="10752" width="14.5703125" style="1158" customWidth="1"/>
    <col min="10753" max="10753" width="12.42578125" style="1158" customWidth="1"/>
    <col min="10754" max="10754" width="19.7109375" style="1158" customWidth="1"/>
    <col min="10755" max="10755" width="9.140625" style="1158"/>
    <col min="10756" max="10756" width="16.85546875" style="1158" customWidth="1"/>
    <col min="10757" max="10757" width="12.5703125" style="1158" customWidth="1"/>
    <col min="10758" max="10758" width="11.7109375" style="1158" customWidth="1"/>
    <col min="10759" max="10759" width="12.28515625" style="1158" customWidth="1"/>
    <col min="10760" max="11003" width="9.140625" style="1158"/>
    <col min="11004" max="11004" width="4.42578125" style="1158" customWidth="1"/>
    <col min="11005" max="11005" width="20.85546875" style="1158" customWidth="1"/>
    <col min="11006" max="11007" width="12" style="1158" customWidth="1"/>
    <col min="11008" max="11008" width="14.5703125" style="1158" customWidth="1"/>
    <col min="11009" max="11009" width="12.42578125" style="1158" customWidth="1"/>
    <col min="11010" max="11010" width="19.7109375" style="1158" customWidth="1"/>
    <col min="11011" max="11011" width="9.140625" style="1158"/>
    <col min="11012" max="11012" width="16.85546875" style="1158" customWidth="1"/>
    <col min="11013" max="11013" width="12.5703125" style="1158" customWidth="1"/>
    <col min="11014" max="11014" width="11.7109375" style="1158" customWidth="1"/>
    <col min="11015" max="11015" width="12.28515625" style="1158" customWidth="1"/>
    <col min="11016" max="11259" width="9.140625" style="1158"/>
    <col min="11260" max="11260" width="4.42578125" style="1158" customWidth="1"/>
    <col min="11261" max="11261" width="20.85546875" style="1158" customWidth="1"/>
    <col min="11262" max="11263" width="12" style="1158" customWidth="1"/>
    <col min="11264" max="11264" width="14.5703125" style="1158" customWidth="1"/>
    <col min="11265" max="11265" width="12.42578125" style="1158" customWidth="1"/>
    <col min="11266" max="11266" width="19.7109375" style="1158" customWidth="1"/>
    <col min="11267" max="11267" width="9.140625" style="1158"/>
    <col min="11268" max="11268" width="16.85546875" style="1158" customWidth="1"/>
    <col min="11269" max="11269" width="12.5703125" style="1158" customWidth="1"/>
    <col min="11270" max="11270" width="11.7109375" style="1158" customWidth="1"/>
    <col min="11271" max="11271" width="12.28515625" style="1158" customWidth="1"/>
    <col min="11272" max="11515" width="9.140625" style="1158"/>
    <col min="11516" max="11516" width="4.42578125" style="1158" customWidth="1"/>
    <col min="11517" max="11517" width="20.85546875" style="1158" customWidth="1"/>
    <col min="11518" max="11519" width="12" style="1158" customWidth="1"/>
    <col min="11520" max="11520" width="14.5703125" style="1158" customWidth="1"/>
    <col min="11521" max="11521" width="12.42578125" style="1158" customWidth="1"/>
    <col min="11522" max="11522" width="19.7109375" style="1158" customWidth="1"/>
    <col min="11523" max="11523" width="9.140625" style="1158"/>
    <col min="11524" max="11524" width="16.85546875" style="1158" customWidth="1"/>
    <col min="11525" max="11525" width="12.5703125" style="1158" customWidth="1"/>
    <col min="11526" max="11526" width="11.7109375" style="1158" customWidth="1"/>
    <col min="11527" max="11527" width="12.28515625" style="1158" customWidth="1"/>
    <col min="11528" max="11771" width="9.140625" style="1158"/>
    <col min="11772" max="11772" width="4.42578125" style="1158" customWidth="1"/>
    <col min="11773" max="11773" width="20.85546875" style="1158" customWidth="1"/>
    <col min="11774" max="11775" width="12" style="1158" customWidth="1"/>
    <col min="11776" max="11776" width="14.5703125" style="1158" customWidth="1"/>
    <col min="11777" max="11777" width="12.42578125" style="1158" customWidth="1"/>
    <col min="11778" max="11778" width="19.7109375" style="1158" customWidth="1"/>
    <col min="11779" max="11779" width="9.140625" style="1158"/>
    <col min="11780" max="11780" width="16.85546875" style="1158" customWidth="1"/>
    <col min="11781" max="11781" width="12.5703125" style="1158" customWidth="1"/>
    <col min="11782" max="11782" width="11.7109375" style="1158" customWidth="1"/>
    <col min="11783" max="11783" width="12.28515625" style="1158" customWidth="1"/>
    <col min="11784" max="12027" width="9.140625" style="1158"/>
    <col min="12028" max="12028" width="4.42578125" style="1158" customWidth="1"/>
    <col min="12029" max="12029" width="20.85546875" style="1158" customWidth="1"/>
    <col min="12030" max="12031" width="12" style="1158" customWidth="1"/>
    <col min="12032" max="12032" width="14.5703125" style="1158" customWidth="1"/>
    <col min="12033" max="12033" width="12.42578125" style="1158" customWidth="1"/>
    <col min="12034" max="12034" width="19.7109375" style="1158" customWidth="1"/>
    <col min="12035" max="12035" width="9.140625" style="1158"/>
    <col min="12036" max="12036" width="16.85546875" style="1158" customWidth="1"/>
    <col min="12037" max="12037" width="12.5703125" style="1158" customWidth="1"/>
    <col min="12038" max="12038" width="11.7109375" style="1158" customWidth="1"/>
    <col min="12039" max="12039" width="12.28515625" style="1158" customWidth="1"/>
    <col min="12040" max="12283" width="9.140625" style="1158"/>
    <col min="12284" max="12284" width="4.42578125" style="1158" customWidth="1"/>
    <col min="12285" max="12285" width="20.85546875" style="1158" customWidth="1"/>
    <col min="12286" max="12287" width="12" style="1158" customWidth="1"/>
    <col min="12288" max="12288" width="14.5703125" style="1158" customWidth="1"/>
    <col min="12289" max="12289" width="12.42578125" style="1158" customWidth="1"/>
    <col min="12290" max="12290" width="19.7109375" style="1158" customWidth="1"/>
    <col min="12291" max="12291" width="9.140625" style="1158"/>
    <col min="12292" max="12292" width="16.85546875" style="1158" customWidth="1"/>
    <col min="12293" max="12293" width="12.5703125" style="1158" customWidth="1"/>
    <col min="12294" max="12294" width="11.7109375" style="1158" customWidth="1"/>
    <col min="12295" max="12295" width="12.28515625" style="1158" customWidth="1"/>
    <col min="12296" max="12539" width="9.140625" style="1158"/>
    <col min="12540" max="12540" width="4.42578125" style="1158" customWidth="1"/>
    <col min="12541" max="12541" width="20.85546875" style="1158" customWidth="1"/>
    <col min="12542" max="12543" width="12" style="1158" customWidth="1"/>
    <col min="12544" max="12544" width="14.5703125" style="1158" customWidth="1"/>
    <col min="12545" max="12545" width="12.42578125" style="1158" customWidth="1"/>
    <col min="12546" max="12546" width="19.7109375" style="1158" customWidth="1"/>
    <col min="12547" max="12547" width="9.140625" style="1158"/>
    <col min="12548" max="12548" width="16.85546875" style="1158" customWidth="1"/>
    <col min="12549" max="12549" width="12.5703125" style="1158" customWidth="1"/>
    <col min="12550" max="12550" width="11.7109375" style="1158" customWidth="1"/>
    <col min="12551" max="12551" width="12.28515625" style="1158" customWidth="1"/>
    <col min="12552" max="12795" width="9.140625" style="1158"/>
    <col min="12796" max="12796" width="4.42578125" style="1158" customWidth="1"/>
    <col min="12797" max="12797" width="20.85546875" style="1158" customWidth="1"/>
    <col min="12798" max="12799" width="12" style="1158" customWidth="1"/>
    <col min="12800" max="12800" width="14.5703125" style="1158" customWidth="1"/>
    <col min="12801" max="12801" width="12.42578125" style="1158" customWidth="1"/>
    <col min="12802" max="12802" width="19.7109375" style="1158" customWidth="1"/>
    <col min="12803" max="12803" width="9.140625" style="1158"/>
    <col min="12804" max="12804" width="16.85546875" style="1158" customWidth="1"/>
    <col min="12805" max="12805" width="12.5703125" style="1158" customWidth="1"/>
    <col min="12806" max="12806" width="11.7109375" style="1158" customWidth="1"/>
    <col min="12807" max="12807" width="12.28515625" style="1158" customWidth="1"/>
    <col min="12808" max="13051" width="9.140625" style="1158"/>
    <col min="13052" max="13052" width="4.42578125" style="1158" customWidth="1"/>
    <col min="13053" max="13053" width="20.85546875" style="1158" customWidth="1"/>
    <col min="13054" max="13055" width="12" style="1158" customWidth="1"/>
    <col min="13056" max="13056" width="14.5703125" style="1158" customWidth="1"/>
    <col min="13057" max="13057" width="12.42578125" style="1158" customWidth="1"/>
    <col min="13058" max="13058" width="19.7109375" style="1158" customWidth="1"/>
    <col min="13059" max="13059" width="9.140625" style="1158"/>
    <col min="13060" max="13060" width="16.85546875" style="1158" customWidth="1"/>
    <col min="13061" max="13061" width="12.5703125" style="1158" customWidth="1"/>
    <col min="13062" max="13062" width="11.7109375" style="1158" customWidth="1"/>
    <col min="13063" max="13063" width="12.28515625" style="1158" customWidth="1"/>
    <col min="13064" max="13307" width="9.140625" style="1158"/>
    <col min="13308" max="13308" width="4.42578125" style="1158" customWidth="1"/>
    <col min="13309" max="13309" width="20.85546875" style="1158" customWidth="1"/>
    <col min="13310" max="13311" width="12" style="1158" customWidth="1"/>
    <col min="13312" max="13312" width="14.5703125" style="1158" customWidth="1"/>
    <col min="13313" max="13313" width="12.42578125" style="1158" customWidth="1"/>
    <col min="13314" max="13314" width="19.7109375" style="1158" customWidth="1"/>
    <col min="13315" max="13315" width="9.140625" style="1158"/>
    <col min="13316" max="13316" width="16.85546875" style="1158" customWidth="1"/>
    <col min="13317" max="13317" width="12.5703125" style="1158" customWidth="1"/>
    <col min="13318" max="13318" width="11.7109375" style="1158" customWidth="1"/>
    <col min="13319" max="13319" width="12.28515625" style="1158" customWidth="1"/>
    <col min="13320" max="13563" width="9.140625" style="1158"/>
    <col min="13564" max="13564" width="4.42578125" style="1158" customWidth="1"/>
    <col min="13565" max="13565" width="20.85546875" style="1158" customWidth="1"/>
    <col min="13566" max="13567" width="12" style="1158" customWidth="1"/>
    <col min="13568" max="13568" width="14.5703125" style="1158" customWidth="1"/>
    <col min="13569" max="13569" width="12.42578125" style="1158" customWidth="1"/>
    <col min="13570" max="13570" width="19.7109375" style="1158" customWidth="1"/>
    <col min="13571" max="13571" width="9.140625" style="1158"/>
    <col min="13572" max="13572" width="16.85546875" style="1158" customWidth="1"/>
    <col min="13573" max="13573" width="12.5703125" style="1158" customWidth="1"/>
    <col min="13574" max="13574" width="11.7109375" style="1158" customWidth="1"/>
    <col min="13575" max="13575" width="12.28515625" style="1158" customWidth="1"/>
    <col min="13576" max="13819" width="9.140625" style="1158"/>
    <col min="13820" max="13820" width="4.42578125" style="1158" customWidth="1"/>
    <col min="13821" max="13821" width="20.85546875" style="1158" customWidth="1"/>
    <col min="13822" max="13823" width="12" style="1158" customWidth="1"/>
    <col min="13824" max="13824" width="14.5703125" style="1158" customWidth="1"/>
    <col min="13825" max="13825" width="12.42578125" style="1158" customWidth="1"/>
    <col min="13826" max="13826" width="19.7109375" style="1158" customWidth="1"/>
    <col min="13827" max="13827" width="9.140625" style="1158"/>
    <col min="13828" max="13828" width="16.85546875" style="1158" customWidth="1"/>
    <col min="13829" max="13829" width="12.5703125" style="1158" customWidth="1"/>
    <col min="13830" max="13830" width="11.7109375" style="1158" customWidth="1"/>
    <col min="13831" max="13831" width="12.28515625" style="1158" customWidth="1"/>
    <col min="13832" max="14075" width="9.140625" style="1158"/>
    <col min="14076" max="14076" width="4.42578125" style="1158" customWidth="1"/>
    <col min="14077" max="14077" width="20.85546875" style="1158" customWidth="1"/>
    <col min="14078" max="14079" width="12" style="1158" customWidth="1"/>
    <col min="14080" max="14080" width="14.5703125" style="1158" customWidth="1"/>
    <col min="14081" max="14081" width="12.42578125" style="1158" customWidth="1"/>
    <col min="14082" max="14082" width="19.7109375" style="1158" customWidth="1"/>
    <col min="14083" max="14083" width="9.140625" style="1158"/>
    <col min="14084" max="14084" width="16.85546875" style="1158" customWidth="1"/>
    <col min="14085" max="14085" width="12.5703125" style="1158" customWidth="1"/>
    <col min="14086" max="14086" width="11.7109375" style="1158" customWidth="1"/>
    <col min="14087" max="14087" width="12.28515625" style="1158" customWidth="1"/>
    <col min="14088" max="14331" width="9.140625" style="1158"/>
    <col min="14332" max="14332" width="4.42578125" style="1158" customWidth="1"/>
    <col min="14333" max="14333" width="20.85546875" style="1158" customWidth="1"/>
    <col min="14334" max="14335" width="12" style="1158" customWidth="1"/>
    <col min="14336" max="14336" width="14.5703125" style="1158" customWidth="1"/>
    <col min="14337" max="14337" width="12.42578125" style="1158" customWidth="1"/>
    <col min="14338" max="14338" width="19.7109375" style="1158" customWidth="1"/>
    <col min="14339" max="14339" width="9.140625" style="1158"/>
    <col min="14340" max="14340" width="16.85546875" style="1158" customWidth="1"/>
    <col min="14341" max="14341" width="12.5703125" style="1158" customWidth="1"/>
    <col min="14342" max="14342" width="11.7109375" style="1158" customWidth="1"/>
    <col min="14343" max="14343" width="12.28515625" style="1158" customWidth="1"/>
    <col min="14344" max="14587" width="9.140625" style="1158"/>
    <col min="14588" max="14588" width="4.42578125" style="1158" customWidth="1"/>
    <col min="14589" max="14589" width="20.85546875" style="1158" customWidth="1"/>
    <col min="14590" max="14591" width="12" style="1158" customWidth="1"/>
    <col min="14592" max="14592" width="14.5703125" style="1158" customWidth="1"/>
    <col min="14593" max="14593" width="12.42578125" style="1158" customWidth="1"/>
    <col min="14594" max="14594" width="19.7109375" style="1158" customWidth="1"/>
    <col min="14595" max="14595" width="9.140625" style="1158"/>
    <col min="14596" max="14596" width="16.85546875" style="1158" customWidth="1"/>
    <col min="14597" max="14597" width="12.5703125" style="1158" customWidth="1"/>
    <col min="14598" max="14598" width="11.7109375" style="1158" customWidth="1"/>
    <col min="14599" max="14599" width="12.28515625" style="1158" customWidth="1"/>
    <col min="14600" max="14843" width="9.140625" style="1158"/>
    <col min="14844" max="14844" width="4.42578125" style="1158" customWidth="1"/>
    <col min="14845" max="14845" width="20.85546875" style="1158" customWidth="1"/>
    <col min="14846" max="14847" width="12" style="1158" customWidth="1"/>
    <col min="14848" max="14848" width="14.5703125" style="1158" customWidth="1"/>
    <col min="14849" max="14849" width="12.42578125" style="1158" customWidth="1"/>
    <col min="14850" max="14850" width="19.7109375" style="1158" customWidth="1"/>
    <col min="14851" max="14851" width="9.140625" style="1158"/>
    <col min="14852" max="14852" width="16.85546875" style="1158" customWidth="1"/>
    <col min="14853" max="14853" width="12.5703125" style="1158" customWidth="1"/>
    <col min="14854" max="14854" width="11.7109375" style="1158" customWidth="1"/>
    <col min="14855" max="14855" width="12.28515625" style="1158" customWidth="1"/>
    <col min="14856" max="15099" width="9.140625" style="1158"/>
    <col min="15100" max="15100" width="4.42578125" style="1158" customWidth="1"/>
    <col min="15101" max="15101" width="20.85546875" style="1158" customWidth="1"/>
    <col min="15102" max="15103" width="12" style="1158" customWidth="1"/>
    <col min="15104" max="15104" width="14.5703125" style="1158" customWidth="1"/>
    <col min="15105" max="15105" width="12.42578125" style="1158" customWidth="1"/>
    <col min="15106" max="15106" width="19.7109375" style="1158" customWidth="1"/>
    <col min="15107" max="15107" width="9.140625" style="1158"/>
    <col min="15108" max="15108" width="16.85546875" style="1158" customWidth="1"/>
    <col min="15109" max="15109" width="12.5703125" style="1158" customWidth="1"/>
    <col min="15110" max="15110" width="11.7109375" style="1158" customWidth="1"/>
    <col min="15111" max="15111" width="12.28515625" style="1158" customWidth="1"/>
    <col min="15112" max="15355" width="9.140625" style="1158"/>
    <col min="15356" max="15356" width="4.42578125" style="1158" customWidth="1"/>
    <col min="15357" max="15357" width="20.85546875" style="1158" customWidth="1"/>
    <col min="15358" max="15359" width="12" style="1158" customWidth="1"/>
    <col min="15360" max="15360" width="14.5703125" style="1158" customWidth="1"/>
    <col min="15361" max="15361" width="12.42578125" style="1158" customWidth="1"/>
    <col min="15362" max="15362" width="19.7109375" style="1158" customWidth="1"/>
    <col min="15363" max="15363" width="9.140625" style="1158"/>
    <col min="15364" max="15364" width="16.85546875" style="1158" customWidth="1"/>
    <col min="15365" max="15365" width="12.5703125" style="1158" customWidth="1"/>
    <col min="15366" max="15366" width="11.7109375" style="1158" customWidth="1"/>
    <col min="15367" max="15367" width="12.28515625" style="1158" customWidth="1"/>
    <col min="15368" max="15611" width="9.140625" style="1158"/>
    <col min="15612" max="15612" width="4.42578125" style="1158" customWidth="1"/>
    <col min="15613" max="15613" width="20.85546875" style="1158" customWidth="1"/>
    <col min="15614" max="15615" width="12" style="1158" customWidth="1"/>
    <col min="15616" max="15616" width="14.5703125" style="1158" customWidth="1"/>
    <col min="15617" max="15617" width="12.42578125" style="1158" customWidth="1"/>
    <col min="15618" max="15618" width="19.7109375" style="1158" customWidth="1"/>
    <col min="15619" max="15619" width="9.140625" style="1158"/>
    <col min="15620" max="15620" width="16.85546875" style="1158" customWidth="1"/>
    <col min="15621" max="15621" width="12.5703125" style="1158" customWidth="1"/>
    <col min="15622" max="15622" width="11.7109375" style="1158" customWidth="1"/>
    <col min="15623" max="15623" width="12.28515625" style="1158" customWidth="1"/>
    <col min="15624" max="15867" width="9.140625" style="1158"/>
    <col min="15868" max="15868" width="4.42578125" style="1158" customWidth="1"/>
    <col min="15869" max="15869" width="20.85546875" style="1158" customWidth="1"/>
    <col min="15870" max="15871" width="12" style="1158" customWidth="1"/>
    <col min="15872" max="15872" width="14.5703125" style="1158" customWidth="1"/>
    <col min="15873" max="15873" width="12.42578125" style="1158" customWidth="1"/>
    <col min="15874" max="15874" width="19.7109375" style="1158" customWidth="1"/>
    <col min="15875" max="15875" width="9.140625" style="1158"/>
    <col min="15876" max="15876" width="16.85546875" style="1158" customWidth="1"/>
    <col min="15877" max="15877" width="12.5703125" style="1158" customWidth="1"/>
    <col min="15878" max="15878" width="11.7109375" style="1158" customWidth="1"/>
    <col min="15879" max="15879" width="12.28515625" style="1158" customWidth="1"/>
    <col min="15880" max="16123" width="9.140625" style="1158"/>
    <col min="16124" max="16124" width="4.42578125" style="1158" customWidth="1"/>
    <col min="16125" max="16125" width="20.85546875" style="1158" customWidth="1"/>
    <col min="16126" max="16127" width="12" style="1158" customWidth="1"/>
    <col min="16128" max="16128" width="14.5703125" style="1158" customWidth="1"/>
    <col min="16129" max="16129" width="12.42578125" style="1158" customWidth="1"/>
    <col min="16130" max="16130" width="19.7109375" style="1158" customWidth="1"/>
    <col min="16131" max="16131" width="9.140625" style="1158"/>
    <col min="16132" max="16132" width="16.85546875" style="1158" customWidth="1"/>
    <col min="16133" max="16133" width="12.5703125" style="1158" customWidth="1"/>
    <col min="16134" max="16134" width="11.7109375" style="1158" customWidth="1"/>
    <col min="16135" max="16135" width="12.28515625" style="1158" customWidth="1"/>
    <col min="16136" max="16384" width="9.140625" style="1158"/>
  </cols>
  <sheetData>
    <row r="1" spans="1:20" ht="15.75">
      <c r="A1" s="1157" t="s">
        <v>247</v>
      </c>
    </row>
    <row r="2" spans="1:20" ht="26.25" customHeight="1">
      <c r="A2" s="1159" t="s">
        <v>248</v>
      </c>
    </row>
    <row r="5" spans="1:20" ht="38.25" customHeight="1" thickBot="1">
      <c r="A5" s="1657" t="s">
        <v>499</v>
      </c>
      <c r="B5" s="1657"/>
      <c r="C5" s="1657"/>
      <c r="D5" s="1657"/>
      <c r="E5" s="1657"/>
      <c r="F5" s="1657"/>
      <c r="H5" s="1160" t="s">
        <v>267</v>
      </c>
    </row>
    <row r="6" spans="1:20" ht="15.75" customHeight="1" thickBot="1">
      <c r="A6" s="1658" t="s">
        <v>116</v>
      </c>
      <c r="B6" s="1660" t="s">
        <v>500</v>
      </c>
      <c r="C6" s="1661"/>
      <c r="D6" s="1662"/>
      <c r="E6" s="1663" t="s">
        <v>506</v>
      </c>
      <c r="F6" s="1665" t="s">
        <v>507</v>
      </c>
    </row>
    <row r="7" spans="1:20" ht="21" customHeight="1" thickBot="1">
      <c r="A7" s="1659"/>
      <c r="B7" s="1161" t="s">
        <v>254</v>
      </c>
      <c r="C7" s="1161" t="s">
        <v>257</v>
      </c>
      <c r="D7" s="1161" t="s">
        <v>258</v>
      </c>
      <c r="E7" s="1664"/>
      <c r="F7" s="1666"/>
      <c r="K7"/>
      <c r="L7"/>
      <c r="M7"/>
      <c r="N7"/>
    </row>
    <row r="8" spans="1:20" ht="17.25" customHeight="1" thickBot="1">
      <c r="A8" s="1162" t="s">
        <v>117</v>
      </c>
      <c r="B8" s="1163">
        <v>6603.6080000000002</v>
      </c>
      <c r="C8" s="1164">
        <v>3254.7150000000001</v>
      </c>
      <c r="D8" s="1165">
        <f t="shared" ref="D8:D13" si="0">(C8/B8)*100</f>
        <v>49.286920120031354</v>
      </c>
      <c r="E8" s="1164">
        <v>10358.74</v>
      </c>
      <c r="F8" s="1165">
        <f t="shared" ref="F8:F13" si="1">((B8-E8)/E8)*100</f>
        <v>-36.25085676443274</v>
      </c>
      <c r="H8" s="1166" t="s">
        <v>118</v>
      </c>
      <c r="K8"/>
      <c r="L8"/>
      <c r="M8"/>
      <c r="N8"/>
    </row>
    <row r="9" spans="1:20" ht="18" customHeight="1" thickBot="1">
      <c r="A9" s="1162" t="s">
        <v>119</v>
      </c>
      <c r="B9" s="1167">
        <v>25137.738000000001</v>
      </c>
      <c r="C9" s="1164">
        <v>6875</v>
      </c>
      <c r="D9" s="1165">
        <f t="shared" si="0"/>
        <v>27.349318383380393</v>
      </c>
      <c r="E9" s="1168">
        <v>40970</v>
      </c>
      <c r="F9" s="1165">
        <f t="shared" si="1"/>
        <v>-38.643548938247498</v>
      </c>
      <c r="H9" s="1169">
        <f>B9-E9</f>
        <v>-15832.261999999999</v>
      </c>
      <c r="K9"/>
      <c r="L9"/>
      <c r="M9"/>
      <c r="N9"/>
      <c r="O9"/>
      <c r="P9" s="1128"/>
      <c r="Q9" s="1128"/>
      <c r="R9" s="1128"/>
      <c r="S9" s="1128"/>
      <c r="T9" s="1128"/>
    </row>
    <row r="10" spans="1:20" ht="15" customHeight="1" thickBot="1">
      <c r="A10" s="1170" t="s">
        <v>249</v>
      </c>
      <c r="B10" s="1167">
        <v>9452</v>
      </c>
      <c r="C10" s="1171">
        <v>0</v>
      </c>
      <c r="D10" s="1172">
        <f t="shared" si="0"/>
        <v>0</v>
      </c>
      <c r="E10" s="1171">
        <v>9436</v>
      </c>
      <c r="F10" s="1172">
        <f t="shared" si="1"/>
        <v>0.16956337431114879</v>
      </c>
      <c r="K10"/>
      <c r="L10"/>
      <c r="M10"/>
      <c r="N10"/>
      <c r="O10"/>
      <c r="P10" s="1128"/>
      <c r="Q10" s="1128"/>
      <c r="R10" s="1128"/>
      <c r="S10" s="1128"/>
      <c r="T10" s="1128"/>
    </row>
    <row r="11" spans="1:20" ht="17.25" customHeight="1" thickBot="1">
      <c r="A11" s="1162" t="s">
        <v>120</v>
      </c>
      <c r="B11" s="1167">
        <v>165294.79</v>
      </c>
      <c r="C11" s="1173">
        <v>14846.942999999999</v>
      </c>
      <c r="D11" s="1165">
        <f t="shared" si="0"/>
        <v>8.9820997987897861</v>
      </c>
      <c r="E11" s="1173">
        <v>180927.92499999999</v>
      </c>
      <c r="F11" s="1165">
        <f t="shared" si="1"/>
        <v>-8.6405318581971144</v>
      </c>
      <c r="J11" s="1174"/>
      <c r="K11"/>
      <c r="L11"/>
      <c r="M11"/>
      <c r="N11"/>
      <c r="O11"/>
      <c r="P11" s="1128"/>
      <c r="Q11" s="1128"/>
      <c r="R11" s="1128"/>
      <c r="S11" s="1128"/>
      <c r="T11" s="1128"/>
    </row>
    <row r="12" spans="1:20" ht="15" customHeight="1" thickBot="1">
      <c r="A12" s="1175" t="s">
        <v>121</v>
      </c>
      <c r="B12" s="1167">
        <v>71511.524000000005</v>
      </c>
      <c r="C12" s="1176">
        <v>16481.663</v>
      </c>
      <c r="D12" s="1165">
        <f t="shared" si="0"/>
        <v>23.047562236262785</v>
      </c>
      <c r="E12" s="1176">
        <v>72638.077000000005</v>
      </c>
      <c r="F12" s="1165">
        <f t="shared" si="1"/>
        <v>-1.5509124780382055</v>
      </c>
      <c r="K12"/>
      <c r="L12"/>
      <c r="M12"/>
      <c r="N12"/>
      <c r="O12"/>
      <c r="P12" s="1128"/>
      <c r="Q12" s="1128"/>
      <c r="R12" s="1128"/>
      <c r="S12" s="1128"/>
      <c r="T12" s="1128"/>
    </row>
    <row r="13" spans="1:20" ht="15" customHeight="1" thickBot="1">
      <c r="A13" s="1175" t="s">
        <v>122</v>
      </c>
      <c r="B13" s="1167">
        <f>B11+B12</f>
        <v>236806.31400000001</v>
      </c>
      <c r="C13" s="1176">
        <f>C11+C12</f>
        <v>31328.606</v>
      </c>
      <c r="D13" s="1177">
        <f t="shared" si="0"/>
        <v>13.229632888927107</v>
      </c>
      <c r="E13" s="1176">
        <f>E11+E12</f>
        <v>253566.00199999998</v>
      </c>
      <c r="F13" s="1177">
        <f t="shared" si="1"/>
        <v>-6.6095958716105674</v>
      </c>
      <c r="K13"/>
      <c r="L13"/>
      <c r="M13"/>
      <c r="N13"/>
      <c r="O13"/>
      <c r="P13" s="1128"/>
      <c r="Q13" s="1128"/>
      <c r="R13" s="1128"/>
      <c r="S13" s="1128"/>
      <c r="T13" s="1128"/>
    </row>
    <row r="14" spans="1:20">
      <c r="E14" s="1178"/>
      <c r="K14"/>
      <c r="L14"/>
      <c r="M14"/>
      <c r="N14"/>
      <c r="O14"/>
      <c r="P14" s="1128"/>
      <c r="Q14" s="1128"/>
      <c r="R14" s="1128"/>
      <c r="S14" s="1128"/>
      <c r="T14" s="1128"/>
    </row>
    <row r="15" spans="1:20">
      <c r="K15"/>
      <c r="L15"/>
      <c r="M15"/>
      <c r="N15"/>
      <c r="O15"/>
      <c r="P15" s="1128"/>
      <c r="Q15" s="1128"/>
      <c r="R15" s="1128"/>
      <c r="S15" s="1128"/>
      <c r="T15" s="1128"/>
    </row>
    <row r="16" spans="1:20" ht="15.75">
      <c r="A16" s="1179" t="s">
        <v>250</v>
      </c>
      <c r="L16"/>
      <c r="M16"/>
      <c r="N16"/>
      <c r="O16"/>
      <c r="P16" s="1128"/>
      <c r="Q16" s="1128"/>
      <c r="R16" s="1128"/>
      <c r="S16" s="1128"/>
      <c r="T16" s="1128"/>
    </row>
    <row r="17" spans="1:20">
      <c r="L17" s="1128"/>
      <c r="M17" s="1128"/>
      <c r="O17" s="1128"/>
      <c r="P17" s="1128"/>
      <c r="Q17" s="1128"/>
      <c r="R17" s="1128"/>
      <c r="S17" s="1128"/>
      <c r="T17" s="1128"/>
    </row>
    <row r="18" spans="1:20" ht="33" customHeight="1" thickBot="1">
      <c r="A18" s="1657" t="s">
        <v>504</v>
      </c>
      <c r="B18" s="1657"/>
      <c r="C18" s="1657"/>
      <c r="D18" s="1657"/>
      <c r="E18" s="1657"/>
      <c r="F18" s="1657"/>
      <c r="K18" s="1128"/>
      <c r="L18" s="1128"/>
      <c r="M18" s="1128"/>
      <c r="O18" s="1128"/>
      <c r="P18" s="1128"/>
      <c r="Q18" s="1128"/>
      <c r="R18" s="1128"/>
      <c r="S18" s="1128"/>
      <c r="T18" s="1128"/>
    </row>
    <row r="19" spans="1:20" ht="16.5" customHeight="1" thickBot="1">
      <c r="A19" s="1667" t="s">
        <v>123</v>
      </c>
      <c r="B19" s="1660" t="s">
        <v>500</v>
      </c>
      <c r="C19" s="1661"/>
      <c r="D19" s="1662"/>
      <c r="E19" s="1663" t="s">
        <v>508</v>
      </c>
      <c r="F19" s="1665" t="s">
        <v>509</v>
      </c>
      <c r="K19" s="1128"/>
      <c r="L19" s="1128"/>
      <c r="M19" s="1128"/>
      <c r="O19" s="1128"/>
      <c r="P19" s="1128"/>
      <c r="Q19" s="1128"/>
      <c r="R19" s="1128"/>
      <c r="S19" s="1128"/>
      <c r="T19" s="1128"/>
    </row>
    <row r="20" spans="1:20" ht="21" customHeight="1" thickBot="1">
      <c r="A20" s="1668"/>
      <c r="B20" s="1180" t="s">
        <v>254</v>
      </c>
      <c r="C20" s="1180" t="s">
        <v>367</v>
      </c>
      <c r="D20" s="1180" t="s">
        <v>368</v>
      </c>
      <c r="E20" s="1669"/>
      <c r="F20" s="1670"/>
      <c r="K20" s="1128"/>
      <c r="L20" s="1128"/>
      <c r="M20" s="1128"/>
      <c r="O20" s="1128"/>
      <c r="P20" s="1128"/>
      <c r="Q20" s="1128"/>
      <c r="R20" s="1128"/>
      <c r="S20" s="1128"/>
      <c r="T20" s="1128"/>
    </row>
    <row r="21" spans="1:20" ht="15.75" thickBot="1">
      <c r="A21" s="1181" t="s">
        <v>117</v>
      </c>
      <c r="B21" s="1167">
        <v>46438.762999999999</v>
      </c>
      <c r="C21" s="1182">
        <v>0</v>
      </c>
      <c r="D21" s="1183">
        <f t="shared" ref="D21:D26" si="2">(C21/B21)*100</f>
        <v>0</v>
      </c>
      <c r="E21" s="1176">
        <v>26899.938999999998</v>
      </c>
      <c r="F21" s="1183">
        <f t="shared" ref="F21:F26" si="3">((B21-E21)/E21)*100</f>
        <v>72.635198169036741</v>
      </c>
      <c r="H21" s="1166" t="s">
        <v>124</v>
      </c>
      <c r="K21" s="1128"/>
      <c r="L21" s="1128"/>
      <c r="M21" s="1128"/>
      <c r="O21" s="1128"/>
      <c r="P21" s="1128"/>
      <c r="Q21" s="1128"/>
      <c r="R21" s="1128"/>
      <c r="S21" s="1128"/>
      <c r="T21" s="1128"/>
    </row>
    <row r="22" spans="1:20" ht="15.75" thickBot="1">
      <c r="A22" s="1181" t="s">
        <v>119</v>
      </c>
      <c r="B22" s="1167">
        <v>175026</v>
      </c>
      <c r="C22" s="1182">
        <v>0</v>
      </c>
      <c r="D22" s="1165">
        <f t="shared" si="2"/>
        <v>0</v>
      </c>
      <c r="E22" s="1176">
        <v>110908</v>
      </c>
      <c r="F22" s="1165">
        <f t="shared" si="3"/>
        <v>57.811880116853608</v>
      </c>
      <c r="H22" s="1169">
        <f>B22-E22</f>
        <v>64118</v>
      </c>
      <c r="K22" s="1128"/>
      <c r="L22" s="1128"/>
      <c r="M22" s="1128"/>
      <c r="O22" s="1128"/>
      <c r="P22" s="1128"/>
      <c r="Q22" s="1128"/>
      <c r="R22" s="1128"/>
      <c r="S22" s="1128"/>
      <c r="T22" s="1128"/>
    </row>
    <row r="23" spans="1:20" ht="15.75" thickBot="1">
      <c r="A23" s="1184" t="s">
        <v>249</v>
      </c>
      <c r="B23" s="1167">
        <v>49114</v>
      </c>
      <c r="C23" s="1185">
        <v>0</v>
      </c>
      <c r="D23" s="1165">
        <f t="shared" si="2"/>
        <v>0</v>
      </c>
      <c r="E23" s="1171">
        <v>30284</v>
      </c>
      <c r="F23" s="1165">
        <f t="shared" si="3"/>
        <v>62.178047814027202</v>
      </c>
      <c r="N23" s="1128"/>
      <c r="O23" s="1128"/>
      <c r="P23" s="1128"/>
      <c r="Q23" s="1128"/>
      <c r="R23" s="1128"/>
      <c r="S23" s="1128"/>
      <c r="T23" s="1128"/>
    </row>
    <row r="24" spans="1:20" ht="15.75" thickBot="1">
      <c r="A24" s="1181" t="s">
        <v>120</v>
      </c>
      <c r="B24" s="1167">
        <v>8773.7180000000008</v>
      </c>
      <c r="C24" s="1186">
        <v>121.289</v>
      </c>
      <c r="D24" s="1172">
        <f t="shared" si="2"/>
        <v>1.3824127923874461</v>
      </c>
      <c r="E24" s="1176">
        <v>9280.6540000000005</v>
      </c>
      <c r="F24" s="1172">
        <f t="shared" si="3"/>
        <v>-5.4622874637929577</v>
      </c>
      <c r="N24" s="1128"/>
      <c r="O24" s="1128"/>
      <c r="P24" s="1128"/>
      <c r="Q24" s="1128"/>
      <c r="R24" s="1128"/>
      <c r="S24" s="1128"/>
      <c r="T24" s="1128"/>
    </row>
    <row r="25" spans="1:20" ht="15.75" thickBot="1">
      <c r="A25" s="1181" t="s">
        <v>121</v>
      </c>
      <c r="B25" s="1167">
        <v>7195.7619999999997</v>
      </c>
      <c r="C25" s="1186">
        <v>320.17599999999999</v>
      </c>
      <c r="D25" s="1165">
        <f t="shared" si="2"/>
        <v>4.4495079186888065</v>
      </c>
      <c r="E25" s="1176">
        <v>4466.7700000000004</v>
      </c>
      <c r="F25" s="1165">
        <f t="shared" si="3"/>
        <v>61.095422419332067</v>
      </c>
      <c r="N25" s="1128"/>
      <c r="O25" s="1128"/>
      <c r="P25" s="1128"/>
      <c r="Q25" s="1128"/>
      <c r="R25" s="1128"/>
      <c r="S25" s="1128"/>
      <c r="T25" s="1128"/>
    </row>
    <row r="26" spans="1:20" ht="15.75" thickBot="1">
      <c r="A26" s="1181" t="s">
        <v>122</v>
      </c>
      <c r="B26" s="1167">
        <f>B24+B25</f>
        <v>15969.48</v>
      </c>
      <c r="C26" s="1176">
        <f>C24+C25</f>
        <v>441.46499999999997</v>
      </c>
      <c r="D26" s="1177">
        <f t="shared" si="2"/>
        <v>2.7644293990787423</v>
      </c>
      <c r="E26" s="1176">
        <f>E24+E25</f>
        <v>13747.424000000001</v>
      </c>
      <c r="F26" s="1177">
        <f t="shared" si="3"/>
        <v>16.16343541888283</v>
      </c>
      <c r="N26" s="1128"/>
      <c r="O26" s="1128"/>
      <c r="P26" s="1128"/>
      <c r="Q26" s="1128"/>
      <c r="R26" s="1128"/>
      <c r="S26" s="1128"/>
      <c r="T26" s="1128"/>
    </row>
    <row r="27" spans="1:20">
      <c r="A27" s="1187" t="s">
        <v>370</v>
      </c>
      <c r="B27" s="1188"/>
      <c r="C27" s="1189"/>
      <c r="D27" s="1189"/>
      <c r="E27" s="1189"/>
      <c r="F27" s="1190"/>
      <c r="H27" s="1128"/>
      <c r="I27" s="1128"/>
      <c r="J27" s="1128"/>
      <c r="K27" s="1128"/>
      <c r="L27" s="1128"/>
      <c r="M27" s="1128"/>
      <c r="N27" s="1128"/>
      <c r="O27" s="1128"/>
      <c r="P27" s="1128"/>
      <c r="Q27" s="1128"/>
      <c r="R27" s="1128"/>
      <c r="S27" s="1128"/>
      <c r="T27" s="1128"/>
    </row>
    <row r="28" spans="1:20">
      <c r="A28" s="1191"/>
      <c r="B28" s="1192"/>
      <c r="C28" s="1193"/>
      <c r="D28" s="1194"/>
      <c r="E28" s="1128"/>
      <c r="F28" s="1128"/>
      <c r="G28" s="1128"/>
      <c r="H28" s="1128"/>
      <c r="I28" s="1128"/>
      <c r="J28" s="1128"/>
      <c r="K28" s="1128"/>
      <c r="L28" s="1128"/>
      <c r="M28" s="1128"/>
      <c r="N28" s="1128"/>
      <c r="O28" s="1128"/>
      <c r="P28" s="1128"/>
      <c r="Q28" s="1128"/>
      <c r="R28" s="1128"/>
      <c r="S28" s="1128"/>
      <c r="T28" s="1128"/>
    </row>
    <row r="29" spans="1:20">
      <c r="A29" s="1191"/>
      <c r="B29" s="1195"/>
      <c r="C29" s="1194"/>
      <c r="D29" s="1196"/>
      <c r="E29" s="1128"/>
      <c r="F29" s="1128"/>
      <c r="G29" s="1128"/>
      <c r="H29" s="1128"/>
      <c r="I29" s="1128"/>
      <c r="J29" s="1128"/>
      <c r="K29" s="1128"/>
      <c r="L29" s="1128"/>
      <c r="M29" s="1128"/>
      <c r="N29" s="1128"/>
      <c r="O29" s="1128"/>
      <c r="P29" s="1128"/>
      <c r="Q29" s="1128"/>
      <c r="R29" s="1128"/>
      <c r="S29" s="1128"/>
      <c r="T29" s="1128"/>
    </row>
    <row r="30" spans="1:20">
      <c r="A30" s="1188"/>
      <c r="B30" s="1194"/>
      <c r="C30" s="1656"/>
      <c r="D30" s="1656"/>
      <c r="E30" s="1128"/>
      <c r="F30" s="1128"/>
      <c r="G30" s="1128"/>
      <c r="H30" s="1128"/>
      <c r="I30" s="1128"/>
      <c r="J30" s="1128"/>
      <c r="K30" s="1128"/>
      <c r="L30" s="1128"/>
      <c r="M30" s="1128"/>
      <c r="N30" s="1128"/>
      <c r="O30" s="1128"/>
      <c r="P30" s="1128"/>
      <c r="Q30" s="1128"/>
      <c r="R30" s="1128"/>
      <c r="S30" s="1128"/>
      <c r="T30" s="1128"/>
    </row>
    <row r="31" spans="1:20">
      <c r="A31" s="1194"/>
      <c r="B31" s="1196"/>
      <c r="C31" s="1194"/>
      <c r="D31" s="1194"/>
      <c r="E31" s="1128"/>
      <c r="F31" s="1128"/>
      <c r="G31" s="1128"/>
      <c r="H31" s="1128"/>
      <c r="I31" s="1128"/>
      <c r="J31" s="1128"/>
      <c r="K31" s="1128"/>
      <c r="L31" s="1128"/>
      <c r="M31" s="1128"/>
      <c r="N31" s="1128"/>
      <c r="O31" s="1128"/>
      <c r="P31" s="1128"/>
      <c r="Q31" s="1128"/>
      <c r="R31" s="1128"/>
      <c r="S31" s="1128"/>
      <c r="T31" s="1128"/>
    </row>
    <row r="32" spans="1:20" ht="15.75">
      <c r="A32" s="1197"/>
      <c r="B32" s="1196"/>
      <c r="C32" s="1198"/>
      <c r="D32" s="1128"/>
      <c r="E32" s="1128"/>
      <c r="F32" s="1128"/>
      <c r="G32" s="1128"/>
      <c r="H32" s="1128"/>
      <c r="I32" s="1128"/>
      <c r="J32" s="1128"/>
      <c r="K32" s="1128"/>
      <c r="L32" s="1128"/>
      <c r="M32" s="1128"/>
      <c r="N32" s="1128"/>
      <c r="O32" s="1128"/>
      <c r="P32" s="1128"/>
      <c r="Q32" s="1128"/>
      <c r="R32" s="1128"/>
      <c r="S32" s="1128"/>
      <c r="T32" s="1128"/>
    </row>
    <row r="33" spans="1:20">
      <c r="A33" s="1194"/>
      <c r="B33" s="1199"/>
      <c r="C33" s="1194"/>
      <c r="D33" s="1128"/>
      <c r="E33" s="1128"/>
      <c r="F33" s="1128"/>
      <c r="G33" s="1128"/>
      <c r="H33" s="1128"/>
      <c r="I33" s="1128"/>
      <c r="J33" s="1128"/>
      <c r="K33" s="1128"/>
      <c r="L33" s="1128"/>
      <c r="M33" s="1128"/>
      <c r="N33" s="1128"/>
      <c r="O33" s="1128"/>
      <c r="P33" s="1128"/>
      <c r="Q33" s="1128"/>
      <c r="R33" s="1128"/>
      <c r="S33" s="1128"/>
      <c r="T33" s="1128"/>
    </row>
    <row r="34" spans="1:20">
      <c r="A34" s="1200"/>
      <c r="B34" s="1199"/>
      <c r="C34" s="1194"/>
      <c r="D34" s="1128"/>
      <c r="E34" s="1128"/>
      <c r="F34" s="1128"/>
      <c r="G34" s="1128"/>
      <c r="H34" s="1128"/>
      <c r="I34" s="1128"/>
      <c r="J34" s="1128"/>
      <c r="K34" s="1128"/>
      <c r="L34" s="1128"/>
      <c r="M34" s="1128"/>
      <c r="N34" s="1128"/>
      <c r="O34" s="1128"/>
      <c r="P34" s="1128"/>
      <c r="Q34" s="1128"/>
      <c r="R34" s="1128"/>
      <c r="S34" s="1128"/>
      <c r="T34" s="1128"/>
    </row>
    <row r="35" spans="1:20">
      <c r="A35" s="1200"/>
      <c r="B35" s="1194"/>
      <c r="C35" s="1194"/>
      <c r="D35" s="1128"/>
      <c r="E35" s="1128"/>
      <c r="F35" s="1194"/>
      <c r="G35" s="1194"/>
      <c r="H35" s="1128"/>
      <c r="I35" s="1128"/>
      <c r="J35" s="1128"/>
      <c r="K35" s="1128"/>
      <c r="L35" s="1128"/>
      <c r="M35" s="1128"/>
      <c r="N35" s="1128"/>
      <c r="O35" s="1128"/>
      <c r="P35" s="1128"/>
      <c r="Q35" s="1128"/>
      <c r="R35" s="1128"/>
      <c r="S35" s="1128"/>
      <c r="T35" s="1128"/>
    </row>
    <row r="36" spans="1:20">
      <c r="A36" s="1191"/>
      <c r="B36" s="1201"/>
      <c r="C36" s="1201"/>
      <c r="D36" s="1128"/>
      <c r="E36" s="1128"/>
      <c r="F36" s="1190"/>
      <c r="G36" s="1194"/>
      <c r="H36" s="1128"/>
      <c r="I36" s="1128"/>
      <c r="J36" s="1128"/>
      <c r="K36" s="1128"/>
      <c r="L36" s="1128"/>
      <c r="M36" s="1128"/>
      <c r="N36" s="1128"/>
      <c r="O36" s="1128"/>
      <c r="P36" s="1128"/>
      <c r="Q36" s="1128"/>
      <c r="R36" s="1128"/>
    </row>
    <row r="37" spans="1:20">
      <c r="A37" s="1191"/>
      <c r="B37" s="1201"/>
      <c r="C37" s="1201"/>
      <c r="D37" s="1128"/>
      <c r="E37" s="1128"/>
      <c r="F37" s="1190"/>
      <c r="G37" s="1194"/>
      <c r="H37" s="1128"/>
      <c r="I37" s="1128"/>
      <c r="J37" s="1128"/>
      <c r="K37" s="1128"/>
      <c r="L37" s="1128"/>
      <c r="M37" s="1128"/>
      <c r="N37" s="1128"/>
      <c r="O37" s="1128"/>
      <c r="P37" s="1128"/>
      <c r="Q37" s="1128"/>
      <c r="R37" s="1128"/>
    </row>
    <row r="38" spans="1:20">
      <c r="A38" s="1188"/>
      <c r="B38" s="1189"/>
      <c r="C38" s="1189"/>
      <c r="D38" s="1128"/>
      <c r="E38" s="1128"/>
      <c r="F38" s="1190"/>
      <c r="G38" s="1202"/>
      <c r="H38" s="1128"/>
      <c r="I38" s="1128"/>
      <c r="J38" s="1128"/>
      <c r="K38" s="1128"/>
      <c r="L38" s="1128"/>
      <c r="M38" s="1128"/>
      <c r="N38" s="1128"/>
      <c r="O38" s="1128"/>
      <c r="P38" s="1128"/>
      <c r="Q38" s="1128"/>
      <c r="R38" s="1128"/>
    </row>
    <row r="39" spans="1:20">
      <c r="A39" s="1192"/>
      <c r="B39" s="1194"/>
      <c r="C39" s="1194"/>
      <c r="D39" s="1128"/>
      <c r="E39" s="1128"/>
      <c r="F39" s="1194"/>
      <c r="G39" s="1194"/>
      <c r="H39" s="1128"/>
      <c r="I39" s="1128"/>
      <c r="J39" s="1128"/>
      <c r="K39" s="1128"/>
      <c r="L39" s="1128"/>
      <c r="M39" s="1128"/>
      <c r="N39" s="1128"/>
      <c r="O39" s="1128"/>
      <c r="P39" s="1128"/>
      <c r="Q39" s="1128"/>
      <c r="R39" s="1128"/>
    </row>
    <row r="40" spans="1:20">
      <c r="A40" s="1195"/>
      <c r="B40" s="1194"/>
      <c r="C40" s="1196"/>
      <c r="D40" s="1128"/>
      <c r="E40" s="1128"/>
      <c r="F40" s="1194"/>
      <c r="G40" s="1194"/>
      <c r="H40" s="1194"/>
    </row>
    <row r="41" spans="1:20">
      <c r="A41" s="1194"/>
      <c r="B41" s="1656"/>
      <c r="C41" s="1656"/>
      <c r="D41" s="1194"/>
      <c r="E41" s="1194"/>
      <c r="F41" s="1194"/>
      <c r="G41" s="1194"/>
    </row>
    <row r="42" spans="1:20">
      <c r="A42" s="1196"/>
      <c r="B42" s="1194"/>
      <c r="C42" s="1194"/>
      <c r="D42" s="1194"/>
      <c r="E42" s="1194"/>
      <c r="F42" s="1194"/>
      <c r="G42" s="1194"/>
    </row>
    <row r="43" spans="1:20">
      <c r="A43" s="1196"/>
      <c r="B43" s="1198"/>
      <c r="C43" s="1194"/>
      <c r="D43" s="1194"/>
      <c r="E43" s="1194"/>
      <c r="F43" s="1194"/>
      <c r="G43" s="1194"/>
    </row>
    <row r="44" spans="1:20">
      <c r="A44" s="1199"/>
      <c r="B44" s="1194"/>
      <c r="C44" s="1194"/>
      <c r="D44" s="1194"/>
      <c r="E44" s="1194"/>
      <c r="F44" s="1194"/>
      <c r="G44" s="1194"/>
    </row>
    <row r="45" spans="1:20">
      <c r="A45" s="1199"/>
      <c r="B45" s="1194"/>
      <c r="C45" s="1194"/>
      <c r="D45" s="1198"/>
      <c r="E45" s="1194"/>
      <c r="F45" s="1194"/>
      <c r="G45" s="1194"/>
    </row>
    <row r="46" spans="1:20">
      <c r="A46" s="1194"/>
      <c r="B46" s="1194"/>
      <c r="C46" s="1194"/>
      <c r="D46" s="1194"/>
      <c r="E46" s="1194"/>
      <c r="F46" s="1194"/>
      <c r="G46" s="1194"/>
    </row>
    <row r="47" spans="1:20">
      <c r="A47" s="1194"/>
      <c r="B47" s="1194"/>
      <c r="C47" s="1194"/>
      <c r="D47" s="1194"/>
      <c r="E47" s="1194"/>
      <c r="F47" s="1194"/>
      <c r="G47" s="119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37" workbookViewId="0">
      <selection activeCell="L47" sqref="L47:L48"/>
    </sheetView>
  </sheetViews>
  <sheetFormatPr defaultRowHeight="12.75"/>
  <cols>
    <col min="1" max="1" width="21.7109375" style="1158" customWidth="1"/>
    <col min="2" max="2" width="11.140625" style="1158" customWidth="1"/>
    <col min="3" max="3" width="12.140625" style="1158" customWidth="1"/>
    <col min="4" max="4" width="8.85546875" style="1158" bestFit="1" customWidth="1"/>
    <col min="5" max="5" width="7.42578125" style="1158" customWidth="1"/>
    <col min="6" max="6" width="20.28515625" style="1158" customWidth="1"/>
    <col min="7" max="7" width="10.5703125" style="1158" customWidth="1"/>
    <col min="8" max="8" width="9.85546875" style="1174" bestFit="1" customWidth="1"/>
    <col min="9" max="9" width="8.85546875" style="1158" bestFit="1" customWidth="1"/>
    <col min="10" max="10" width="2.85546875" style="1158" customWidth="1"/>
    <col min="11" max="11" width="22.85546875" style="1158" customWidth="1"/>
    <col min="12" max="12" width="12.140625" style="1158" customWidth="1"/>
    <col min="13" max="13" width="11.7109375" style="1158" customWidth="1"/>
    <col min="14" max="14" width="8.85546875" style="1158" bestFit="1" customWidth="1"/>
    <col min="15" max="15" width="4.42578125" style="1158" customWidth="1"/>
    <col min="16" max="16" width="19.85546875" style="1158" customWidth="1"/>
    <col min="17" max="17" width="12.42578125" style="1158" customWidth="1"/>
    <col min="18" max="18" width="15" style="1158" customWidth="1"/>
    <col min="19" max="19" width="8.85546875" style="1158" bestFit="1" customWidth="1"/>
    <col min="20" max="252" width="9.140625" style="1158"/>
    <col min="253" max="253" width="5" style="1158" customWidth="1"/>
    <col min="254" max="254" width="17.7109375" style="1158" customWidth="1"/>
    <col min="255" max="255" width="13.85546875" style="1158" customWidth="1"/>
    <col min="256" max="256" width="13.140625" style="1158" customWidth="1"/>
    <col min="257" max="257" width="12.28515625" style="1158" customWidth="1"/>
    <col min="258" max="258" width="3" style="1158" customWidth="1"/>
    <col min="259" max="259" width="20.28515625" style="1158" customWidth="1"/>
    <col min="260" max="260" width="12.5703125" style="1158" customWidth="1"/>
    <col min="261" max="261" width="11.7109375" style="1158" customWidth="1"/>
    <col min="262" max="262" width="9.140625" style="1158"/>
    <col min="263" max="263" width="2.85546875" style="1158" customWidth="1"/>
    <col min="264" max="264" width="18.5703125" style="1158" customWidth="1"/>
    <col min="265" max="265" width="14.42578125" style="1158" customWidth="1"/>
    <col min="266" max="266" width="13.7109375" style="1158" customWidth="1"/>
    <col min="267" max="267" width="10.140625" style="1158" customWidth="1"/>
    <col min="268" max="268" width="4.42578125" style="1158" customWidth="1"/>
    <col min="269" max="269" width="24" style="1158" customWidth="1"/>
    <col min="270" max="270" width="13.140625" style="1158" customWidth="1"/>
    <col min="271" max="271" width="13" style="1158" customWidth="1"/>
    <col min="272" max="272" width="10.42578125" style="1158" customWidth="1"/>
    <col min="273" max="508" width="9.140625" style="1158"/>
    <col min="509" max="509" width="5" style="1158" customWidth="1"/>
    <col min="510" max="510" width="17.7109375" style="1158" customWidth="1"/>
    <col min="511" max="511" width="13.85546875" style="1158" customWidth="1"/>
    <col min="512" max="512" width="13.140625" style="1158" customWidth="1"/>
    <col min="513" max="513" width="12.28515625" style="1158" customWidth="1"/>
    <col min="514" max="514" width="3" style="1158" customWidth="1"/>
    <col min="515" max="515" width="20.28515625" style="1158" customWidth="1"/>
    <col min="516" max="516" width="12.5703125" style="1158" customWidth="1"/>
    <col min="517" max="517" width="11.7109375" style="1158" customWidth="1"/>
    <col min="518" max="518" width="9.140625" style="1158"/>
    <col min="519" max="519" width="2.85546875" style="1158" customWidth="1"/>
    <col min="520" max="520" width="18.5703125" style="1158" customWidth="1"/>
    <col min="521" max="521" width="14.42578125" style="1158" customWidth="1"/>
    <col min="522" max="522" width="13.7109375" style="1158" customWidth="1"/>
    <col min="523" max="523" width="10.140625" style="1158" customWidth="1"/>
    <col min="524" max="524" width="4.42578125" style="1158" customWidth="1"/>
    <col min="525" max="525" width="24" style="1158" customWidth="1"/>
    <col min="526" max="526" width="13.140625" style="1158" customWidth="1"/>
    <col min="527" max="527" width="13" style="1158" customWidth="1"/>
    <col min="528" max="528" width="10.42578125" style="1158" customWidth="1"/>
    <col min="529" max="764" width="9.140625" style="1158"/>
    <col min="765" max="765" width="5" style="1158" customWidth="1"/>
    <col min="766" max="766" width="17.7109375" style="1158" customWidth="1"/>
    <col min="767" max="767" width="13.85546875" style="1158" customWidth="1"/>
    <col min="768" max="768" width="13.140625" style="1158" customWidth="1"/>
    <col min="769" max="769" width="12.28515625" style="1158" customWidth="1"/>
    <col min="770" max="770" width="3" style="1158" customWidth="1"/>
    <col min="771" max="771" width="20.28515625" style="1158" customWidth="1"/>
    <col min="772" max="772" width="12.5703125" style="1158" customWidth="1"/>
    <col min="773" max="773" width="11.7109375" style="1158" customWidth="1"/>
    <col min="774" max="774" width="9.140625" style="1158"/>
    <col min="775" max="775" width="2.85546875" style="1158" customWidth="1"/>
    <col min="776" max="776" width="18.5703125" style="1158" customWidth="1"/>
    <col min="777" max="777" width="14.42578125" style="1158" customWidth="1"/>
    <col min="778" max="778" width="13.7109375" style="1158" customWidth="1"/>
    <col min="779" max="779" width="10.140625" style="1158" customWidth="1"/>
    <col min="780" max="780" width="4.42578125" style="1158" customWidth="1"/>
    <col min="781" max="781" width="24" style="1158" customWidth="1"/>
    <col min="782" max="782" width="13.140625" style="1158" customWidth="1"/>
    <col min="783" max="783" width="13" style="1158" customWidth="1"/>
    <col min="784" max="784" width="10.42578125" style="1158" customWidth="1"/>
    <col min="785" max="1020" width="9.140625" style="1158"/>
    <col min="1021" max="1021" width="5" style="1158" customWidth="1"/>
    <col min="1022" max="1022" width="17.7109375" style="1158" customWidth="1"/>
    <col min="1023" max="1023" width="13.85546875" style="1158" customWidth="1"/>
    <col min="1024" max="1024" width="13.140625" style="1158" customWidth="1"/>
    <col min="1025" max="1025" width="12.28515625" style="1158" customWidth="1"/>
    <col min="1026" max="1026" width="3" style="1158" customWidth="1"/>
    <col min="1027" max="1027" width="20.28515625" style="1158" customWidth="1"/>
    <col min="1028" max="1028" width="12.5703125" style="1158" customWidth="1"/>
    <col min="1029" max="1029" width="11.7109375" style="1158" customWidth="1"/>
    <col min="1030" max="1030" width="9.140625" style="1158"/>
    <col min="1031" max="1031" width="2.85546875" style="1158" customWidth="1"/>
    <col min="1032" max="1032" width="18.5703125" style="1158" customWidth="1"/>
    <col min="1033" max="1033" width="14.42578125" style="1158" customWidth="1"/>
    <col min="1034" max="1034" width="13.7109375" style="1158" customWidth="1"/>
    <col min="1035" max="1035" width="10.140625" style="1158" customWidth="1"/>
    <col min="1036" max="1036" width="4.42578125" style="1158" customWidth="1"/>
    <col min="1037" max="1037" width="24" style="1158" customWidth="1"/>
    <col min="1038" max="1038" width="13.140625" style="1158" customWidth="1"/>
    <col min="1039" max="1039" width="13" style="1158" customWidth="1"/>
    <col min="1040" max="1040" width="10.42578125" style="1158" customWidth="1"/>
    <col min="1041" max="1276" width="9.140625" style="1158"/>
    <col min="1277" max="1277" width="5" style="1158" customWidth="1"/>
    <col min="1278" max="1278" width="17.7109375" style="1158" customWidth="1"/>
    <col min="1279" max="1279" width="13.85546875" style="1158" customWidth="1"/>
    <col min="1280" max="1280" width="13.140625" style="1158" customWidth="1"/>
    <col min="1281" max="1281" width="12.28515625" style="1158" customWidth="1"/>
    <col min="1282" max="1282" width="3" style="1158" customWidth="1"/>
    <col min="1283" max="1283" width="20.28515625" style="1158" customWidth="1"/>
    <col min="1284" max="1284" width="12.5703125" style="1158" customWidth="1"/>
    <col min="1285" max="1285" width="11.7109375" style="1158" customWidth="1"/>
    <col min="1286" max="1286" width="9.140625" style="1158"/>
    <col min="1287" max="1287" width="2.85546875" style="1158" customWidth="1"/>
    <col min="1288" max="1288" width="18.5703125" style="1158" customWidth="1"/>
    <col min="1289" max="1289" width="14.42578125" style="1158" customWidth="1"/>
    <col min="1290" max="1290" width="13.7109375" style="1158" customWidth="1"/>
    <col min="1291" max="1291" width="10.140625" style="1158" customWidth="1"/>
    <col min="1292" max="1292" width="4.42578125" style="1158" customWidth="1"/>
    <col min="1293" max="1293" width="24" style="1158" customWidth="1"/>
    <col min="1294" max="1294" width="13.140625" style="1158" customWidth="1"/>
    <col min="1295" max="1295" width="13" style="1158" customWidth="1"/>
    <col min="1296" max="1296" width="10.42578125" style="1158" customWidth="1"/>
    <col min="1297" max="1532" width="9.140625" style="1158"/>
    <col min="1533" max="1533" width="5" style="1158" customWidth="1"/>
    <col min="1534" max="1534" width="17.7109375" style="1158" customWidth="1"/>
    <col min="1535" max="1535" width="13.85546875" style="1158" customWidth="1"/>
    <col min="1536" max="1536" width="13.140625" style="1158" customWidth="1"/>
    <col min="1537" max="1537" width="12.28515625" style="1158" customWidth="1"/>
    <col min="1538" max="1538" width="3" style="1158" customWidth="1"/>
    <col min="1539" max="1539" width="20.28515625" style="1158" customWidth="1"/>
    <col min="1540" max="1540" width="12.5703125" style="1158" customWidth="1"/>
    <col min="1541" max="1541" width="11.7109375" style="1158" customWidth="1"/>
    <col min="1542" max="1542" width="9.140625" style="1158"/>
    <col min="1543" max="1543" width="2.85546875" style="1158" customWidth="1"/>
    <col min="1544" max="1544" width="18.5703125" style="1158" customWidth="1"/>
    <col min="1545" max="1545" width="14.42578125" style="1158" customWidth="1"/>
    <col min="1546" max="1546" width="13.7109375" style="1158" customWidth="1"/>
    <col min="1547" max="1547" width="10.140625" style="1158" customWidth="1"/>
    <col min="1548" max="1548" width="4.42578125" style="1158" customWidth="1"/>
    <col min="1549" max="1549" width="24" style="1158" customWidth="1"/>
    <col min="1550" max="1550" width="13.140625" style="1158" customWidth="1"/>
    <col min="1551" max="1551" width="13" style="1158" customWidth="1"/>
    <col min="1552" max="1552" width="10.42578125" style="1158" customWidth="1"/>
    <col min="1553" max="1788" width="9.140625" style="1158"/>
    <col min="1789" max="1789" width="5" style="1158" customWidth="1"/>
    <col min="1790" max="1790" width="17.7109375" style="1158" customWidth="1"/>
    <col min="1791" max="1791" width="13.85546875" style="1158" customWidth="1"/>
    <col min="1792" max="1792" width="13.140625" style="1158" customWidth="1"/>
    <col min="1793" max="1793" width="12.28515625" style="1158" customWidth="1"/>
    <col min="1794" max="1794" width="3" style="1158" customWidth="1"/>
    <col min="1795" max="1795" width="20.28515625" style="1158" customWidth="1"/>
    <col min="1796" max="1796" width="12.5703125" style="1158" customWidth="1"/>
    <col min="1797" max="1797" width="11.7109375" style="1158" customWidth="1"/>
    <col min="1798" max="1798" width="9.140625" style="1158"/>
    <col min="1799" max="1799" width="2.85546875" style="1158" customWidth="1"/>
    <col min="1800" max="1800" width="18.5703125" style="1158" customWidth="1"/>
    <col min="1801" max="1801" width="14.42578125" style="1158" customWidth="1"/>
    <col min="1802" max="1802" width="13.7109375" style="1158" customWidth="1"/>
    <col min="1803" max="1803" width="10.140625" style="1158" customWidth="1"/>
    <col min="1804" max="1804" width="4.42578125" style="1158" customWidth="1"/>
    <col min="1805" max="1805" width="24" style="1158" customWidth="1"/>
    <col min="1806" max="1806" width="13.140625" style="1158" customWidth="1"/>
    <col min="1807" max="1807" width="13" style="1158" customWidth="1"/>
    <col min="1808" max="1808" width="10.42578125" style="1158" customWidth="1"/>
    <col min="1809" max="2044" width="9.140625" style="1158"/>
    <col min="2045" max="2045" width="5" style="1158" customWidth="1"/>
    <col min="2046" max="2046" width="17.7109375" style="1158" customWidth="1"/>
    <col min="2047" max="2047" width="13.85546875" style="1158" customWidth="1"/>
    <col min="2048" max="2048" width="13.140625" style="1158" customWidth="1"/>
    <col min="2049" max="2049" width="12.28515625" style="1158" customWidth="1"/>
    <col min="2050" max="2050" width="3" style="1158" customWidth="1"/>
    <col min="2051" max="2051" width="20.28515625" style="1158" customWidth="1"/>
    <col min="2052" max="2052" width="12.5703125" style="1158" customWidth="1"/>
    <col min="2053" max="2053" width="11.7109375" style="1158" customWidth="1"/>
    <col min="2054" max="2054" width="9.140625" style="1158"/>
    <col min="2055" max="2055" width="2.85546875" style="1158" customWidth="1"/>
    <col min="2056" max="2056" width="18.5703125" style="1158" customWidth="1"/>
    <col min="2057" max="2057" width="14.42578125" style="1158" customWidth="1"/>
    <col min="2058" max="2058" width="13.7109375" style="1158" customWidth="1"/>
    <col min="2059" max="2059" width="10.140625" style="1158" customWidth="1"/>
    <col min="2060" max="2060" width="4.42578125" style="1158" customWidth="1"/>
    <col min="2061" max="2061" width="24" style="1158" customWidth="1"/>
    <col min="2062" max="2062" width="13.140625" style="1158" customWidth="1"/>
    <col min="2063" max="2063" width="13" style="1158" customWidth="1"/>
    <col min="2064" max="2064" width="10.42578125" style="1158" customWidth="1"/>
    <col min="2065" max="2300" width="9.140625" style="1158"/>
    <col min="2301" max="2301" width="5" style="1158" customWidth="1"/>
    <col min="2302" max="2302" width="17.7109375" style="1158" customWidth="1"/>
    <col min="2303" max="2303" width="13.85546875" style="1158" customWidth="1"/>
    <col min="2304" max="2304" width="13.140625" style="1158" customWidth="1"/>
    <col min="2305" max="2305" width="12.28515625" style="1158" customWidth="1"/>
    <col min="2306" max="2306" width="3" style="1158" customWidth="1"/>
    <col min="2307" max="2307" width="20.28515625" style="1158" customWidth="1"/>
    <col min="2308" max="2308" width="12.5703125" style="1158" customWidth="1"/>
    <col min="2309" max="2309" width="11.7109375" style="1158" customWidth="1"/>
    <col min="2310" max="2310" width="9.140625" style="1158"/>
    <col min="2311" max="2311" width="2.85546875" style="1158" customWidth="1"/>
    <col min="2312" max="2312" width="18.5703125" style="1158" customWidth="1"/>
    <col min="2313" max="2313" width="14.42578125" style="1158" customWidth="1"/>
    <col min="2314" max="2314" width="13.7109375" style="1158" customWidth="1"/>
    <col min="2315" max="2315" width="10.140625" style="1158" customWidth="1"/>
    <col min="2316" max="2316" width="4.42578125" style="1158" customWidth="1"/>
    <col min="2317" max="2317" width="24" style="1158" customWidth="1"/>
    <col min="2318" max="2318" width="13.140625" style="1158" customWidth="1"/>
    <col min="2319" max="2319" width="13" style="1158" customWidth="1"/>
    <col min="2320" max="2320" width="10.42578125" style="1158" customWidth="1"/>
    <col min="2321" max="2556" width="9.140625" style="1158"/>
    <col min="2557" max="2557" width="5" style="1158" customWidth="1"/>
    <col min="2558" max="2558" width="17.7109375" style="1158" customWidth="1"/>
    <col min="2559" max="2559" width="13.85546875" style="1158" customWidth="1"/>
    <col min="2560" max="2560" width="13.140625" style="1158" customWidth="1"/>
    <col min="2561" max="2561" width="12.28515625" style="1158" customWidth="1"/>
    <col min="2562" max="2562" width="3" style="1158" customWidth="1"/>
    <col min="2563" max="2563" width="20.28515625" style="1158" customWidth="1"/>
    <col min="2564" max="2564" width="12.5703125" style="1158" customWidth="1"/>
    <col min="2565" max="2565" width="11.7109375" style="1158" customWidth="1"/>
    <col min="2566" max="2566" width="9.140625" style="1158"/>
    <col min="2567" max="2567" width="2.85546875" style="1158" customWidth="1"/>
    <col min="2568" max="2568" width="18.5703125" style="1158" customWidth="1"/>
    <col min="2569" max="2569" width="14.42578125" style="1158" customWidth="1"/>
    <col min="2570" max="2570" width="13.7109375" style="1158" customWidth="1"/>
    <col min="2571" max="2571" width="10.140625" style="1158" customWidth="1"/>
    <col min="2572" max="2572" width="4.42578125" style="1158" customWidth="1"/>
    <col min="2573" max="2573" width="24" style="1158" customWidth="1"/>
    <col min="2574" max="2574" width="13.140625" style="1158" customWidth="1"/>
    <col min="2575" max="2575" width="13" style="1158" customWidth="1"/>
    <col min="2576" max="2576" width="10.42578125" style="1158" customWidth="1"/>
    <col min="2577" max="2812" width="9.140625" style="1158"/>
    <col min="2813" max="2813" width="5" style="1158" customWidth="1"/>
    <col min="2814" max="2814" width="17.7109375" style="1158" customWidth="1"/>
    <col min="2815" max="2815" width="13.85546875" style="1158" customWidth="1"/>
    <col min="2816" max="2816" width="13.140625" style="1158" customWidth="1"/>
    <col min="2817" max="2817" width="12.28515625" style="1158" customWidth="1"/>
    <col min="2818" max="2818" width="3" style="1158" customWidth="1"/>
    <col min="2819" max="2819" width="20.28515625" style="1158" customWidth="1"/>
    <col min="2820" max="2820" width="12.5703125" style="1158" customWidth="1"/>
    <col min="2821" max="2821" width="11.7109375" style="1158" customWidth="1"/>
    <col min="2822" max="2822" width="9.140625" style="1158"/>
    <col min="2823" max="2823" width="2.85546875" style="1158" customWidth="1"/>
    <col min="2824" max="2824" width="18.5703125" style="1158" customWidth="1"/>
    <col min="2825" max="2825" width="14.42578125" style="1158" customWidth="1"/>
    <col min="2826" max="2826" width="13.7109375" style="1158" customWidth="1"/>
    <col min="2827" max="2827" width="10.140625" style="1158" customWidth="1"/>
    <col min="2828" max="2828" width="4.42578125" style="1158" customWidth="1"/>
    <col min="2829" max="2829" width="24" style="1158" customWidth="1"/>
    <col min="2830" max="2830" width="13.140625" style="1158" customWidth="1"/>
    <col min="2831" max="2831" width="13" style="1158" customWidth="1"/>
    <col min="2832" max="2832" width="10.42578125" style="1158" customWidth="1"/>
    <col min="2833" max="3068" width="9.140625" style="1158"/>
    <col min="3069" max="3069" width="5" style="1158" customWidth="1"/>
    <col min="3070" max="3070" width="17.7109375" style="1158" customWidth="1"/>
    <col min="3071" max="3071" width="13.85546875" style="1158" customWidth="1"/>
    <col min="3072" max="3072" width="13.140625" style="1158" customWidth="1"/>
    <col min="3073" max="3073" width="12.28515625" style="1158" customWidth="1"/>
    <col min="3074" max="3074" width="3" style="1158" customWidth="1"/>
    <col min="3075" max="3075" width="20.28515625" style="1158" customWidth="1"/>
    <col min="3076" max="3076" width="12.5703125" style="1158" customWidth="1"/>
    <col min="3077" max="3077" width="11.7109375" style="1158" customWidth="1"/>
    <col min="3078" max="3078" width="9.140625" style="1158"/>
    <col min="3079" max="3079" width="2.85546875" style="1158" customWidth="1"/>
    <col min="3080" max="3080" width="18.5703125" style="1158" customWidth="1"/>
    <col min="3081" max="3081" width="14.42578125" style="1158" customWidth="1"/>
    <col min="3082" max="3082" width="13.7109375" style="1158" customWidth="1"/>
    <col min="3083" max="3083" width="10.140625" style="1158" customWidth="1"/>
    <col min="3084" max="3084" width="4.42578125" style="1158" customWidth="1"/>
    <col min="3085" max="3085" width="24" style="1158" customWidth="1"/>
    <col min="3086" max="3086" width="13.140625" style="1158" customWidth="1"/>
    <col min="3087" max="3087" width="13" style="1158" customWidth="1"/>
    <col min="3088" max="3088" width="10.42578125" style="1158" customWidth="1"/>
    <col min="3089" max="3324" width="9.140625" style="1158"/>
    <col min="3325" max="3325" width="5" style="1158" customWidth="1"/>
    <col min="3326" max="3326" width="17.7109375" style="1158" customWidth="1"/>
    <col min="3327" max="3327" width="13.85546875" style="1158" customWidth="1"/>
    <col min="3328" max="3328" width="13.140625" style="1158" customWidth="1"/>
    <col min="3329" max="3329" width="12.28515625" style="1158" customWidth="1"/>
    <col min="3330" max="3330" width="3" style="1158" customWidth="1"/>
    <col min="3331" max="3331" width="20.28515625" style="1158" customWidth="1"/>
    <col min="3332" max="3332" width="12.5703125" style="1158" customWidth="1"/>
    <col min="3333" max="3333" width="11.7109375" style="1158" customWidth="1"/>
    <col min="3334" max="3334" width="9.140625" style="1158"/>
    <col min="3335" max="3335" width="2.85546875" style="1158" customWidth="1"/>
    <col min="3336" max="3336" width="18.5703125" style="1158" customWidth="1"/>
    <col min="3337" max="3337" width="14.42578125" style="1158" customWidth="1"/>
    <col min="3338" max="3338" width="13.7109375" style="1158" customWidth="1"/>
    <col min="3339" max="3339" width="10.140625" style="1158" customWidth="1"/>
    <col min="3340" max="3340" width="4.42578125" style="1158" customWidth="1"/>
    <col min="3341" max="3341" width="24" style="1158" customWidth="1"/>
    <col min="3342" max="3342" width="13.140625" style="1158" customWidth="1"/>
    <col min="3343" max="3343" width="13" style="1158" customWidth="1"/>
    <col min="3344" max="3344" width="10.42578125" style="1158" customWidth="1"/>
    <col min="3345" max="3580" width="9.140625" style="1158"/>
    <col min="3581" max="3581" width="5" style="1158" customWidth="1"/>
    <col min="3582" max="3582" width="17.7109375" style="1158" customWidth="1"/>
    <col min="3583" max="3583" width="13.85546875" style="1158" customWidth="1"/>
    <col min="3584" max="3584" width="13.140625" style="1158" customWidth="1"/>
    <col min="3585" max="3585" width="12.28515625" style="1158" customWidth="1"/>
    <col min="3586" max="3586" width="3" style="1158" customWidth="1"/>
    <col min="3587" max="3587" width="20.28515625" style="1158" customWidth="1"/>
    <col min="3588" max="3588" width="12.5703125" style="1158" customWidth="1"/>
    <col min="3589" max="3589" width="11.7109375" style="1158" customWidth="1"/>
    <col min="3590" max="3590" width="9.140625" style="1158"/>
    <col min="3591" max="3591" width="2.85546875" style="1158" customWidth="1"/>
    <col min="3592" max="3592" width="18.5703125" style="1158" customWidth="1"/>
    <col min="3593" max="3593" width="14.42578125" style="1158" customWidth="1"/>
    <col min="3594" max="3594" width="13.7109375" style="1158" customWidth="1"/>
    <col min="3595" max="3595" width="10.140625" style="1158" customWidth="1"/>
    <col min="3596" max="3596" width="4.42578125" style="1158" customWidth="1"/>
    <col min="3597" max="3597" width="24" style="1158" customWidth="1"/>
    <col min="3598" max="3598" width="13.140625" style="1158" customWidth="1"/>
    <col min="3599" max="3599" width="13" style="1158" customWidth="1"/>
    <col min="3600" max="3600" width="10.42578125" style="1158" customWidth="1"/>
    <col min="3601" max="3836" width="9.140625" style="1158"/>
    <col min="3837" max="3837" width="5" style="1158" customWidth="1"/>
    <col min="3838" max="3838" width="17.7109375" style="1158" customWidth="1"/>
    <col min="3839" max="3839" width="13.85546875" style="1158" customWidth="1"/>
    <col min="3840" max="3840" width="13.140625" style="1158" customWidth="1"/>
    <col min="3841" max="3841" width="12.28515625" style="1158" customWidth="1"/>
    <col min="3842" max="3842" width="3" style="1158" customWidth="1"/>
    <col min="3843" max="3843" width="20.28515625" style="1158" customWidth="1"/>
    <col min="3844" max="3844" width="12.5703125" style="1158" customWidth="1"/>
    <col min="3845" max="3845" width="11.7109375" style="1158" customWidth="1"/>
    <col min="3846" max="3846" width="9.140625" style="1158"/>
    <col min="3847" max="3847" width="2.85546875" style="1158" customWidth="1"/>
    <col min="3848" max="3848" width="18.5703125" style="1158" customWidth="1"/>
    <col min="3849" max="3849" width="14.42578125" style="1158" customWidth="1"/>
    <col min="3850" max="3850" width="13.7109375" style="1158" customWidth="1"/>
    <col min="3851" max="3851" width="10.140625" style="1158" customWidth="1"/>
    <col min="3852" max="3852" width="4.42578125" style="1158" customWidth="1"/>
    <col min="3853" max="3853" width="24" style="1158" customWidth="1"/>
    <col min="3854" max="3854" width="13.140625" style="1158" customWidth="1"/>
    <col min="3855" max="3855" width="13" style="1158" customWidth="1"/>
    <col min="3856" max="3856" width="10.42578125" style="1158" customWidth="1"/>
    <col min="3857" max="4092" width="9.140625" style="1158"/>
    <col min="4093" max="4093" width="5" style="1158" customWidth="1"/>
    <col min="4094" max="4094" width="17.7109375" style="1158" customWidth="1"/>
    <col min="4095" max="4095" width="13.85546875" style="1158" customWidth="1"/>
    <col min="4096" max="4096" width="13.140625" style="1158" customWidth="1"/>
    <col min="4097" max="4097" width="12.28515625" style="1158" customWidth="1"/>
    <col min="4098" max="4098" width="3" style="1158" customWidth="1"/>
    <col min="4099" max="4099" width="20.28515625" style="1158" customWidth="1"/>
    <col min="4100" max="4100" width="12.5703125" style="1158" customWidth="1"/>
    <col min="4101" max="4101" width="11.7109375" style="1158" customWidth="1"/>
    <col min="4102" max="4102" width="9.140625" style="1158"/>
    <col min="4103" max="4103" width="2.85546875" style="1158" customWidth="1"/>
    <col min="4104" max="4104" width="18.5703125" style="1158" customWidth="1"/>
    <col min="4105" max="4105" width="14.42578125" style="1158" customWidth="1"/>
    <col min="4106" max="4106" width="13.7109375" style="1158" customWidth="1"/>
    <col min="4107" max="4107" width="10.140625" style="1158" customWidth="1"/>
    <col min="4108" max="4108" width="4.42578125" style="1158" customWidth="1"/>
    <col min="4109" max="4109" width="24" style="1158" customWidth="1"/>
    <col min="4110" max="4110" width="13.140625" style="1158" customWidth="1"/>
    <col min="4111" max="4111" width="13" style="1158" customWidth="1"/>
    <col min="4112" max="4112" width="10.42578125" style="1158" customWidth="1"/>
    <col min="4113" max="4348" width="9.140625" style="1158"/>
    <col min="4349" max="4349" width="5" style="1158" customWidth="1"/>
    <col min="4350" max="4350" width="17.7109375" style="1158" customWidth="1"/>
    <col min="4351" max="4351" width="13.85546875" style="1158" customWidth="1"/>
    <col min="4352" max="4352" width="13.140625" style="1158" customWidth="1"/>
    <col min="4353" max="4353" width="12.28515625" style="1158" customWidth="1"/>
    <col min="4354" max="4354" width="3" style="1158" customWidth="1"/>
    <col min="4355" max="4355" width="20.28515625" style="1158" customWidth="1"/>
    <col min="4356" max="4356" width="12.5703125" style="1158" customWidth="1"/>
    <col min="4357" max="4357" width="11.7109375" style="1158" customWidth="1"/>
    <col min="4358" max="4358" width="9.140625" style="1158"/>
    <col min="4359" max="4359" width="2.85546875" style="1158" customWidth="1"/>
    <col min="4360" max="4360" width="18.5703125" style="1158" customWidth="1"/>
    <col min="4361" max="4361" width="14.42578125" style="1158" customWidth="1"/>
    <col min="4362" max="4362" width="13.7109375" style="1158" customWidth="1"/>
    <col min="4363" max="4363" width="10.140625" style="1158" customWidth="1"/>
    <col min="4364" max="4364" width="4.42578125" style="1158" customWidth="1"/>
    <col min="4365" max="4365" width="24" style="1158" customWidth="1"/>
    <col min="4366" max="4366" width="13.140625" style="1158" customWidth="1"/>
    <col min="4367" max="4367" width="13" style="1158" customWidth="1"/>
    <col min="4368" max="4368" width="10.42578125" style="1158" customWidth="1"/>
    <col min="4369" max="4604" width="9.140625" style="1158"/>
    <col min="4605" max="4605" width="5" style="1158" customWidth="1"/>
    <col min="4606" max="4606" width="17.7109375" style="1158" customWidth="1"/>
    <col min="4607" max="4607" width="13.85546875" style="1158" customWidth="1"/>
    <col min="4608" max="4608" width="13.140625" style="1158" customWidth="1"/>
    <col min="4609" max="4609" width="12.28515625" style="1158" customWidth="1"/>
    <col min="4610" max="4610" width="3" style="1158" customWidth="1"/>
    <col min="4611" max="4611" width="20.28515625" style="1158" customWidth="1"/>
    <col min="4612" max="4612" width="12.5703125" style="1158" customWidth="1"/>
    <col min="4613" max="4613" width="11.7109375" style="1158" customWidth="1"/>
    <col min="4614" max="4614" width="9.140625" style="1158"/>
    <col min="4615" max="4615" width="2.85546875" style="1158" customWidth="1"/>
    <col min="4616" max="4616" width="18.5703125" style="1158" customWidth="1"/>
    <col min="4617" max="4617" width="14.42578125" style="1158" customWidth="1"/>
    <col min="4618" max="4618" width="13.7109375" style="1158" customWidth="1"/>
    <col min="4619" max="4619" width="10.140625" style="1158" customWidth="1"/>
    <col min="4620" max="4620" width="4.42578125" style="1158" customWidth="1"/>
    <col min="4621" max="4621" width="24" style="1158" customWidth="1"/>
    <col min="4622" max="4622" width="13.140625" style="1158" customWidth="1"/>
    <col min="4623" max="4623" width="13" style="1158" customWidth="1"/>
    <col min="4624" max="4624" width="10.42578125" style="1158" customWidth="1"/>
    <col min="4625" max="4860" width="9.140625" style="1158"/>
    <col min="4861" max="4861" width="5" style="1158" customWidth="1"/>
    <col min="4862" max="4862" width="17.7109375" style="1158" customWidth="1"/>
    <col min="4863" max="4863" width="13.85546875" style="1158" customWidth="1"/>
    <col min="4864" max="4864" width="13.140625" style="1158" customWidth="1"/>
    <col min="4865" max="4865" width="12.28515625" style="1158" customWidth="1"/>
    <col min="4866" max="4866" width="3" style="1158" customWidth="1"/>
    <col min="4867" max="4867" width="20.28515625" style="1158" customWidth="1"/>
    <col min="4868" max="4868" width="12.5703125" style="1158" customWidth="1"/>
    <col min="4869" max="4869" width="11.7109375" style="1158" customWidth="1"/>
    <col min="4870" max="4870" width="9.140625" style="1158"/>
    <col min="4871" max="4871" width="2.85546875" style="1158" customWidth="1"/>
    <col min="4872" max="4872" width="18.5703125" style="1158" customWidth="1"/>
    <col min="4873" max="4873" width="14.42578125" style="1158" customWidth="1"/>
    <col min="4874" max="4874" width="13.7109375" style="1158" customWidth="1"/>
    <col min="4875" max="4875" width="10.140625" style="1158" customWidth="1"/>
    <col min="4876" max="4876" width="4.42578125" style="1158" customWidth="1"/>
    <col min="4877" max="4877" width="24" style="1158" customWidth="1"/>
    <col min="4878" max="4878" width="13.140625" style="1158" customWidth="1"/>
    <col min="4879" max="4879" width="13" style="1158" customWidth="1"/>
    <col min="4880" max="4880" width="10.42578125" style="1158" customWidth="1"/>
    <col min="4881" max="5116" width="9.140625" style="1158"/>
    <col min="5117" max="5117" width="5" style="1158" customWidth="1"/>
    <col min="5118" max="5118" width="17.7109375" style="1158" customWidth="1"/>
    <col min="5119" max="5119" width="13.85546875" style="1158" customWidth="1"/>
    <col min="5120" max="5120" width="13.140625" style="1158" customWidth="1"/>
    <col min="5121" max="5121" width="12.28515625" style="1158" customWidth="1"/>
    <col min="5122" max="5122" width="3" style="1158" customWidth="1"/>
    <col min="5123" max="5123" width="20.28515625" style="1158" customWidth="1"/>
    <col min="5124" max="5124" width="12.5703125" style="1158" customWidth="1"/>
    <col min="5125" max="5125" width="11.7109375" style="1158" customWidth="1"/>
    <col min="5126" max="5126" width="9.140625" style="1158"/>
    <col min="5127" max="5127" width="2.85546875" style="1158" customWidth="1"/>
    <col min="5128" max="5128" width="18.5703125" style="1158" customWidth="1"/>
    <col min="5129" max="5129" width="14.42578125" style="1158" customWidth="1"/>
    <col min="5130" max="5130" width="13.7109375" style="1158" customWidth="1"/>
    <col min="5131" max="5131" width="10.140625" style="1158" customWidth="1"/>
    <col min="5132" max="5132" width="4.42578125" style="1158" customWidth="1"/>
    <col min="5133" max="5133" width="24" style="1158" customWidth="1"/>
    <col min="5134" max="5134" width="13.140625" style="1158" customWidth="1"/>
    <col min="5135" max="5135" width="13" style="1158" customWidth="1"/>
    <col min="5136" max="5136" width="10.42578125" style="1158" customWidth="1"/>
    <col min="5137" max="5372" width="9.140625" style="1158"/>
    <col min="5373" max="5373" width="5" style="1158" customWidth="1"/>
    <col min="5374" max="5374" width="17.7109375" style="1158" customWidth="1"/>
    <col min="5375" max="5375" width="13.85546875" style="1158" customWidth="1"/>
    <col min="5376" max="5376" width="13.140625" style="1158" customWidth="1"/>
    <col min="5377" max="5377" width="12.28515625" style="1158" customWidth="1"/>
    <col min="5378" max="5378" width="3" style="1158" customWidth="1"/>
    <col min="5379" max="5379" width="20.28515625" style="1158" customWidth="1"/>
    <col min="5380" max="5380" width="12.5703125" style="1158" customWidth="1"/>
    <col min="5381" max="5381" width="11.7109375" style="1158" customWidth="1"/>
    <col min="5382" max="5382" width="9.140625" style="1158"/>
    <col min="5383" max="5383" width="2.85546875" style="1158" customWidth="1"/>
    <col min="5384" max="5384" width="18.5703125" style="1158" customWidth="1"/>
    <col min="5385" max="5385" width="14.42578125" style="1158" customWidth="1"/>
    <col min="5386" max="5386" width="13.7109375" style="1158" customWidth="1"/>
    <col min="5387" max="5387" width="10.140625" style="1158" customWidth="1"/>
    <col min="5388" max="5388" width="4.42578125" style="1158" customWidth="1"/>
    <col min="5389" max="5389" width="24" style="1158" customWidth="1"/>
    <col min="5390" max="5390" width="13.140625" style="1158" customWidth="1"/>
    <col min="5391" max="5391" width="13" style="1158" customWidth="1"/>
    <col min="5392" max="5392" width="10.42578125" style="1158" customWidth="1"/>
    <col min="5393" max="5628" width="9.140625" style="1158"/>
    <col min="5629" max="5629" width="5" style="1158" customWidth="1"/>
    <col min="5630" max="5630" width="17.7109375" style="1158" customWidth="1"/>
    <col min="5631" max="5631" width="13.85546875" style="1158" customWidth="1"/>
    <col min="5632" max="5632" width="13.140625" style="1158" customWidth="1"/>
    <col min="5633" max="5633" width="12.28515625" style="1158" customWidth="1"/>
    <col min="5634" max="5634" width="3" style="1158" customWidth="1"/>
    <col min="5635" max="5635" width="20.28515625" style="1158" customWidth="1"/>
    <col min="5636" max="5636" width="12.5703125" style="1158" customWidth="1"/>
    <col min="5637" max="5637" width="11.7109375" style="1158" customWidth="1"/>
    <col min="5638" max="5638" width="9.140625" style="1158"/>
    <col min="5639" max="5639" width="2.85546875" style="1158" customWidth="1"/>
    <col min="5640" max="5640" width="18.5703125" style="1158" customWidth="1"/>
    <col min="5641" max="5641" width="14.42578125" style="1158" customWidth="1"/>
    <col min="5642" max="5642" width="13.7109375" style="1158" customWidth="1"/>
    <col min="5643" max="5643" width="10.140625" style="1158" customWidth="1"/>
    <col min="5644" max="5644" width="4.42578125" style="1158" customWidth="1"/>
    <col min="5645" max="5645" width="24" style="1158" customWidth="1"/>
    <col min="5646" max="5646" width="13.140625" style="1158" customWidth="1"/>
    <col min="5647" max="5647" width="13" style="1158" customWidth="1"/>
    <col min="5648" max="5648" width="10.42578125" style="1158" customWidth="1"/>
    <col min="5649" max="5884" width="9.140625" style="1158"/>
    <col min="5885" max="5885" width="5" style="1158" customWidth="1"/>
    <col min="5886" max="5886" width="17.7109375" style="1158" customWidth="1"/>
    <col min="5887" max="5887" width="13.85546875" style="1158" customWidth="1"/>
    <col min="5888" max="5888" width="13.140625" style="1158" customWidth="1"/>
    <col min="5889" max="5889" width="12.28515625" style="1158" customWidth="1"/>
    <col min="5890" max="5890" width="3" style="1158" customWidth="1"/>
    <col min="5891" max="5891" width="20.28515625" style="1158" customWidth="1"/>
    <col min="5892" max="5892" width="12.5703125" style="1158" customWidth="1"/>
    <col min="5893" max="5893" width="11.7109375" style="1158" customWidth="1"/>
    <col min="5894" max="5894" width="9.140625" style="1158"/>
    <col min="5895" max="5895" width="2.85546875" style="1158" customWidth="1"/>
    <col min="5896" max="5896" width="18.5703125" style="1158" customWidth="1"/>
    <col min="5897" max="5897" width="14.42578125" style="1158" customWidth="1"/>
    <col min="5898" max="5898" width="13.7109375" style="1158" customWidth="1"/>
    <col min="5899" max="5899" width="10.140625" style="1158" customWidth="1"/>
    <col min="5900" max="5900" width="4.42578125" style="1158" customWidth="1"/>
    <col min="5901" max="5901" width="24" style="1158" customWidth="1"/>
    <col min="5902" max="5902" width="13.140625" style="1158" customWidth="1"/>
    <col min="5903" max="5903" width="13" style="1158" customWidth="1"/>
    <col min="5904" max="5904" width="10.42578125" style="1158" customWidth="1"/>
    <col min="5905" max="6140" width="9.140625" style="1158"/>
    <col min="6141" max="6141" width="5" style="1158" customWidth="1"/>
    <col min="6142" max="6142" width="17.7109375" style="1158" customWidth="1"/>
    <col min="6143" max="6143" width="13.85546875" style="1158" customWidth="1"/>
    <col min="6144" max="6144" width="13.140625" style="1158" customWidth="1"/>
    <col min="6145" max="6145" width="12.28515625" style="1158" customWidth="1"/>
    <col min="6146" max="6146" width="3" style="1158" customWidth="1"/>
    <col min="6147" max="6147" width="20.28515625" style="1158" customWidth="1"/>
    <col min="6148" max="6148" width="12.5703125" style="1158" customWidth="1"/>
    <col min="6149" max="6149" width="11.7109375" style="1158" customWidth="1"/>
    <col min="6150" max="6150" width="9.140625" style="1158"/>
    <col min="6151" max="6151" width="2.85546875" style="1158" customWidth="1"/>
    <col min="6152" max="6152" width="18.5703125" style="1158" customWidth="1"/>
    <col min="6153" max="6153" width="14.42578125" style="1158" customWidth="1"/>
    <col min="6154" max="6154" width="13.7109375" style="1158" customWidth="1"/>
    <col min="6155" max="6155" width="10.140625" style="1158" customWidth="1"/>
    <col min="6156" max="6156" width="4.42578125" style="1158" customWidth="1"/>
    <col min="6157" max="6157" width="24" style="1158" customWidth="1"/>
    <col min="6158" max="6158" width="13.140625" style="1158" customWidth="1"/>
    <col min="6159" max="6159" width="13" style="1158" customWidth="1"/>
    <col min="6160" max="6160" width="10.42578125" style="1158" customWidth="1"/>
    <col min="6161" max="6396" width="9.140625" style="1158"/>
    <col min="6397" max="6397" width="5" style="1158" customWidth="1"/>
    <col min="6398" max="6398" width="17.7109375" style="1158" customWidth="1"/>
    <col min="6399" max="6399" width="13.85546875" style="1158" customWidth="1"/>
    <col min="6400" max="6400" width="13.140625" style="1158" customWidth="1"/>
    <col min="6401" max="6401" width="12.28515625" style="1158" customWidth="1"/>
    <col min="6402" max="6402" width="3" style="1158" customWidth="1"/>
    <col min="6403" max="6403" width="20.28515625" style="1158" customWidth="1"/>
    <col min="6404" max="6404" width="12.5703125" style="1158" customWidth="1"/>
    <col min="6405" max="6405" width="11.7109375" style="1158" customWidth="1"/>
    <col min="6406" max="6406" width="9.140625" style="1158"/>
    <col min="6407" max="6407" width="2.85546875" style="1158" customWidth="1"/>
    <col min="6408" max="6408" width="18.5703125" style="1158" customWidth="1"/>
    <col min="6409" max="6409" width="14.42578125" style="1158" customWidth="1"/>
    <col min="6410" max="6410" width="13.7109375" style="1158" customWidth="1"/>
    <col min="6411" max="6411" width="10.140625" style="1158" customWidth="1"/>
    <col min="6412" max="6412" width="4.42578125" style="1158" customWidth="1"/>
    <col min="6413" max="6413" width="24" style="1158" customWidth="1"/>
    <col min="6414" max="6414" width="13.140625" style="1158" customWidth="1"/>
    <col min="6415" max="6415" width="13" style="1158" customWidth="1"/>
    <col min="6416" max="6416" width="10.42578125" style="1158" customWidth="1"/>
    <col min="6417" max="6652" width="9.140625" style="1158"/>
    <col min="6653" max="6653" width="5" style="1158" customWidth="1"/>
    <col min="6654" max="6654" width="17.7109375" style="1158" customWidth="1"/>
    <col min="6655" max="6655" width="13.85546875" style="1158" customWidth="1"/>
    <col min="6656" max="6656" width="13.140625" style="1158" customWidth="1"/>
    <col min="6657" max="6657" width="12.28515625" style="1158" customWidth="1"/>
    <col min="6658" max="6658" width="3" style="1158" customWidth="1"/>
    <col min="6659" max="6659" width="20.28515625" style="1158" customWidth="1"/>
    <col min="6660" max="6660" width="12.5703125" style="1158" customWidth="1"/>
    <col min="6661" max="6661" width="11.7109375" style="1158" customWidth="1"/>
    <col min="6662" max="6662" width="9.140625" style="1158"/>
    <col min="6663" max="6663" width="2.85546875" style="1158" customWidth="1"/>
    <col min="6664" max="6664" width="18.5703125" style="1158" customWidth="1"/>
    <col min="6665" max="6665" width="14.42578125" style="1158" customWidth="1"/>
    <col min="6666" max="6666" width="13.7109375" style="1158" customWidth="1"/>
    <col min="6667" max="6667" width="10.140625" style="1158" customWidth="1"/>
    <col min="6668" max="6668" width="4.42578125" style="1158" customWidth="1"/>
    <col min="6669" max="6669" width="24" style="1158" customWidth="1"/>
    <col min="6670" max="6670" width="13.140625" style="1158" customWidth="1"/>
    <col min="6671" max="6671" width="13" style="1158" customWidth="1"/>
    <col min="6672" max="6672" width="10.42578125" style="1158" customWidth="1"/>
    <col min="6673" max="6908" width="9.140625" style="1158"/>
    <col min="6909" max="6909" width="5" style="1158" customWidth="1"/>
    <col min="6910" max="6910" width="17.7109375" style="1158" customWidth="1"/>
    <col min="6911" max="6911" width="13.85546875" style="1158" customWidth="1"/>
    <col min="6912" max="6912" width="13.140625" style="1158" customWidth="1"/>
    <col min="6913" max="6913" width="12.28515625" style="1158" customWidth="1"/>
    <col min="6914" max="6914" width="3" style="1158" customWidth="1"/>
    <col min="6915" max="6915" width="20.28515625" style="1158" customWidth="1"/>
    <col min="6916" max="6916" width="12.5703125" style="1158" customWidth="1"/>
    <col min="6917" max="6917" width="11.7109375" style="1158" customWidth="1"/>
    <col min="6918" max="6918" width="9.140625" style="1158"/>
    <col min="6919" max="6919" width="2.85546875" style="1158" customWidth="1"/>
    <col min="6920" max="6920" width="18.5703125" style="1158" customWidth="1"/>
    <col min="6921" max="6921" width="14.42578125" style="1158" customWidth="1"/>
    <col min="6922" max="6922" width="13.7109375" style="1158" customWidth="1"/>
    <col min="6923" max="6923" width="10.140625" style="1158" customWidth="1"/>
    <col min="6924" max="6924" width="4.42578125" style="1158" customWidth="1"/>
    <col min="6925" max="6925" width="24" style="1158" customWidth="1"/>
    <col min="6926" max="6926" width="13.140625" style="1158" customWidth="1"/>
    <col min="6927" max="6927" width="13" style="1158" customWidth="1"/>
    <col min="6928" max="6928" width="10.42578125" style="1158" customWidth="1"/>
    <col min="6929" max="7164" width="9.140625" style="1158"/>
    <col min="7165" max="7165" width="5" style="1158" customWidth="1"/>
    <col min="7166" max="7166" width="17.7109375" style="1158" customWidth="1"/>
    <col min="7167" max="7167" width="13.85546875" style="1158" customWidth="1"/>
    <col min="7168" max="7168" width="13.140625" style="1158" customWidth="1"/>
    <col min="7169" max="7169" width="12.28515625" style="1158" customWidth="1"/>
    <col min="7170" max="7170" width="3" style="1158" customWidth="1"/>
    <col min="7171" max="7171" width="20.28515625" style="1158" customWidth="1"/>
    <col min="7172" max="7172" width="12.5703125" style="1158" customWidth="1"/>
    <col min="7173" max="7173" width="11.7109375" style="1158" customWidth="1"/>
    <col min="7174" max="7174" width="9.140625" style="1158"/>
    <col min="7175" max="7175" width="2.85546875" style="1158" customWidth="1"/>
    <col min="7176" max="7176" width="18.5703125" style="1158" customWidth="1"/>
    <col min="7177" max="7177" width="14.42578125" style="1158" customWidth="1"/>
    <col min="7178" max="7178" width="13.7109375" style="1158" customWidth="1"/>
    <col min="7179" max="7179" width="10.140625" style="1158" customWidth="1"/>
    <col min="7180" max="7180" width="4.42578125" style="1158" customWidth="1"/>
    <col min="7181" max="7181" width="24" style="1158" customWidth="1"/>
    <col min="7182" max="7182" width="13.140625" style="1158" customWidth="1"/>
    <col min="7183" max="7183" width="13" style="1158" customWidth="1"/>
    <col min="7184" max="7184" width="10.42578125" style="1158" customWidth="1"/>
    <col min="7185" max="7420" width="9.140625" style="1158"/>
    <col min="7421" max="7421" width="5" style="1158" customWidth="1"/>
    <col min="7422" max="7422" width="17.7109375" style="1158" customWidth="1"/>
    <col min="7423" max="7423" width="13.85546875" style="1158" customWidth="1"/>
    <col min="7424" max="7424" width="13.140625" style="1158" customWidth="1"/>
    <col min="7425" max="7425" width="12.28515625" style="1158" customWidth="1"/>
    <col min="7426" max="7426" width="3" style="1158" customWidth="1"/>
    <col min="7427" max="7427" width="20.28515625" style="1158" customWidth="1"/>
    <col min="7428" max="7428" width="12.5703125" style="1158" customWidth="1"/>
    <col min="7429" max="7429" width="11.7109375" style="1158" customWidth="1"/>
    <col min="7430" max="7430" width="9.140625" style="1158"/>
    <col min="7431" max="7431" width="2.85546875" style="1158" customWidth="1"/>
    <col min="7432" max="7432" width="18.5703125" style="1158" customWidth="1"/>
    <col min="7433" max="7433" width="14.42578125" style="1158" customWidth="1"/>
    <col min="7434" max="7434" width="13.7109375" style="1158" customWidth="1"/>
    <col min="7435" max="7435" width="10.140625" style="1158" customWidth="1"/>
    <col min="7436" max="7436" width="4.42578125" style="1158" customWidth="1"/>
    <col min="7437" max="7437" width="24" style="1158" customWidth="1"/>
    <col min="7438" max="7438" width="13.140625" style="1158" customWidth="1"/>
    <col min="7439" max="7439" width="13" style="1158" customWidth="1"/>
    <col min="7440" max="7440" width="10.42578125" style="1158" customWidth="1"/>
    <col min="7441" max="7676" width="9.140625" style="1158"/>
    <col min="7677" max="7677" width="5" style="1158" customWidth="1"/>
    <col min="7678" max="7678" width="17.7109375" style="1158" customWidth="1"/>
    <col min="7679" max="7679" width="13.85546875" style="1158" customWidth="1"/>
    <col min="7680" max="7680" width="13.140625" style="1158" customWidth="1"/>
    <col min="7681" max="7681" width="12.28515625" style="1158" customWidth="1"/>
    <col min="7682" max="7682" width="3" style="1158" customWidth="1"/>
    <col min="7683" max="7683" width="20.28515625" style="1158" customWidth="1"/>
    <col min="7684" max="7684" width="12.5703125" style="1158" customWidth="1"/>
    <col min="7685" max="7685" width="11.7109375" style="1158" customWidth="1"/>
    <col min="7686" max="7686" width="9.140625" style="1158"/>
    <col min="7687" max="7687" width="2.85546875" style="1158" customWidth="1"/>
    <col min="7688" max="7688" width="18.5703125" style="1158" customWidth="1"/>
    <col min="7689" max="7689" width="14.42578125" style="1158" customWidth="1"/>
    <col min="7690" max="7690" width="13.7109375" style="1158" customWidth="1"/>
    <col min="7691" max="7691" width="10.140625" style="1158" customWidth="1"/>
    <col min="7692" max="7692" width="4.42578125" style="1158" customWidth="1"/>
    <col min="7693" max="7693" width="24" style="1158" customWidth="1"/>
    <col min="7694" max="7694" width="13.140625" style="1158" customWidth="1"/>
    <col min="7695" max="7695" width="13" style="1158" customWidth="1"/>
    <col min="7696" max="7696" width="10.42578125" style="1158" customWidth="1"/>
    <col min="7697" max="7932" width="9.140625" style="1158"/>
    <col min="7933" max="7933" width="5" style="1158" customWidth="1"/>
    <col min="7934" max="7934" width="17.7109375" style="1158" customWidth="1"/>
    <col min="7935" max="7935" width="13.85546875" style="1158" customWidth="1"/>
    <col min="7936" max="7936" width="13.140625" style="1158" customWidth="1"/>
    <col min="7937" max="7937" width="12.28515625" style="1158" customWidth="1"/>
    <col min="7938" max="7938" width="3" style="1158" customWidth="1"/>
    <col min="7939" max="7939" width="20.28515625" style="1158" customWidth="1"/>
    <col min="7940" max="7940" width="12.5703125" style="1158" customWidth="1"/>
    <col min="7941" max="7941" width="11.7109375" style="1158" customWidth="1"/>
    <col min="7942" max="7942" width="9.140625" style="1158"/>
    <col min="7943" max="7943" width="2.85546875" style="1158" customWidth="1"/>
    <col min="7944" max="7944" width="18.5703125" style="1158" customWidth="1"/>
    <col min="7945" max="7945" width="14.42578125" style="1158" customWidth="1"/>
    <col min="7946" max="7946" width="13.7109375" style="1158" customWidth="1"/>
    <col min="7947" max="7947" width="10.140625" style="1158" customWidth="1"/>
    <col min="7948" max="7948" width="4.42578125" style="1158" customWidth="1"/>
    <col min="7949" max="7949" width="24" style="1158" customWidth="1"/>
    <col min="7950" max="7950" width="13.140625" style="1158" customWidth="1"/>
    <col min="7951" max="7951" width="13" style="1158" customWidth="1"/>
    <col min="7952" max="7952" width="10.42578125" style="1158" customWidth="1"/>
    <col min="7953" max="8188" width="9.140625" style="1158"/>
    <col min="8189" max="8189" width="5" style="1158" customWidth="1"/>
    <col min="8190" max="8190" width="17.7109375" style="1158" customWidth="1"/>
    <col min="8191" max="8191" width="13.85546875" style="1158" customWidth="1"/>
    <col min="8192" max="8192" width="13.140625" style="1158" customWidth="1"/>
    <col min="8193" max="8193" width="12.28515625" style="1158" customWidth="1"/>
    <col min="8194" max="8194" width="3" style="1158" customWidth="1"/>
    <col min="8195" max="8195" width="20.28515625" style="1158" customWidth="1"/>
    <col min="8196" max="8196" width="12.5703125" style="1158" customWidth="1"/>
    <col min="8197" max="8197" width="11.7109375" style="1158" customWidth="1"/>
    <col min="8198" max="8198" width="9.140625" style="1158"/>
    <col min="8199" max="8199" width="2.85546875" style="1158" customWidth="1"/>
    <col min="8200" max="8200" width="18.5703125" style="1158" customWidth="1"/>
    <col min="8201" max="8201" width="14.42578125" style="1158" customWidth="1"/>
    <col min="8202" max="8202" width="13.7109375" style="1158" customWidth="1"/>
    <col min="8203" max="8203" width="10.140625" style="1158" customWidth="1"/>
    <col min="8204" max="8204" width="4.42578125" style="1158" customWidth="1"/>
    <col min="8205" max="8205" width="24" style="1158" customWidth="1"/>
    <col min="8206" max="8206" width="13.140625" style="1158" customWidth="1"/>
    <col min="8207" max="8207" width="13" style="1158" customWidth="1"/>
    <col min="8208" max="8208" width="10.42578125" style="1158" customWidth="1"/>
    <col min="8209" max="8444" width="9.140625" style="1158"/>
    <col min="8445" max="8445" width="5" style="1158" customWidth="1"/>
    <col min="8446" max="8446" width="17.7109375" style="1158" customWidth="1"/>
    <col min="8447" max="8447" width="13.85546875" style="1158" customWidth="1"/>
    <col min="8448" max="8448" width="13.140625" style="1158" customWidth="1"/>
    <col min="8449" max="8449" width="12.28515625" style="1158" customWidth="1"/>
    <col min="8450" max="8450" width="3" style="1158" customWidth="1"/>
    <col min="8451" max="8451" width="20.28515625" style="1158" customWidth="1"/>
    <col min="8452" max="8452" width="12.5703125" style="1158" customWidth="1"/>
    <col min="8453" max="8453" width="11.7109375" style="1158" customWidth="1"/>
    <col min="8454" max="8454" width="9.140625" style="1158"/>
    <col min="8455" max="8455" width="2.85546875" style="1158" customWidth="1"/>
    <col min="8456" max="8456" width="18.5703125" style="1158" customWidth="1"/>
    <col min="8457" max="8457" width="14.42578125" style="1158" customWidth="1"/>
    <col min="8458" max="8458" width="13.7109375" style="1158" customWidth="1"/>
    <col min="8459" max="8459" width="10.140625" style="1158" customWidth="1"/>
    <col min="8460" max="8460" width="4.42578125" style="1158" customWidth="1"/>
    <col min="8461" max="8461" width="24" style="1158" customWidth="1"/>
    <col min="8462" max="8462" width="13.140625" style="1158" customWidth="1"/>
    <col min="8463" max="8463" width="13" style="1158" customWidth="1"/>
    <col min="8464" max="8464" width="10.42578125" style="1158" customWidth="1"/>
    <col min="8465" max="8700" width="9.140625" style="1158"/>
    <col min="8701" max="8701" width="5" style="1158" customWidth="1"/>
    <col min="8702" max="8702" width="17.7109375" style="1158" customWidth="1"/>
    <col min="8703" max="8703" width="13.85546875" style="1158" customWidth="1"/>
    <col min="8704" max="8704" width="13.140625" style="1158" customWidth="1"/>
    <col min="8705" max="8705" width="12.28515625" style="1158" customWidth="1"/>
    <col min="8706" max="8706" width="3" style="1158" customWidth="1"/>
    <col min="8707" max="8707" width="20.28515625" style="1158" customWidth="1"/>
    <col min="8708" max="8708" width="12.5703125" style="1158" customWidth="1"/>
    <col min="8709" max="8709" width="11.7109375" style="1158" customWidth="1"/>
    <col min="8710" max="8710" width="9.140625" style="1158"/>
    <col min="8711" max="8711" width="2.85546875" style="1158" customWidth="1"/>
    <col min="8712" max="8712" width="18.5703125" style="1158" customWidth="1"/>
    <col min="8713" max="8713" width="14.42578125" style="1158" customWidth="1"/>
    <col min="8714" max="8714" width="13.7109375" style="1158" customWidth="1"/>
    <col min="8715" max="8715" width="10.140625" style="1158" customWidth="1"/>
    <col min="8716" max="8716" width="4.42578125" style="1158" customWidth="1"/>
    <col min="8717" max="8717" width="24" style="1158" customWidth="1"/>
    <col min="8718" max="8718" width="13.140625" style="1158" customWidth="1"/>
    <col min="8719" max="8719" width="13" style="1158" customWidth="1"/>
    <col min="8720" max="8720" width="10.42578125" style="1158" customWidth="1"/>
    <col min="8721" max="8956" width="9.140625" style="1158"/>
    <col min="8957" max="8957" width="5" style="1158" customWidth="1"/>
    <col min="8958" max="8958" width="17.7109375" style="1158" customWidth="1"/>
    <col min="8959" max="8959" width="13.85546875" style="1158" customWidth="1"/>
    <col min="8960" max="8960" width="13.140625" style="1158" customWidth="1"/>
    <col min="8961" max="8961" width="12.28515625" style="1158" customWidth="1"/>
    <col min="8962" max="8962" width="3" style="1158" customWidth="1"/>
    <col min="8963" max="8963" width="20.28515625" style="1158" customWidth="1"/>
    <col min="8964" max="8964" width="12.5703125" style="1158" customWidth="1"/>
    <col min="8965" max="8965" width="11.7109375" style="1158" customWidth="1"/>
    <col min="8966" max="8966" width="9.140625" style="1158"/>
    <col min="8967" max="8967" width="2.85546875" style="1158" customWidth="1"/>
    <col min="8968" max="8968" width="18.5703125" style="1158" customWidth="1"/>
    <col min="8969" max="8969" width="14.42578125" style="1158" customWidth="1"/>
    <col min="8970" max="8970" width="13.7109375" style="1158" customWidth="1"/>
    <col min="8971" max="8971" width="10.140625" style="1158" customWidth="1"/>
    <col min="8972" max="8972" width="4.42578125" style="1158" customWidth="1"/>
    <col min="8973" max="8973" width="24" style="1158" customWidth="1"/>
    <col min="8974" max="8974" width="13.140625" style="1158" customWidth="1"/>
    <col min="8975" max="8975" width="13" style="1158" customWidth="1"/>
    <col min="8976" max="8976" width="10.42578125" style="1158" customWidth="1"/>
    <col min="8977" max="9212" width="9.140625" style="1158"/>
    <col min="9213" max="9213" width="5" style="1158" customWidth="1"/>
    <col min="9214" max="9214" width="17.7109375" style="1158" customWidth="1"/>
    <col min="9215" max="9215" width="13.85546875" style="1158" customWidth="1"/>
    <col min="9216" max="9216" width="13.140625" style="1158" customWidth="1"/>
    <col min="9217" max="9217" width="12.28515625" style="1158" customWidth="1"/>
    <col min="9218" max="9218" width="3" style="1158" customWidth="1"/>
    <col min="9219" max="9219" width="20.28515625" style="1158" customWidth="1"/>
    <col min="9220" max="9220" width="12.5703125" style="1158" customWidth="1"/>
    <col min="9221" max="9221" width="11.7109375" style="1158" customWidth="1"/>
    <col min="9222" max="9222" width="9.140625" style="1158"/>
    <col min="9223" max="9223" width="2.85546875" style="1158" customWidth="1"/>
    <col min="9224" max="9224" width="18.5703125" style="1158" customWidth="1"/>
    <col min="9225" max="9225" width="14.42578125" style="1158" customWidth="1"/>
    <col min="9226" max="9226" width="13.7109375" style="1158" customWidth="1"/>
    <col min="9227" max="9227" width="10.140625" style="1158" customWidth="1"/>
    <col min="9228" max="9228" width="4.42578125" style="1158" customWidth="1"/>
    <col min="9229" max="9229" width="24" style="1158" customWidth="1"/>
    <col min="9230" max="9230" width="13.140625" style="1158" customWidth="1"/>
    <col min="9231" max="9231" width="13" style="1158" customWidth="1"/>
    <col min="9232" max="9232" width="10.42578125" style="1158" customWidth="1"/>
    <col min="9233" max="9468" width="9.140625" style="1158"/>
    <col min="9469" max="9469" width="5" style="1158" customWidth="1"/>
    <col min="9470" max="9470" width="17.7109375" style="1158" customWidth="1"/>
    <col min="9471" max="9471" width="13.85546875" style="1158" customWidth="1"/>
    <col min="9472" max="9472" width="13.140625" style="1158" customWidth="1"/>
    <col min="9473" max="9473" width="12.28515625" style="1158" customWidth="1"/>
    <col min="9474" max="9474" width="3" style="1158" customWidth="1"/>
    <col min="9475" max="9475" width="20.28515625" style="1158" customWidth="1"/>
    <col min="9476" max="9476" width="12.5703125" style="1158" customWidth="1"/>
    <col min="9477" max="9477" width="11.7109375" style="1158" customWidth="1"/>
    <col min="9478" max="9478" width="9.140625" style="1158"/>
    <col min="9479" max="9479" width="2.85546875" style="1158" customWidth="1"/>
    <col min="9480" max="9480" width="18.5703125" style="1158" customWidth="1"/>
    <col min="9481" max="9481" width="14.42578125" style="1158" customWidth="1"/>
    <col min="9482" max="9482" width="13.7109375" style="1158" customWidth="1"/>
    <col min="9483" max="9483" width="10.140625" style="1158" customWidth="1"/>
    <col min="9484" max="9484" width="4.42578125" style="1158" customWidth="1"/>
    <col min="9485" max="9485" width="24" style="1158" customWidth="1"/>
    <col min="9486" max="9486" width="13.140625" style="1158" customWidth="1"/>
    <col min="9487" max="9487" width="13" style="1158" customWidth="1"/>
    <col min="9488" max="9488" width="10.42578125" style="1158" customWidth="1"/>
    <col min="9489" max="9724" width="9.140625" style="1158"/>
    <col min="9725" max="9725" width="5" style="1158" customWidth="1"/>
    <col min="9726" max="9726" width="17.7109375" style="1158" customWidth="1"/>
    <col min="9727" max="9727" width="13.85546875" style="1158" customWidth="1"/>
    <col min="9728" max="9728" width="13.140625" style="1158" customWidth="1"/>
    <col min="9729" max="9729" width="12.28515625" style="1158" customWidth="1"/>
    <col min="9730" max="9730" width="3" style="1158" customWidth="1"/>
    <col min="9731" max="9731" width="20.28515625" style="1158" customWidth="1"/>
    <col min="9732" max="9732" width="12.5703125" style="1158" customWidth="1"/>
    <col min="9733" max="9733" width="11.7109375" style="1158" customWidth="1"/>
    <col min="9734" max="9734" width="9.140625" style="1158"/>
    <col min="9735" max="9735" width="2.85546875" style="1158" customWidth="1"/>
    <col min="9736" max="9736" width="18.5703125" style="1158" customWidth="1"/>
    <col min="9737" max="9737" width="14.42578125" style="1158" customWidth="1"/>
    <col min="9738" max="9738" width="13.7109375" style="1158" customWidth="1"/>
    <col min="9739" max="9739" width="10.140625" style="1158" customWidth="1"/>
    <col min="9740" max="9740" width="4.42578125" style="1158" customWidth="1"/>
    <col min="9741" max="9741" width="24" style="1158" customWidth="1"/>
    <col min="9742" max="9742" width="13.140625" style="1158" customWidth="1"/>
    <col min="9743" max="9743" width="13" style="1158" customWidth="1"/>
    <col min="9744" max="9744" width="10.42578125" style="1158" customWidth="1"/>
    <col min="9745" max="9980" width="9.140625" style="1158"/>
    <col min="9981" max="9981" width="5" style="1158" customWidth="1"/>
    <col min="9982" max="9982" width="17.7109375" style="1158" customWidth="1"/>
    <col min="9983" max="9983" width="13.85546875" style="1158" customWidth="1"/>
    <col min="9984" max="9984" width="13.140625" style="1158" customWidth="1"/>
    <col min="9985" max="9985" width="12.28515625" style="1158" customWidth="1"/>
    <col min="9986" max="9986" width="3" style="1158" customWidth="1"/>
    <col min="9987" max="9987" width="20.28515625" style="1158" customWidth="1"/>
    <col min="9988" max="9988" width="12.5703125" style="1158" customWidth="1"/>
    <col min="9989" max="9989" width="11.7109375" style="1158" customWidth="1"/>
    <col min="9990" max="9990" width="9.140625" style="1158"/>
    <col min="9991" max="9991" width="2.85546875" style="1158" customWidth="1"/>
    <col min="9992" max="9992" width="18.5703125" style="1158" customWidth="1"/>
    <col min="9993" max="9993" width="14.42578125" style="1158" customWidth="1"/>
    <col min="9994" max="9994" width="13.7109375" style="1158" customWidth="1"/>
    <col min="9995" max="9995" width="10.140625" style="1158" customWidth="1"/>
    <col min="9996" max="9996" width="4.42578125" style="1158" customWidth="1"/>
    <col min="9997" max="9997" width="24" style="1158" customWidth="1"/>
    <col min="9998" max="9998" width="13.140625" style="1158" customWidth="1"/>
    <col min="9999" max="9999" width="13" style="1158" customWidth="1"/>
    <col min="10000" max="10000" width="10.42578125" style="1158" customWidth="1"/>
    <col min="10001" max="10236" width="9.140625" style="1158"/>
    <col min="10237" max="10237" width="5" style="1158" customWidth="1"/>
    <col min="10238" max="10238" width="17.7109375" style="1158" customWidth="1"/>
    <col min="10239" max="10239" width="13.85546875" style="1158" customWidth="1"/>
    <col min="10240" max="10240" width="13.140625" style="1158" customWidth="1"/>
    <col min="10241" max="10241" width="12.28515625" style="1158" customWidth="1"/>
    <col min="10242" max="10242" width="3" style="1158" customWidth="1"/>
    <col min="10243" max="10243" width="20.28515625" style="1158" customWidth="1"/>
    <col min="10244" max="10244" width="12.5703125" style="1158" customWidth="1"/>
    <col min="10245" max="10245" width="11.7109375" style="1158" customWidth="1"/>
    <col min="10246" max="10246" width="9.140625" style="1158"/>
    <col min="10247" max="10247" width="2.85546875" style="1158" customWidth="1"/>
    <col min="10248" max="10248" width="18.5703125" style="1158" customWidth="1"/>
    <col min="10249" max="10249" width="14.42578125" style="1158" customWidth="1"/>
    <col min="10250" max="10250" width="13.7109375" style="1158" customWidth="1"/>
    <col min="10251" max="10251" width="10.140625" style="1158" customWidth="1"/>
    <col min="10252" max="10252" width="4.42578125" style="1158" customWidth="1"/>
    <col min="10253" max="10253" width="24" style="1158" customWidth="1"/>
    <col min="10254" max="10254" width="13.140625" style="1158" customWidth="1"/>
    <col min="10255" max="10255" width="13" style="1158" customWidth="1"/>
    <col min="10256" max="10256" width="10.42578125" style="1158" customWidth="1"/>
    <col min="10257" max="10492" width="9.140625" style="1158"/>
    <col min="10493" max="10493" width="5" style="1158" customWidth="1"/>
    <col min="10494" max="10494" width="17.7109375" style="1158" customWidth="1"/>
    <col min="10495" max="10495" width="13.85546875" style="1158" customWidth="1"/>
    <col min="10496" max="10496" width="13.140625" style="1158" customWidth="1"/>
    <col min="10497" max="10497" width="12.28515625" style="1158" customWidth="1"/>
    <col min="10498" max="10498" width="3" style="1158" customWidth="1"/>
    <col min="10499" max="10499" width="20.28515625" style="1158" customWidth="1"/>
    <col min="10500" max="10500" width="12.5703125" style="1158" customWidth="1"/>
    <col min="10501" max="10501" width="11.7109375" style="1158" customWidth="1"/>
    <col min="10502" max="10502" width="9.140625" style="1158"/>
    <col min="10503" max="10503" width="2.85546875" style="1158" customWidth="1"/>
    <col min="10504" max="10504" width="18.5703125" style="1158" customWidth="1"/>
    <col min="10505" max="10505" width="14.42578125" style="1158" customWidth="1"/>
    <col min="10506" max="10506" width="13.7109375" style="1158" customWidth="1"/>
    <col min="10507" max="10507" width="10.140625" style="1158" customWidth="1"/>
    <col min="10508" max="10508" width="4.42578125" style="1158" customWidth="1"/>
    <col min="10509" max="10509" width="24" style="1158" customWidth="1"/>
    <col min="10510" max="10510" width="13.140625" style="1158" customWidth="1"/>
    <col min="10511" max="10511" width="13" style="1158" customWidth="1"/>
    <col min="10512" max="10512" width="10.42578125" style="1158" customWidth="1"/>
    <col min="10513" max="10748" width="9.140625" style="1158"/>
    <col min="10749" max="10749" width="5" style="1158" customWidth="1"/>
    <col min="10750" max="10750" width="17.7109375" style="1158" customWidth="1"/>
    <col min="10751" max="10751" width="13.85546875" style="1158" customWidth="1"/>
    <col min="10752" max="10752" width="13.140625" style="1158" customWidth="1"/>
    <col min="10753" max="10753" width="12.28515625" style="1158" customWidth="1"/>
    <col min="10754" max="10754" width="3" style="1158" customWidth="1"/>
    <col min="10755" max="10755" width="20.28515625" style="1158" customWidth="1"/>
    <col min="10756" max="10756" width="12.5703125" style="1158" customWidth="1"/>
    <col min="10757" max="10757" width="11.7109375" style="1158" customWidth="1"/>
    <col min="10758" max="10758" width="9.140625" style="1158"/>
    <col min="10759" max="10759" width="2.85546875" style="1158" customWidth="1"/>
    <col min="10760" max="10760" width="18.5703125" style="1158" customWidth="1"/>
    <col min="10761" max="10761" width="14.42578125" style="1158" customWidth="1"/>
    <col min="10762" max="10762" width="13.7109375" style="1158" customWidth="1"/>
    <col min="10763" max="10763" width="10.140625" style="1158" customWidth="1"/>
    <col min="10764" max="10764" width="4.42578125" style="1158" customWidth="1"/>
    <col min="10765" max="10765" width="24" style="1158" customWidth="1"/>
    <col min="10766" max="10766" width="13.140625" style="1158" customWidth="1"/>
    <col min="10767" max="10767" width="13" style="1158" customWidth="1"/>
    <col min="10768" max="10768" width="10.42578125" style="1158" customWidth="1"/>
    <col min="10769" max="11004" width="9.140625" style="1158"/>
    <col min="11005" max="11005" width="5" style="1158" customWidth="1"/>
    <col min="11006" max="11006" width="17.7109375" style="1158" customWidth="1"/>
    <col min="11007" max="11007" width="13.85546875" style="1158" customWidth="1"/>
    <col min="11008" max="11008" width="13.140625" style="1158" customWidth="1"/>
    <col min="11009" max="11009" width="12.28515625" style="1158" customWidth="1"/>
    <col min="11010" max="11010" width="3" style="1158" customWidth="1"/>
    <col min="11011" max="11011" width="20.28515625" style="1158" customWidth="1"/>
    <col min="11012" max="11012" width="12.5703125" style="1158" customWidth="1"/>
    <col min="11013" max="11013" width="11.7109375" style="1158" customWidth="1"/>
    <col min="11014" max="11014" width="9.140625" style="1158"/>
    <col min="11015" max="11015" width="2.85546875" style="1158" customWidth="1"/>
    <col min="11016" max="11016" width="18.5703125" style="1158" customWidth="1"/>
    <col min="11017" max="11017" width="14.42578125" style="1158" customWidth="1"/>
    <col min="11018" max="11018" width="13.7109375" style="1158" customWidth="1"/>
    <col min="11019" max="11019" width="10.140625" style="1158" customWidth="1"/>
    <col min="11020" max="11020" width="4.42578125" style="1158" customWidth="1"/>
    <col min="11021" max="11021" width="24" style="1158" customWidth="1"/>
    <col min="11022" max="11022" width="13.140625" style="1158" customWidth="1"/>
    <col min="11023" max="11023" width="13" style="1158" customWidth="1"/>
    <col min="11024" max="11024" width="10.42578125" style="1158" customWidth="1"/>
    <col min="11025" max="11260" width="9.140625" style="1158"/>
    <col min="11261" max="11261" width="5" style="1158" customWidth="1"/>
    <col min="11262" max="11262" width="17.7109375" style="1158" customWidth="1"/>
    <col min="11263" max="11263" width="13.85546875" style="1158" customWidth="1"/>
    <col min="11264" max="11264" width="13.140625" style="1158" customWidth="1"/>
    <col min="11265" max="11265" width="12.28515625" style="1158" customWidth="1"/>
    <col min="11266" max="11266" width="3" style="1158" customWidth="1"/>
    <col min="11267" max="11267" width="20.28515625" style="1158" customWidth="1"/>
    <col min="11268" max="11268" width="12.5703125" style="1158" customWidth="1"/>
    <col min="11269" max="11269" width="11.7109375" style="1158" customWidth="1"/>
    <col min="11270" max="11270" width="9.140625" style="1158"/>
    <col min="11271" max="11271" width="2.85546875" style="1158" customWidth="1"/>
    <col min="11272" max="11272" width="18.5703125" style="1158" customWidth="1"/>
    <col min="11273" max="11273" width="14.42578125" style="1158" customWidth="1"/>
    <col min="11274" max="11274" width="13.7109375" style="1158" customWidth="1"/>
    <col min="11275" max="11275" width="10.140625" style="1158" customWidth="1"/>
    <col min="11276" max="11276" width="4.42578125" style="1158" customWidth="1"/>
    <col min="11277" max="11277" width="24" style="1158" customWidth="1"/>
    <col min="11278" max="11278" width="13.140625" style="1158" customWidth="1"/>
    <col min="11279" max="11279" width="13" style="1158" customWidth="1"/>
    <col min="11280" max="11280" width="10.42578125" style="1158" customWidth="1"/>
    <col min="11281" max="11516" width="9.140625" style="1158"/>
    <col min="11517" max="11517" width="5" style="1158" customWidth="1"/>
    <col min="11518" max="11518" width="17.7109375" style="1158" customWidth="1"/>
    <col min="11519" max="11519" width="13.85546875" style="1158" customWidth="1"/>
    <col min="11520" max="11520" width="13.140625" style="1158" customWidth="1"/>
    <col min="11521" max="11521" width="12.28515625" style="1158" customWidth="1"/>
    <col min="11522" max="11522" width="3" style="1158" customWidth="1"/>
    <col min="11523" max="11523" width="20.28515625" style="1158" customWidth="1"/>
    <col min="11524" max="11524" width="12.5703125" style="1158" customWidth="1"/>
    <col min="11525" max="11525" width="11.7109375" style="1158" customWidth="1"/>
    <col min="11526" max="11526" width="9.140625" style="1158"/>
    <col min="11527" max="11527" width="2.85546875" style="1158" customWidth="1"/>
    <col min="11528" max="11528" width="18.5703125" style="1158" customWidth="1"/>
    <col min="11529" max="11529" width="14.42578125" style="1158" customWidth="1"/>
    <col min="11530" max="11530" width="13.7109375" style="1158" customWidth="1"/>
    <col min="11531" max="11531" width="10.140625" style="1158" customWidth="1"/>
    <col min="11532" max="11532" width="4.42578125" style="1158" customWidth="1"/>
    <col min="11533" max="11533" width="24" style="1158" customWidth="1"/>
    <col min="11534" max="11534" width="13.140625" style="1158" customWidth="1"/>
    <col min="11535" max="11535" width="13" style="1158" customWidth="1"/>
    <col min="11536" max="11536" width="10.42578125" style="1158" customWidth="1"/>
    <col min="11537" max="11772" width="9.140625" style="1158"/>
    <col min="11773" max="11773" width="5" style="1158" customWidth="1"/>
    <col min="11774" max="11774" width="17.7109375" style="1158" customWidth="1"/>
    <col min="11775" max="11775" width="13.85546875" style="1158" customWidth="1"/>
    <col min="11776" max="11776" width="13.140625" style="1158" customWidth="1"/>
    <col min="11777" max="11777" width="12.28515625" style="1158" customWidth="1"/>
    <col min="11778" max="11778" width="3" style="1158" customWidth="1"/>
    <col min="11779" max="11779" width="20.28515625" style="1158" customWidth="1"/>
    <col min="11780" max="11780" width="12.5703125" style="1158" customWidth="1"/>
    <col min="11781" max="11781" width="11.7109375" style="1158" customWidth="1"/>
    <col min="11782" max="11782" width="9.140625" style="1158"/>
    <col min="11783" max="11783" width="2.85546875" style="1158" customWidth="1"/>
    <col min="11784" max="11784" width="18.5703125" style="1158" customWidth="1"/>
    <col min="11785" max="11785" width="14.42578125" style="1158" customWidth="1"/>
    <col min="11786" max="11786" width="13.7109375" style="1158" customWidth="1"/>
    <col min="11787" max="11787" width="10.140625" style="1158" customWidth="1"/>
    <col min="11788" max="11788" width="4.42578125" style="1158" customWidth="1"/>
    <col min="11789" max="11789" width="24" style="1158" customWidth="1"/>
    <col min="11790" max="11790" width="13.140625" style="1158" customWidth="1"/>
    <col min="11791" max="11791" width="13" style="1158" customWidth="1"/>
    <col min="11792" max="11792" width="10.42578125" style="1158" customWidth="1"/>
    <col min="11793" max="12028" width="9.140625" style="1158"/>
    <col min="12029" max="12029" width="5" style="1158" customWidth="1"/>
    <col min="12030" max="12030" width="17.7109375" style="1158" customWidth="1"/>
    <col min="12031" max="12031" width="13.85546875" style="1158" customWidth="1"/>
    <col min="12032" max="12032" width="13.140625" style="1158" customWidth="1"/>
    <col min="12033" max="12033" width="12.28515625" style="1158" customWidth="1"/>
    <col min="12034" max="12034" width="3" style="1158" customWidth="1"/>
    <col min="12035" max="12035" width="20.28515625" style="1158" customWidth="1"/>
    <col min="12036" max="12036" width="12.5703125" style="1158" customWidth="1"/>
    <col min="12037" max="12037" width="11.7109375" style="1158" customWidth="1"/>
    <col min="12038" max="12038" width="9.140625" style="1158"/>
    <col min="12039" max="12039" width="2.85546875" style="1158" customWidth="1"/>
    <col min="12040" max="12040" width="18.5703125" style="1158" customWidth="1"/>
    <col min="12041" max="12041" width="14.42578125" style="1158" customWidth="1"/>
    <col min="12042" max="12042" width="13.7109375" style="1158" customWidth="1"/>
    <col min="12043" max="12043" width="10.140625" style="1158" customWidth="1"/>
    <col min="12044" max="12044" width="4.42578125" style="1158" customWidth="1"/>
    <col min="12045" max="12045" width="24" style="1158" customWidth="1"/>
    <col min="12046" max="12046" width="13.140625" style="1158" customWidth="1"/>
    <col min="12047" max="12047" width="13" style="1158" customWidth="1"/>
    <col min="12048" max="12048" width="10.42578125" style="1158" customWidth="1"/>
    <col min="12049" max="12284" width="9.140625" style="1158"/>
    <col min="12285" max="12285" width="5" style="1158" customWidth="1"/>
    <col min="12286" max="12286" width="17.7109375" style="1158" customWidth="1"/>
    <col min="12287" max="12287" width="13.85546875" style="1158" customWidth="1"/>
    <col min="12288" max="12288" width="13.140625" style="1158" customWidth="1"/>
    <col min="12289" max="12289" width="12.28515625" style="1158" customWidth="1"/>
    <col min="12290" max="12290" width="3" style="1158" customWidth="1"/>
    <col min="12291" max="12291" width="20.28515625" style="1158" customWidth="1"/>
    <col min="12292" max="12292" width="12.5703125" style="1158" customWidth="1"/>
    <col min="12293" max="12293" width="11.7109375" style="1158" customWidth="1"/>
    <col min="12294" max="12294" width="9.140625" style="1158"/>
    <col min="12295" max="12295" width="2.85546875" style="1158" customWidth="1"/>
    <col min="12296" max="12296" width="18.5703125" style="1158" customWidth="1"/>
    <col min="12297" max="12297" width="14.42578125" style="1158" customWidth="1"/>
    <col min="12298" max="12298" width="13.7109375" style="1158" customWidth="1"/>
    <col min="12299" max="12299" width="10.140625" style="1158" customWidth="1"/>
    <col min="12300" max="12300" width="4.42578125" style="1158" customWidth="1"/>
    <col min="12301" max="12301" width="24" style="1158" customWidth="1"/>
    <col min="12302" max="12302" width="13.140625" style="1158" customWidth="1"/>
    <col min="12303" max="12303" width="13" style="1158" customWidth="1"/>
    <col min="12304" max="12304" width="10.42578125" style="1158" customWidth="1"/>
    <col min="12305" max="12540" width="9.140625" style="1158"/>
    <col min="12541" max="12541" width="5" style="1158" customWidth="1"/>
    <col min="12542" max="12542" width="17.7109375" style="1158" customWidth="1"/>
    <col min="12543" max="12543" width="13.85546875" style="1158" customWidth="1"/>
    <col min="12544" max="12544" width="13.140625" style="1158" customWidth="1"/>
    <col min="12545" max="12545" width="12.28515625" style="1158" customWidth="1"/>
    <col min="12546" max="12546" width="3" style="1158" customWidth="1"/>
    <col min="12547" max="12547" width="20.28515625" style="1158" customWidth="1"/>
    <col min="12548" max="12548" width="12.5703125" style="1158" customWidth="1"/>
    <col min="12549" max="12549" width="11.7109375" style="1158" customWidth="1"/>
    <col min="12550" max="12550" width="9.140625" style="1158"/>
    <col min="12551" max="12551" width="2.85546875" style="1158" customWidth="1"/>
    <col min="12552" max="12552" width="18.5703125" style="1158" customWidth="1"/>
    <col min="12553" max="12553" width="14.42578125" style="1158" customWidth="1"/>
    <col min="12554" max="12554" width="13.7109375" style="1158" customWidth="1"/>
    <col min="12555" max="12555" width="10.140625" style="1158" customWidth="1"/>
    <col min="12556" max="12556" width="4.42578125" style="1158" customWidth="1"/>
    <col min="12557" max="12557" width="24" style="1158" customWidth="1"/>
    <col min="12558" max="12558" width="13.140625" style="1158" customWidth="1"/>
    <col min="12559" max="12559" width="13" style="1158" customWidth="1"/>
    <col min="12560" max="12560" width="10.42578125" style="1158" customWidth="1"/>
    <col min="12561" max="12796" width="9.140625" style="1158"/>
    <col min="12797" max="12797" width="5" style="1158" customWidth="1"/>
    <col min="12798" max="12798" width="17.7109375" style="1158" customWidth="1"/>
    <col min="12799" max="12799" width="13.85546875" style="1158" customWidth="1"/>
    <col min="12800" max="12800" width="13.140625" style="1158" customWidth="1"/>
    <col min="12801" max="12801" width="12.28515625" style="1158" customWidth="1"/>
    <col min="12802" max="12802" width="3" style="1158" customWidth="1"/>
    <col min="12803" max="12803" width="20.28515625" style="1158" customWidth="1"/>
    <col min="12804" max="12804" width="12.5703125" style="1158" customWidth="1"/>
    <col min="12805" max="12805" width="11.7109375" style="1158" customWidth="1"/>
    <col min="12806" max="12806" width="9.140625" style="1158"/>
    <col min="12807" max="12807" width="2.85546875" style="1158" customWidth="1"/>
    <col min="12808" max="12808" width="18.5703125" style="1158" customWidth="1"/>
    <col min="12809" max="12809" width="14.42578125" style="1158" customWidth="1"/>
    <col min="12810" max="12810" width="13.7109375" style="1158" customWidth="1"/>
    <col min="12811" max="12811" width="10.140625" style="1158" customWidth="1"/>
    <col min="12812" max="12812" width="4.42578125" style="1158" customWidth="1"/>
    <col min="12813" max="12813" width="24" style="1158" customWidth="1"/>
    <col min="12814" max="12814" width="13.140625" style="1158" customWidth="1"/>
    <col min="12815" max="12815" width="13" style="1158" customWidth="1"/>
    <col min="12816" max="12816" width="10.42578125" style="1158" customWidth="1"/>
    <col min="12817" max="13052" width="9.140625" style="1158"/>
    <col min="13053" max="13053" width="5" style="1158" customWidth="1"/>
    <col min="13054" max="13054" width="17.7109375" style="1158" customWidth="1"/>
    <col min="13055" max="13055" width="13.85546875" style="1158" customWidth="1"/>
    <col min="13056" max="13056" width="13.140625" style="1158" customWidth="1"/>
    <col min="13057" max="13057" width="12.28515625" style="1158" customWidth="1"/>
    <col min="13058" max="13058" width="3" style="1158" customWidth="1"/>
    <col min="13059" max="13059" width="20.28515625" style="1158" customWidth="1"/>
    <col min="13060" max="13060" width="12.5703125" style="1158" customWidth="1"/>
    <col min="13061" max="13061" width="11.7109375" style="1158" customWidth="1"/>
    <col min="13062" max="13062" width="9.140625" style="1158"/>
    <col min="13063" max="13063" width="2.85546875" style="1158" customWidth="1"/>
    <col min="13064" max="13064" width="18.5703125" style="1158" customWidth="1"/>
    <col min="13065" max="13065" width="14.42578125" style="1158" customWidth="1"/>
    <col min="13066" max="13066" width="13.7109375" style="1158" customWidth="1"/>
    <col min="13067" max="13067" width="10.140625" style="1158" customWidth="1"/>
    <col min="13068" max="13068" width="4.42578125" style="1158" customWidth="1"/>
    <col min="13069" max="13069" width="24" style="1158" customWidth="1"/>
    <col min="13070" max="13070" width="13.140625" style="1158" customWidth="1"/>
    <col min="13071" max="13071" width="13" style="1158" customWidth="1"/>
    <col min="13072" max="13072" width="10.42578125" style="1158" customWidth="1"/>
    <col min="13073" max="13308" width="9.140625" style="1158"/>
    <col min="13309" max="13309" width="5" style="1158" customWidth="1"/>
    <col min="13310" max="13310" width="17.7109375" style="1158" customWidth="1"/>
    <col min="13311" max="13311" width="13.85546875" style="1158" customWidth="1"/>
    <col min="13312" max="13312" width="13.140625" style="1158" customWidth="1"/>
    <col min="13313" max="13313" width="12.28515625" style="1158" customWidth="1"/>
    <col min="13314" max="13314" width="3" style="1158" customWidth="1"/>
    <col min="13315" max="13315" width="20.28515625" style="1158" customWidth="1"/>
    <col min="13316" max="13316" width="12.5703125" style="1158" customWidth="1"/>
    <col min="13317" max="13317" width="11.7109375" style="1158" customWidth="1"/>
    <col min="13318" max="13318" width="9.140625" style="1158"/>
    <col min="13319" max="13319" width="2.85546875" style="1158" customWidth="1"/>
    <col min="13320" max="13320" width="18.5703125" style="1158" customWidth="1"/>
    <col min="13321" max="13321" width="14.42578125" style="1158" customWidth="1"/>
    <col min="13322" max="13322" width="13.7109375" style="1158" customWidth="1"/>
    <col min="13323" max="13323" width="10.140625" style="1158" customWidth="1"/>
    <col min="13324" max="13324" width="4.42578125" style="1158" customWidth="1"/>
    <col min="13325" max="13325" width="24" style="1158" customWidth="1"/>
    <col min="13326" max="13326" width="13.140625" style="1158" customWidth="1"/>
    <col min="13327" max="13327" width="13" style="1158" customWidth="1"/>
    <col min="13328" max="13328" width="10.42578125" style="1158" customWidth="1"/>
    <col min="13329" max="13564" width="9.140625" style="1158"/>
    <col min="13565" max="13565" width="5" style="1158" customWidth="1"/>
    <col min="13566" max="13566" width="17.7109375" style="1158" customWidth="1"/>
    <col min="13567" max="13567" width="13.85546875" style="1158" customWidth="1"/>
    <col min="13568" max="13568" width="13.140625" style="1158" customWidth="1"/>
    <col min="13569" max="13569" width="12.28515625" style="1158" customWidth="1"/>
    <col min="13570" max="13570" width="3" style="1158" customWidth="1"/>
    <col min="13571" max="13571" width="20.28515625" style="1158" customWidth="1"/>
    <col min="13572" max="13572" width="12.5703125" style="1158" customWidth="1"/>
    <col min="13573" max="13573" width="11.7109375" style="1158" customWidth="1"/>
    <col min="13574" max="13574" width="9.140625" style="1158"/>
    <col min="13575" max="13575" width="2.85546875" style="1158" customWidth="1"/>
    <col min="13576" max="13576" width="18.5703125" style="1158" customWidth="1"/>
    <col min="13577" max="13577" width="14.42578125" style="1158" customWidth="1"/>
    <col min="13578" max="13578" width="13.7109375" style="1158" customWidth="1"/>
    <col min="13579" max="13579" width="10.140625" style="1158" customWidth="1"/>
    <col min="13580" max="13580" width="4.42578125" style="1158" customWidth="1"/>
    <col min="13581" max="13581" width="24" style="1158" customWidth="1"/>
    <col min="13582" max="13582" width="13.140625" style="1158" customWidth="1"/>
    <col min="13583" max="13583" width="13" style="1158" customWidth="1"/>
    <col min="13584" max="13584" width="10.42578125" style="1158" customWidth="1"/>
    <col min="13585" max="13820" width="9.140625" style="1158"/>
    <col min="13821" max="13821" width="5" style="1158" customWidth="1"/>
    <col min="13822" max="13822" width="17.7109375" style="1158" customWidth="1"/>
    <col min="13823" max="13823" width="13.85546875" style="1158" customWidth="1"/>
    <col min="13824" max="13824" width="13.140625" style="1158" customWidth="1"/>
    <col min="13825" max="13825" width="12.28515625" style="1158" customWidth="1"/>
    <col min="13826" max="13826" width="3" style="1158" customWidth="1"/>
    <col min="13827" max="13827" width="20.28515625" style="1158" customWidth="1"/>
    <col min="13828" max="13828" width="12.5703125" style="1158" customWidth="1"/>
    <col min="13829" max="13829" width="11.7109375" style="1158" customWidth="1"/>
    <col min="13830" max="13830" width="9.140625" style="1158"/>
    <col min="13831" max="13831" width="2.85546875" style="1158" customWidth="1"/>
    <col min="13832" max="13832" width="18.5703125" style="1158" customWidth="1"/>
    <col min="13833" max="13833" width="14.42578125" style="1158" customWidth="1"/>
    <col min="13834" max="13834" width="13.7109375" style="1158" customWidth="1"/>
    <col min="13835" max="13835" width="10.140625" style="1158" customWidth="1"/>
    <col min="13836" max="13836" width="4.42578125" style="1158" customWidth="1"/>
    <col min="13837" max="13837" width="24" style="1158" customWidth="1"/>
    <col min="13838" max="13838" width="13.140625" style="1158" customWidth="1"/>
    <col min="13839" max="13839" width="13" style="1158" customWidth="1"/>
    <col min="13840" max="13840" width="10.42578125" style="1158" customWidth="1"/>
    <col min="13841" max="14076" width="9.140625" style="1158"/>
    <col min="14077" max="14077" width="5" style="1158" customWidth="1"/>
    <col min="14078" max="14078" width="17.7109375" style="1158" customWidth="1"/>
    <col min="14079" max="14079" width="13.85546875" style="1158" customWidth="1"/>
    <col min="14080" max="14080" width="13.140625" style="1158" customWidth="1"/>
    <col min="14081" max="14081" width="12.28515625" style="1158" customWidth="1"/>
    <col min="14082" max="14082" width="3" style="1158" customWidth="1"/>
    <col min="14083" max="14083" width="20.28515625" style="1158" customWidth="1"/>
    <col min="14084" max="14084" width="12.5703125" style="1158" customWidth="1"/>
    <col min="14085" max="14085" width="11.7109375" style="1158" customWidth="1"/>
    <col min="14086" max="14086" width="9.140625" style="1158"/>
    <col min="14087" max="14087" width="2.85546875" style="1158" customWidth="1"/>
    <col min="14088" max="14088" width="18.5703125" style="1158" customWidth="1"/>
    <col min="14089" max="14089" width="14.42578125" style="1158" customWidth="1"/>
    <col min="14090" max="14090" width="13.7109375" style="1158" customWidth="1"/>
    <col min="14091" max="14091" width="10.140625" style="1158" customWidth="1"/>
    <col min="14092" max="14092" width="4.42578125" style="1158" customWidth="1"/>
    <col min="14093" max="14093" width="24" style="1158" customWidth="1"/>
    <col min="14094" max="14094" width="13.140625" style="1158" customWidth="1"/>
    <col min="14095" max="14095" width="13" style="1158" customWidth="1"/>
    <col min="14096" max="14096" width="10.42578125" style="1158" customWidth="1"/>
    <col min="14097" max="14332" width="9.140625" style="1158"/>
    <col min="14333" max="14333" width="5" style="1158" customWidth="1"/>
    <col min="14334" max="14334" width="17.7109375" style="1158" customWidth="1"/>
    <col min="14335" max="14335" width="13.85546875" style="1158" customWidth="1"/>
    <col min="14336" max="14336" width="13.140625" style="1158" customWidth="1"/>
    <col min="14337" max="14337" width="12.28515625" style="1158" customWidth="1"/>
    <col min="14338" max="14338" width="3" style="1158" customWidth="1"/>
    <col min="14339" max="14339" width="20.28515625" style="1158" customWidth="1"/>
    <col min="14340" max="14340" width="12.5703125" style="1158" customWidth="1"/>
    <col min="14341" max="14341" width="11.7109375" style="1158" customWidth="1"/>
    <col min="14342" max="14342" width="9.140625" style="1158"/>
    <col min="14343" max="14343" width="2.85546875" style="1158" customWidth="1"/>
    <col min="14344" max="14344" width="18.5703125" style="1158" customWidth="1"/>
    <col min="14345" max="14345" width="14.42578125" style="1158" customWidth="1"/>
    <col min="14346" max="14346" width="13.7109375" style="1158" customWidth="1"/>
    <col min="14347" max="14347" width="10.140625" style="1158" customWidth="1"/>
    <col min="14348" max="14348" width="4.42578125" style="1158" customWidth="1"/>
    <col min="14349" max="14349" width="24" style="1158" customWidth="1"/>
    <col min="14350" max="14350" width="13.140625" style="1158" customWidth="1"/>
    <col min="14351" max="14351" width="13" style="1158" customWidth="1"/>
    <col min="14352" max="14352" width="10.42578125" style="1158" customWidth="1"/>
    <col min="14353" max="14588" width="9.140625" style="1158"/>
    <col min="14589" max="14589" width="5" style="1158" customWidth="1"/>
    <col min="14590" max="14590" width="17.7109375" style="1158" customWidth="1"/>
    <col min="14591" max="14591" width="13.85546875" style="1158" customWidth="1"/>
    <col min="14592" max="14592" width="13.140625" style="1158" customWidth="1"/>
    <col min="14593" max="14593" width="12.28515625" style="1158" customWidth="1"/>
    <col min="14594" max="14594" width="3" style="1158" customWidth="1"/>
    <col min="14595" max="14595" width="20.28515625" style="1158" customWidth="1"/>
    <col min="14596" max="14596" width="12.5703125" style="1158" customWidth="1"/>
    <col min="14597" max="14597" width="11.7109375" style="1158" customWidth="1"/>
    <col min="14598" max="14598" width="9.140625" style="1158"/>
    <col min="14599" max="14599" width="2.85546875" style="1158" customWidth="1"/>
    <col min="14600" max="14600" width="18.5703125" style="1158" customWidth="1"/>
    <col min="14601" max="14601" width="14.42578125" style="1158" customWidth="1"/>
    <col min="14602" max="14602" width="13.7109375" style="1158" customWidth="1"/>
    <col min="14603" max="14603" width="10.140625" style="1158" customWidth="1"/>
    <col min="14604" max="14604" width="4.42578125" style="1158" customWidth="1"/>
    <col min="14605" max="14605" width="24" style="1158" customWidth="1"/>
    <col min="14606" max="14606" width="13.140625" style="1158" customWidth="1"/>
    <col min="14607" max="14607" width="13" style="1158" customWidth="1"/>
    <col min="14608" max="14608" width="10.42578125" style="1158" customWidth="1"/>
    <col min="14609" max="14844" width="9.140625" style="1158"/>
    <col min="14845" max="14845" width="5" style="1158" customWidth="1"/>
    <col min="14846" max="14846" width="17.7109375" style="1158" customWidth="1"/>
    <col min="14847" max="14847" width="13.85546875" style="1158" customWidth="1"/>
    <col min="14848" max="14848" width="13.140625" style="1158" customWidth="1"/>
    <col min="14849" max="14849" width="12.28515625" style="1158" customWidth="1"/>
    <col min="14850" max="14850" width="3" style="1158" customWidth="1"/>
    <col min="14851" max="14851" width="20.28515625" style="1158" customWidth="1"/>
    <col min="14852" max="14852" width="12.5703125" style="1158" customWidth="1"/>
    <col min="14853" max="14853" width="11.7109375" style="1158" customWidth="1"/>
    <col min="14854" max="14854" width="9.140625" style="1158"/>
    <col min="14855" max="14855" width="2.85546875" style="1158" customWidth="1"/>
    <col min="14856" max="14856" width="18.5703125" style="1158" customWidth="1"/>
    <col min="14857" max="14857" width="14.42578125" style="1158" customWidth="1"/>
    <col min="14858" max="14858" width="13.7109375" style="1158" customWidth="1"/>
    <col min="14859" max="14859" width="10.140625" style="1158" customWidth="1"/>
    <col min="14860" max="14860" width="4.42578125" style="1158" customWidth="1"/>
    <col min="14861" max="14861" width="24" style="1158" customWidth="1"/>
    <col min="14862" max="14862" width="13.140625" style="1158" customWidth="1"/>
    <col min="14863" max="14863" width="13" style="1158" customWidth="1"/>
    <col min="14864" max="14864" width="10.42578125" style="1158" customWidth="1"/>
    <col min="14865" max="15100" width="9.140625" style="1158"/>
    <col min="15101" max="15101" width="5" style="1158" customWidth="1"/>
    <col min="15102" max="15102" width="17.7109375" style="1158" customWidth="1"/>
    <col min="15103" max="15103" width="13.85546875" style="1158" customWidth="1"/>
    <col min="15104" max="15104" width="13.140625" style="1158" customWidth="1"/>
    <col min="15105" max="15105" width="12.28515625" style="1158" customWidth="1"/>
    <col min="15106" max="15106" width="3" style="1158" customWidth="1"/>
    <col min="15107" max="15107" width="20.28515625" style="1158" customWidth="1"/>
    <col min="15108" max="15108" width="12.5703125" style="1158" customWidth="1"/>
    <col min="15109" max="15109" width="11.7109375" style="1158" customWidth="1"/>
    <col min="15110" max="15110" width="9.140625" style="1158"/>
    <col min="15111" max="15111" width="2.85546875" style="1158" customWidth="1"/>
    <col min="15112" max="15112" width="18.5703125" style="1158" customWidth="1"/>
    <col min="15113" max="15113" width="14.42578125" style="1158" customWidth="1"/>
    <col min="15114" max="15114" width="13.7109375" style="1158" customWidth="1"/>
    <col min="15115" max="15115" width="10.140625" style="1158" customWidth="1"/>
    <col min="15116" max="15116" width="4.42578125" style="1158" customWidth="1"/>
    <col min="15117" max="15117" width="24" style="1158" customWidth="1"/>
    <col min="15118" max="15118" width="13.140625" style="1158" customWidth="1"/>
    <col min="15119" max="15119" width="13" style="1158" customWidth="1"/>
    <col min="15120" max="15120" width="10.42578125" style="1158" customWidth="1"/>
    <col min="15121" max="15356" width="9.140625" style="1158"/>
    <col min="15357" max="15357" width="5" style="1158" customWidth="1"/>
    <col min="15358" max="15358" width="17.7109375" style="1158" customWidth="1"/>
    <col min="15359" max="15359" width="13.85546875" style="1158" customWidth="1"/>
    <col min="15360" max="15360" width="13.140625" style="1158" customWidth="1"/>
    <col min="15361" max="15361" width="12.28515625" style="1158" customWidth="1"/>
    <col min="15362" max="15362" width="3" style="1158" customWidth="1"/>
    <col min="15363" max="15363" width="20.28515625" style="1158" customWidth="1"/>
    <col min="15364" max="15364" width="12.5703125" style="1158" customWidth="1"/>
    <col min="15365" max="15365" width="11.7109375" style="1158" customWidth="1"/>
    <col min="15366" max="15366" width="9.140625" style="1158"/>
    <col min="15367" max="15367" width="2.85546875" style="1158" customWidth="1"/>
    <col min="15368" max="15368" width="18.5703125" style="1158" customWidth="1"/>
    <col min="15369" max="15369" width="14.42578125" style="1158" customWidth="1"/>
    <col min="15370" max="15370" width="13.7109375" style="1158" customWidth="1"/>
    <col min="15371" max="15371" width="10.140625" style="1158" customWidth="1"/>
    <col min="15372" max="15372" width="4.42578125" style="1158" customWidth="1"/>
    <col min="15373" max="15373" width="24" style="1158" customWidth="1"/>
    <col min="15374" max="15374" width="13.140625" style="1158" customWidth="1"/>
    <col min="15375" max="15375" width="13" style="1158" customWidth="1"/>
    <col min="15376" max="15376" width="10.42578125" style="1158" customWidth="1"/>
    <col min="15377" max="15612" width="9.140625" style="1158"/>
    <col min="15613" max="15613" width="5" style="1158" customWidth="1"/>
    <col min="15614" max="15614" width="17.7109375" style="1158" customWidth="1"/>
    <col min="15615" max="15615" width="13.85546875" style="1158" customWidth="1"/>
    <col min="15616" max="15616" width="13.140625" style="1158" customWidth="1"/>
    <col min="15617" max="15617" width="12.28515625" style="1158" customWidth="1"/>
    <col min="15618" max="15618" width="3" style="1158" customWidth="1"/>
    <col min="15619" max="15619" width="20.28515625" style="1158" customWidth="1"/>
    <col min="15620" max="15620" width="12.5703125" style="1158" customWidth="1"/>
    <col min="15621" max="15621" width="11.7109375" style="1158" customWidth="1"/>
    <col min="15622" max="15622" width="9.140625" style="1158"/>
    <col min="15623" max="15623" width="2.85546875" style="1158" customWidth="1"/>
    <col min="15624" max="15624" width="18.5703125" style="1158" customWidth="1"/>
    <col min="15625" max="15625" width="14.42578125" style="1158" customWidth="1"/>
    <col min="15626" max="15626" width="13.7109375" style="1158" customWidth="1"/>
    <col min="15627" max="15627" width="10.140625" style="1158" customWidth="1"/>
    <col min="15628" max="15628" width="4.42578125" style="1158" customWidth="1"/>
    <col min="15629" max="15629" width="24" style="1158" customWidth="1"/>
    <col min="15630" max="15630" width="13.140625" style="1158" customWidth="1"/>
    <col min="15631" max="15631" width="13" style="1158" customWidth="1"/>
    <col min="15632" max="15632" width="10.42578125" style="1158" customWidth="1"/>
    <col min="15633" max="15868" width="9.140625" style="1158"/>
    <col min="15869" max="15869" width="5" style="1158" customWidth="1"/>
    <col min="15870" max="15870" width="17.7109375" style="1158" customWidth="1"/>
    <col min="15871" max="15871" width="13.85546875" style="1158" customWidth="1"/>
    <col min="15872" max="15872" width="13.140625" style="1158" customWidth="1"/>
    <col min="15873" max="15873" width="12.28515625" style="1158" customWidth="1"/>
    <col min="15874" max="15874" width="3" style="1158" customWidth="1"/>
    <col min="15875" max="15875" width="20.28515625" style="1158" customWidth="1"/>
    <col min="15876" max="15876" width="12.5703125" style="1158" customWidth="1"/>
    <col min="15877" max="15877" width="11.7109375" style="1158" customWidth="1"/>
    <col min="15878" max="15878" width="9.140625" style="1158"/>
    <col min="15879" max="15879" width="2.85546875" style="1158" customWidth="1"/>
    <col min="15880" max="15880" width="18.5703125" style="1158" customWidth="1"/>
    <col min="15881" max="15881" width="14.42578125" style="1158" customWidth="1"/>
    <col min="15882" max="15882" width="13.7109375" style="1158" customWidth="1"/>
    <col min="15883" max="15883" width="10.140625" style="1158" customWidth="1"/>
    <col min="15884" max="15884" width="4.42578125" style="1158" customWidth="1"/>
    <col min="15885" max="15885" width="24" style="1158" customWidth="1"/>
    <col min="15886" max="15886" width="13.140625" style="1158" customWidth="1"/>
    <col min="15887" max="15887" width="13" style="1158" customWidth="1"/>
    <col min="15888" max="15888" width="10.42578125" style="1158" customWidth="1"/>
    <col min="15889" max="16124" width="9.140625" style="1158"/>
    <col min="16125" max="16125" width="5" style="1158" customWidth="1"/>
    <col min="16126" max="16126" width="17.7109375" style="1158" customWidth="1"/>
    <col min="16127" max="16127" width="13.85546875" style="1158" customWidth="1"/>
    <col min="16128" max="16128" width="13.140625" style="1158" customWidth="1"/>
    <col min="16129" max="16129" width="12.28515625" style="1158" customWidth="1"/>
    <col min="16130" max="16130" width="3" style="1158" customWidth="1"/>
    <col min="16131" max="16131" width="20.28515625" style="1158" customWidth="1"/>
    <col min="16132" max="16132" width="12.5703125" style="1158" customWidth="1"/>
    <col min="16133" max="16133" width="11.7109375" style="1158" customWidth="1"/>
    <col min="16134" max="16134" width="9.140625" style="1158"/>
    <col min="16135" max="16135" width="2.85546875" style="1158" customWidth="1"/>
    <col min="16136" max="16136" width="18.5703125" style="1158" customWidth="1"/>
    <col min="16137" max="16137" width="14.42578125" style="1158" customWidth="1"/>
    <col min="16138" max="16138" width="13.7109375" style="1158" customWidth="1"/>
    <col min="16139" max="16139" width="10.140625" style="1158" customWidth="1"/>
    <col min="16140" max="16140" width="4.42578125" style="1158" customWidth="1"/>
    <col min="16141" max="16141" width="24" style="1158" customWidth="1"/>
    <col min="16142" max="16142" width="13.140625" style="1158" customWidth="1"/>
    <col min="16143" max="16143" width="13" style="1158" customWidth="1"/>
    <col min="16144" max="16144" width="10.42578125" style="1158" customWidth="1"/>
    <col min="16145" max="16384" width="9.140625" style="1158"/>
  </cols>
  <sheetData>
    <row r="1" spans="1:24" ht="18.75">
      <c r="A1" s="1203"/>
    </row>
    <row r="2" spans="1:24" ht="28.5" customHeight="1">
      <c r="A2" s="1671" t="s">
        <v>501</v>
      </c>
      <c r="B2" s="1671"/>
      <c r="C2" s="1671"/>
      <c r="D2" s="1671"/>
      <c r="E2" s="1671"/>
      <c r="F2" s="1671"/>
      <c r="G2" s="1671"/>
      <c r="H2" s="1671"/>
      <c r="I2" s="1671"/>
      <c r="J2" s="1671"/>
      <c r="K2" s="1671"/>
      <c r="L2" s="1671"/>
      <c r="M2" s="1671"/>
      <c r="N2" s="1671"/>
      <c r="O2" s="1671"/>
      <c r="P2" s="1671"/>
      <c r="Q2" s="1671"/>
      <c r="R2" s="1671"/>
      <c r="S2" s="1671"/>
      <c r="T2" s="1671"/>
      <c r="U2" s="1671"/>
      <c r="V2" s="1671"/>
      <c r="W2" s="1671"/>
      <c r="X2" s="1671"/>
    </row>
    <row r="3" spans="1:24" ht="15.75" customHeight="1">
      <c r="A3" s="1672" t="s">
        <v>502</v>
      </c>
      <c r="B3" s="1672"/>
      <c r="C3" s="1672"/>
      <c r="D3" s="1672"/>
      <c r="E3" s="1672"/>
      <c r="F3" s="1672"/>
      <c r="P3" s="1190"/>
    </row>
    <row r="4" spans="1:24" ht="4.5" customHeight="1">
      <c r="A4" s="1204"/>
      <c r="B4" s="1204"/>
      <c r="C4" s="1205"/>
      <c r="D4" s="1205"/>
    </row>
    <row r="5" spans="1:24" ht="15.75" thickBot="1">
      <c r="A5" s="1206" t="s">
        <v>125</v>
      </c>
      <c r="B5" s="1673" t="s">
        <v>126</v>
      </c>
      <c r="C5" s="1673"/>
      <c r="D5" s="1207"/>
      <c r="E5" s="1207"/>
      <c r="F5" s="1206" t="s">
        <v>127</v>
      </c>
      <c r="G5" s="1208" t="s">
        <v>128</v>
      </c>
      <c r="H5" s="1209"/>
      <c r="I5" s="1207"/>
      <c r="J5" s="1207"/>
      <c r="K5" s="1206" t="s">
        <v>129</v>
      </c>
      <c r="L5" s="1210" t="s">
        <v>130</v>
      </c>
      <c r="M5" s="1207"/>
      <c r="N5" s="1211"/>
      <c r="O5" s="1128"/>
      <c r="P5" s="1206" t="s">
        <v>131</v>
      </c>
      <c r="Q5" s="1210" t="s">
        <v>132</v>
      </c>
      <c r="R5" s="1207"/>
    </row>
    <row r="6" spans="1:24" ht="30.75" thickBot="1">
      <c r="A6" s="1212" t="s">
        <v>133</v>
      </c>
      <c r="B6" s="1213" t="s">
        <v>134</v>
      </c>
      <c r="C6" s="1214" t="s">
        <v>135</v>
      </c>
      <c r="D6" s="1215" t="s">
        <v>136</v>
      </c>
      <c r="F6" s="1212" t="s">
        <v>133</v>
      </c>
      <c r="G6" s="1213" t="s">
        <v>134</v>
      </c>
      <c r="H6" s="1216" t="s">
        <v>135</v>
      </c>
      <c r="I6" s="1215" t="s">
        <v>136</v>
      </c>
      <c r="K6" s="1217" t="s">
        <v>133</v>
      </c>
      <c r="L6" s="1218" t="s">
        <v>134</v>
      </c>
      <c r="M6" s="1219" t="s">
        <v>137</v>
      </c>
      <c r="N6" s="1220" t="s">
        <v>136</v>
      </c>
      <c r="O6" s="1128"/>
      <c r="P6" s="1217" t="s">
        <v>133</v>
      </c>
      <c r="Q6" s="1218" t="s">
        <v>134</v>
      </c>
      <c r="R6" s="1219" t="s">
        <v>137</v>
      </c>
      <c r="S6" s="1220" t="s">
        <v>136</v>
      </c>
    </row>
    <row r="7" spans="1:24" ht="15.75">
      <c r="A7" s="1221" t="s">
        <v>371</v>
      </c>
      <c r="B7" s="1222">
        <v>9968.3269999999993</v>
      </c>
      <c r="C7" s="1222">
        <v>4418</v>
      </c>
      <c r="D7" s="1223">
        <v>4.4959018186426771</v>
      </c>
      <c r="F7" s="1224" t="s">
        <v>138</v>
      </c>
      <c r="G7" s="1225">
        <v>1158.4939999999999</v>
      </c>
      <c r="H7" s="1225">
        <v>4403</v>
      </c>
      <c r="I7" s="1226">
        <v>3.8712214878131914</v>
      </c>
      <c r="K7" s="1227" t="s">
        <v>138</v>
      </c>
      <c r="L7" s="1228">
        <v>244597.63200000001</v>
      </c>
      <c r="M7" s="1228">
        <v>41861.69</v>
      </c>
      <c r="N7" s="1229">
        <v>5.8429946808167559</v>
      </c>
      <c r="O7" s="1128"/>
      <c r="P7" s="1221" t="s">
        <v>139</v>
      </c>
      <c r="Q7" s="1222">
        <v>75983.017000000007</v>
      </c>
      <c r="R7" s="1222">
        <v>13106.245000000001</v>
      </c>
      <c r="S7" s="1223">
        <v>5.7974665512509498</v>
      </c>
    </row>
    <row r="8" spans="1:24" ht="15.75">
      <c r="A8" s="1221" t="s">
        <v>138</v>
      </c>
      <c r="B8" s="1222">
        <v>4144.8069999999998</v>
      </c>
      <c r="C8" s="1222">
        <v>12150</v>
      </c>
      <c r="D8" s="1223">
        <v>3.7402941840003603</v>
      </c>
      <c r="F8" s="1221" t="s">
        <v>140</v>
      </c>
      <c r="G8" s="1222">
        <v>558.346</v>
      </c>
      <c r="H8" s="1222">
        <v>2749</v>
      </c>
      <c r="I8" s="1223">
        <v>2.8604670225519229</v>
      </c>
      <c r="K8" s="1221" t="s">
        <v>141</v>
      </c>
      <c r="L8" s="1222">
        <v>205687.886</v>
      </c>
      <c r="M8" s="1222">
        <v>36899.550999999999</v>
      </c>
      <c r="N8" s="1223">
        <v>5.5742652803553083</v>
      </c>
      <c r="O8" s="1128"/>
      <c r="P8" s="1221" t="s">
        <v>141</v>
      </c>
      <c r="Q8" s="1222">
        <v>40327.303</v>
      </c>
      <c r="R8" s="1222">
        <v>7947.5339999999997</v>
      </c>
      <c r="S8" s="1223">
        <v>5.0741906860668982</v>
      </c>
    </row>
    <row r="9" spans="1:24" ht="16.5" thickBot="1">
      <c r="A9" s="1221" t="s">
        <v>148</v>
      </c>
      <c r="B9" s="1222">
        <v>3097.9839999999999</v>
      </c>
      <c r="C9" s="1222">
        <v>1944</v>
      </c>
      <c r="D9" s="1223">
        <v>3.104702576375276</v>
      </c>
      <c r="F9" s="1221" t="s">
        <v>159</v>
      </c>
      <c r="G9" s="1222">
        <v>292.37400000000002</v>
      </c>
      <c r="H9" s="1222">
        <v>1606</v>
      </c>
      <c r="I9" s="1223">
        <v>2.6271363105400307</v>
      </c>
      <c r="K9" s="1221" t="s">
        <v>372</v>
      </c>
      <c r="L9" s="1222">
        <v>81926.141000000003</v>
      </c>
      <c r="M9" s="1222">
        <v>15808.011</v>
      </c>
      <c r="N9" s="1223">
        <v>5.1825711027149461</v>
      </c>
      <c r="O9" s="1128"/>
      <c r="P9" s="1221" t="s">
        <v>145</v>
      </c>
      <c r="Q9" s="1222">
        <v>37514.21</v>
      </c>
      <c r="R9" s="1222">
        <v>4870.9520000000002</v>
      </c>
      <c r="S9" s="1223">
        <v>7.7016176714531364</v>
      </c>
    </row>
    <row r="10" spans="1:24" ht="16.5" thickBot="1">
      <c r="A10" s="1221" t="s">
        <v>404</v>
      </c>
      <c r="B10" s="1222">
        <v>1616.08</v>
      </c>
      <c r="C10" s="1222">
        <v>709</v>
      </c>
      <c r="D10" s="1223">
        <v>4.1620438332174405</v>
      </c>
      <c r="F10" s="1230" t="s">
        <v>259</v>
      </c>
      <c r="G10" s="1231">
        <v>2123.317</v>
      </c>
      <c r="H10" s="1231">
        <v>9452</v>
      </c>
      <c r="I10" s="1232">
        <v>3.2920715248093346</v>
      </c>
      <c r="K10" s="1221" t="s">
        <v>140</v>
      </c>
      <c r="L10" s="1222">
        <v>62368.114999999998</v>
      </c>
      <c r="M10" s="1222">
        <v>9137.99</v>
      </c>
      <c r="N10" s="1223">
        <v>6.8251459018887086</v>
      </c>
      <c r="O10" s="1128"/>
      <c r="P10" s="1221" t="s">
        <v>140</v>
      </c>
      <c r="Q10" s="1222">
        <v>31501.823</v>
      </c>
      <c r="R10" s="1222">
        <v>5974.5469999999996</v>
      </c>
      <c r="S10" s="1223">
        <v>5.272671384123349</v>
      </c>
    </row>
    <row r="11" spans="1:24" ht="15.75">
      <c r="A11" s="1221" t="s">
        <v>377</v>
      </c>
      <c r="B11" s="1222">
        <v>912.45500000000004</v>
      </c>
      <c r="C11" s="1222">
        <v>419</v>
      </c>
      <c r="D11" s="1223">
        <v>4.3149220911261912</v>
      </c>
      <c r="F11"/>
      <c r="G11"/>
      <c r="H11"/>
      <c r="I11"/>
      <c r="K11" s="1221" t="s">
        <v>147</v>
      </c>
      <c r="L11" s="1222">
        <v>55605.601999999999</v>
      </c>
      <c r="M11" s="1222">
        <v>7718.335</v>
      </c>
      <c r="N11" s="1223">
        <v>7.2043519748754106</v>
      </c>
      <c r="O11" s="1128"/>
      <c r="P11" s="1221" t="s">
        <v>142</v>
      </c>
      <c r="Q11" s="1222">
        <v>29915.464</v>
      </c>
      <c r="R11" s="1222">
        <v>4769.2299999999996</v>
      </c>
      <c r="S11" s="1223">
        <v>6.2725983020319847</v>
      </c>
    </row>
    <row r="12" spans="1:24" ht="15.75">
      <c r="A12" s="1221" t="s">
        <v>151</v>
      </c>
      <c r="B12" s="1222">
        <v>835.38099999999997</v>
      </c>
      <c r="C12" s="1222">
        <v>498</v>
      </c>
      <c r="D12" s="1223">
        <v>2.9471691856116733</v>
      </c>
      <c r="K12" s="1221" t="s">
        <v>145</v>
      </c>
      <c r="L12" s="1222">
        <v>42144.709000000003</v>
      </c>
      <c r="M12" s="1222">
        <v>5043.5749999999998</v>
      </c>
      <c r="N12" s="1223">
        <v>8.3561182296287857</v>
      </c>
      <c r="O12" s="1128"/>
      <c r="P12" s="1221" t="s">
        <v>275</v>
      </c>
      <c r="Q12" s="1222">
        <v>28744.328000000001</v>
      </c>
      <c r="R12" s="1222">
        <v>5456.1949999999997</v>
      </c>
      <c r="S12" s="1223">
        <v>5.2682002751001393</v>
      </c>
    </row>
    <row r="13" spans="1:24" ht="15.75">
      <c r="A13" s="1221" t="s">
        <v>146</v>
      </c>
      <c r="B13" s="1222">
        <v>793.03200000000004</v>
      </c>
      <c r="C13" s="1222">
        <v>1119</v>
      </c>
      <c r="D13" s="1223">
        <v>3.125261577385527</v>
      </c>
      <c r="H13" s="1158"/>
      <c r="K13" s="1221" t="s">
        <v>143</v>
      </c>
      <c r="L13" s="1222">
        <v>40197.485999999997</v>
      </c>
      <c r="M13" s="1222">
        <v>7173.723</v>
      </c>
      <c r="N13" s="1223">
        <v>5.6034343673431488</v>
      </c>
      <c r="O13" s="1128"/>
      <c r="P13" s="1221" t="s">
        <v>372</v>
      </c>
      <c r="Q13" s="1222">
        <v>22329.671999999999</v>
      </c>
      <c r="R13" s="1222">
        <v>4401.7359999999999</v>
      </c>
      <c r="S13" s="1223">
        <v>5.0729239554575738</v>
      </c>
    </row>
    <row r="14" spans="1:24" ht="15.75">
      <c r="A14" s="1221" t="s">
        <v>140</v>
      </c>
      <c r="B14" s="1222">
        <v>685.30100000000004</v>
      </c>
      <c r="C14" s="1222">
        <v>2816</v>
      </c>
      <c r="D14" s="1223">
        <v>2.9324715225893692</v>
      </c>
      <c r="F14" s="1128"/>
      <c r="K14" s="1221" t="s">
        <v>139</v>
      </c>
      <c r="L14" s="1222">
        <v>38975.648000000001</v>
      </c>
      <c r="M14" s="1222">
        <v>5677.973</v>
      </c>
      <c r="N14" s="1223">
        <v>6.864359517031871</v>
      </c>
      <c r="O14" s="1128"/>
      <c r="P14" s="1221" t="s">
        <v>138</v>
      </c>
      <c r="Q14" s="1222">
        <v>21481.652999999998</v>
      </c>
      <c r="R14" s="1222">
        <v>4024.855</v>
      </c>
      <c r="S14" s="1223">
        <v>5.3372489195262931</v>
      </c>
    </row>
    <row r="15" spans="1:24" ht="15.75">
      <c r="A15" s="1221" t="s">
        <v>308</v>
      </c>
      <c r="B15" s="1222">
        <v>674.99</v>
      </c>
      <c r="C15" s="1222">
        <v>348</v>
      </c>
      <c r="D15" s="1223">
        <v>3.578191263782867</v>
      </c>
      <c r="E15" s="1233"/>
      <c r="F15" s="1128"/>
      <c r="K15" s="1221" t="s">
        <v>155</v>
      </c>
      <c r="L15" s="1222">
        <v>31530.723999999998</v>
      </c>
      <c r="M15" s="1222">
        <v>5985.6369999999997</v>
      </c>
      <c r="N15" s="1223">
        <v>5.2677307360937524</v>
      </c>
      <c r="O15" s="1128"/>
      <c r="P15" s="1221" t="s">
        <v>147</v>
      </c>
      <c r="Q15" s="1222">
        <v>17182.22</v>
      </c>
      <c r="R15" s="1222">
        <v>3312.6489999999999</v>
      </c>
      <c r="S15" s="1223">
        <v>5.1868519725452353</v>
      </c>
    </row>
    <row r="16" spans="1:24" ht="15.75">
      <c r="A16" s="1221" t="s">
        <v>141</v>
      </c>
      <c r="B16" s="1222">
        <v>390.75099999999998</v>
      </c>
      <c r="C16" s="1222">
        <v>328</v>
      </c>
      <c r="D16" s="1223">
        <v>4.3202684474714195</v>
      </c>
      <c r="E16" s="1234"/>
      <c r="F16" s="1128"/>
      <c r="K16" s="1221" t="s">
        <v>148</v>
      </c>
      <c r="L16" s="1222">
        <v>29429.321</v>
      </c>
      <c r="M16" s="1222">
        <v>4904.4470000000001</v>
      </c>
      <c r="N16" s="1223">
        <v>6.0005380830907136</v>
      </c>
      <c r="O16" s="1128"/>
      <c r="P16" s="1221" t="s">
        <v>148</v>
      </c>
      <c r="Q16" s="1222">
        <v>9128.2860000000001</v>
      </c>
      <c r="R16" s="1222">
        <v>1516.85</v>
      </c>
      <c r="S16" s="1223">
        <v>6.0179226686884011</v>
      </c>
    </row>
    <row r="17" spans="1:19" ht="15.75">
      <c r="A17" s="1221" t="s">
        <v>144</v>
      </c>
      <c r="B17" s="1222">
        <v>318.12700000000001</v>
      </c>
      <c r="C17" s="1222">
        <v>706</v>
      </c>
      <c r="D17" s="1223">
        <v>2.9091216679621414</v>
      </c>
      <c r="K17" s="1221" t="s">
        <v>286</v>
      </c>
      <c r="L17" s="1222">
        <v>23976.885999999999</v>
      </c>
      <c r="M17" s="1222">
        <v>2756.5309999999999</v>
      </c>
      <c r="N17" s="1223">
        <v>8.6982101779374137</v>
      </c>
      <c r="O17" s="1128"/>
      <c r="P17" s="1221" t="s">
        <v>154</v>
      </c>
      <c r="Q17" s="1222">
        <v>7147.9709999999995</v>
      </c>
      <c r="R17" s="1222">
        <v>1493.7070000000001</v>
      </c>
      <c r="S17" s="1223">
        <v>4.785390307469938</v>
      </c>
    </row>
    <row r="18" spans="1:19" ht="15.75">
      <c r="A18" s="1221" t="s">
        <v>153</v>
      </c>
      <c r="B18" s="1222">
        <v>304.25700000000001</v>
      </c>
      <c r="C18" s="1222">
        <v>254</v>
      </c>
      <c r="D18" s="1223">
        <v>3.4788131717356507</v>
      </c>
      <c r="K18" s="1221" t="s">
        <v>152</v>
      </c>
      <c r="L18" s="1222">
        <v>22130.68</v>
      </c>
      <c r="M18" s="1222">
        <v>3464.444</v>
      </c>
      <c r="N18" s="1223">
        <v>6.3879456559263188</v>
      </c>
      <c r="O18" s="1128"/>
      <c r="P18" s="1221" t="s">
        <v>152</v>
      </c>
      <c r="Q18" s="1222">
        <v>6069.1310000000003</v>
      </c>
      <c r="R18" s="1222">
        <v>1326.855</v>
      </c>
      <c r="S18" s="1223">
        <v>4.5740725248802621</v>
      </c>
    </row>
    <row r="19" spans="1:19" ht="15.75">
      <c r="A19" s="1221" t="s">
        <v>159</v>
      </c>
      <c r="B19" s="1222">
        <v>292.37400000000002</v>
      </c>
      <c r="C19" s="1222">
        <v>1606</v>
      </c>
      <c r="D19" s="1223">
        <v>2.6271363105400307</v>
      </c>
      <c r="K19" s="1221" t="s">
        <v>156</v>
      </c>
      <c r="L19" s="1222">
        <v>14704.626</v>
      </c>
      <c r="M19" s="1222">
        <v>3632.0369999999998</v>
      </c>
      <c r="N19" s="1223">
        <v>4.0485892627195152</v>
      </c>
      <c r="O19" s="1128"/>
      <c r="P19" s="1221" t="s">
        <v>155</v>
      </c>
      <c r="Q19" s="1222">
        <v>5653.0940000000001</v>
      </c>
      <c r="R19" s="1222">
        <v>1139.3140000000001</v>
      </c>
      <c r="S19" s="1223">
        <v>4.9618401950647488</v>
      </c>
    </row>
    <row r="20" spans="1:19" ht="15.75">
      <c r="A20" s="1221" t="s">
        <v>498</v>
      </c>
      <c r="B20" s="1222">
        <v>213.35</v>
      </c>
      <c r="C20" s="1222">
        <v>101</v>
      </c>
      <c r="D20" s="1223">
        <v>3.950925925925926</v>
      </c>
      <c r="K20" s="1221" t="s">
        <v>146</v>
      </c>
      <c r="L20" s="1222">
        <v>14274.305</v>
      </c>
      <c r="M20" s="1222">
        <v>3018.65</v>
      </c>
      <c r="N20" s="1223">
        <v>4.7287048846338591</v>
      </c>
      <c r="O20" s="1128"/>
      <c r="P20" s="1221" t="s">
        <v>286</v>
      </c>
      <c r="Q20" s="1222">
        <v>5634.7539999999999</v>
      </c>
      <c r="R20" s="1222">
        <v>912.33</v>
      </c>
      <c r="S20" s="1223">
        <v>6.1762235156138674</v>
      </c>
    </row>
    <row r="21" spans="1:19" ht="16.5" thickBot="1">
      <c r="A21" s="1221" t="s">
        <v>156</v>
      </c>
      <c r="B21" s="1222">
        <v>171.13399999999999</v>
      </c>
      <c r="C21" s="1222">
        <v>115</v>
      </c>
      <c r="D21" s="1223">
        <v>2.288622017759709</v>
      </c>
      <c r="K21" s="1221" t="s">
        <v>153</v>
      </c>
      <c r="L21" s="1222">
        <v>13712.313</v>
      </c>
      <c r="M21" s="1222">
        <v>2532.5520000000001</v>
      </c>
      <c r="N21" s="1223">
        <v>5.4144250542535746</v>
      </c>
      <c r="O21" s="1128"/>
      <c r="P21" s="1221" t="s">
        <v>157</v>
      </c>
      <c r="Q21" s="1222">
        <v>5567.7849999999999</v>
      </c>
      <c r="R21" s="1222">
        <v>1021.704</v>
      </c>
      <c r="S21" s="1223">
        <v>5.449508859708879</v>
      </c>
    </row>
    <row r="22" spans="1:19" ht="16.5" thickBot="1">
      <c r="A22" s="1230" t="s">
        <v>259</v>
      </c>
      <c r="B22" s="1231">
        <v>25137.738000000001</v>
      </c>
      <c r="C22" s="1231">
        <v>28588</v>
      </c>
      <c r="D22" s="1232">
        <v>3.8066672037468003</v>
      </c>
      <c r="H22" s="1158"/>
      <c r="K22" s="1221" t="s">
        <v>285</v>
      </c>
      <c r="L22" s="1222">
        <v>10906.821</v>
      </c>
      <c r="M22" s="1222">
        <v>1760.768</v>
      </c>
      <c r="N22" s="1223">
        <v>6.194354395354754</v>
      </c>
      <c r="O22" s="1128"/>
      <c r="P22" s="1221" t="s">
        <v>156</v>
      </c>
      <c r="Q22" s="1222">
        <v>5486.3980000000001</v>
      </c>
      <c r="R22" s="1222">
        <v>1120.037</v>
      </c>
      <c r="S22" s="1223">
        <v>4.8984078204559314</v>
      </c>
    </row>
    <row r="23" spans="1:19" ht="15.75">
      <c r="A23"/>
      <c r="B23"/>
      <c r="C23"/>
      <c r="D23"/>
      <c r="H23" s="1158"/>
      <c r="K23" s="1221" t="s">
        <v>142</v>
      </c>
      <c r="L23" s="1222">
        <v>10523.526</v>
      </c>
      <c r="M23" s="1222">
        <v>1525.415</v>
      </c>
      <c r="N23" s="1223">
        <v>6.8987954097737338</v>
      </c>
      <c r="O23" s="1128"/>
      <c r="P23" s="1221" t="s">
        <v>285</v>
      </c>
      <c r="Q23" s="1222">
        <v>4501.308</v>
      </c>
      <c r="R23" s="1222">
        <v>789.87900000000002</v>
      </c>
      <c r="S23" s="1223">
        <v>5.6987310714679085</v>
      </c>
    </row>
    <row r="24" spans="1:19" ht="15.75">
      <c r="A24"/>
      <c r="B24"/>
      <c r="C24"/>
      <c r="D24"/>
      <c r="H24" s="1158"/>
      <c r="K24" s="1221" t="s">
        <v>287</v>
      </c>
      <c r="L24" s="1222">
        <v>8078.107</v>
      </c>
      <c r="M24" s="1222">
        <v>1539.2940000000001</v>
      </c>
      <c r="N24" s="1223">
        <v>5.2479298951337432</v>
      </c>
      <c r="O24" s="1128"/>
      <c r="P24" s="1221" t="s">
        <v>143</v>
      </c>
      <c r="Q24" s="1222">
        <v>3818.4839999999999</v>
      </c>
      <c r="R24" s="1222">
        <v>893.77499999999998</v>
      </c>
      <c r="S24" s="1223">
        <v>4.2723101451707644</v>
      </c>
    </row>
    <row r="25" spans="1:19" ht="15.75">
      <c r="A25"/>
      <c r="B25"/>
      <c r="C25"/>
      <c r="D25"/>
      <c r="H25" s="1158"/>
      <c r="K25" s="1221" t="s">
        <v>151</v>
      </c>
      <c r="L25" s="1222">
        <v>6858.3090000000002</v>
      </c>
      <c r="M25" s="1222">
        <v>1268.4590000000001</v>
      </c>
      <c r="N25" s="1223">
        <v>5.406803846241778</v>
      </c>
      <c r="O25" s="1128"/>
      <c r="P25" s="1221" t="s">
        <v>158</v>
      </c>
      <c r="Q25" s="1222">
        <v>3665.3090000000002</v>
      </c>
      <c r="R25" s="1222">
        <v>1062.2159999999999</v>
      </c>
      <c r="S25" s="1223">
        <v>3.4506249199786114</v>
      </c>
    </row>
    <row r="26" spans="1:19" ht="15.75">
      <c r="A26"/>
      <c r="B26"/>
      <c r="C26"/>
      <c r="D26"/>
      <c r="H26" s="1158"/>
      <c r="K26" s="1221" t="s">
        <v>144</v>
      </c>
      <c r="L26" s="1222">
        <v>4625.6289999999999</v>
      </c>
      <c r="M26" s="1222">
        <v>1239.816</v>
      </c>
      <c r="N26" s="1223">
        <v>3.7308995850997242</v>
      </c>
      <c r="O26" s="1128"/>
      <c r="P26" s="1221" t="s">
        <v>151</v>
      </c>
      <c r="Q26" s="1222">
        <v>3340.174</v>
      </c>
      <c r="R26" s="1222">
        <v>648.85599999999999</v>
      </c>
      <c r="S26" s="1223">
        <v>5.1477893400076447</v>
      </c>
    </row>
    <row r="27" spans="1:19" ht="15.75">
      <c r="A27"/>
      <c r="B27"/>
      <c r="C27"/>
      <c r="D27"/>
      <c r="H27" s="1158"/>
      <c r="K27" s="1221" t="s">
        <v>414</v>
      </c>
      <c r="L27" s="1222">
        <v>2766.415</v>
      </c>
      <c r="M27" s="1222">
        <v>336.05099999999999</v>
      </c>
      <c r="N27" s="1223">
        <v>8.2321284566925854</v>
      </c>
      <c r="O27" s="1128"/>
      <c r="P27" s="1221" t="s">
        <v>415</v>
      </c>
      <c r="Q27" s="1222">
        <v>3101.2429999999999</v>
      </c>
      <c r="R27" s="1222">
        <v>574.45799999999997</v>
      </c>
      <c r="S27" s="1223">
        <v>5.398554811665953</v>
      </c>
    </row>
    <row r="28" spans="1:19" ht="15.75">
      <c r="H28" s="1158"/>
      <c r="K28" s="1221" t="s">
        <v>159</v>
      </c>
      <c r="L28" s="1222">
        <v>2528.6019999999999</v>
      </c>
      <c r="M28" s="1222">
        <v>598.97699999999998</v>
      </c>
      <c r="N28" s="1223">
        <v>4.2215343827893221</v>
      </c>
      <c r="O28" s="1128"/>
      <c r="P28" s="1221" t="s">
        <v>159</v>
      </c>
      <c r="Q28" s="1222">
        <v>2801.7539999999999</v>
      </c>
      <c r="R28" s="1222">
        <v>752.28200000000004</v>
      </c>
      <c r="S28" s="1223">
        <v>3.7243400745996844</v>
      </c>
    </row>
    <row r="29" spans="1:19" ht="15.75">
      <c r="H29" s="1158"/>
      <c r="K29" s="1221" t="s">
        <v>160</v>
      </c>
      <c r="L29" s="1222">
        <v>2107.7910000000002</v>
      </c>
      <c r="M29" s="1222">
        <v>292.61099999999999</v>
      </c>
      <c r="N29" s="1223">
        <v>7.2033894829654397</v>
      </c>
      <c r="O29" s="1128"/>
      <c r="P29" s="1221" t="s">
        <v>153</v>
      </c>
      <c r="Q29" s="1222">
        <v>2465.1750000000002</v>
      </c>
      <c r="R29" s="1222">
        <v>498.529</v>
      </c>
      <c r="S29" s="1223">
        <v>4.9448978895911777</v>
      </c>
    </row>
    <row r="30" spans="1:19" ht="15.75">
      <c r="A30" s="1128"/>
      <c r="B30" s="1128"/>
      <c r="C30" s="1128"/>
      <c r="D30" s="1128"/>
      <c r="E30" s="1128"/>
      <c r="F30" s="1128"/>
      <c r="G30" s="1128"/>
      <c r="H30" s="1128"/>
      <c r="I30" s="1128"/>
      <c r="J30" s="1128"/>
      <c r="K30" s="1221" t="s">
        <v>405</v>
      </c>
      <c r="L30" s="1222">
        <v>1585.809</v>
      </c>
      <c r="M30" s="1222">
        <v>379.45699999999999</v>
      </c>
      <c r="N30" s="1223">
        <v>4.1791533691564524</v>
      </c>
      <c r="O30" s="1128"/>
      <c r="P30" s="1221" t="s">
        <v>473</v>
      </c>
      <c r="Q30" s="1222">
        <v>2313.42</v>
      </c>
      <c r="R30" s="1222">
        <v>363.64400000000001</v>
      </c>
      <c r="S30" s="1223">
        <v>6.3617714028005414</v>
      </c>
    </row>
    <row r="31" spans="1:19" ht="15.75">
      <c r="A31" s="1128"/>
      <c r="B31" s="1128"/>
      <c r="C31" s="1128"/>
      <c r="D31" s="1128"/>
      <c r="E31" s="1128"/>
      <c r="F31" s="1128"/>
      <c r="G31" s="1128"/>
      <c r="H31" s="1128"/>
      <c r="I31" s="1128"/>
      <c r="J31" s="1128"/>
      <c r="K31" s="1221" t="s">
        <v>158</v>
      </c>
      <c r="L31" s="1222">
        <v>1173.1569999999999</v>
      </c>
      <c r="M31" s="1222">
        <v>130.95599999999999</v>
      </c>
      <c r="N31" s="1223">
        <v>8.9584058767830417</v>
      </c>
      <c r="O31" s="1128"/>
      <c r="P31" s="1221" t="s">
        <v>413</v>
      </c>
      <c r="Q31" s="1222">
        <v>2176.5210000000002</v>
      </c>
      <c r="R31" s="1222">
        <v>396.87599999999998</v>
      </c>
      <c r="S31" s="1223">
        <v>5.4841335832854599</v>
      </c>
    </row>
    <row r="32" spans="1:19" ht="16.5" thickBot="1">
      <c r="A32" s="1128"/>
      <c r="B32" s="1128"/>
      <c r="C32" s="1128"/>
      <c r="D32" s="1128"/>
      <c r="E32" s="1128"/>
      <c r="F32" s="1128"/>
      <c r="G32" s="1128"/>
      <c r="H32" s="1128"/>
      <c r="I32" s="1128"/>
      <c r="J32" s="1128"/>
      <c r="K32" s="1221" t="s">
        <v>415</v>
      </c>
      <c r="L32" s="1222">
        <v>1098.2470000000001</v>
      </c>
      <c r="M32" s="1222">
        <v>227.79499999999999</v>
      </c>
      <c r="N32" s="1223">
        <v>4.8212076647863213</v>
      </c>
      <c r="O32" s="1128"/>
      <c r="P32" s="1221" t="s">
        <v>149</v>
      </c>
      <c r="Q32" s="1222">
        <v>1969.8989999999999</v>
      </c>
      <c r="R32" s="1222">
        <v>585.22</v>
      </c>
      <c r="S32" s="1223">
        <v>3.3660828406411261</v>
      </c>
    </row>
    <row r="33" spans="1:19" ht="16.5" thickBot="1">
      <c r="A33" s="1235" t="s">
        <v>370</v>
      </c>
      <c r="B33" s="1235"/>
      <c r="C33" s="1128"/>
      <c r="D33" s="1128"/>
      <c r="E33" s="1128"/>
      <c r="F33" s="1128"/>
      <c r="G33" s="1128"/>
      <c r="H33" s="1128"/>
      <c r="I33" s="1128"/>
      <c r="J33" s="1128"/>
      <c r="K33" s="1230" t="s">
        <v>259</v>
      </c>
      <c r="L33" s="1231">
        <v>975923.69700000004</v>
      </c>
      <c r="M33" s="1231">
        <v>165294.79</v>
      </c>
      <c r="N33" s="1232">
        <v>5.904140699171462</v>
      </c>
      <c r="O33" s="1128"/>
      <c r="P33" s="1221" t="s">
        <v>287</v>
      </c>
      <c r="Q33" s="1222">
        <v>1328.3409999999999</v>
      </c>
      <c r="R33" s="1222">
        <v>185.08</v>
      </c>
      <c r="S33" s="1223">
        <v>7.1771180030257176</v>
      </c>
    </row>
    <row r="34" spans="1:19" ht="16.5" thickBot="1">
      <c r="A34" s="1187"/>
      <c r="C34" s="1128"/>
      <c r="D34" s="1128"/>
      <c r="E34" s="1128"/>
      <c r="F34" s="1128"/>
      <c r="G34" s="1128"/>
      <c r="H34" s="1128"/>
      <c r="I34" s="1128"/>
      <c r="J34" s="1128"/>
      <c r="K34"/>
      <c r="L34"/>
      <c r="M34"/>
      <c r="N34"/>
      <c r="O34" s="1128"/>
      <c r="P34" s="1230" t="s">
        <v>259</v>
      </c>
      <c r="Q34" s="1231">
        <v>389538.30699999997</v>
      </c>
      <c r="R34" s="1231">
        <v>71511.524000000005</v>
      </c>
      <c r="S34" s="1232">
        <v>5.4472102566294058</v>
      </c>
    </row>
    <row r="35" spans="1:19">
      <c r="A35" s="1128"/>
      <c r="B35" s="1128"/>
      <c r="C35" s="1128"/>
      <c r="D35" s="1128"/>
      <c r="E35" s="1128"/>
      <c r="F35" s="1128"/>
      <c r="G35" s="1128"/>
      <c r="H35" s="1128"/>
      <c r="I35" s="1128"/>
      <c r="J35" s="1128"/>
      <c r="K35"/>
      <c r="L35"/>
      <c r="M35"/>
      <c r="N35"/>
      <c r="O35" s="1128"/>
      <c r="P35"/>
      <c r="Q35"/>
      <c r="R35"/>
      <c r="S35"/>
    </row>
    <row r="36" spans="1:19">
      <c r="A36"/>
      <c r="B36"/>
      <c r="C36"/>
      <c r="D36"/>
      <c r="E36"/>
      <c r="F36"/>
      <c r="G36"/>
      <c r="H36"/>
      <c r="I36"/>
      <c r="J36"/>
      <c r="K36"/>
      <c r="L36"/>
      <c r="M36"/>
      <c r="N36"/>
      <c r="O36" s="1128"/>
      <c r="P36"/>
      <c r="Q36"/>
      <c r="R36"/>
      <c r="S36"/>
    </row>
    <row r="37" spans="1:19" ht="17.25" customHeight="1">
      <c r="A37"/>
      <c r="B37"/>
      <c r="C37"/>
      <c r="D37"/>
      <c r="E37"/>
      <c r="F37"/>
      <c r="G37"/>
      <c r="H37"/>
      <c r="I37"/>
      <c r="J37"/>
      <c r="K37"/>
      <c r="L37"/>
      <c r="M37"/>
      <c r="N37"/>
      <c r="O37" s="1128"/>
      <c r="P37"/>
      <c r="Q37"/>
      <c r="R37"/>
      <c r="S37"/>
    </row>
    <row r="38" spans="1:19">
      <c r="A38"/>
      <c r="B38"/>
      <c r="C38"/>
      <c r="D38"/>
      <c r="E38"/>
      <c r="F38"/>
      <c r="G38"/>
      <c r="H38"/>
      <c r="I38"/>
      <c r="J38"/>
      <c r="K38"/>
      <c r="L38"/>
      <c r="M38"/>
      <c r="N38"/>
      <c r="O38" s="1128"/>
      <c r="P38"/>
      <c r="Q38"/>
      <c r="R38"/>
      <c r="S38"/>
    </row>
    <row r="39" spans="1:19">
      <c r="A39"/>
      <c r="B39"/>
      <c r="C39"/>
      <c r="D39"/>
      <c r="E39"/>
      <c r="F39"/>
      <c r="G39"/>
      <c r="H39"/>
      <c r="I39"/>
      <c r="J39"/>
      <c r="O39" s="1128"/>
      <c r="P39"/>
      <c r="Q39"/>
      <c r="R39"/>
      <c r="S39"/>
    </row>
    <row r="40" spans="1:19">
      <c r="A40"/>
      <c r="B40"/>
      <c r="C40"/>
      <c r="D40"/>
      <c r="E40"/>
      <c r="F40"/>
      <c r="G40"/>
      <c r="H40"/>
      <c r="I40"/>
      <c r="J40"/>
      <c r="K40"/>
      <c r="L40"/>
      <c r="M40"/>
      <c r="N40"/>
      <c r="O40" s="1128"/>
      <c r="P40"/>
      <c r="Q40"/>
      <c r="R40"/>
      <c r="S40"/>
    </row>
    <row r="41" spans="1:19">
      <c r="A41"/>
      <c r="B41"/>
      <c r="C41"/>
      <c r="D41"/>
      <c r="E41"/>
      <c r="F41"/>
      <c r="G41"/>
      <c r="H41"/>
      <c r="I41"/>
      <c r="J41"/>
      <c r="K41"/>
      <c r="L41"/>
      <c r="M41"/>
      <c r="N41"/>
      <c r="O41" s="1128"/>
      <c r="P41"/>
      <c r="Q41"/>
      <c r="R41"/>
      <c r="S41"/>
    </row>
    <row r="42" spans="1:19" ht="14.25" customHeight="1">
      <c r="A42"/>
      <c r="B42"/>
      <c r="C42"/>
      <c r="D42"/>
      <c r="E42"/>
      <c r="F42"/>
      <c r="G42"/>
      <c r="H42"/>
      <c r="I42"/>
      <c r="J42"/>
      <c r="K42"/>
      <c r="L42"/>
      <c r="M42"/>
      <c r="N42"/>
      <c r="O42" s="1128"/>
      <c r="P42"/>
      <c r="Q42"/>
      <c r="R42"/>
      <c r="S42"/>
    </row>
    <row r="43" spans="1:19">
      <c r="A43"/>
      <c r="B43"/>
      <c r="C43"/>
      <c r="D43"/>
      <c r="E43"/>
      <c r="F43"/>
      <c r="G43"/>
      <c r="H43"/>
      <c r="I43"/>
      <c r="J43"/>
      <c r="K43"/>
      <c r="L43"/>
      <c r="M43"/>
      <c r="N43"/>
      <c r="O43" s="1128"/>
      <c r="P43"/>
      <c r="Q43"/>
      <c r="R43"/>
      <c r="S43"/>
    </row>
    <row r="44" spans="1:19">
      <c r="A44"/>
      <c r="B44"/>
      <c r="C44"/>
      <c r="D44"/>
      <c r="E44"/>
      <c r="F44"/>
      <c r="G44"/>
      <c r="H44"/>
      <c r="I44"/>
      <c r="J44"/>
      <c r="K44"/>
      <c r="L44"/>
      <c r="M44"/>
      <c r="N44"/>
      <c r="O44" s="1128"/>
      <c r="P44"/>
      <c r="Q44"/>
      <c r="R44"/>
      <c r="S44"/>
    </row>
    <row r="45" spans="1:19">
      <c r="A45"/>
      <c r="B45"/>
      <c r="C45"/>
      <c r="D45"/>
      <c r="E45"/>
      <c r="F45"/>
      <c r="G45"/>
      <c r="H45"/>
      <c r="I45"/>
      <c r="J45"/>
      <c r="K45"/>
      <c r="L45"/>
      <c r="M45"/>
      <c r="N45"/>
      <c r="O45" s="1128"/>
      <c r="P45"/>
      <c r="Q45"/>
      <c r="R45"/>
      <c r="S45"/>
    </row>
    <row r="46" spans="1:19">
      <c r="A46"/>
      <c r="B46"/>
      <c r="C46"/>
      <c r="D46"/>
      <c r="E46"/>
      <c r="F46"/>
      <c r="G46"/>
      <c r="H46"/>
      <c r="I46"/>
      <c r="J46"/>
      <c r="K46"/>
      <c r="L46"/>
      <c r="M46"/>
      <c r="N46"/>
      <c r="O46" s="1128"/>
      <c r="P46"/>
      <c r="Q46"/>
      <c r="R46"/>
      <c r="S46"/>
    </row>
    <row r="47" spans="1:19">
      <c r="A47"/>
      <c r="B47"/>
      <c r="C47"/>
      <c r="D47"/>
      <c r="E47"/>
      <c r="F47"/>
      <c r="G47"/>
      <c r="H47"/>
      <c r="I47"/>
      <c r="J47"/>
      <c r="K47"/>
      <c r="L47"/>
      <c r="M47"/>
      <c r="N47"/>
      <c r="O47" s="1128"/>
    </row>
    <row r="48" spans="1:19" ht="14.25" customHeight="1">
      <c r="A48"/>
      <c r="B48"/>
      <c r="C48"/>
      <c r="D48"/>
      <c r="E48"/>
      <c r="F48"/>
      <c r="G48"/>
      <c r="H48"/>
      <c r="I48"/>
      <c r="J48"/>
      <c r="K48"/>
      <c r="L48"/>
      <c r="M48"/>
      <c r="N48"/>
      <c r="O48" s="1128"/>
      <c r="P48"/>
      <c r="Q48"/>
      <c r="R48"/>
      <c r="S48"/>
    </row>
    <row r="49" spans="1:19">
      <c r="A49"/>
      <c r="B49"/>
      <c r="C49"/>
      <c r="D49"/>
      <c r="E49"/>
      <c r="F49"/>
      <c r="G49"/>
      <c r="H49"/>
      <c r="I49"/>
      <c r="J49"/>
      <c r="K49"/>
      <c r="L49"/>
      <c r="M49"/>
      <c r="N49"/>
      <c r="O49" s="1128"/>
      <c r="P49"/>
      <c r="Q49"/>
      <c r="R49"/>
      <c r="S49"/>
    </row>
    <row r="50" spans="1:19">
      <c r="A50"/>
      <c r="B50"/>
      <c r="C50"/>
      <c r="D50"/>
      <c r="E50"/>
      <c r="F50"/>
      <c r="G50"/>
      <c r="H50"/>
      <c r="I50"/>
      <c r="J50"/>
      <c r="K50"/>
      <c r="L50"/>
      <c r="M50"/>
      <c r="N50"/>
      <c r="O50" s="1128"/>
      <c r="P50"/>
      <c r="Q50"/>
      <c r="R50"/>
      <c r="S50"/>
    </row>
    <row r="51" spans="1:19">
      <c r="A51"/>
      <c r="B51"/>
      <c r="C51"/>
      <c r="D51"/>
      <c r="E51"/>
      <c r="F51"/>
      <c r="G51"/>
      <c r="H51"/>
      <c r="I51"/>
      <c r="J51"/>
      <c r="K51"/>
      <c r="L51"/>
      <c r="M51"/>
      <c r="N51"/>
      <c r="O51" s="1128"/>
      <c r="P51"/>
      <c r="Q51"/>
      <c r="R51"/>
      <c r="S51"/>
    </row>
    <row r="52" spans="1:19">
      <c r="A52"/>
      <c r="B52"/>
      <c r="C52"/>
      <c r="D52"/>
      <c r="E52"/>
      <c r="F52"/>
      <c r="G52"/>
      <c r="H52"/>
      <c r="I52"/>
      <c r="J52"/>
      <c r="K52"/>
      <c r="L52"/>
      <c r="M52"/>
      <c r="N52"/>
      <c r="O52" s="1128"/>
      <c r="P52"/>
      <c r="Q52"/>
      <c r="R52"/>
      <c r="S52"/>
    </row>
    <row r="53" spans="1:19">
      <c r="A53"/>
      <c r="B53"/>
      <c r="C53"/>
      <c r="D53"/>
      <c r="E53"/>
      <c r="F53"/>
      <c r="G53"/>
      <c r="H53"/>
      <c r="I53"/>
      <c r="J53"/>
      <c r="K53"/>
      <c r="L53"/>
      <c r="M53"/>
      <c r="N53"/>
      <c r="O53" s="1128"/>
      <c r="P53"/>
      <c r="Q53"/>
      <c r="R53"/>
      <c r="S53"/>
    </row>
    <row r="54" spans="1:19">
      <c r="A54"/>
      <c r="B54"/>
      <c r="C54"/>
      <c r="D54"/>
      <c r="E54"/>
      <c r="F54"/>
      <c r="G54"/>
      <c r="H54"/>
      <c r="I54"/>
      <c r="J54"/>
      <c r="K54"/>
      <c r="L54"/>
      <c r="M54"/>
      <c r="N54"/>
      <c r="O54" s="1128"/>
      <c r="P54"/>
      <c r="Q54"/>
      <c r="R54"/>
      <c r="S54"/>
    </row>
    <row r="55" spans="1:19">
      <c r="A55"/>
      <c r="B55"/>
      <c r="C55"/>
      <c r="D55"/>
      <c r="E55"/>
      <c r="F55"/>
      <c r="G55"/>
      <c r="H55"/>
      <c r="I55"/>
      <c r="J55"/>
      <c r="K55"/>
      <c r="L55"/>
      <c r="M55"/>
      <c r="N55"/>
      <c r="O55" s="1128"/>
      <c r="P55"/>
      <c r="Q55"/>
      <c r="R55"/>
      <c r="S55"/>
    </row>
    <row r="56" spans="1:19">
      <c r="A56"/>
      <c r="B56"/>
      <c r="C56"/>
      <c r="D56"/>
      <c r="E56"/>
      <c r="F56"/>
      <c r="G56"/>
      <c r="H56"/>
      <c r="I56"/>
      <c r="J56"/>
      <c r="K56"/>
      <c r="L56"/>
      <c r="M56"/>
      <c r="N56"/>
      <c r="O56" s="1128"/>
      <c r="P56"/>
      <c r="Q56"/>
      <c r="R56"/>
      <c r="S56"/>
    </row>
    <row r="57" spans="1:19">
      <c r="A57"/>
      <c r="B57"/>
      <c r="C57"/>
      <c r="D57"/>
      <c r="E57"/>
      <c r="F57"/>
      <c r="G57"/>
      <c r="H57"/>
      <c r="I57"/>
      <c r="J57"/>
      <c r="K57"/>
      <c r="L57"/>
      <c r="M57"/>
      <c r="N57"/>
      <c r="O57" s="1128"/>
      <c r="P57"/>
      <c r="Q57"/>
      <c r="R57"/>
      <c r="S57"/>
    </row>
    <row r="58" spans="1:19">
      <c r="A58"/>
      <c r="B58"/>
      <c r="C58"/>
      <c r="D58"/>
      <c r="E58"/>
      <c r="F58"/>
      <c r="G58"/>
      <c r="H58"/>
      <c r="I58"/>
      <c r="J58"/>
      <c r="K58"/>
      <c r="L58"/>
      <c r="M58"/>
      <c r="N58"/>
      <c r="O58" s="1128"/>
      <c r="P58"/>
      <c r="Q58"/>
      <c r="R58"/>
      <c r="S58"/>
    </row>
    <row r="59" spans="1:19">
      <c r="A59"/>
      <c r="B59"/>
      <c r="C59"/>
      <c r="D59"/>
      <c r="E59"/>
      <c r="F59"/>
      <c r="G59"/>
      <c r="H59"/>
      <c r="I59"/>
      <c r="J59"/>
      <c r="K59"/>
      <c r="L59"/>
      <c r="M59"/>
      <c r="N59"/>
      <c r="O59" s="1128"/>
      <c r="P59"/>
      <c r="Q59"/>
      <c r="R59"/>
      <c r="S59"/>
    </row>
    <row r="60" spans="1:19">
      <c r="A60"/>
      <c r="B60"/>
      <c r="C60"/>
      <c r="D60"/>
      <c r="E60"/>
      <c r="F60"/>
      <c r="G60"/>
      <c r="H60"/>
      <c r="I60"/>
      <c r="J60"/>
      <c r="K60"/>
      <c r="L60"/>
      <c r="M60"/>
      <c r="N60"/>
      <c r="O60" s="1128"/>
      <c r="P60"/>
      <c r="Q60"/>
      <c r="R60"/>
      <c r="S60"/>
    </row>
    <row r="61" spans="1:19">
      <c r="A61"/>
      <c r="B61"/>
      <c r="C61"/>
      <c r="D61"/>
      <c r="E61"/>
      <c r="F61"/>
      <c r="G61"/>
      <c r="H61"/>
      <c r="I61"/>
      <c r="J61"/>
      <c r="K61"/>
      <c r="L61"/>
      <c r="M61"/>
      <c r="N61"/>
      <c r="O61" s="1128"/>
      <c r="P61"/>
      <c r="Q61"/>
      <c r="R61"/>
      <c r="S61"/>
    </row>
    <row r="62" spans="1:19">
      <c r="A62"/>
      <c r="B62"/>
      <c r="C62"/>
      <c r="D62"/>
      <c r="E62"/>
      <c r="F62"/>
      <c r="G62"/>
      <c r="H62"/>
      <c r="I62"/>
      <c r="J62"/>
      <c r="K62"/>
      <c r="L62"/>
      <c r="M62"/>
      <c r="N62"/>
      <c r="O62" s="1128"/>
      <c r="P62"/>
      <c r="Q62"/>
      <c r="R62"/>
      <c r="S62"/>
    </row>
    <row r="63" spans="1:19">
      <c r="A63"/>
      <c r="B63"/>
      <c r="C63"/>
      <c r="D63"/>
      <c r="E63"/>
      <c r="F63"/>
      <c r="G63"/>
      <c r="H63"/>
      <c r="I63"/>
      <c r="J63"/>
      <c r="K63"/>
      <c r="L63"/>
      <c r="M63"/>
      <c r="N63"/>
      <c r="O63" s="1128"/>
    </row>
    <row r="64" spans="1:19">
      <c r="A64"/>
      <c r="B64"/>
      <c r="C64"/>
      <c r="D64"/>
      <c r="E64"/>
      <c r="F64"/>
      <c r="G64"/>
      <c r="H64"/>
      <c r="I64"/>
      <c r="J64"/>
      <c r="K64"/>
      <c r="O64" s="1128"/>
      <c r="P64" s="1128"/>
      <c r="Q64" s="1128"/>
      <c r="R64" s="1128"/>
      <c r="S64" s="1128"/>
    </row>
    <row r="65" spans="1:19">
      <c r="A65"/>
      <c r="B65"/>
      <c r="C65"/>
      <c r="D65"/>
      <c r="E65"/>
      <c r="F65"/>
      <c r="G65"/>
      <c r="H65"/>
      <c r="I65"/>
      <c r="J65"/>
      <c r="K65"/>
      <c r="L65" s="1128"/>
      <c r="M65" s="1128"/>
      <c r="N65" s="1128"/>
      <c r="O65" s="1128"/>
      <c r="P65" s="1128"/>
      <c r="Q65" s="1128"/>
      <c r="R65" s="1128"/>
      <c r="S65" s="1128"/>
    </row>
    <row r="66" spans="1:19">
      <c r="A66"/>
      <c r="B66"/>
      <c r="C66"/>
      <c r="D66"/>
      <c r="E66"/>
      <c r="F66"/>
      <c r="G66"/>
      <c r="H66"/>
      <c r="I66"/>
      <c r="J66"/>
      <c r="K66"/>
      <c r="L66" s="1128"/>
      <c r="M66" s="1128"/>
      <c r="N66" s="1128"/>
      <c r="O66" s="1128"/>
      <c r="P66" s="1128"/>
      <c r="Q66" s="1128"/>
      <c r="R66" s="1128"/>
      <c r="S66" s="1128"/>
    </row>
    <row r="67" spans="1:19">
      <c r="A67"/>
      <c r="B67"/>
      <c r="C67"/>
      <c r="D67"/>
      <c r="E67"/>
      <c r="F67"/>
      <c r="G67"/>
      <c r="H67"/>
      <c r="I67"/>
      <c r="J67"/>
      <c r="K67"/>
      <c r="L67" s="1128"/>
      <c r="M67" s="1128"/>
      <c r="N67" s="1128"/>
      <c r="O67" s="1128"/>
      <c r="P67" s="1128"/>
      <c r="Q67" s="1128"/>
      <c r="R67" s="1128"/>
      <c r="S67" s="1128"/>
    </row>
    <row r="68" spans="1:19">
      <c r="A68"/>
      <c r="B68"/>
      <c r="C68"/>
      <c r="D68"/>
      <c r="E68"/>
      <c r="F68"/>
      <c r="G68"/>
      <c r="H68"/>
      <c r="I68"/>
      <c r="J68"/>
      <c r="K68"/>
      <c r="L68" s="1128"/>
      <c r="M68" s="1128"/>
      <c r="N68" s="1128"/>
      <c r="O68" s="1128"/>
      <c r="P68" s="1128"/>
      <c r="Q68" s="1128"/>
      <c r="R68" s="1128"/>
      <c r="S68" s="1128"/>
    </row>
    <row r="69" spans="1:19">
      <c r="A69"/>
      <c r="B69"/>
      <c r="C69"/>
      <c r="D69"/>
      <c r="E69"/>
      <c r="F69"/>
      <c r="G69"/>
      <c r="H69"/>
      <c r="I69"/>
      <c r="J69"/>
      <c r="K69"/>
      <c r="L69" s="1128"/>
      <c r="M69" s="1128"/>
      <c r="N69" s="1128"/>
      <c r="O69" s="1128"/>
      <c r="P69" s="1128"/>
      <c r="Q69" s="1128"/>
      <c r="R69" s="1128"/>
      <c r="S69" s="1128"/>
    </row>
    <row r="70" spans="1:19">
      <c r="A70"/>
      <c r="B70"/>
      <c r="C70"/>
      <c r="D70"/>
      <c r="E70"/>
      <c r="F70"/>
      <c r="G70"/>
      <c r="H70"/>
      <c r="I70"/>
      <c r="J70"/>
      <c r="K70"/>
      <c r="L70" s="1128"/>
      <c r="M70" s="1128"/>
      <c r="N70" s="1128"/>
      <c r="O70" s="1128"/>
      <c r="P70" s="1128"/>
      <c r="Q70" s="1128"/>
      <c r="R70" s="1128"/>
      <c r="S70" s="1128"/>
    </row>
    <row r="71" spans="1:19">
      <c r="A71"/>
      <c r="B71"/>
      <c r="C71"/>
      <c r="D71"/>
      <c r="E71"/>
      <c r="F71"/>
      <c r="G71"/>
      <c r="H71"/>
      <c r="I71"/>
      <c r="J71"/>
      <c r="K71"/>
      <c r="L71" s="1128"/>
      <c r="M71" s="1128"/>
      <c r="N71" s="1128"/>
      <c r="O71" s="1128"/>
      <c r="P71" s="1128"/>
      <c r="Q71" s="1128"/>
      <c r="R71" s="1128"/>
      <c r="S71" s="1128"/>
    </row>
    <row r="72" spans="1:19">
      <c r="A72"/>
      <c r="B72"/>
      <c r="C72"/>
      <c r="D72"/>
      <c r="E72"/>
      <c r="F72"/>
      <c r="G72"/>
      <c r="H72"/>
      <c r="I72"/>
      <c r="J72"/>
      <c r="K72"/>
      <c r="L72" s="1128"/>
      <c r="M72" s="1128"/>
      <c r="N72" s="1128"/>
      <c r="O72" s="1128"/>
      <c r="P72" s="1128"/>
      <c r="Q72" s="1128"/>
      <c r="R72" s="1128"/>
      <c r="S72" s="1128"/>
    </row>
    <row r="73" spans="1:19">
      <c r="A73"/>
      <c r="B73"/>
      <c r="C73"/>
      <c r="D73"/>
      <c r="E73"/>
      <c r="F73"/>
      <c r="G73"/>
      <c r="H73"/>
      <c r="I73"/>
      <c r="J73"/>
      <c r="K73"/>
      <c r="L73" s="1128"/>
      <c r="M73" s="1128"/>
      <c r="N73" s="1128"/>
      <c r="O73" s="1128"/>
      <c r="P73" s="1128"/>
      <c r="Q73" s="1128"/>
      <c r="R73" s="1128"/>
      <c r="S73" s="1128"/>
    </row>
    <row r="74" spans="1:19">
      <c r="A74"/>
      <c r="B74"/>
      <c r="C74"/>
      <c r="D74"/>
      <c r="E74"/>
      <c r="F74"/>
      <c r="G74"/>
      <c r="H74"/>
      <c r="I74"/>
      <c r="J74"/>
      <c r="K74"/>
      <c r="L74" s="1128"/>
      <c r="M74" s="1128"/>
      <c r="N74" s="1128"/>
      <c r="O74" s="1128"/>
      <c r="P74" s="1128"/>
      <c r="Q74" s="1128"/>
      <c r="R74" s="1128"/>
    </row>
    <row r="75" spans="1:19">
      <c r="A75"/>
      <c r="B75"/>
      <c r="C75"/>
      <c r="D75"/>
      <c r="E75"/>
      <c r="F75"/>
      <c r="G75"/>
      <c r="H75"/>
      <c r="I75"/>
      <c r="J75"/>
      <c r="K75"/>
      <c r="L75" s="1128"/>
      <c r="M75" s="1128"/>
      <c r="N75" s="1128"/>
      <c r="O75" s="1128"/>
      <c r="P75" s="1128"/>
      <c r="Q75" s="1128"/>
      <c r="R75" s="1128"/>
    </row>
    <row r="76" spans="1:19">
      <c r="A76"/>
      <c r="B76"/>
      <c r="C76"/>
      <c r="D76"/>
      <c r="E76"/>
      <c r="F76"/>
      <c r="G76"/>
      <c r="H76"/>
      <c r="I76"/>
      <c r="J76"/>
      <c r="K76"/>
      <c r="L76" s="1128"/>
      <c r="M76" s="1128"/>
      <c r="N76" s="1128"/>
      <c r="O76" s="1128"/>
      <c r="P76" s="1128"/>
      <c r="Q76" s="1128"/>
      <c r="R76" s="1128"/>
    </row>
    <row r="77" spans="1:19">
      <c r="A77"/>
      <c r="B77"/>
      <c r="C77"/>
      <c r="D77"/>
      <c r="E77"/>
      <c r="F77"/>
      <c r="G77"/>
      <c r="H77"/>
      <c r="I77"/>
      <c r="J77"/>
      <c r="K77"/>
      <c r="L77" s="1128"/>
      <c r="M77" s="1128"/>
      <c r="N77" s="1128"/>
      <c r="O77" s="1128"/>
      <c r="P77" s="1128"/>
      <c r="Q77" s="1128"/>
      <c r="R77" s="1128"/>
    </row>
    <row r="78" spans="1:19">
      <c r="A78"/>
      <c r="B78"/>
      <c r="C78"/>
      <c r="D78"/>
      <c r="E78"/>
      <c r="F78"/>
      <c r="G78"/>
      <c r="H78"/>
      <c r="I78"/>
      <c r="J78"/>
      <c r="K78"/>
      <c r="L78" s="1128"/>
      <c r="M78" s="1128"/>
      <c r="N78" s="1128"/>
      <c r="O78" s="1128"/>
      <c r="P78" s="1128"/>
      <c r="Q78" s="1128"/>
      <c r="R78" s="1128"/>
    </row>
    <row r="79" spans="1:19">
      <c r="A79"/>
      <c r="B79"/>
      <c r="C79"/>
      <c r="D79"/>
      <c r="E79"/>
      <c r="F79"/>
      <c r="G79"/>
      <c r="H79"/>
      <c r="I79"/>
      <c r="J79"/>
      <c r="K79"/>
      <c r="L79" s="1128"/>
      <c r="M79" s="1128"/>
      <c r="N79" s="1128"/>
      <c r="O79" s="1128"/>
      <c r="P79" s="1128"/>
      <c r="Q79" s="1128"/>
      <c r="R79" s="1128"/>
    </row>
    <row r="80" spans="1:19">
      <c r="A80"/>
      <c r="B80"/>
      <c r="C80"/>
      <c r="D80"/>
      <c r="E80"/>
      <c r="F80"/>
      <c r="G80"/>
      <c r="H80"/>
      <c r="I80"/>
      <c r="J80"/>
      <c r="K80"/>
      <c r="L80" s="1128"/>
      <c r="M80" s="1128"/>
      <c r="N80" s="1128"/>
      <c r="O80" s="1128"/>
      <c r="P80" s="1128"/>
      <c r="Q80" s="1128"/>
      <c r="R80" s="1128"/>
    </row>
    <row r="81" spans="1:18">
      <c r="A81"/>
      <c r="B81"/>
      <c r="C81"/>
      <c r="D81"/>
      <c r="E81"/>
      <c r="F81"/>
      <c r="G81"/>
      <c r="H81"/>
      <c r="I81"/>
      <c r="J81"/>
      <c r="K81"/>
      <c r="L81" s="1128"/>
      <c r="M81" s="1128"/>
      <c r="N81" s="1128"/>
      <c r="O81" s="1128"/>
      <c r="P81" s="1128"/>
      <c r="Q81" s="1128"/>
      <c r="R81" s="1128"/>
    </row>
    <row r="82" spans="1:18">
      <c r="A82"/>
      <c r="B82"/>
      <c r="C82"/>
      <c r="D82"/>
      <c r="E82"/>
      <c r="F82"/>
      <c r="G82"/>
      <c r="H82"/>
      <c r="I82"/>
      <c r="J82"/>
      <c r="K82"/>
      <c r="L82" s="1128"/>
      <c r="M82" s="1128"/>
      <c r="N82" s="1128"/>
      <c r="O82" s="1128"/>
      <c r="P82" s="1128"/>
      <c r="Q82" s="1128"/>
      <c r="R82" s="1128"/>
    </row>
    <row r="83" spans="1:18">
      <c r="A83"/>
      <c r="B83"/>
      <c r="C83"/>
      <c r="D83"/>
      <c r="E83"/>
      <c r="F83"/>
      <c r="G83"/>
      <c r="H83"/>
      <c r="I83"/>
      <c r="J83"/>
      <c r="K83"/>
      <c r="L83" s="1128"/>
      <c r="M83" s="1128"/>
      <c r="N83" s="1128"/>
      <c r="O83" s="1128"/>
      <c r="P83" s="1128"/>
      <c r="Q83" s="1128"/>
      <c r="R83" s="1128"/>
    </row>
    <row r="84" spans="1:18">
      <c r="A84"/>
      <c r="B84"/>
      <c r="C84"/>
      <c r="D84"/>
      <c r="E84"/>
      <c r="F84"/>
      <c r="G84"/>
      <c r="H84"/>
      <c r="I84"/>
      <c r="J84"/>
      <c r="K84"/>
      <c r="L84" s="1128"/>
      <c r="M84" s="1128"/>
      <c r="N84" s="1128"/>
      <c r="O84" s="1128"/>
      <c r="P84" s="1128"/>
      <c r="Q84" s="1128"/>
      <c r="R84" s="1128"/>
    </row>
    <row r="85" spans="1:18">
      <c r="A85"/>
      <c r="B85"/>
      <c r="C85"/>
      <c r="D85"/>
      <c r="E85"/>
      <c r="F85"/>
      <c r="G85"/>
      <c r="H85"/>
      <c r="I85"/>
      <c r="J85"/>
      <c r="K85"/>
      <c r="L85" s="1128"/>
      <c r="M85" s="1128"/>
      <c r="N85" s="1128"/>
      <c r="O85" s="1128"/>
      <c r="P85" s="1128"/>
      <c r="Q85" s="1128"/>
      <c r="R85" s="1128"/>
    </row>
    <row r="86" spans="1:18">
      <c r="A86"/>
      <c r="B86"/>
      <c r="C86"/>
      <c r="D86"/>
      <c r="E86"/>
      <c r="F86"/>
      <c r="G86"/>
      <c r="H86"/>
      <c r="I86"/>
      <c r="J86"/>
      <c r="K86"/>
      <c r="L86" s="1128"/>
      <c r="M86" s="1128"/>
      <c r="N86" s="1128"/>
      <c r="O86" s="1128"/>
      <c r="P86" s="1128"/>
      <c r="Q86" s="1128"/>
      <c r="R86" s="1128"/>
    </row>
    <row r="87" spans="1:18">
      <c r="A87"/>
      <c r="B87"/>
      <c r="C87"/>
      <c r="D87"/>
      <c r="E87"/>
      <c r="F87"/>
      <c r="G87"/>
      <c r="H87"/>
      <c r="I87"/>
      <c r="J87"/>
      <c r="K87"/>
      <c r="L87" s="1128"/>
      <c r="M87" s="1128"/>
      <c r="N87" s="1128"/>
      <c r="O87" s="1128"/>
      <c r="P87" s="1128"/>
      <c r="Q87" s="1128"/>
      <c r="R87" s="1128"/>
    </row>
    <row r="88" spans="1:18">
      <c r="A88"/>
      <c r="B88"/>
      <c r="C88"/>
      <c r="D88"/>
      <c r="E88"/>
      <c r="F88"/>
      <c r="G88"/>
      <c r="H88"/>
      <c r="I88"/>
      <c r="J88"/>
      <c r="K88"/>
      <c r="L88" s="1128"/>
      <c r="M88" s="1128"/>
      <c r="N88" s="1128"/>
      <c r="O88" s="1128"/>
      <c r="P88" s="1128"/>
      <c r="Q88" s="1128"/>
      <c r="R88" s="1128"/>
    </row>
    <row r="89" spans="1:18">
      <c r="A89"/>
      <c r="B89"/>
      <c r="C89"/>
      <c r="D89"/>
      <c r="E89"/>
      <c r="F89"/>
      <c r="G89"/>
      <c r="H89"/>
      <c r="I89"/>
      <c r="J89"/>
      <c r="K89"/>
      <c r="L89" s="1128"/>
      <c r="M89" s="1128"/>
      <c r="N89" s="1128"/>
      <c r="O89" s="1128"/>
      <c r="P89" s="1128"/>
      <c r="Q89" s="1128"/>
      <c r="R89" s="1128"/>
    </row>
    <row r="90" spans="1:18">
      <c r="A90"/>
      <c r="B90"/>
      <c r="C90"/>
      <c r="D90"/>
      <c r="E90"/>
      <c r="F90"/>
      <c r="G90"/>
      <c r="H90"/>
      <c r="I90"/>
      <c r="J90"/>
      <c r="K90"/>
      <c r="L90" s="1128"/>
      <c r="M90" s="1128"/>
      <c r="N90" s="1128"/>
      <c r="O90" s="1128"/>
      <c r="P90" s="1128"/>
      <c r="Q90" s="1128"/>
      <c r="R90" s="1128"/>
    </row>
    <row r="91" spans="1:18">
      <c r="A91"/>
      <c r="B91"/>
      <c r="C91"/>
      <c r="D91"/>
      <c r="E91"/>
      <c r="F91"/>
      <c r="G91"/>
      <c r="H91"/>
      <c r="I91"/>
      <c r="J91"/>
      <c r="K91"/>
      <c r="L91" s="1128"/>
      <c r="M91" s="1128"/>
      <c r="N91" s="1128"/>
      <c r="O91" s="1128"/>
      <c r="P91" s="1128"/>
      <c r="Q91" s="1128"/>
      <c r="R91" s="1128"/>
    </row>
    <row r="92" spans="1:18">
      <c r="A92"/>
      <c r="B92"/>
      <c r="C92"/>
      <c r="D92"/>
      <c r="E92"/>
      <c r="F92"/>
      <c r="G92"/>
      <c r="H92"/>
      <c r="I92"/>
      <c r="J92"/>
      <c r="K92"/>
      <c r="L92" s="1128"/>
      <c r="M92" s="1128"/>
      <c r="N92" s="1128"/>
      <c r="O92" s="1128"/>
      <c r="P92" s="1128"/>
      <c r="Q92" s="1128"/>
      <c r="R92" s="1128"/>
    </row>
    <row r="93" spans="1:18">
      <c r="A93"/>
      <c r="B93"/>
      <c r="C93"/>
      <c r="D93"/>
      <c r="E93"/>
      <c r="F93"/>
      <c r="G93"/>
      <c r="H93"/>
      <c r="I93"/>
      <c r="J93"/>
      <c r="K93"/>
      <c r="L93" s="1128"/>
      <c r="M93" s="1128"/>
      <c r="N93" s="1128"/>
      <c r="O93" s="1128"/>
      <c r="P93" s="1128"/>
      <c r="Q93" s="1128"/>
      <c r="R93" s="1128"/>
    </row>
    <row r="94" spans="1:18">
      <c r="A94"/>
      <c r="B94"/>
      <c r="C94"/>
      <c r="D94"/>
      <c r="E94"/>
      <c r="F94"/>
      <c r="G94"/>
      <c r="H94"/>
      <c r="I94"/>
      <c r="J94"/>
      <c r="K94"/>
      <c r="L94" s="1128"/>
      <c r="M94" s="1128"/>
      <c r="N94" s="1128"/>
      <c r="O94" s="1128"/>
      <c r="P94" s="1128"/>
      <c r="Q94" s="1128"/>
      <c r="R94" s="1128"/>
    </row>
    <row r="95" spans="1:18">
      <c r="A95"/>
      <c r="B95"/>
      <c r="C95"/>
      <c r="D95"/>
      <c r="E95"/>
      <c r="F95"/>
      <c r="G95"/>
      <c r="H95"/>
      <c r="I95"/>
      <c r="J95"/>
      <c r="K95"/>
      <c r="L95" s="1128"/>
      <c r="M95" s="1128"/>
      <c r="N95" s="1128"/>
      <c r="O95" s="1128"/>
      <c r="P95" s="1128"/>
      <c r="Q95" s="1128"/>
      <c r="R95" s="1128"/>
    </row>
    <row r="96" spans="1:18">
      <c r="A96"/>
      <c r="B96"/>
      <c r="C96"/>
      <c r="D96"/>
      <c r="E96"/>
      <c r="F96"/>
      <c r="G96"/>
      <c r="H96"/>
      <c r="I96"/>
      <c r="J96"/>
      <c r="K96"/>
      <c r="L96" s="1128"/>
      <c r="M96" s="1128"/>
      <c r="N96" s="1128"/>
      <c r="O96" s="1128"/>
      <c r="P96" s="1128"/>
      <c r="Q96" s="1128"/>
      <c r="R96" s="1128"/>
    </row>
    <row r="97" spans="1:13">
      <c r="A97"/>
      <c r="B97"/>
      <c r="C97"/>
      <c r="D97"/>
      <c r="E97"/>
      <c r="F97"/>
      <c r="G97"/>
      <c r="H97"/>
      <c r="I97"/>
      <c r="J97"/>
      <c r="K97"/>
      <c r="L97" s="1128"/>
      <c r="M97" s="1128"/>
    </row>
    <row r="98" spans="1:13">
      <c r="A98"/>
      <c r="B98"/>
      <c r="C98"/>
      <c r="D98"/>
      <c r="E98"/>
      <c r="F98"/>
      <c r="G98"/>
      <c r="H98"/>
      <c r="I98"/>
      <c r="J98"/>
      <c r="K98"/>
      <c r="L98" s="1128"/>
    </row>
    <row r="99" spans="1:13">
      <c r="A99"/>
      <c r="B99"/>
      <c r="C99"/>
      <c r="D99"/>
      <c r="E99"/>
      <c r="F99"/>
      <c r="G99"/>
      <c r="H99"/>
      <c r="I99"/>
      <c r="J99"/>
      <c r="K99"/>
      <c r="L99" s="1128"/>
    </row>
    <row r="100" spans="1:13">
      <c r="A100"/>
      <c r="B100"/>
      <c r="C100"/>
      <c r="D100"/>
      <c r="E100"/>
      <c r="F100"/>
      <c r="G100"/>
      <c r="H100"/>
      <c r="I100"/>
      <c r="J100"/>
      <c r="K100"/>
      <c r="L100" s="1128"/>
    </row>
    <row r="101" spans="1:13">
      <c r="A101" s="1128"/>
      <c r="B101" s="1128"/>
      <c r="C101" s="1128"/>
      <c r="D101" s="1128"/>
      <c r="E101" s="1128"/>
      <c r="F101" s="1128"/>
      <c r="G101" s="1128"/>
      <c r="H101" s="1128"/>
      <c r="I101" s="1128"/>
      <c r="J101" s="1128"/>
      <c r="K101" s="1128"/>
      <c r="L101" s="1128"/>
    </row>
    <row r="102" spans="1:13">
      <c r="A102" s="1128"/>
      <c r="B102" s="1128"/>
      <c r="C102" s="1128"/>
      <c r="D102" s="1128"/>
      <c r="E102" s="1128"/>
      <c r="F102" s="1128"/>
      <c r="G102" s="1128"/>
      <c r="H102" s="1128"/>
      <c r="I102" s="1128"/>
      <c r="J102" s="1128"/>
      <c r="K102" s="1128"/>
      <c r="L102" s="1128"/>
    </row>
    <row r="103" spans="1:13">
      <c r="A103" s="1128"/>
      <c r="B103" s="1128"/>
      <c r="C103" s="1128"/>
      <c r="D103" s="1128"/>
      <c r="E103" s="1128"/>
      <c r="F103" s="1128"/>
      <c r="G103" s="1128"/>
      <c r="H103" s="1128"/>
      <c r="I103" s="1128"/>
      <c r="J103" s="1128"/>
      <c r="K103" s="1128"/>
      <c r="L103" s="1128"/>
    </row>
    <row r="104" spans="1:13">
      <c r="A104" s="1128"/>
      <c r="B104" s="1128"/>
      <c r="C104" s="1128"/>
      <c r="D104" s="1128"/>
      <c r="E104" s="1128"/>
      <c r="F104" s="1128"/>
      <c r="G104" s="1128"/>
      <c r="H104" s="1128"/>
      <c r="I104" s="1128"/>
      <c r="J104" s="1128"/>
      <c r="K104" s="1128"/>
      <c r="L104" s="1128"/>
    </row>
    <row r="105" spans="1:13">
      <c r="A105" s="1128"/>
      <c r="B105" s="1128"/>
      <c r="C105" s="1128"/>
      <c r="D105" s="1128"/>
      <c r="E105" s="1128"/>
      <c r="F105" s="1128"/>
      <c r="G105" s="1128"/>
      <c r="H105" s="1128"/>
      <c r="I105" s="1128"/>
      <c r="J105" s="1128"/>
      <c r="K105" s="1128"/>
      <c r="L105" s="1128"/>
    </row>
    <row r="106" spans="1:13">
      <c r="A106" s="1128"/>
      <c r="B106" s="1128"/>
      <c r="C106" s="1128"/>
      <c r="D106" s="1128"/>
      <c r="E106" s="1128"/>
      <c r="F106" s="1128"/>
      <c r="G106" s="1128"/>
      <c r="H106" s="1128"/>
      <c r="I106" s="1128"/>
      <c r="J106" s="1128"/>
      <c r="K106" s="1128"/>
      <c r="L106" s="1128"/>
    </row>
    <row r="107" spans="1:13">
      <c r="A107" s="1128"/>
      <c r="B107" s="1128"/>
      <c r="C107" s="1128"/>
      <c r="D107" s="1128"/>
      <c r="E107" s="1128"/>
      <c r="F107" s="1128"/>
      <c r="G107" s="1128"/>
      <c r="H107" s="1128"/>
      <c r="I107" s="1128"/>
      <c r="J107" s="1128"/>
      <c r="K107" s="1128"/>
      <c r="L107" s="1128"/>
    </row>
    <row r="108" spans="1:13">
      <c r="A108" s="1128"/>
      <c r="B108" s="1128"/>
      <c r="C108" s="1128"/>
      <c r="D108" s="1128"/>
      <c r="E108" s="1128"/>
      <c r="F108" s="1128"/>
      <c r="G108" s="1128"/>
      <c r="H108" s="1128"/>
      <c r="I108" s="1128"/>
      <c r="J108" s="1128"/>
      <c r="K108" s="1128"/>
      <c r="L108" s="1128"/>
    </row>
    <row r="109" spans="1:13">
      <c r="A109" s="1128"/>
      <c r="B109" s="1128"/>
      <c r="C109" s="1128"/>
      <c r="D109" s="1128"/>
      <c r="E109" s="1128"/>
      <c r="F109" s="1128"/>
      <c r="G109" s="1128"/>
      <c r="H109" s="1128"/>
      <c r="I109" s="1128"/>
      <c r="J109" s="1128"/>
      <c r="K109" s="1128"/>
      <c r="L109" s="1128"/>
    </row>
    <row r="110" spans="1:13">
      <c r="A110" s="1128"/>
      <c r="B110" s="1128"/>
      <c r="C110" s="1128"/>
      <c r="D110" s="1128"/>
      <c r="E110" s="1128"/>
      <c r="F110" s="1128"/>
      <c r="G110" s="1128"/>
      <c r="H110" s="1128"/>
      <c r="I110" s="1128"/>
      <c r="J110" s="1128"/>
      <c r="K110" s="1128"/>
    </row>
    <row r="111" spans="1:13">
      <c r="A111" s="1128"/>
      <c r="B111" s="1128"/>
      <c r="C111" s="1128"/>
      <c r="D111" s="1128"/>
      <c r="E111" s="1128"/>
      <c r="F111" s="1128"/>
      <c r="G111" s="1128"/>
      <c r="H111" s="1128"/>
      <c r="I111" s="1128"/>
      <c r="J111" s="1128"/>
      <c r="K111" s="1128"/>
    </row>
    <row r="112" spans="1:13">
      <c r="A112" s="1128"/>
      <c r="B112" s="1128"/>
      <c r="C112" s="1128"/>
      <c r="D112" s="1128"/>
      <c r="E112" s="1128"/>
      <c r="F112" s="1128"/>
      <c r="G112" s="1128"/>
      <c r="H112" s="1128"/>
      <c r="I112" s="1128"/>
      <c r="J112" s="1128"/>
      <c r="K112" s="1128"/>
    </row>
    <row r="113" spans="1:11">
      <c r="A113" s="1128"/>
      <c r="B113" s="1128"/>
      <c r="C113" s="1128"/>
      <c r="D113" s="1128"/>
      <c r="E113" s="1128"/>
      <c r="F113" s="1128"/>
      <c r="G113" s="1128"/>
      <c r="H113" s="1128"/>
      <c r="I113" s="1128"/>
      <c r="J113" s="1128"/>
      <c r="K113" s="1128"/>
    </row>
    <row r="114" spans="1:11">
      <c r="A114" s="1128"/>
      <c r="B114" s="1128"/>
      <c r="C114" s="1128"/>
      <c r="D114" s="1128"/>
      <c r="E114" s="1128"/>
      <c r="F114" s="1128"/>
      <c r="G114" s="1128"/>
      <c r="H114" s="1128"/>
      <c r="I114" s="1128"/>
      <c r="J114" s="1128"/>
      <c r="K114" s="1128"/>
    </row>
    <row r="115" spans="1:11">
      <c r="A115" s="1128"/>
      <c r="B115" s="1128"/>
      <c r="C115" s="1128"/>
      <c r="D115" s="1128"/>
      <c r="E115" s="1128"/>
      <c r="F115" s="1128"/>
      <c r="G115" s="1128"/>
      <c r="H115" s="1128"/>
      <c r="I115" s="1128"/>
      <c r="J115" s="1128"/>
      <c r="K115" s="1128"/>
    </row>
    <row r="116" spans="1:11">
      <c r="A116" s="1128"/>
      <c r="B116" s="1128"/>
      <c r="C116" s="1128"/>
      <c r="D116" s="1128"/>
      <c r="E116" s="1128"/>
      <c r="F116" s="1128"/>
      <c r="G116" s="1128"/>
      <c r="H116" s="1128"/>
      <c r="I116" s="1128"/>
      <c r="J116" s="1128"/>
      <c r="K116" s="1128"/>
    </row>
    <row r="117" spans="1:11">
      <c r="A117" s="1128"/>
      <c r="B117" s="1128"/>
      <c r="C117" s="1128"/>
      <c r="D117" s="1128"/>
      <c r="E117" s="1128"/>
      <c r="F117" s="1128"/>
      <c r="G117" s="1128"/>
      <c r="H117" s="1128"/>
      <c r="I117" s="1128"/>
      <c r="J117" s="1128"/>
      <c r="K117" s="1128"/>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R31" sqref="R31"/>
    </sheetView>
  </sheetViews>
  <sheetFormatPr defaultRowHeight="12.75"/>
  <cols>
    <col min="1" max="1" width="16.85546875" style="1158" customWidth="1"/>
    <col min="2" max="2" width="12.28515625" style="1158" bestFit="1" customWidth="1"/>
    <col min="3" max="3" width="10.140625" style="1158" customWidth="1"/>
    <col min="4" max="4" width="9.140625" style="1158"/>
    <col min="5" max="5" width="6" style="1158" customWidth="1"/>
    <col min="6" max="6" width="16.7109375" style="1158" customWidth="1"/>
    <col min="7" max="7" width="11.28515625" style="1158" customWidth="1"/>
    <col min="8" max="8" width="10.42578125" style="1158" customWidth="1"/>
    <col min="9" max="9" width="9.140625" style="1158"/>
    <col min="10" max="10" width="3.5703125" style="1158" customWidth="1"/>
    <col min="11" max="11" width="27.28515625" style="1158" customWidth="1"/>
    <col min="12" max="12" width="11.7109375" style="1158" customWidth="1"/>
    <col min="13" max="13" width="12.28515625" style="1158" customWidth="1"/>
    <col min="14" max="14" width="10.42578125" style="1158" customWidth="1"/>
    <col min="15" max="15" width="3.85546875" style="1158" customWidth="1"/>
    <col min="16" max="16" width="22.5703125" style="1158" customWidth="1"/>
    <col min="17" max="17" width="11.28515625" style="1158" customWidth="1"/>
    <col min="18" max="18" width="10.28515625" style="1158" customWidth="1"/>
    <col min="19" max="19" width="10" style="1158" customWidth="1"/>
    <col min="20" max="255" width="9.140625" style="1158"/>
    <col min="256" max="256" width="4" style="1158" customWidth="1"/>
    <col min="257" max="257" width="15.140625" style="1158" customWidth="1"/>
    <col min="258" max="258" width="13.85546875" style="1158" customWidth="1"/>
    <col min="259" max="259" width="10.140625" style="1158" customWidth="1"/>
    <col min="260" max="260" width="9.140625" style="1158"/>
    <col min="261" max="261" width="3.42578125" style="1158" customWidth="1"/>
    <col min="262" max="262" width="19.5703125" style="1158" customWidth="1"/>
    <col min="263" max="263" width="12.28515625" style="1158" customWidth="1"/>
    <col min="264" max="264" width="10.42578125" style="1158" customWidth="1"/>
    <col min="265" max="265" width="9.140625" style="1158"/>
    <col min="266" max="266" width="3.5703125" style="1158" customWidth="1"/>
    <col min="267" max="267" width="16.42578125" style="1158" customWidth="1"/>
    <col min="268" max="268" width="11.7109375" style="1158" customWidth="1"/>
    <col min="269" max="269" width="10.140625" style="1158" customWidth="1"/>
    <col min="270" max="270" width="15.85546875" style="1158" customWidth="1"/>
    <col min="271" max="271" width="3.85546875" style="1158" customWidth="1"/>
    <col min="272" max="272" width="16.42578125" style="1158" customWidth="1"/>
    <col min="273" max="273" width="11.28515625" style="1158" customWidth="1"/>
    <col min="274" max="274" width="10.28515625" style="1158" customWidth="1"/>
    <col min="275" max="275" width="10" style="1158" customWidth="1"/>
    <col min="276" max="511" width="9.140625" style="1158"/>
    <col min="512" max="512" width="4" style="1158" customWidth="1"/>
    <col min="513" max="513" width="15.140625" style="1158" customWidth="1"/>
    <col min="514" max="514" width="13.85546875" style="1158" customWidth="1"/>
    <col min="515" max="515" width="10.140625" style="1158" customWidth="1"/>
    <col min="516" max="516" width="9.140625" style="1158"/>
    <col min="517" max="517" width="3.42578125" style="1158" customWidth="1"/>
    <col min="518" max="518" width="19.5703125" style="1158" customWidth="1"/>
    <col min="519" max="519" width="12.28515625" style="1158" customWidth="1"/>
    <col min="520" max="520" width="10.42578125" style="1158" customWidth="1"/>
    <col min="521" max="521" width="9.140625" style="1158"/>
    <col min="522" max="522" width="3.5703125" style="1158" customWidth="1"/>
    <col min="523" max="523" width="16.42578125" style="1158" customWidth="1"/>
    <col min="524" max="524" width="11.7109375" style="1158" customWidth="1"/>
    <col min="525" max="525" width="10.140625" style="1158" customWidth="1"/>
    <col min="526" max="526" width="15.85546875" style="1158" customWidth="1"/>
    <col min="527" max="527" width="3.85546875" style="1158" customWidth="1"/>
    <col min="528" max="528" width="16.42578125" style="1158" customWidth="1"/>
    <col min="529" max="529" width="11.28515625" style="1158" customWidth="1"/>
    <col min="530" max="530" width="10.28515625" style="1158" customWidth="1"/>
    <col min="531" max="531" width="10" style="1158" customWidth="1"/>
    <col min="532" max="767" width="9.140625" style="1158"/>
    <col min="768" max="768" width="4" style="1158" customWidth="1"/>
    <col min="769" max="769" width="15.140625" style="1158" customWidth="1"/>
    <col min="770" max="770" width="13.85546875" style="1158" customWidth="1"/>
    <col min="771" max="771" width="10.140625" style="1158" customWidth="1"/>
    <col min="772" max="772" width="9.140625" style="1158"/>
    <col min="773" max="773" width="3.42578125" style="1158" customWidth="1"/>
    <col min="774" max="774" width="19.5703125" style="1158" customWidth="1"/>
    <col min="775" max="775" width="12.28515625" style="1158" customWidth="1"/>
    <col min="776" max="776" width="10.42578125" style="1158" customWidth="1"/>
    <col min="777" max="777" width="9.140625" style="1158"/>
    <col min="778" max="778" width="3.5703125" style="1158" customWidth="1"/>
    <col min="779" max="779" width="16.42578125" style="1158" customWidth="1"/>
    <col min="780" max="780" width="11.7109375" style="1158" customWidth="1"/>
    <col min="781" max="781" width="10.140625" style="1158" customWidth="1"/>
    <col min="782" max="782" width="15.85546875" style="1158" customWidth="1"/>
    <col min="783" max="783" width="3.85546875" style="1158" customWidth="1"/>
    <col min="784" max="784" width="16.42578125" style="1158" customWidth="1"/>
    <col min="785" max="785" width="11.28515625" style="1158" customWidth="1"/>
    <col min="786" max="786" width="10.28515625" style="1158" customWidth="1"/>
    <col min="787" max="787" width="10" style="1158" customWidth="1"/>
    <col min="788" max="1023" width="9.140625" style="1158"/>
    <col min="1024" max="1024" width="4" style="1158" customWidth="1"/>
    <col min="1025" max="1025" width="15.140625" style="1158" customWidth="1"/>
    <col min="1026" max="1026" width="13.85546875" style="1158" customWidth="1"/>
    <col min="1027" max="1027" width="10.140625" style="1158" customWidth="1"/>
    <col min="1028" max="1028" width="9.140625" style="1158"/>
    <col min="1029" max="1029" width="3.42578125" style="1158" customWidth="1"/>
    <col min="1030" max="1030" width="19.5703125" style="1158" customWidth="1"/>
    <col min="1031" max="1031" width="12.28515625" style="1158" customWidth="1"/>
    <col min="1032" max="1032" width="10.42578125" style="1158" customWidth="1"/>
    <col min="1033" max="1033" width="9.140625" style="1158"/>
    <col min="1034" max="1034" width="3.5703125" style="1158" customWidth="1"/>
    <col min="1035" max="1035" width="16.42578125" style="1158" customWidth="1"/>
    <col min="1036" max="1036" width="11.7109375" style="1158" customWidth="1"/>
    <col min="1037" max="1037" width="10.140625" style="1158" customWidth="1"/>
    <col min="1038" max="1038" width="15.85546875" style="1158" customWidth="1"/>
    <col min="1039" max="1039" width="3.85546875" style="1158" customWidth="1"/>
    <col min="1040" max="1040" width="16.42578125" style="1158" customWidth="1"/>
    <col min="1041" max="1041" width="11.28515625" style="1158" customWidth="1"/>
    <col min="1042" max="1042" width="10.28515625" style="1158" customWidth="1"/>
    <col min="1043" max="1043" width="10" style="1158" customWidth="1"/>
    <col min="1044" max="1279" width="9.140625" style="1158"/>
    <col min="1280" max="1280" width="4" style="1158" customWidth="1"/>
    <col min="1281" max="1281" width="15.140625" style="1158" customWidth="1"/>
    <col min="1282" max="1282" width="13.85546875" style="1158" customWidth="1"/>
    <col min="1283" max="1283" width="10.140625" style="1158" customWidth="1"/>
    <col min="1284" max="1284" width="9.140625" style="1158"/>
    <col min="1285" max="1285" width="3.42578125" style="1158" customWidth="1"/>
    <col min="1286" max="1286" width="19.5703125" style="1158" customWidth="1"/>
    <col min="1287" max="1287" width="12.28515625" style="1158" customWidth="1"/>
    <col min="1288" max="1288" width="10.42578125" style="1158" customWidth="1"/>
    <col min="1289" max="1289" width="9.140625" style="1158"/>
    <col min="1290" max="1290" width="3.5703125" style="1158" customWidth="1"/>
    <col min="1291" max="1291" width="16.42578125" style="1158" customWidth="1"/>
    <col min="1292" max="1292" width="11.7109375" style="1158" customWidth="1"/>
    <col min="1293" max="1293" width="10.140625" style="1158" customWidth="1"/>
    <col min="1294" max="1294" width="15.85546875" style="1158" customWidth="1"/>
    <col min="1295" max="1295" width="3.85546875" style="1158" customWidth="1"/>
    <col min="1296" max="1296" width="16.42578125" style="1158" customWidth="1"/>
    <col min="1297" max="1297" width="11.28515625" style="1158" customWidth="1"/>
    <col min="1298" max="1298" width="10.28515625" style="1158" customWidth="1"/>
    <col min="1299" max="1299" width="10" style="1158" customWidth="1"/>
    <col min="1300" max="1535" width="9.140625" style="1158"/>
    <col min="1536" max="1536" width="4" style="1158" customWidth="1"/>
    <col min="1537" max="1537" width="15.140625" style="1158" customWidth="1"/>
    <col min="1538" max="1538" width="13.85546875" style="1158" customWidth="1"/>
    <col min="1539" max="1539" width="10.140625" style="1158" customWidth="1"/>
    <col min="1540" max="1540" width="9.140625" style="1158"/>
    <col min="1541" max="1541" width="3.42578125" style="1158" customWidth="1"/>
    <col min="1542" max="1542" width="19.5703125" style="1158" customWidth="1"/>
    <col min="1543" max="1543" width="12.28515625" style="1158" customWidth="1"/>
    <col min="1544" max="1544" width="10.42578125" style="1158" customWidth="1"/>
    <col min="1545" max="1545" width="9.140625" style="1158"/>
    <col min="1546" max="1546" width="3.5703125" style="1158" customWidth="1"/>
    <col min="1547" max="1547" width="16.42578125" style="1158" customWidth="1"/>
    <col min="1548" max="1548" width="11.7109375" style="1158" customWidth="1"/>
    <col min="1549" max="1549" width="10.140625" style="1158" customWidth="1"/>
    <col min="1550" max="1550" width="15.85546875" style="1158" customWidth="1"/>
    <col min="1551" max="1551" width="3.85546875" style="1158" customWidth="1"/>
    <col min="1552" max="1552" width="16.42578125" style="1158" customWidth="1"/>
    <col min="1553" max="1553" width="11.28515625" style="1158" customWidth="1"/>
    <col min="1554" max="1554" width="10.28515625" style="1158" customWidth="1"/>
    <col min="1555" max="1555" width="10" style="1158" customWidth="1"/>
    <col min="1556" max="1791" width="9.140625" style="1158"/>
    <col min="1792" max="1792" width="4" style="1158" customWidth="1"/>
    <col min="1793" max="1793" width="15.140625" style="1158" customWidth="1"/>
    <col min="1794" max="1794" width="13.85546875" style="1158" customWidth="1"/>
    <col min="1795" max="1795" width="10.140625" style="1158" customWidth="1"/>
    <col min="1796" max="1796" width="9.140625" style="1158"/>
    <col min="1797" max="1797" width="3.42578125" style="1158" customWidth="1"/>
    <col min="1798" max="1798" width="19.5703125" style="1158" customWidth="1"/>
    <col min="1799" max="1799" width="12.28515625" style="1158" customWidth="1"/>
    <col min="1800" max="1800" width="10.42578125" style="1158" customWidth="1"/>
    <col min="1801" max="1801" width="9.140625" style="1158"/>
    <col min="1802" max="1802" width="3.5703125" style="1158" customWidth="1"/>
    <col min="1803" max="1803" width="16.42578125" style="1158" customWidth="1"/>
    <col min="1804" max="1804" width="11.7109375" style="1158" customWidth="1"/>
    <col min="1805" max="1805" width="10.140625" style="1158" customWidth="1"/>
    <col min="1806" max="1806" width="15.85546875" style="1158" customWidth="1"/>
    <col min="1807" max="1807" width="3.85546875" style="1158" customWidth="1"/>
    <col min="1808" max="1808" width="16.42578125" style="1158" customWidth="1"/>
    <col min="1809" max="1809" width="11.28515625" style="1158" customWidth="1"/>
    <col min="1810" max="1810" width="10.28515625" style="1158" customWidth="1"/>
    <col min="1811" max="1811" width="10" style="1158" customWidth="1"/>
    <col min="1812" max="2047" width="9.140625" style="1158"/>
    <col min="2048" max="2048" width="4" style="1158" customWidth="1"/>
    <col min="2049" max="2049" width="15.140625" style="1158" customWidth="1"/>
    <col min="2050" max="2050" width="13.85546875" style="1158" customWidth="1"/>
    <col min="2051" max="2051" width="10.140625" style="1158" customWidth="1"/>
    <col min="2052" max="2052" width="9.140625" style="1158"/>
    <col min="2053" max="2053" width="3.42578125" style="1158" customWidth="1"/>
    <col min="2054" max="2054" width="19.5703125" style="1158" customWidth="1"/>
    <col min="2055" max="2055" width="12.28515625" style="1158" customWidth="1"/>
    <col min="2056" max="2056" width="10.42578125" style="1158" customWidth="1"/>
    <col min="2057" max="2057" width="9.140625" style="1158"/>
    <col min="2058" max="2058" width="3.5703125" style="1158" customWidth="1"/>
    <col min="2059" max="2059" width="16.42578125" style="1158" customWidth="1"/>
    <col min="2060" max="2060" width="11.7109375" style="1158" customWidth="1"/>
    <col min="2061" max="2061" width="10.140625" style="1158" customWidth="1"/>
    <col min="2062" max="2062" width="15.85546875" style="1158" customWidth="1"/>
    <col min="2063" max="2063" width="3.85546875" style="1158" customWidth="1"/>
    <col min="2064" max="2064" width="16.42578125" style="1158" customWidth="1"/>
    <col min="2065" max="2065" width="11.28515625" style="1158" customWidth="1"/>
    <col min="2066" max="2066" width="10.28515625" style="1158" customWidth="1"/>
    <col min="2067" max="2067" width="10" style="1158" customWidth="1"/>
    <col min="2068" max="2303" width="9.140625" style="1158"/>
    <col min="2304" max="2304" width="4" style="1158" customWidth="1"/>
    <col min="2305" max="2305" width="15.140625" style="1158" customWidth="1"/>
    <col min="2306" max="2306" width="13.85546875" style="1158" customWidth="1"/>
    <col min="2307" max="2307" width="10.140625" style="1158" customWidth="1"/>
    <col min="2308" max="2308" width="9.140625" style="1158"/>
    <col min="2309" max="2309" width="3.42578125" style="1158" customWidth="1"/>
    <col min="2310" max="2310" width="19.5703125" style="1158" customWidth="1"/>
    <col min="2311" max="2311" width="12.28515625" style="1158" customWidth="1"/>
    <col min="2312" max="2312" width="10.42578125" style="1158" customWidth="1"/>
    <col min="2313" max="2313" width="9.140625" style="1158"/>
    <col min="2314" max="2314" width="3.5703125" style="1158" customWidth="1"/>
    <col min="2315" max="2315" width="16.42578125" style="1158" customWidth="1"/>
    <col min="2316" max="2316" width="11.7109375" style="1158" customWidth="1"/>
    <col min="2317" max="2317" width="10.140625" style="1158" customWidth="1"/>
    <col min="2318" max="2318" width="15.85546875" style="1158" customWidth="1"/>
    <col min="2319" max="2319" width="3.85546875" style="1158" customWidth="1"/>
    <col min="2320" max="2320" width="16.42578125" style="1158" customWidth="1"/>
    <col min="2321" max="2321" width="11.28515625" style="1158" customWidth="1"/>
    <col min="2322" max="2322" width="10.28515625" style="1158" customWidth="1"/>
    <col min="2323" max="2323" width="10" style="1158" customWidth="1"/>
    <col min="2324" max="2559" width="9.140625" style="1158"/>
    <col min="2560" max="2560" width="4" style="1158" customWidth="1"/>
    <col min="2561" max="2561" width="15.140625" style="1158" customWidth="1"/>
    <col min="2562" max="2562" width="13.85546875" style="1158" customWidth="1"/>
    <col min="2563" max="2563" width="10.140625" style="1158" customWidth="1"/>
    <col min="2564" max="2564" width="9.140625" style="1158"/>
    <col min="2565" max="2565" width="3.42578125" style="1158" customWidth="1"/>
    <col min="2566" max="2566" width="19.5703125" style="1158" customWidth="1"/>
    <col min="2567" max="2567" width="12.28515625" style="1158" customWidth="1"/>
    <col min="2568" max="2568" width="10.42578125" style="1158" customWidth="1"/>
    <col min="2569" max="2569" width="9.140625" style="1158"/>
    <col min="2570" max="2570" width="3.5703125" style="1158" customWidth="1"/>
    <col min="2571" max="2571" width="16.42578125" style="1158" customWidth="1"/>
    <col min="2572" max="2572" width="11.7109375" style="1158" customWidth="1"/>
    <col min="2573" max="2573" width="10.140625" style="1158" customWidth="1"/>
    <col min="2574" max="2574" width="15.85546875" style="1158" customWidth="1"/>
    <col min="2575" max="2575" width="3.85546875" style="1158" customWidth="1"/>
    <col min="2576" max="2576" width="16.42578125" style="1158" customWidth="1"/>
    <col min="2577" max="2577" width="11.28515625" style="1158" customWidth="1"/>
    <col min="2578" max="2578" width="10.28515625" style="1158" customWidth="1"/>
    <col min="2579" max="2579" width="10" style="1158" customWidth="1"/>
    <col min="2580" max="2815" width="9.140625" style="1158"/>
    <col min="2816" max="2816" width="4" style="1158" customWidth="1"/>
    <col min="2817" max="2817" width="15.140625" style="1158" customWidth="1"/>
    <col min="2818" max="2818" width="13.85546875" style="1158" customWidth="1"/>
    <col min="2819" max="2819" width="10.140625" style="1158" customWidth="1"/>
    <col min="2820" max="2820" width="9.140625" style="1158"/>
    <col min="2821" max="2821" width="3.42578125" style="1158" customWidth="1"/>
    <col min="2822" max="2822" width="19.5703125" style="1158" customWidth="1"/>
    <col min="2823" max="2823" width="12.28515625" style="1158" customWidth="1"/>
    <col min="2824" max="2824" width="10.42578125" style="1158" customWidth="1"/>
    <col min="2825" max="2825" width="9.140625" style="1158"/>
    <col min="2826" max="2826" width="3.5703125" style="1158" customWidth="1"/>
    <col min="2827" max="2827" width="16.42578125" style="1158" customWidth="1"/>
    <col min="2828" max="2828" width="11.7109375" style="1158" customWidth="1"/>
    <col min="2829" max="2829" width="10.140625" style="1158" customWidth="1"/>
    <col min="2830" max="2830" width="15.85546875" style="1158" customWidth="1"/>
    <col min="2831" max="2831" width="3.85546875" style="1158" customWidth="1"/>
    <col min="2832" max="2832" width="16.42578125" style="1158" customWidth="1"/>
    <col min="2833" max="2833" width="11.28515625" style="1158" customWidth="1"/>
    <col min="2834" max="2834" width="10.28515625" style="1158" customWidth="1"/>
    <col min="2835" max="2835" width="10" style="1158" customWidth="1"/>
    <col min="2836" max="3071" width="9.140625" style="1158"/>
    <col min="3072" max="3072" width="4" style="1158" customWidth="1"/>
    <col min="3073" max="3073" width="15.140625" style="1158" customWidth="1"/>
    <col min="3074" max="3074" width="13.85546875" style="1158" customWidth="1"/>
    <col min="3075" max="3075" width="10.140625" style="1158" customWidth="1"/>
    <col min="3076" max="3076" width="9.140625" style="1158"/>
    <col min="3077" max="3077" width="3.42578125" style="1158" customWidth="1"/>
    <col min="3078" max="3078" width="19.5703125" style="1158" customWidth="1"/>
    <col min="3079" max="3079" width="12.28515625" style="1158" customWidth="1"/>
    <col min="3080" max="3080" width="10.42578125" style="1158" customWidth="1"/>
    <col min="3081" max="3081" width="9.140625" style="1158"/>
    <col min="3082" max="3082" width="3.5703125" style="1158" customWidth="1"/>
    <col min="3083" max="3083" width="16.42578125" style="1158" customWidth="1"/>
    <col min="3084" max="3084" width="11.7109375" style="1158" customWidth="1"/>
    <col min="3085" max="3085" width="10.140625" style="1158" customWidth="1"/>
    <col min="3086" max="3086" width="15.85546875" style="1158" customWidth="1"/>
    <col min="3087" max="3087" width="3.85546875" style="1158" customWidth="1"/>
    <col min="3088" max="3088" width="16.42578125" style="1158" customWidth="1"/>
    <col min="3089" max="3089" width="11.28515625" style="1158" customWidth="1"/>
    <col min="3090" max="3090" width="10.28515625" style="1158" customWidth="1"/>
    <col min="3091" max="3091" width="10" style="1158" customWidth="1"/>
    <col min="3092" max="3327" width="9.140625" style="1158"/>
    <col min="3328" max="3328" width="4" style="1158" customWidth="1"/>
    <col min="3329" max="3329" width="15.140625" style="1158" customWidth="1"/>
    <col min="3330" max="3330" width="13.85546875" style="1158" customWidth="1"/>
    <col min="3331" max="3331" width="10.140625" style="1158" customWidth="1"/>
    <col min="3332" max="3332" width="9.140625" style="1158"/>
    <col min="3333" max="3333" width="3.42578125" style="1158" customWidth="1"/>
    <col min="3334" max="3334" width="19.5703125" style="1158" customWidth="1"/>
    <col min="3335" max="3335" width="12.28515625" style="1158" customWidth="1"/>
    <col min="3336" max="3336" width="10.42578125" style="1158" customWidth="1"/>
    <col min="3337" max="3337" width="9.140625" style="1158"/>
    <col min="3338" max="3338" width="3.5703125" style="1158" customWidth="1"/>
    <col min="3339" max="3339" width="16.42578125" style="1158" customWidth="1"/>
    <col min="3340" max="3340" width="11.7109375" style="1158" customWidth="1"/>
    <col min="3341" max="3341" width="10.140625" style="1158" customWidth="1"/>
    <col min="3342" max="3342" width="15.85546875" style="1158" customWidth="1"/>
    <col min="3343" max="3343" width="3.85546875" style="1158" customWidth="1"/>
    <col min="3344" max="3344" width="16.42578125" style="1158" customWidth="1"/>
    <col min="3345" max="3345" width="11.28515625" style="1158" customWidth="1"/>
    <col min="3346" max="3346" width="10.28515625" style="1158" customWidth="1"/>
    <col min="3347" max="3347" width="10" style="1158" customWidth="1"/>
    <col min="3348" max="3583" width="9.140625" style="1158"/>
    <col min="3584" max="3584" width="4" style="1158" customWidth="1"/>
    <col min="3585" max="3585" width="15.140625" style="1158" customWidth="1"/>
    <col min="3586" max="3586" width="13.85546875" style="1158" customWidth="1"/>
    <col min="3587" max="3587" width="10.140625" style="1158" customWidth="1"/>
    <col min="3588" max="3588" width="9.140625" style="1158"/>
    <col min="3589" max="3589" width="3.42578125" style="1158" customWidth="1"/>
    <col min="3590" max="3590" width="19.5703125" style="1158" customWidth="1"/>
    <col min="3591" max="3591" width="12.28515625" style="1158" customWidth="1"/>
    <col min="3592" max="3592" width="10.42578125" style="1158" customWidth="1"/>
    <col min="3593" max="3593" width="9.140625" style="1158"/>
    <col min="3594" max="3594" width="3.5703125" style="1158" customWidth="1"/>
    <col min="3595" max="3595" width="16.42578125" style="1158" customWidth="1"/>
    <col min="3596" max="3596" width="11.7109375" style="1158" customWidth="1"/>
    <col min="3597" max="3597" width="10.140625" style="1158" customWidth="1"/>
    <col min="3598" max="3598" width="15.85546875" style="1158" customWidth="1"/>
    <col min="3599" max="3599" width="3.85546875" style="1158" customWidth="1"/>
    <col min="3600" max="3600" width="16.42578125" style="1158" customWidth="1"/>
    <col min="3601" max="3601" width="11.28515625" style="1158" customWidth="1"/>
    <col min="3602" max="3602" width="10.28515625" style="1158" customWidth="1"/>
    <col min="3603" max="3603" width="10" style="1158" customWidth="1"/>
    <col min="3604" max="3839" width="9.140625" style="1158"/>
    <col min="3840" max="3840" width="4" style="1158" customWidth="1"/>
    <col min="3841" max="3841" width="15.140625" style="1158" customWidth="1"/>
    <col min="3842" max="3842" width="13.85546875" style="1158" customWidth="1"/>
    <col min="3843" max="3843" width="10.140625" style="1158" customWidth="1"/>
    <col min="3844" max="3844" width="9.140625" style="1158"/>
    <col min="3845" max="3845" width="3.42578125" style="1158" customWidth="1"/>
    <col min="3846" max="3846" width="19.5703125" style="1158" customWidth="1"/>
    <col min="3847" max="3847" width="12.28515625" style="1158" customWidth="1"/>
    <col min="3848" max="3848" width="10.42578125" style="1158" customWidth="1"/>
    <col min="3849" max="3849" width="9.140625" style="1158"/>
    <col min="3850" max="3850" width="3.5703125" style="1158" customWidth="1"/>
    <col min="3851" max="3851" width="16.42578125" style="1158" customWidth="1"/>
    <col min="3852" max="3852" width="11.7109375" style="1158" customWidth="1"/>
    <col min="3853" max="3853" width="10.140625" style="1158" customWidth="1"/>
    <col min="3854" max="3854" width="15.85546875" style="1158" customWidth="1"/>
    <col min="3855" max="3855" width="3.85546875" style="1158" customWidth="1"/>
    <col min="3856" max="3856" width="16.42578125" style="1158" customWidth="1"/>
    <col min="3857" max="3857" width="11.28515625" style="1158" customWidth="1"/>
    <col min="3858" max="3858" width="10.28515625" style="1158" customWidth="1"/>
    <col min="3859" max="3859" width="10" style="1158" customWidth="1"/>
    <col min="3860" max="4095" width="9.140625" style="1158"/>
    <col min="4096" max="4096" width="4" style="1158" customWidth="1"/>
    <col min="4097" max="4097" width="15.140625" style="1158" customWidth="1"/>
    <col min="4098" max="4098" width="13.85546875" style="1158" customWidth="1"/>
    <col min="4099" max="4099" width="10.140625" style="1158" customWidth="1"/>
    <col min="4100" max="4100" width="9.140625" style="1158"/>
    <col min="4101" max="4101" width="3.42578125" style="1158" customWidth="1"/>
    <col min="4102" max="4102" width="19.5703125" style="1158" customWidth="1"/>
    <col min="4103" max="4103" width="12.28515625" style="1158" customWidth="1"/>
    <col min="4104" max="4104" width="10.42578125" style="1158" customWidth="1"/>
    <col min="4105" max="4105" width="9.140625" style="1158"/>
    <col min="4106" max="4106" width="3.5703125" style="1158" customWidth="1"/>
    <col min="4107" max="4107" width="16.42578125" style="1158" customWidth="1"/>
    <col min="4108" max="4108" width="11.7109375" style="1158" customWidth="1"/>
    <col min="4109" max="4109" width="10.140625" style="1158" customWidth="1"/>
    <col min="4110" max="4110" width="15.85546875" style="1158" customWidth="1"/>
    <col min="4111" max="4111" width="3.85546875" style="1158" customWidth="1"/>
    <col min="4112" max="4112" width="16.42578125" style="1158" customWidth="1"/>
    <col min="4113" max="4113" width="11.28515625" style="1158" customWidth="1"/>
    <col min="4114" max="4114" width="10.28515625" style="1158" customWidth="1"/>
    <col min="4115" max="4115" width="10" style="1158" customWidth="1"/>
    <col min="4116" max="4351" width="9.140625" style="1158"/>
    <col min="4352" max="4352" width="4" style="1158" customWidth="1"/>
    <col min="4353" max="4353" width="15.140625" style="1158" customWidth="1"/>
    <col min="4354" max="4354" width="13.85546875" style="1158" customWidth="1"/>
    <col min="4355" max="4355" width="10.140625" style="1158" customWidth="1"/>
    <col min="4356" max="4356" width="9.140625" style="1158"/>
    <col min="4357" max="4357" width="3.42578125" style="1158" customWidth="1"/>
    <col min="4358" max="4358" width="19.5703125" style="1158" customWidth="1"/>
    <col min="4359" max="4359" width="12.28515625" style="1158" customWidth="1"/>
    <col min="4360" max="4360" width="10.42578125" style="1158" customWidth="1"/>
    <col min="4361" max="4361" width="9.140625" style="1158"/>
    <col min="4362" max="4362" width="3.5703125" style="1158" customWidth="1"/>
    <col min="4363" max="4363" width="16.42578125" style="1158" customWidth="1"/>
    <col min="4364" max="4364" width="11.7109375" style="1158" customWidth="1"/>
    <col min="4365" max="4365" width="10.140625" style="1158" customWidth="1"/>
    <col min="4366" max="4366" width="15.85546875" style="1158" customWidth="1"/>
    <col min="4367" max="4367" width="3.85546875" style="1158" customWidth="1"/>
    <col min="4368" max="4368" width="16.42578125" style="1158" customWidth="1"/>
    <col min="4369" max="4369" width="11.28515625" style="1158" customWidth="1"/>
    <col min="4370" max="4370" width="10.28515625" style="1158" customWidth="1"/>
    <col min="4371" max="4371" width="10" style="1158" customWidth="1"/>
    <col min="4372" max="4607" width="9.140625" style="1158"/>
    <col min="4608" max="4608" width="4" style="1158" customWidth="1"/>
    <col min="4609" max="4609" width="15.140625" style="1158" customWidth="1"/>
    <col min="4610" max="4610" width="13.85546875" style="1158" customWidth="1"/>
    <col min="4611" max="4611" width="10.140625" style="1158" customWidth="1"/>
    <col min="4612" max="4612" width="9.140625" style="1158"/>
    <col min="4613" max="4613" width="3.42578125" style="1158" customWidth="1"/>
    <col min="4614" max="4614" width="19.5703125" style="1158" customWidth="1"/>
    <col min="4615" max="4615" width="12.28515625" style="1158" customWidth="1"/>
    <col min="4616" max="4616" width="10.42578125" style="1158" customWidth="1"/>
    <col min="4617" max="4617" width="9.140625" style="1158"/>
    <col min="4618" max="4618" width="3.5703125" style="1158" customWidth="1"/>
    <col min="4619" max="4619" width="16.42578125" style="1158" customWidth="1"/>
    <col min="4620" max="4620" width="11.7109375" style="1158" customWidth="1"/>
    <col min="4621" max="4621" width="10.140625" style="1158" customWidth="1"/>
    <col min="4622" max="4622" width="15.85546875" style="1158" customWidth="1"/>
    <col min="4623" max="4623" width="3.85546875" style="1158" customWidth="1"/>
    <col min="4624" max="4624" width="16.42578125" style="1158" customWidth="1"/>
    <col min="4625" max="4625" width="11.28515625" style="1158" customWidth="1"/>
    <col min="4626" max="4626" width="10.28515625" style="1158" customWidth="1"/>
    <col min="4627" max="4627" width="10" style="1158" customWidth="1"/>
    <col min="4628" max="4863" width="9.140625" style="1158"/>
    <col min="4864" max="4864" width="4" style="1158" customWidth="1"/>
    <col min="4865" max="4865" width="15.140625" style="1158" customWidth="1"/>
    <col min="4866" max="4866" width="13.85546875" style="1158" customWidth="1"/>
    <col min="4867" max="4867" width="10.140625" style="1158" customWidth="1"/>
    <col min="4868" max="4868" width="9.140625" style="1158"/>
    <col min="4869" max="4869" width="3.42578125" style="1158" customWidth="1"/>
    <col min="4870" max="4870" width="19.5703125" style="1158" customWidth="1"/>
    <col min="4871" max="4871" width="12.28515625" style="1158" customWidth="1"/>
    <col min="4872" max="4872" width="10.42578125" style="1158" customWidth="1"/>
    <col min="4873" max="4873" width="9.140625" style="1158"/>
    <col min="4874" max="4874" width="3.5703125" style="1158" customWidth="1"/>
    <col min="4875" max="4875" width="16.42578125" style="1158" customWidth="1"/>
    <col min="4876" max="4876" width="11.7109375" style="1158" customWidth="1"/>
    <col min="4877" max="4877" width="10.140625" style="1158" customWidth="1"/>
    <col min="4878" max="4878" width="15.85546875" style="1158" customWidth="1"/>
    <col min="4879" max="4879" width="3.85546875" style="1158" customWidth="1"/>
    <col min="4880" max="4880" width="16.42578125" style="1158" customWidth="1"/>
    <col min="4881" max="4881" width="11.28515625" style="1158" customWidth="1"/>
    <col min="4882" max="4882" width="10.28515625" style="1158" customWidth="1"/>
    <col min="4883" max="4883" width="10" style="1158" customWidth="1"/>
    <col min="4884" max="5119" width="9.140625" style="1158"/>
    <col min="5120" max="5120" width="4" style="1158" customWidth="1"/>
    <col min="5121" max="5121" width="15.140625" style="1158" customWidth="1"/>
    <col min="5122" max="5122" width="13.85546875" style="1158" customWidth="1"/>
    <col min="5123" max="5123" width="10.140625" style="1158" customWidth="1"/>
    <col min="5124" max="5124" width="9.140625" style="1158"/>
    <col min="5125" max="5125" width="3.42578125" style="1158" customWidth="1"/>
    <col min="5126" max="5126" width="19.5703125" style="1158" customWidth="1"/>
    <col min="5127" max="5127" width="12.28515625" style="1158" customWidth="1"/>
    <col min="5128" max="5128" width="10.42578125" style="1158" customWidth="1"/>
    <col min="5129" max="5129" width="9.140625" style="1158"/>
    <col min="5130" max="5130" width="3.5703125" style="1158" customWidth="1"/>
    <col min="5131" max="5131" width="16.42578125" style="1158" customWidth="1"/>
    <col min="5132" max="5132" width="11.7109375" style="1158" customWidth="1"/>
    <col min="5133" max="5133" width="10.140625" style="1158" customWidth="1"/>
    <col min="5134" max="5134" width="15.85546875" style="1158" customWidth="1"/>
    <col min="5135" max="5135" width="3.85546875" style="1158" customWidth="1"/>
    <col min="5136" max="5136" width="16.42578125" style="1158" customWidth="1"/>
    <col min="5137" max="5137" width="11.28515625" style="1158" customWidth="1"/>
    <col min="5138" max="5138" width="10.28515625" style="1158" customWidth="1"/>
    <col min="5139" max="5139" width="10" style="1158" customWidth="1"/>
    <col min="5140" max="5375" width="9.140625" style="1158"/>
    <col min="5376" max="5376" width="4" style="1158" customWidth="1"/>
    <col min="5377" max="5377" width="15.140625" style="1158" customWidth="1"/>
    <col min="5378" max="5378" width="13.85546875" style="1158" customWidth="1"/>
    <col min="5379" max="5379" width="10.140625" style="1158" customWidth="1"/>
    <col min="5380" max="5380" width="9.140625" style="1158"/>
    <col min="5381" max="5381" width="3.42578125" style="1158" customWidth="1"/>
    <col min="5382" max="5382" width="19.5703125" style="1158" customWidth="1"/>
    <col min="5383" max="5383" width="12.28515625" style="1158" customWidth="1"/>
    <col min="5384" max="5384" width="10.42578125" style="1158" customWidth="1"/>
    <col min="5385" max="5385" width="9.140625" style="1158"/>
    <col min="5386" max="5386" width="3.5703125" style="1158" customWidth="1"/>
    <col min="5387" max="5387" width="16.42578125" style="1158" customWidth="1"/>
    <col min="5388" max="5388" width="11.7109375" style="1158" customWidth="1"/>
    <col min="5389" max="5389" width="10.140625" style="1158" customWidth="1"/>
    <col min="5390" max="5390" width="15.85546875" style="1158" customWidth="1"/>
    <col min="5391" max="5391" width="3.85546875" style="1158" customWidth="1"/>
    <col min="5392" max="5392" width="16.42578125" style="1158" customWidth="1"/>
    <col min="5393" max="5393" width="11.28515625" style="1158" customWidth="1"/>
    <col min="5394" max="5394" width="10.28515625" style="1158" customWidth="1"/>
    <col min="5395" max="5395" width="10" style="1158" customWidth="1"/>
    <col min="5396" max="5631" width="9.140625" style="1158"/>
    <col min="5632" max="5632" width="4" style="1158" customWidth="1"/>
    <col min="5633" max="5633" width="15.140625" style="1158" customWidth="1"/>
    <col min="5634" max="5634" width="13.85546875" style="1158" customWidth="1"/>
    <col min="5635" max="5635" width="10.140625" style="1158" customWidth="1"/>
    <col min="5636" max="5636" width="9.140625" style="1158"/>
    <col min="5637" max="5637" width="3.42578125" style="1158" customWidth="1"/>
    <col min="5638" max="5638" width="19.5703125" style="1158" customWidth="1"/>
    <col min="5639" max="5639" width="12.28515625" style="1158" customWidth="1"/>
    <col min="5640" max="5640" width="10.42578125" style="1158" customWidth="1"/>
    <col min="5641" max="5641" width="9.140625" style="1158"/>
    <col min="5642" max="5642" width="3.5703125" style="1158" customWidth="1"/>
    <col min="5643" max="5643" width="16.42578125" style="1158" customWidth="1"/>
    <col min="5644" max="5644" width="11.7109375" style="1158" customWidth="1"/>
    <col min="5645" max="5645" width="10.140625" style="1158" customWidth="1"/>
    <col min="5646" max="5646" width="15.85546875" style="1158" customWidth="1"/>
    <col min="5647" max="5647" width="3.85546875" style="1158" customWidth="1"/>
    <col min="5648" max="5648" width="16.42578125" style="1158" customWidth="1"/>
    <col min="5649" max="5649" width="11.28515625" style="1158" customWidth="1"/>
    <col min="5650" max="5650" width="10.28515625" style="1158" customWidth="1"/>
    <col min="5651" max="5651" width="10" style="1158" customWidth="1"/>
    <col min="5652" max="5887" width="9.140625" style="1158"/>
    <col min="5888" max="5888" width="4" style="1158" customWidth="1"/>
    <col min="5889" max="5889" width="15.140625" style="1158" customWidth="1"/>
    <col min="5890" max="5890" width="13.85546875" style="1158" customWidth="1"/>
    <col min="5891" max="5891" width="10.140625" style="1158" customWidth="1"/>
    <col min="5892" max="5892" width="9.140625" style="1158"/>
    <col min="5893" max="5893" width="3.42578125" style="1158" customWidth="1"/>
    <col min="5894" max="5894" width="19.5703125" style="1158" customWidth="1"/>
    <col min="5895" max="5895" width="12.28515625" style="1158" customWidth="1"/>
    <col min="5896" max="5896" width="10.42578125" style="1158" customWidth="1"/>
    <col min="5897" max="5897" width="9.140625" style="1158"/>
    <col min="5898" max="5898" width="3.5703125" style="1158" customWidth="1"/>
    <col min="5899" max="5899" width="16.42578125" style="1158" customWidth="1"/>
    <col min="5900" max="5900" width="11.7109375" style="1158" customWidth="1"/>
    <col min="5901" max="5901" width="10.140625" style="1158" customWidth="1"/>
    <col min="5902" max="5902" width="15.85546875" style="1158" customWidth="1"/>
    <col min="5903" max="5903" width="3.85546875" style="1158" customWidth="1"/>
    <col min="5904" max="5904" width="16.42578125" style="1158" customWidth="1"/>
    <col min="5905" max="5905" width="11.28515625" style="1158" customWidth="1"/>
    <col min="5906" max="5906" width="10.28515625" style="1158" customWidth="1"/>
    <col min="5907" max="5907" width="10" style="1158" customWidth="1"/>
    <col min="5908" max="6143" width="9.140625" style="1158"/>
    <col min="6144" max="6144" width="4" style="1158" customWidth="1"/>
    <col min="6145" max="6145" width="15.140625" style="1158" customWidth="1"/>
    <col min="6146" max="6146" width="13.85546875" style="1158" customWidth="1"/>
    <col min="6147" max="6147" width="10.140625" style="1158" customWidth="1"/>
    <col min="6148" max="6148" width="9.140625" style="1158"/>
    <col min="6149" max="6149" width="3.42578125" style="1158" customWidth="1"/>
    <col min="6150" max="6150" width="19.5703125" style="1158" customWidth="1"/>
    <col min="6151" max="6151" width="12.28515625" style="1158" customWidth="1"/>
    <col min="6152" max="6152" width="10.42578125" style="1158" customWidth="1"/>
    <col min="6153" max="6153" width="9.140625" style="1158"/>
    <col min="6154" max="6154" width="3.5703125" style="1158" customWidth="1"/>
    <col min="6155" max="6155" width="16.42578125" style="1158" customWidth="1"/>
    <col min="6156" max="6156" width="11.7109375" style="1158" customWidth="1"/>
    <col min="6157" max="6157" width="10.140625" style="1158" customWidth="1"/>
    <col min="6158" max="6158" width="15.85546875" style="1158" customWidth="1"/>
    <col min="6159" max="6159" width="3.85546875" style="1158" customWidth="1"/>
    <col min="6160" max="6160" width="16.42578125" style="1158" customWidth="1"/>
    <col min="6161" max="6161" width="11.28515625" style="1158" customWidth="1"/>
    <col min="6162" max="6162" width="10.28515625" style="1158" customWidth="1"/>
    <col min="6163" max="6163" width="10" style="1158" customWidth="1"/>
    <col min="6164" max="6399" width="9.140625" style="1158"/>
    <col min="6400" max="6400" width="4" style="1158" customWidth="1"/>
    <col min="6401" max="6401" width="15.140625" style="1158" customWidth="1"/>
    <col min="6402" max="6402" width="13.85546875" style="1158" customWidth="1"/>
    <col min="6403" max="6403" width="10.140625" style="1158" customWidth="1"/>
    <col min="6404" max="6404" width="9.140625" style="1158"/>
    <col min="6405" max="6405" width="3.42578125" style="1158" customWidth="1"/>
    <col min="6406" max="6406" width="19.5703125" style="1158" customWidth="1"/>
    <col min="6407" max="6407" width="12.28515625" style="1158" customWidth="1"/>
    <col min="6408" max="6408" width="10.42578125" style="1158" customWidth="1"/>
    <col min="6409" max="6409" width="9.140625" style="1158"/>
    <col min="6410" max="6410" width="3.5703125" style="1158" customWidth="1"/>
    <col min="6411" max="6411" width="16.42578125" style="1158" customWidth="1"/>
    <col min="6412" max="6412" width="11.7109375" style="1158" customWidth="1"/>
    <col min="6413" max="6413" width="10.140625" style="1158" customWidth="1"/>
    <col min="6414" max="6414" width="15.85546875" style="1158" customWidth="1"/>
    <col min="6415" max="6415" width="3.85546875" style="1158" customWidth="1"/>
    <col min="6416" max="6416" width="16.42578125" style="1158" customWidth="1"/>
    <col min="6417" max="6417" width="11.28515625" style="1158" customWidth="1"/>
    <col min="6418" max="6418" width="10.28515625" style="1158" customWidth="1"/>
    <col min="6419" max="6419" width="10" style="1158" customWidth="1"/>
    <col min="6420" max="6655" width="9.140625" style="1158"/>
    <col min="6656" max="6656" width="4" style="1158" customWidth="1"/>
    <col min="6657" max="6657" width="15.140625" style="1158" customWidth="1"/>
    <col min="6658" max="6658" width="13.85546875" style="1158" customWidth="1"/>
    <col min="6659" max="6659" width="10.140625" style="1158" customWidth="1"/>
    <col min="6660" max="6660" width="9.140625" style="1158"/>
    <col min="6661" max="6661" width="3.42578125" style="1158" customWidth="1"/>
    <col min="6662" max="6662" width="19.5703125" style="1158" customWidth="1"/>
    <col min="6663" max="6663" width="12.28515625" style="1158" customWidth="1"/>
    <col min="6664" max="6664" width="10.42578125" style="1158" customWidth="1"/>
    <col min="6665" max="6665" width="9.140625" style="1158"/>
    <col min="6666" max="6666" width="3.5703125" style="1158" customWidth="1"/>
    <col min="6667" max="6667" width="16.42578125" style="1158" customWidth="1"/>
    <col min="6668" max="6668" width="11.7109375" style="1158" customWidth="1"/>
    <col min="6669" max="6669" width="10.140625" style="1158" customWidth="1"/>
    <col min="6670" max="6670" width="15.85546875" style="1158" customWidth="1"/>
    <col min="6671" max="6671" width="3.85546875" style="1158" customWidth="1"/>
    <col min="6672" max="6672" width="16.42578125" style="1158" customWidth="1"/>
    <col min="6673" max="6673" width="11.28515625" style="1158" customWidth="1"/>
    <col min="6674" max="6674" width="10.28515625" style="1158" customWidth="1"/>
    <col min="6675" max="6675" width="10" style="1158" customWidth="1"/>
    <col min="6676" max="6911" width="9.140625" style="1158"/>
    <col min="6912" max="6912" width="4" style="1158" customWidth="1"/>
    <col min="6913" max="6913" width="15.140625" style="1158" customWidth="1"/>
    <col min="6914" max="6914" width="13.85546875" style="1158" customWidth="1"/>
    <col min="6915" max="6915" width="10.140625" style="1158" customWidth="1"/>
    <col min="6916" max="6916" width="9.140625" style="1158"/>
    <col min="6917" max="6917" width="3.42578125" style="1158" customWidth="1"/>
    <col min="6918" max="6918" width="19.5703125" style="1158" customWidth="1"/>
    <col min="6919" max="6919" width="12.28515625" style="1158" customWidth="1"/>
    <col min="6920" max="6920" width="10.42578125" style="1158" customWidth="1"/>
    <col min="6921" max="6921" width="9.140625" style="1158"/>
    <col min="6922" max="6922" width="3.5703125" style="1158" customWidth="1"/>
    <col min="6923" max="6923" width="16.42578125" style="1158" customWidth="1"/>
    <col min="6924" max="6924" width="11.7109375" style="1158" customWidth="1"/>
    <col min="6925" max="6925" width="10.140625" style="1158" customWidth="1"/>
    <col min="6926" max="6926" width="15.85546875" style="1158" customWidth="1"/>
    <col min="6927" max="6927" width="3.85546875" style="1158" customWidth="1"/>
    <col min="6928" max="6928" width="16.42578125" style="1158" customWidth="1"/>
    <col min="6929" max="6929" width="11.28515625" style="1158" customWidth="1"/>
    <col min="6930" max="6930" width="10.28515625" style="1158" customWidth="1"/>
    <col min="6931" max="6931" width="10" style="1158" customWidth="1"/>
    <col min="6932" max="7167" width="9.140625" style="1158"/>
    <col min="7168" max="7168" width="4" style="1158" customWidth="1"/>
    <col min="7169" max="7169" width="15.140625" style="1158" customWidth="1"/>
    <col min="7170" max="7170" width="13.85546875" style="1158" customWidth="1"/>
    <col min="7171" max="7171" width="10.140625" style="1158" customWidth="1"/>
    <col min="7172" max="7172" width="9.140625" style="1158"/>
    <col min="7173" max="7173" width="3.42578125" style="1158" customWidth="1"/>
    <col min="7174" max="7174" width="19.5703125" style="1158" customWidth="1"/>
    <col min="7175" max="7175" width="12.28515625" style="1158" customWidth="1"/>
    <col min="7176" max="7176" width="10.42578125" style="1158" customWidth="1"/>
    <col min="7177" max="7177" width="9.140625" style="1158"/>
    <col min="7178" max="7178" width="3.5703125" style="1158" customWidth="1"/>
    <col min="7179" max="7179" width="16.42578125" style="1158" customWidth="1"/>
    <col min="7180" max="7180" width="11.7109375" style="1158" customWidth="1"/>
    <col min="7181" max="7181" width="10.140625" style="1158" customWidth="1"/>
    <col min="7182" max="7182" width="15.85546875" style="1158" customWidth="1"/>
    <col min="7183" max="7183" width="3.85546875" style="1158" customWidth="1"/>
    <col min="7184" max="7184" width="16.42578125" style="1158" customWidth="1"/>
    <col min="7185" max="7185" width="11.28515625" style="1158" customWidth="1"/>
    <col min="7186" max="7186" width="10.28515625" style="1158" customWidth="1"/>
    <col min="7187" max="7187" width="10" style="1158" customWidth="1"/>
    <col min="7188" max="7423" width="9.140625" style="1158"/>
    <col min="7424" max="7424" width="4" style="1158" customWidth="1"/>
    <col min="7425" max="7425" width="15.140625" style="1158" customWidth="1"/>
    <col min="7426" max="7426" width="13.85546875" style="1158" customWidth="1"/>
    <col min="7427" max="7427" width="10.140625" style="1158" customWidth="1"/>
    <col min="7428" max="7428" width="9.140625" style="1158"/>
    <col min="7429" max="7429" width="3.42578125" style="1158" customWidth="1"/>
    <col min="7430" max="7430" width="19.5703125" style="1158" customWidth="1"/>
    <col min="7431" max="7431" width="12.28515625" style="1158" customWidth="1"/>
    <col min="7432" max="7432" width="10.42578125" style="1158" customWidth="1"/>
    <col min="7433" max="7433" width="9.140625" style="1158"/>
    <col min="7434" max="7434" width="3.5703125" style="1158" customWidth="1"/>
    <col min="7435" max="7435" width="16.42578125" style="1158" customWidth="1"/>
    <col min="7436" max="7436" width="11.7109375" style="1158" customWidth="1"/>
    <col min="7437" max="7437" width="10.140625" style="1158" customWidth="1"/>
    <col min="7438" max="7438" width="15.85546875" style="1158" customWidth="1"/>
    <col min="7439" max="7439" width="3.85546875" style="1158" customWidth="1"/>
    <col min="7440" max="7440" width="16.42578125" style="1158" customWidth="1"/>
    <col min="7441" max="7441" width="11.28515625" style="1158" customWidth="1"/>
    <col min="7442" max="7442" width="10.28515625" style="1158" customWidth="1"/>
    <col min="7443" max="7443" width="10" style="1158" customWidth="1"/>
    <col min="7444" max="7679" width="9.140625" style="1158"/>
    <col min="7680" max="7680" width="4" style="1158" customWidth="1"/>
    <col min="7681" max="7681" width="15.140625" style="1158" customWidth="1"/>
    <col min="7682" max="7682" width="13.85546875" style="1158" customWidth="1"/>
    <col min="7683" max="7683" width="10.140625" style="1158" customWidth="1"/>
    <col min="7684" max="7684" width="9.140625" style="1158"/>
    <col min="7685" max="7685" width="3.42578125" style="1158" customWidth="1"/>
    <col min="7686" max="7686" width="19.5703125" style="1158" customWidth="1"/>
    <col min="7687" max="7687" width="12.28515625" style="1158" customWidth="1"/>
    <col min="7688" max="7688" width="10.42578125" style="1158" customWidth="1"/>
    <col min="7689" max="7689" width="9.140625" style="1158"/>
    <col min="7690" max="7690" width="3.5703125" style="1158" customWidth="1"/>
    <col min="7691" max="7691" width="16.42578125" style="1158" customWidth="1"/>
    <col min="7692" max="7692" width="11.7109375" style="1158" customWidth="1"/>
    <col min="7693" max="7693" width="10.140625" style="1158" customWidth="1"/>
    <col min="7694" max="7694" width="15.85546875" style="1158" customWidth="1"/>
    <col min="7695" max="7695" width="3.85546875" style="1158" customWidth="1"/>
    <col min="7696" max="7696" width="16.42578125" style="1158" customWidth="1"/>
    <col min="7697" max="7697" width="11.28515625" style="1158" customWidth="1"/>
    <col min="7698" max="7698" width="10.28515625" style="1158" customWidth="1"/>
    <col min="7699" max="7699" width="10" style="1158" customWidth="1"/>
    <col min="7700" max="7935" width="9.140625" style="1158"/>
    <col min="7936" max="7936" width="4" style="1158" customWidth="1"/>
    <col min="7937" max="7937" width="15.140625" style="1158" customWidth="1"/>
    <col min="7938" max="7938" width="13.85546875" style="1158" customWidth="1"/>
    <col min="7939" max="7939" width="10.140625" style="1158" customWidth="1"/>
    <col min="7940" max="7940" width="9.140625" style="1158"/>
    <col min="7941" max="7941" width="3.42578125" style="1158" customWidth="1"/>
    <col min="7942" max="7942" width="19.5703125" style="1158" customWidth="1"/>
    <col min="7943" max="7943" width="12.28515625" style="1158" customWidth="1"/>
    <col min="7944" max="7944" width="10.42578125" style="1158" customWidth="1"/>
    <col min="7945" max="7945" width="9.140625" style="1158"/>
    <col min="7946" max="7946" width="3.5703125" style="1158" customWidth="1"/>
    <col min="7947" max="7947" width="16.42578125" style="1158" customWidth="1"/>
    <col min="7948" max="7948" width="11.7109375" style="1158" customWidth="1"/>
    <col min="7949" max="7949" width="10.140625" style="1158" customWidth="1"/>
    <col min="7950" max="7950" width="15.85546875" style="1158" customWidth="1"/>
    <col min="7951" max="7951" width="3.85546875" style="1158" customWidth="1"/>
    <col min="7952" max="7952" width="16.42578125" style="1158" customWidth="1"/>
    <col min="7953" max="7953" width="11.28515625" style="1158" customWidth="1"/>
    <col min="7954" max="7954" width="10.28515625" style="1158" customWidth="1"/>
    <col min="7955" max="7955" width="10" style="1158" customWidth="1"/>
    <col min="7956" max="8191" width="9.140625" style="1158"/>
    <col min="8192" max="8192" width="4" style="1158" customWidth="1"/>
    <col min="8193" max="8193" width="15.140625" style="1158" customWidth="1"/>
    <col min="8194" max="8194" width="13.85546875" style="1158" customWidth="1"/>
    <col min="8195" max="8195" width="10.140625" style="1158" customWidth="1"/>
    <col min="8196" max="8196" width="9.140625" style="1158"/>
    <col min="8197" max="8197" width="3.42578125" style="1158" customWidth="1"/>
    <col min="8198" max="8198" width="19.5703125" style="1158" customWidth="1"/>
    <col min="8199" max="8199" width="12.28515625" style="1158" customWidth="1"/>
    <col min="8200" max="8200" width="10.42578125" style="1158" customWidth="1"/>
    <col min="8201" max="8201" width="9.140625" style="1158"/>
    <col min="8202" max="8202" width="3.5703125" style="1158" customWidth="1"/>
    <col min="8203" max="8203" width="16.42578125" style="1158" customWidth="1"/>
    <col min="8204" max="8204" width="11.7109375" style="1158" customWidth="1"/>
    <col min="8205" max="8205" width="10.140625" style="1158" customWidth="1"/>
    <col min="8206" max="8206" width="15.85546875" style="1158" customWidth="1"/>
    <col min="8207" max="8207" width="3.85546875" style="1158" customWidth="1"/>
    <col min="8208" max="8208" width="16.42578125" style="1158" customWidth="1"/>
    <col min="8209" max="8209" width="11.28515625" style="1158" customWidth="1"/>
    <col min="8210" max="8210" width="10.28515625" style="1158" customWidth="1"/>
    <col min="8211" max="8211" width="10" style="1158" customWidth="1"/>
    <col min="8212" max="8447" width="9.140625" style="1158"/>
    <col min="8448" max="8448" width="4" style="1158" customWidth="1"/>
    <col min="8449" max="8449" width="15.140625" style="1158" customWidth="1"/>
    <col min="8450" max="8450" width="13.85546875" style="1158" customWidth="1"/>
    <col min="8451" max="8451" width="10.140625" style="1158" customWidth="1"/>
    <col min="8452" max="8452" width="9.140625" style="1158"/>
    <col min="8453" max="8453" width="3.42578125" style="1158" customWidth="1"/>
    <col min="8454" max="8454" width="19.5703125" style="1158" customWidth="1"/>
    <col min="8455" max="8455" width="12.28515625" style="1158" customWidth="1"/>
    <col min="8456" max="8456" width="10.42578125" style="1158" customWidth="1"/>
    <col min="8457" max="8457" width="9.140625" style="1158"/>
    <col min="8458" max="8458" width="3.5703125" style="1158" customWidth="1"/>
    <col min="8459" max="8459" width="16.42578125" style="1158" customWidth="1"/>
    <col min="8460" max="8460" width="11.7109375" style="1158" customWidth="1"/>
    <col min="8461" max="8461" width="10.140625" style="1158" customWidth="1"/>
    <col min="8462" max="8462" width="15.85546875" style="1158" customWidth="1"/>
    <col min="8463" max="8463" width="3.85546875" style="1158" customWidth="1"/>
    <col min="8464" max="8464" width="16.42578125" style="1158" customWidth="1"/>
    <col min="8465" max="8465" width="11.28515625" style="1158" customWidth="1"/>
    <col min="8466" max="8466" width="10.28515625" style="1158" customWidth="1"/>
    <col min="8467" max="8467" width="10" style="1158" customWidth="1"/>
    <col min="8468" max="8703" width="9.140625" style="1158"/>
    <col min="8704" max="8704" width="4" style="1158" customWidth="1"/>
    <col min="8705" max="8705" width="15.140625" style="1158" customWidth="1"/>
    <col min="8706" max="8706" width="13.85546875" style="1158" customWidth="1"/>
    <col min="8707" max="8707" width="10.140625" style="1158" customWidth="1"/>
    <col min="8708" max="8708" width="9.140625" style="1158"/>
    <col min="8709" max="8709" width="3.42578125" style="1158" customWidth="1"/>
    <col min="8710" max="8710" width="19.5703125" style="1158" customWidth="1"/>
    <col min="8711" max="8711" width="12.28515625" style="1158" customWidth="1"/>
    <col min="8712" max="8712" width="10.42578125" style="1158" customWidth="1"/>
    <col min="8713" max="8713" width="9.140625" style="1158"/>
    <col min="8714" max="8714" width="3.5703125" style="1158" customWidth="1"/>
    <col min="8715" max="8715" width="16.42578125" style="1158" customWidth="1"/>
    <col min="8716" max="8716" width="11.7109375" style="1158" customWidth="1"/>
    <col min="8717" max="8717" width="10.140625" style="1158" customWidth="1"/>
    <col min="8718" max="8718" width="15.85546875" style="1158" customWidth="1"/>
    <col min="8719" max="8719" width="3.85546875" style="1158" customWidth="1"/>
    <col min="8720" max="8720" width="16.42578125" style="1158" customWidth="1"/>
    <col min="8721" max="8721" width="11.28515625" style="1158" customWidth="1"/>
    <col min="8722" max="8722" width="10.28515625" style="1158" customWidth="1"/>
    <col min="8723" max="8723" width="10" style="1158" customWidth="1"/>
    <col min="8724" max="8959" width="9.140625" style="1158"/>
    <col min="8960" max="8960" width="4" style="1158" customWidth="1"/>
    <col min="8961" max="8961" width="15.140625" style="1158" customWidth="1"/>
    <col min="8962" max="8962" width="13.85546875" style="1158" customWidth="1"/>
    <col min="8963" max="8963" width="10.140625" style="1158" customWidth="1"/>
    <col min="8964" max="8964" width="9.140625" style="1158"/>
    <col min="8965" max="8965" width="3.42578125" style="1158" customWidth="1"/>
    <col min="8966" max="8966" width="19.5703125" style="1158" customWidth="1"/>
    <col min="8967" max="8967" width="12.28515625" style="1158" customWidth="1"/>
    <col min="8968" max="8968" width="10.42578125" style="1158" customWidth="1"/>
    <col min="8969" max="8969" width="9.140625" style="1158"/>
    <col min="8970" max="8970" width="3.5703125" style="1158" customWidth="1"/>
    <col min="8971" max="8971" width="16.42578125" style="1158" customWidth="1"/>
    <col min="8972" max="8972" width="11.7109375" style="1158" customWidth="1"/>
    <col min="8973" max="8973" width="10.140625" style="1158" customWidth="1"/>
    <col min="8974" max="8974" width="15.85546875" style="1158" customWidth="1"/>
    <col min="8975" max="8975" width="3.85546875" style="1158" customWidth="1"/>
    <col min="8976" max="8976" width="16.42578125" style="1158" customWidth="1"/>
    <col min="8977" max="8977" width="11.28515625" style="1158" customWidth="1"/>
    <col min="8978" max="8978" width="10.28515625" style="1158" customWidth="1"/>
    <col min="8979" max="8979" width="10" style="1158" customWidth="1"/>
    <col min="8980" max="9215" width="9.140625" style="1158"/>
    <col min="9216" max="9216" width="4" style="1158" customWidth="1"/>
    <col min="9217" max="9217" width="15.140625" style="1158" customWidth="1"/>
    <col min="9218" max="9218" width="13.85546875" style="1158" customWidth="1"/>
    <col min="9219" max="9219" width="10.140625" style="1158" customWidth="1"/>
    <col min="9220" max="9220" width="9.140625" style="1158"/>
    <col min="9221" max="9221" width="3.42578125" style="1158" customWidth="1"/>
    <col min="9222" max="9222" width="19.5703125" style="1158" customWidth="1"/>
    <col min="9223" max="9223" width="12.28515625" style="1158" customWidth="1"/>
    <col min="9224" max="9224" width="10.42578125" style="1158" customWidth="1"/>
    <col min="9225" max="9225" width="9.140625" style="1158"/>
    <col min="9226" max="9226" width="3.5703125" style="1158" customWidth="1"/>
    <col min="9227" max="9227" width="16.42578125" style="1158" customWidth="1"/>
    <col min="9228" max="9228" width="11.7109375" style="1158" customWidth="1"/>
    <col min="9229" max="9229" width="10.140625" style="1158" customWidth="1"/>
    <col min="9230" max="9230" width="15.85546875" style="1158" customWidth="1"/>
    <col min="9231" max="9231" width="3.85546875" style="1158" customWidth="1"/>
    <col min="9232" max="9232" width="16.42578125" style="1158" customWidth="1"/>
    <col min="9233" max="9233" width="11.28515625" style="1158" customWidth="1"/>
    <col min="9234" max="9234" width="10.28515625" style="1158" customWidth="1"/>
    <col min="9235" max="9235" width="10" style="1158" customWidth="1"/>
    <col min="9236" max="9471" width="9.140625" style="1158"/>
    <col min="9472" max="9472" width="4" style="1158" customWidth="1"/>
    <col min="9473" max="9473" width="15.140625" style="1158" customWidth="1"/>
    <col min="9474" max="9474" width="13.85546875" style="1158" customWidth="1"/>
    <col min="9475" max="9475" width="10.140625" style="1158" customWidth="1"/>
    <col min="9476" max="9476" width="9.140625" style="1158"/>
    <col min="9477" max="9477" width="3.42578125" style="1158" customWidth="1"/>
    <col min="9478" max="9478" width="19.5703125" style="1158" customWidth="1"/>
    <col min="9479" max="9479" width="12.28515625" style="1158" customWidth="1"/>
    <col min="9480" max="9480" width="10.42578125" style="1158" customWidth="1"/>
    <col min="9481" max="9481" width="9.140625" style="1158"/>
    <col min="9482" max="9482" width="3.5703125" style="1158" customWidth="1"/>
    <col min="9483" max="9483" width="16.42578125" style="1158" customWidth="1"/>
    <col min="9484" max="9484" width="11.7109375" style="1158" customWidth="1"/>
    <col min="9485" max="9485" width="10.140625" style="1158" customWidth="1"/>
    <col min="9486" max="9486" width="15.85546875" style="1158" customWidth="1"/>
    <col min="9487" max="9487" width="3.85546875" style="1158" customWidth="1"/>
    <col min="9488" max="9488" width="16.42578125" style="1158" customWidth="1"/>
    <col min="9489" max="9489" width="11.28515625" style="1158" customWidth="1"/>
    <col min="9490" max="9490" width="10.28515625" style="1158" customWidth="1"/>
    <col min="9491" max="9491" width="10" style="1158" customWidth="1"/>
    <col min="9492" max="9727" width="9.140625" style="1158"/>
    <col min="9728" max="9728" width="4" style="1158" customWidth="1"/>
    <col min="9729" max="9729" width="15.140625" style="1158" customWidth="1"/>
    <col min="9730" max="9730" width="13.85546875" style="1158" customWidth="1"/>
    <col min="9731" max="9731" width="10.140625" style="1158" customWidth="1"/>
    <col min="9732" max="9732" width="9.140625" style="1158"/>
    <col min="9733" max="9733" width="3.42578125" style="1158" customWidth="1"/>
    <col min="9734" max="9734" width="19.5703125" style="1158" customWidth="1"/>
    <col min="9735" max="9735" width="12.28515625" style="1158" customWidth="1"/>
    <col min="9736" max="9736" width="10.42578125" style="1158" customWidth="1"/>
    <col min="9737" max="9737" width="9.140625" style="1158"/>
    <col min="9738" max="9738" width="3.5703125" style="1158" customWidth="1"/>
    <col min="9739" max="9739" width="16.42578125" style="1158" customWidth="1"/>
    <col min="9740" max="9740" width="11.7109375" style="1158" customWidth="1"/>
    <col min="9741" max="9741" width="10.140625" style="1158" customWidth="1"/>
    <col min="9742" max="9742" width="15.85546875" style="1158" customWidth="1"/>
    <col min="9743" max="9743" width="3.85546875" style="1158" customWidth="1"/>
    <col min="9744" max="9744" width="16.42578125" style="1158" customWidth="1"/>
    <col min="9745" max="9745" width="11.28515625" style="1158" customWidth="1"/>
    <col min="9746" max="9746" width="10.28515625" style="1158" customWidth="1"/>
    <col min="9747" max="9747" width="10" style="1158" customWidth="1"/>
    <col min="9748" max="9983" width="9.140625" style="1158"/>
    <col min="9984" max="9984" width="4" style="1158" customWidth="1"/>
    <col min="9985" max="9985" width="15.140625" style="1158" customWidth="1"/>
    <col min="9986" max="9986" width="13.85546875" style="1158" customWidth="1"/>
    <col min="9987" max="9987" width="10.140625" style="1158" customWidth="1"/>
    <col min="9988" max="9988" width="9.140625" style="1158"/>
    <col min="9989" max="9989" width="3.42578125" style="1158" customWidth="1"/>
    <col min="9990" max="9990" width="19.5703125" style="1158" customWidth="1"/>
    <col min="9991" max="9991" width="12.28515625" style="1158" customWidth="1"/>
    <col min="9992" max="9992" width="10.42578125" style="1158" customWidth="1"/>
    <col min="9993" max="9993" width="9.140625" style="1158"/>
    <col min="9994" max="9994" width="3.5703125" style="1158" customWidth="1"/>
    <col min="9995" max="9995" width="16.42578125" style="1158" customWidth="1"/>
    <col min="9996" max="9996" width="11.7109375" style="1158" customWidth="1"/>
    <col min="9997" max="9997" width="10.140625" style="1158" customWidth="1"/>
    <col min="9998" max="9998" width="15.85546875" style="1158" customWidth="1"/>
    <col min="9999" max="9999" width="3.85546875" style="1158" customWidth="1"/>
    <col min="10000" max="10000" width="16.42578125" style="1158" customWidth="1"/>
    <col min="10001" max="10001" width="11.28515625" style="1158" customWidth="1"/>
    <col min="10002" max="10002" width="10.28515625" style="1158" customWidth="1"/>
    <col min="10003" max="10003" width="10" style="1158" customWidth="1"/>
    <col min="10004" max="10239" width="9.140625" style="1158"/>
    <col min="10240" max="10240" width="4" style="1158" customWidth="1"/>
    <col min="10241" max="10241" width="15.140625" style="1158" customWidth="1"/>
    <col min="10242" max="10242" width="13.85546875" style="1158" customWidth="1"/>
    <col min="10243" max="10243" width="10.140625" style="1158" customWidth="1"/>
    <col min="10244" max="10244" width="9.140625" style="1158"/>
    <col min="10245" max="10245" width="3.42578125" style="1158" customWidth="1"/>
    <col min="10246" max="10246" width="19.5703125" style="1158" customWidth="1"/>
    <col min="10247" max="10247" width="12.28515625" style="1158" customWidth="1"/>
    <col min="10248" max="10248" width="10.42578125" style="1158" customWidth="1"/>
    <col min="10249" max="10249" width="9.140625" style="1158"/>
    <col min="10250" max="10250" width="3.5703125" style="1158" customWidth="1"/>
    <col min="10251" max="10251" width="16.42578125" style="1158" customWidth="1"/>
    <col min="10252" max="10252" width="11.7109375" style="1158" customWidth="1"/>
    <col min="10253" max="10253" width="10.140625" style="1158" customWidth="1"/>
    <col min="10254" max="10254" width="15.85546875" style="1158" customWidth="1"/>
    <col min="10255" max="10255" width="3.85546875" style="1158" customWidth="1"/>
    <col min="10256" max="10256" width="16.42578125" style="1158" customWidth="1"/>
    <col min="10257" max="10257" width="11.28515625" style="1158" customWidth="1"/>
    <col min="10258" max="10258" width="10.28515625" style="1158" customWidth="1"/>
    <col min="10259" max="10259" width="10" style="1158" customWidth="1"/>
    <col min="10260" max="10495" width="9.140625" style="1158"/>
    <col min="10496" max="10496" width="4" style="1158" customWidth="1"/>
    <col min="10497" max="10497" width="15.140625" style="1158" customWidth="1"/>
    <col min="10498" max="10498" width="13.85546875" style="1158" customWidth="1"/>
    <col min="10499" max="10499" width="10.140625" style="1158" customWidth="1"/>
    <col min="10500" max="10500" width="9.140625" style="1158"/>
    <col min="10501" max="10501" width="3.42578125" style="1158" customWidth="1"/>
    <col min="10502" max="10502" width="19.5703125" style="1158" customWidth="1"/>
    <col min="10503" max="10503" width="12.28515625" style="1158" customWidth="1"/>
    <col min="10504" max="10504" width="10.42578125" style="1158" customWidth="1"/>
    <col min="10505" max="10505" width="9.140625" style="1158"/>
    <col min="10506" max="10506" width="3.5703125" style="1158" customWidth="1"/>
    <col min="10507" max="10507" width="16.42578125" style="1158" customWidth="1"/>
    <col min="10508" max="10508" width="11.7109375" style="1158" customWidth="1"/>
    <col min="10509" max="10509" width="10.140625" style="1158" customWidth="1"/>
    <col min="10510" max="10510" width="15.85546875" style="1158" customWidth="1"/>
    <col min="10511" max="10511" width="3.85546875" style="1158" customWidth="1"/>
    <col min="10512" max="10512" width="16.42578125" style="1158" customWidth="1"/>
    <col min="10513" max="10513" width="11.28515625" style="1158" customWidth="1"/>
    <col min="10514" max="10514" width="10.28515625" style="1158" customWidth="1"/>
    <col min="10515" max="10515" width="10" style="1158" customWidth="1"/>
    <col min="10516" max="10751" width="9.140625" style="1158"/>
    <col min="10752" max="10752" width="4" style="1158" customWidth="1"/>
    <col min="10753" max="10753" width="15.140625" style="1158" customWidth="1"/>
    <col min="10754" max="10754" width="13.85546875" style="1158" customWidth="1"/>
    <col min="10755" max="10755" width="10.140625" style="1158" customWidth="1"/>
    <col min="10756" max="10756" width="9.140625" style="1158"/>
    <col min="10757" max="10757" width="3.42578125" style="1158" customWidth="1"/>
    <col min="10758" max="10758" width="19.5703125" style="1158" customWidth="1"/>
    <col min="10759" max="10759" width="12.28515625" style="1158" customWidth="1"/>
    <col min="10760" max="10760" width="10.42578125" style="1158" customWidth="1"/>
    <col min="10761" max="10761" width="9.140625" style="1158"/>
    <col min="10762" max="10762" width="3.5703125" style="1158" customWidth="1"/>
    <col min="10763" max="10763" width="16.42578125" style="1158" customWidth="1"/>
    <col min="10764" max="10764" width="11.7109375" style="1158" customWidth="1"/>
    <col min="10765" max="10765" width="10.140625" style="1158" customWidth="1"/>
    <col min="10766" max="10766" width="15.85546875" style="1158" customWidth="1"/>
    <col min="10767" max="10767" width="3.85546875" style="1158" customWidth="1"/>
    <col min="10768" max="10768" width="16.42578125" style="1158" customWidth="1"/>
    <col min="10769" max="10769" width="11.28515625" style="1158" customWidth="1"/>
    <col min="10770" max="10770" width="10.28515625" style="1158" customWidth="1"/>
    <col min="10771" max="10771" width="10" style="1158" customWidth="1"/>
    <col min="10772" max="11007" width="9.140625" style="1158"/>
    <col min="11008" max="11008" width="4" style="1158" customWidth="1"/>
    <col min="11009" max="11009" width="15.140625" style="1158" customWidth="1"/>
    <col min="11010" max="11010" width="13.85546875" style="1158" customWidth="1"/>
    <col min="11011" max="11011" width="10.140625" style="1158" customWidth="1"/>
    <col min="11012" max="11012" width="9.140625" style="1158"/>
    <col min="11013" max="11013" width="3.42578125" style="1158" customWidth="1"/>
    <col min="11014" max="11014" width="19.5703125" style="1158" customWidth="1"/>
    <col min="11015" max="11015" width="12.28515625" style="1158" customWidth="1"/>
    <col min="11016" max="11016" width="10.42578125" style="1158" customWidth="1"/>
    <col min="11017" max="11017" width="9.140625" style="1158"/>
    <col min="11018" max="11018" width="3.5703125" style="1158" customWidth="1"/>
    <col min="11019" max="11019" width="16.42578125" style="1158" customWidth="1"/>
    <col min="11020" max="11020" width="11.7109375" style="1158" customWidth="1"/>
    <col min="11021" max="11021" width="10.140625" style="1158" customWidth="1"/>
    <col min="11022" max="11022" width="15.85546875" style="1158" customWidth="1"/>
    <col min="11023" max="11023" width="3.85546875" style="1158" customWidth="1"/>
    <col min="11024" max="11024" width="16.42578125" style="1158" customWidth="1"/>
    <col min="11025" max="11025" width="11.28515625" style="1158" customWidth="1"/>
    <col min="11026" max="11026" width="10.28515625" style="1158" customWidth="1"/>
    <col min="11027" max="11027" width="10" style="1158" customWidth="1"/>
    <col min="11028" max="11263" width="9.140625" style="1158"/>
    <col min="11264" max="11264" width="4" style="1158" customWidth="1"/>
    <col min="11265" max="11265" width="15.140625" style="1158" customWidth="1"/>
    <col min="11266" max="11266" width="13.85546875" style="1158" customWidth="1"/>
    <col min="11267" max="11267" width="10.140625" style="1158" customWidth="1"/>
    <col min="11268" max="11268" width="9.140625" style="1158"/>
    <col min="11269" max="11269" width="3.42578125" style="1158" customWidth="1"/>
    <col min="11270" max="11270" width="19.5703125" style="1158" customWidth="1"/>
    <col min="11271" max="11271" width="12.28515625" style="1158" customWidth="1"/>
    <col min="11272" max="11272" width="10.42578125" style="1158" customWidth="1"/>
    <col min="11273" max="11273" width="9.140625" style="1158"/>
    <col min="11274" max="11274" width="3.5703125" style="1158" customWidth="1"/>
    <col min="11275" max="11275" width="16.42578125" style="1158" customWidth="1"/>
    <col min="11276" max="11276" width="11.7109375" style="1158" customWidth="1"/>
    <col min="11277" max="11277" width="10.140625" style="1158" customWidth="1"/>
    <col min="11278" max="11278" width="15.85546875" style="1158" customWidth="1"/>
    <col min="11279" max="11279" width="3.85546875" style="1158" customWidth="1"/>
    <col min="11280" max="11280" width="16.42578125" style="1158" customWidth="1"/>
    <col min="11281" max="11281" width="11.28515625" style="1158" customWidth="1"/>
    <col min="11282" max="11282" width="10.28515625" style="1158" customWidth="1"/>
    <col min="11283" max="11283" width="10" style="1158" customWidth="1"/>
    <col min="11284" max="11519" width="9.140625" style="1158"/>
    <col min="11520" max="11520" width="4" style="1158" customWidth="1"/>
    <col min="11521" max="11521" width="15.140625" style="1158" customWidth="1"/>
    <col min="11522" max="11522" width="13.85546875" style="1158" customWidth="1"/>
    <col min="11523" max="11523" width="10.140625" style="1158" customWidth="1"/>
    <col min="11524" max="11524" width="9.140625" style="1158"/>
    <col min="11525" max="11525" width="3.42578125" style="1158" customWidth="1"/>
    <col min="11526" max="11526" width="19.5703125" style="1158" customWidth="1"/>
    <col min="11527" max="11527" width="12.28515625" style="1158" customWidth="1"/>
    <col min="11528" max="11528" width="10.42578125" style="1158" customWidth="1"/>
    <col min="11529" max="11529" width="9.140625" style="1158"/>
    <col min="11530" max="11530" width="3.5703125" style="1158" customWidth="1"/>
    <col min="11531" max="11531" width="16.42578125" style="1158" customWidth="1"/>
    <col min="11532" max="11532" width="11.7109375" style="1158" customWidth="1"/>
    <col min="11533" max="11533" width="10.140625" style="1158" customWidth="1"/>
    <col min="11534" max="11534" width="15.85546875" style="1158" customWidth="1"/>
    <col min="11535" max="11535" width="3.85546875" style="1158" customWidth="1"/>
    <col min="11536" max="11536" width="16.42578125" style="1158" customWidth="1"/>
    <col min="11537" max="11537" width="11.28515625" style="1158" customWidth="1"/>
    <col min="11538" max="11538" width="10.28515625" style="1158" customWidth="1"/>
    <col min="11539" max="11539" width="10" style="1158" customWidth="1"/>
    <col min="11540" max="11775" width="9.140625" style="1158"/>
    <col min="11776" max="11776" width="4" style="1158" customWidth="1"/>
    <col min="11777" max="11777" width="15.140625" style="1158" customWidth="1"/>
    <col min="11778" max="11778" width="13.85546875" style="1158" customWidth="1"/>
    <col min="11779" max="11779" width="10.140625" style="1158" customWidth="1"/>
    <col min="11780" max="11780" width="9.140625" style="1158"/>
    <col min="11781" max="11781" width="3.42578125" style="1158" customWidth="1"/>
    <col min="11782" max="11782" width="19.5703125" style="1158" customWidth="1"/>
    <col min="11783" max="11783" width="12.28515625" style="1158" customWidth="1"/>
    <col min="11784" max="11784" width="10.42578125" style="1158" customWidth="1"/>
    <col min="11785" max="11785" width="9.140625" style="1158"/>
    <col min="11786" max="11786" width="3.5703125" style="1158" customWidth="1"/>
    <col min="11787" max="11787" width="16.42578125" style="1158" customWidth="1"/>
    <col min="11788" max="11788" width="11.7109375" style="1158" customWidth="1"/>
    <col min="11789" max="11789" width="10.140625" style="1158" customWidth="1"/>
    <col min="11790" max="11790" width="15.85546875" style="1158" customWidth="1"/>
    <col min="11791" max="11791" width="3.85546875" style="1158" customWidth="1"/>
    <col min="11792" max="11792" width="16.42578125" style="1158" customWidth="1"/>
    <col min="11793" max="11793" width="11.28515625" style="1158" customWidth="1"/>
    <col min="11794" max="11794" width="10.28515625" style="1158" customWidth="1"/>
    <col min="11795" max="11795" width="10" style="1158" customWidth="1"/>
    <col min="11796" max="12031" width="9.140625" style="1158"/>
    <col min="12032" max="12032" width="4" style="1158" customWidth="1"/>
    <col min="12033" max="12033" width="15.140625" style="1158" customWidth="1"/>
    <col min="12034" max="12034" width="13.85546875" style="1158" customWidth="1"/>
    <col min="12035" max="12035" width="10.140625" style="1158" customWidth="1"/>
    <col min="12036" max="12036" width="9.140625" style="1158"/>
    <col min="12037" max="12037" width="3.42578125" style="1158" customWidth="1"/>
    <col min="12038" max="12038" width="19.5703125" style="1158" customWidth="1"/>
    <col min="12039" max="12039" width="12.28515625" style="1158" customWidth="1"/>
    <col min="12040" max="12040" width="10.42578125" style="1158" customWidth="1"/>
    <col min="12041" max="12041" width="9.140625" style="1158"/>
    <col min="12042" max="12042" width="3.5703125" style="1158" customWidth="1"/>
    <col min="12043" max="12043" width="16.42578125" style="1158" customWidth="1"/>
    <col min="12044" max="12044" width="11.7109375" style="1158" customWidth="1"/>
    <col min="12045" max="12045" width="10.140625" style="1158" customWidth="1"/>
    <col min="12046" max="12046" width="15.85546875" style="1158" customWidth="1"/>
    <col min="12047" max="12047" width="3.85546875" style="1158" customWidth="1"/>
    <col min="12048" max="12048" width="16.42578125" style="1158" customWidth="1"/>
    <col min="12049" max="12049" width="11.28515625" style="1158" customWidth="1"/>
    <col min="12050" max="12050" width="10.28515625" style="1158" customWidth="1"/>
    <col min="12051" max="12051" width="10" style="1158" customWidth="1"/>
    <col min="12052" max="12287" width="9.140625" style="1158"/>
    <col min="12288" max="12288" width="4" style="1158" customWidth="1"/>
    <col min="12289" max="12289" width="15.140625" style="1158" customWidth="1"/>
    <col min="12290" max="12290" width="13.85546875" style="1158" customWidth="1"/>
    <col min="12291" max="12291" width="10.140625" style="1158" customWidth="1"/>
    <col min="12292" max="12292" width="9.140625" style="1158"/>
    <col min="12293" max="12293" width="3.42578125" style="1158" customWidth="1"/>
    <col min="12294" max="12294" width="19.5703125" style="1158" customWidth="1"/>
    <col min="12295" max="12295" width="12.28515625" style="1158" customWidth="1"/>
    <col min="12296" max="12296" width="10.42578125" style="1158" customWidth="1"/>
    <col min="12297" max="12297" width="9.140625" style="1158"/>
    <col min="12298" max="12298" width="3.5703125" style="1158" customWidth="1"/>
    <col min="12299" max="12299" width="16.42578125" style="1158" customWidth="1"/>
    <col min="12300" max="12300" width="11.7109375" style="1158" customWidth="1"/>
    <col min="12301" max="12301" width="10.140625" style="1158" customWidth="1"/>
    <col min="12302" max="12302" width="15.85546875" style="1158" customWidth="1"/>
    <col min="12303" max="12303" width="3.85546875" style="1158" customWidth="1"/>
    <col min="12304" max="12304" width="16.42578125" style="1158" customWidth="1"/>
    <col min="12305" max="12305" width="11.28515625" style="1158" customWidth="1"/>
    <col min="12306" max="12306" width="10.28515625" style="1158" customWidth="1"/>
    <col min="12307" max="12307" width="10" style="1158" customWidth="1"/>
    <col min="12308" max="12543" width="9.140625" style="1158"/>
    <col min="12544" max="12544" width="4" style="1158" customWidth="1"/>
    <col min="12545" max="12545" width="15.140625" style="1158" customWidth="1"/>
    <col min="12546" max="12546" width="13.85546875" style="1158" customWidth="1"/>
    <col min="12547" max="12547" width="10.140625" style="1158" customWidth="1"/>
    <col min="12548" max="12548" width="9.140625" style="1158"/>
    <col min="12549" max="12549" width="3.42578125" style="1158" customWidth="1"/>
    <col min="12550" max="12550" width="19.5703125" style="1158" customWidth="1"/>
    <col min="12551" max="12551" width="12.28515625" style="1158" customWidth="1"/>
    <col min="12552" max="12552" width="10.42578125" style="1158" customWidth="1"/>
    <col min="12553" max="12553" width="9.140625" style="1158"/>
    <col min="12554" max="12554" width="3.5703125" style="1158" customWidth="1"/>
    <col min="12555" max="12555" width="16.42578125" style="1158" customWidth="1"/>
    <col min="12556" max="12556" width="11.7109375" style="1158" customWidth="1"/>
    <col min="12557" max="12557" width="10.140625" style="1158" customWidth="1"/>
    <col min="12558" max="12558" width="15.85546875" style="1158" customWidth="1"/>
    <col min="12559" max="12559" width="3.85546875" style="1158" customWidth="1"/>
    <col min="12560" max="12560" width="16.42578125" style="1158" customWidth="1"/>
    <col min="12561" max="12561" width="11.28515625" style="1158" customWidth="1"/>
    <col min="12562" max="12562" width="10.28515625" style="1158" customWidth="1"/>
    <col min="12563" max="12563" width="10" style="1158" customWidth="1"/>
    <col min="12564" max="12799" width="9.140625" style="1158"/>
    <col min="12800" max="12800" width="4" style="1158" customWidth="1"/>
    <col min="12801" max="12801" width="15.140625" style="1158" customWidth="1"/>
    <col min="12802" max="12802" width="13.85546875" style="1158" customWidth="1"/>
    <col min="12803" max="12803" width="10.140625" style="1158" customWidth="1"/>
    <col min="12804" max="12804" width="9.140625" style="1158"/>
    <col min="12805" max="12805" width="3.42578125" style="1158" customWidth="1"/>
    <col min="12806" max="12806" width="19.5703125" style="1158" customWidth="1"/>
    <col min="12807" max="12807" width="12.28515625" style="1158" customWidth="1"/>
    <col min="12808" max="12808" width="10.42578125" style="1158" customWidth="1"/>
    <col min="12809" max="12809" width="9.140625" style="1158"/>
    <col min="12810" max="12810" width="3.5703125" style="1158" customWidth="1"/>
    <col min="12811" max="12811" width="16.42578125" style="1158" customWidth="1"/>
    <col min="12812" max="12812" width="11.7109375" style="1158" customWidth="1"/>
    <col min="12813" max="12813" width="10.140625" style="1158" customWidth="1"/>
    <col min="12814" max="12814" width="15.85546875" style="1158" customWidth="1"/>
    <col min="12815" max="12815" width="3.85546875" style="1158" customWidth="1"/>
    <col min="12816" max="12816" width="16.42578125" style="1158" customWidth="1"/>
    <col min="12817" max="12817" width="11.28515625" style="1158" customWidth="1"/>
    <col min="12818" max="12818" width="10.28515625" style="1158" customWidth="1"/>
    <col min="12819" max="12819" width="10" style="1158" customWidth="1"/>
    <col min="12820" max="13055" width="9.140625" style="1158"/>
    <col min="13056" max="13056" width="4" style="1158" customWidth="1"/>
    <col min="13057" max="13057" width="15.140625" style="1158" customWidth="1"/>
    <col min="13058" max="13058" width="13.85546875" style="1158" customWidth="1"/>
    <col min="13059" max="13059" width="10.140625" style="1158" customWidth="1"/>
    <col min="13060" max="13060" width="9.140625" style="1158"/>
    <col min="13061" max="13061" width="3.42578125" style="1158" customWidth="1"/>
    <col min="13062" max="13062" width="19.5703125" style="1158" customWidth="1"/>
    <col min="13063" max="13063" width="12.28515625" style="1158" customWidth="1"/>
    <col min="13064" max="13064" width="10.42578125" style="1158" customWidth="1"/>
    <col min="13065" max="13065" width="9.140625" style="1158"/>
    <col min="13066" max="13066" width="3.5703125" style="1158" customWidth="1"/>
    <col min="13067" max="13067" width="16.42578125" style="1158" customWidth="1"/>
    <col min="13068" max="13068" width="11.7109375" style="1158" customWidth="1"/>
    <col min="13069" max="13069" width="10.140625" style="1158" customWidth="1"/>
    <col min="13070" max="13070" width="15.85546875" style="1158" customWidth="1"/>
    <col min="13071" max="13071" width="3.85546875" style="1158" customWidth="1"/>
    <col min="13072" max="13072" width="16.42578125" style="1158" customWidth="1"/>
    <col min="13073" max="13073" width="11.28515625" style="1158" customWidth="1"/>
    <col min="13074" max="13074" width="10.28515625" style="1158" customWidth="1"/>
    <col min="13075" max="13075" width="10" style="1158" customWidth="1"/>
    <col min="13076" max="13311" width="9.140625" style="1158"/>
    <col min="13312" max="13312" width="4" style="1158" customWidth="1"/>
    <col min="13313" max="13313" width="15.140625" style="1158" customWidth="1"/>
    <col min="13314" max="13314" width="13.85546875" style="1158" customWidth="1"/>
    <col min="13315" max="13315" width="10.140625" style="1158" customWidth="1"/>
    <col min="13316" max="13316" width="9.140625" style="1158"/>
    <col min="13317" max="13317" width="3.42578125" style="1158" customWidth="1"/>
    <col min="13318" max="13318" width="19.5703125" style="1158" customWidth="1"/>
    <col min="13319" max="13319" width="12.28515625" style="1158" customWidth="1"/>
    <col min="13320" max="13320" width="10.42578125" style="1158" customWidth="1"/>
    <col min="13321" max="13321" width="9.140625" style="1158"/>
    <col min="13322" max="13322" width="3.5703125" style="1158" customWidth="1"/>
    <col min="13323" max="13323" width="16.42578125" style="1158" customWidth="1"/>
    <col min="13324" max="13324" width="11.7109375" style="1158" customWidth="1"/>
    <col min="13325" max="13325" width="10.140625" style="1158" customWidth="1"/>
    <col min="13326" max="13326" width="15.85546875" style="1158" customWidth="1"/>
    <col min="13327" max="13327" width="3.85546875" style="1158" customWidth="1"/>
    <col min="13328" max="13328" width="16.42578125" style="1158" customWidth="1"/>
    <col min="13329" max="13329" width="11.28515625" style="1158" customWidth="1"/>
    <col min="13330" max="13330" width="10.28515625" style="1158" customWidth="1"/>
    <col min="13331" max="13331" width="10" style="1158" customWidth="1"/>
    <col min="13332" max="13567" width="9.140625" style="1158"/>
    <col min="13568" max="13568" width="4" style="1158" customWidth="1"/>
    <col min="13569" max="13569" width="15.140625" style="1158" customWidth="1"/>
    <col min="13570" max="13570" width="13.85546875" style="1158" customWidth="1"/>
    <col min="13571" max="13571" width="10.140625" style="1158" customWidth="1"/>
    <col min="13572" max="13572" width="9.140625" style="1158"/>
    <col min="13573" max="13573" width="3.42578125" style="1158" customWidth="1"/>
    <col min="13574" max="13574" width="19.5703125" style="1158" customWidth="1"/>
    <col min="13575" max="13575" width="12.28515625" style="1158" customWidth="1"/>
    <col min="13576" max="13576" width="10.42578125" style="1158" customWidth="1"/>
    <col min="13577" max="13577" width="9.140625" style="1158"/>
    <col min="13578" max="13578" width="3.5703125" style="1158" customWidth="1"/>
    <col min="13579" max="13579" width="16.42578125" style="1158" customWidth="1"/>
    <col min="13580" max="13580" width="11.7109375" style="1158" customWidth="1"/>
    <col min="13581" max="13581" width="10.140625" style="1158" customWidth="1"/>
    <col min="13582" max="13582" width="15.85546875" style="1158" customWidth="1"/>
    <col min="13583" max="13583" width="3.85546875" style="1158" customWidth="1"/>
    <col min="13584" max="13584" width="16.42578125" style="1158" customWidth="1"/>
    <col min="13585" max="13585" width="11.28515625" style="1158" customWidth="1"/>
    <col min="13586" max="13586" width="10.28515625" style="1158" customWidth="1"/>
    <col min="13587" max="13587" width="10" style="1158" customWidth="1"/>
    <col min="13588" max="13823" width="9.140625" style="1158"/>
    <col min="13824" max="13824" width="4" style="1158" customWidth="1"/>
    <col min="13825" max="13825" width="15.140625" style="1158" customWidth="1"/>
    <col min="13826" max="13826" width="13.85546875" style="1158" customWidth="1"/>
    <col min="13827" max="13827" width="10.140625" style="1158" customWidth="1"/>
    <col min="13828" max="13828" width="9.140625" style="1158"/>
    <col min="13829" max="13829" width="3.42578125" style="1158" customWidth="1"/>
    <col min="13830" max="13830" width="19.5703125" style="1158" customWidth="1"/>
    <col min="13831" max="13831" width="12.28515625" style="1158" customWidth="1"/>
    <col min="13832" max="13832" width="10.42578125" style="1158" customWidth="1"/>
    <col min="13833" max="13833" width="9.140625" style="1158"/>
    <col min="13834" max="13834" width="3.5703125" style="1158" customWidth="1"/>
    <col min="13835" max="13835" width="16.42578125" style="1158" customWidth="1"/>
    <col min="13836" max="13836" width="11.7109375" style="1158" customWidth="1"/>
    <col min="13837" max="13837" width="10.140625" style="1158" customWidth="1"/>
    <col min="13838" max="13838" width="15.85546875" style="1158" customWidth="1"/>
    <col min="13839" max="13839" width="3.85546875" style="1158" customWidth="1"/>
    <col min="13840" max="13840" width="16.42578125" style="1158" customWidth="1"/>
    <col min="13841" max="13841" width="11.28515625" style="1158" customWidth="1"/>
    <col min="13842" max="13842" width="10.28515625" style="1158" customWidth="1"/>
    <col min="13843" max="13843" width="10" style="1158" customWidth="1"/>
    <col min="13844" max="14079" width="9.140625" style="1158"/>
    <col min="14080" max="14080" width="4" style="1158" customWidth="1"/>
    <col min="14081" max="14081" width="15.140625" style="1158" customWidth="1"/>
    <col min="14082" max="14082" width="13.85546875" style="1158" customWidth="1"/>
    <col min="14083" max="14083" width="10.140625" style="1158" customWidth="1"/>
    <col min="14084" max="14084" width="9.140625" style="1158"/>
    <col min="14085" max="14085" width="3.42578125" style="1158" customWidth="1"/>
    <col min="14086" max="14086" width="19.5703125" style="1158" customWidth="1"/>
    <col min="14087" max="14087" width="12.28515625" style="1158" customWidth="1"/>
    <col min="14088" max="14088" width="10.42578125" style="1158" customWidth="1"/>
    <col min="14089" max="14089" width="9.140625" style="1158"/>
    <col min="14090" max="14090" width="3.5703125" style="1158" customWidth="1"/>
    <col min="14091" max="14091" width="16.42578125" style="1158" customWidth="1"/>
    <col min="14092" max="14092" width="11.7109375" style="1158" customWidth="1"/>
    <col min="14093" max="14093" width="10.140625" style="1158" customWidth="1"/>
    <col min="14094" max="14094" width="15.85546875" style="1158" customWidth="1"/>
    <col min="14095" max="14095" width="3.85546875" style="1158" customWidth="1"/>
    <col min="14096" max="14096" width="16.42578125" style="1158" customWidth="1"/>
    <col min="14097" max="14097" width="11.28515625" style="1158" customWidth="1"/>
    <col min="14098" max="14098" width="10.28515625" style="1158" customWidth="1"/>
    <col min="14099" max="14099" width="10" style="1158" customWidth="1"/>
    <col min="14100" max="14335" width="9.140625" style="1158"/>
    <col min="14336" max="14336" width="4" style="1158" customWidth="1"/>
    <col min="14337" max="14337" width="15.140625" style="1158" customWidth="1"/>
    <col min="14338" max="14338" width="13.85546875" style="1158" customWidth="1"/>
    <col min="14339" max="14339" width="10.140625" style="1158" customWidth="1"/>
    <col min="14340" max="14340" width="9.140625" style="1158"/>
    <col min="14341" max="14341" width="3.42578125" style="1158" customWidth="1"/>
    <col min="14342" max="14342" width="19.5703125" style="1158" customWidth="1"/>
    <col min="14343" max="14343" width="12.28515625" style="1158" customWidth="1"/>
    <col min="14344" max="14344" width="10.42578125" style="1158" customWidth="1"/>
    <col min="14345" max="14345" width="9.140625" style="1158"/>
    <col min="14346" max="14346" width="3.5703125" style="1158" customWidth="1"/>
    <col min="14347" max="14347" width="16.42578125" style="1158" customWidth="1"/>
    <col min="14348" max="14348" width="11.7109375" style="1158" customWidth="1"/>
    <col min="14349" max="14349" width="10.140625" style="1158" customWidth="1"/>
    <col min="14350" max="14350" width="15.85546875" style="1158" customWidth="1"/>
    <col min="14351" max="14351" width="3.85546875" style="1158" customWidth="1"/>
    <col min="14352" max="14352" width="16.42578125" style="1158" customWidth="1"/>
    <col min="14353" max="14353" width="11.28515625" style="1158" customWidth="1"/>
    <col min="14354" max="14354" width="10.28515625" style="1158" customWidth="1"/>
    <col min="14355" max="14355" width="10" style="1158" customWidth="1"/>
    <col min="14356" max="14591" width="9.140625" style="1158"/>
    <col min="14592" max="14592" width="4" style="1158" customWidth="1"/>
    <col min="14593" max="14593" width="15.140625" style="1158" customWidth="1"/>
    <col min="14594" max="14594" width="13.85546875" style="1158" customWidth="1"/>
    <col min="14595" max="14595" width="10.140625" style="1158" customWidth="1"/>
    <col min="14596" max="14596" width="9.140625" style="1158"/>
    <col min="14597" max="14597" width="3.42578125" style="1158" customWidth="1"/>
    <col min="14598" max="14598" width="19.5703125" style="1158" customWidth="1"/>
    <col min="14599" max="14599" width="12.28515625" style="1158" customWidth="1"/>
    <col min="14600" max="14600" width="10.42578125" style="1158" customWidth="1"/>
    <col min="14601" max="14601" width="9.140625" style="1158"/>
    <col min="14602" max="14602" width="3.5703125" style="1158" customWidth="1"/>
    <col min="14603" max="14603" width="16.42578125" style="1158" customWidth="1"/>
    <col min="14604" max="14604" width="11.7109375" style="1158" customWidth="1"/>
    <col min="14605" max="14605" width="10.140625" style="1158" customWidth="1"/>
    <col min="14606" max="14606" width="15.85546875" style="1158" customWidth="1"/>
    <col min="14607" max="14607" width="3.85546875" style="1158" customWidth="1"/>
    <col min="14608" max="14608" width="16.42578125" style="1158" customWidth="1"/>
    <col min="14609" max="14609" width="11.28515625" style="1158" customWidth="1"/>
    <col min="14610" max="14610" width="10.28515625" style="1158" customWidth="1"/>
    <col min="14611" max="14611" width="10" style="1158" customWidth="1"/>
    <col min="14612" max="14847" width="9.140625" style="1158"/>
    <col min="14848" max="14848" width="4" style="1158" customWidth="1"/>
    <col min="14849" max="14849" width="15.140625" style="1158" customWidth="1"/>
    <col min="14850" max="14850" width="13.85546875" style="1158" customWidth="1"/>
    <col min="14851" max="14851" width="10.140625" style="1158" customWidth="1"/>
    <col min="14852" max="14852" width="9.140625" style="1158"/>
    <col min="14853" max="14853" width="3.42578125" style="1158" customWidth="1"/>
    <col min="14854" max="14854" width="19.5703125" style="1158" customWidth="1"/>
    <col min="14855" max="14855" width="12.28515625" style="1158" customWidth="1"/>
    <col min="14856" max="14856" width="10.42578125" style="1158" customWidth="1"/>
    <col min="14857" max="14857" width="9.140625" style="1158"/>
    <col min="14858" max="14858" width="3.5703125" style="1158" customWidth="1"/>
    <col min="14859" max="14859" width="16.42578125" style="1158" customWidth="1"/>
    <col min="14860" max="14860" width="11.7109375" style="1158" customWidth="1"/>
    <col min="14861" max="14861" width="10.140625" style="1158" customWidth="1"/>
    <col min="14862" max="14862" width="15.85546875" style="1158" customWidth="1"/>
    <col min="14863" max="14863" width="3.85546875" style="1158" customWidth="1"/>
    <col min="14864" max="14864" width="16.42578125" style="1158" customWidth="1"/>
    <col min="14865" max="14865" width="11.28515625" style="1158" customWidth="1"/>
    <col min="14866" max="14866" width="10.28515625" style="1158" customWidth="1"/>
    <col min="14867" max="14867" width="10" style="1158" customWidth="1"/>
    <col min="14868" max="15103" width="9.140625" style="1158"/>
    <col min="15104" max="15104" width="4" style="1158" customWidth="1"/>
    <col min="15105" max="15105" width="15.140625" style="1158" customWidth="1"/>
    <col min="15106" max="15106" width="13.85546875" style="1158" customWidth="1"/>
    <col min="15107" max="15107" width="10.140625" style="1158" customWidth="1"/>
    <col min="15108" max="15108" width="9.140625" style="1158"/>
    <col min="15109" max="15109" width="3.42578125" style="1158" customWidth="1"/>
    <col min="15110" max="15110" width="19.5703125" style="1158" customWidth="1"/>
    <col min="15111" max="15111" width="12.28515625" style="1158" customWidth="1"/>
    <col min="15112" max="15112" width="10.42578125" style="1158" customWidth="1"/>
    <col min="15113" max="15113" width="9.140625" style="1158"/>
    <col min="15114" max="15114" width="3.5703125" style="1158" customWidth="1"/>
    <col min="15115" max="15115" width="16.42578125" style="1158" customWidth="1"/>
    <col min="15116" max="15116" width="11.7109375" style="1158" customWidth="1"/>
    <col min="15117" max="15117" width="10.140625" style="1158" customWidth="1"/>
    <col min="15118" max="15118" width="15.85546875" style="1158" customWidth="1"/>
    <col min="15119" max="15119" width="3.85546875" style="1158" customWidth="1"/>
    <col min="15120" max="15120" width="16.42578125" style="1158" customWidth="1"/>
    <col min="15121" max="15121" width="11.28515625" style="1158" customWidth="1"/>
    <col min="15122" max="15122" width="10.28515625" style="1158" customWidth="1"/>
    <col min="15123" max="15123" width="10" style="1158" customWidth="1"/>
    <col min="15124" max="15359" width="9.140625" style="1158"/>
    <col min="15360" max="15360" width="4" style="1158" customWidth="1"/>
    <col min="15361" max="15361" width="15.140625" style="1158" customWidth="1"/>
    <col min="15362" max="15362" width="13.85546875" style="1158" customWidth="1"/>
    <col min="15363" max="15363" width="10.140625" style="1158" customWidth="1"/>
    <col min="15364" max="15364" width="9.140625" style="1158"/>
    <col min="15365" max="15365" width="3.42578125" style="1158" customWidth="1"/>
    <col min="15366" max="15366" width="19.5703125" style="1158" customWidth="1"/>
    <col min="15367" max="15367" width="12.28515625" style="1158" customWidth="1"/>
    <col min="15368" max="15368" width="10.42578125" style="1158" customWidth="1"/>
    <col min="15369" max="15369" width="9.140625" style="1158"/>
    <col min="15370" max="15370" width="3.5703125" style="1158" customWidth="1"/>
    <col min="15371" max="15371" width="16.42578125" style="1158" customWidth="1"/>
    <col min="15372" max="15372" width="11.7109375" style="1158" customWidth="1"/>
    <col min="15373" max="15373" width="10.140625" style="1158" customWidth="1"/>
    <col min="15374" max="15374" width="15.85546875" style="1158" customWidth="1"/>
    <col min="15375" max="15375" width="3.85546875" style="1158" customWidth="1"/>
    <col min="15376" max="15376" width="16.42578125" style="1158" customWidth="1"/>
    <col min="15377" max="15377" width="11.28515625" style="1158" customWidth="1"/>
    <col min="15378" max="15378" width="10.28515625" style="1158" customWidth="1"/>
    <col min="15379" max="15379" width="10" style="1158" customWidth="1"/>
    <col min="15380" max="15615" width="9.140625" style="1158"/>
    <col min="15616" max="15616" width="4" style="1158" customWidth="1"/>
    <col min="15617" max="15617" width="15.140625" style="1158" customWidth="1"/>
    <col min="15618" max="15618" width="13.85546875" style="1158" customWidth="1"/>
    <col min="15619" max="15619" width="10.140625" style="1158" customWidth="1"/>
    <col min="15620" max="15620" width="9.140625" style="1158"/>
    <col min="15621" max="15621" width="3.42578125" style="1158" customWidth="1"/>
    <col min="15622" max="15622" width="19.5703125" style="1158" customWidth="1"/>
    <col min="15623" max="15623" width="12.28515625" style="1158" customWidth="1"/>
    <col min="15624" max="15624" width="10.42578125" style="1158" customWidth="1"/>
    <col min="15625" max="15625" width="9.140625" style="1158"/>
    <col min="15626" max="15626" width="3.5703125" style="1158" customWidth="1"/>
    <col min="15627" max="15627" width="16.42578125" style="1158" customWidth="1"/>
    <col min="15628" max="15628" width="11.7109375" style="1158" customWidth="1"/>
    <col min="15629" max="15629" width="10.140625" style="1158" customWidth="1"/>
    <col min="15630" max="15630" width="15.85546875" style="1158" customWidth="1"/>
    <col min="15631" max="15631" width="3.85546875" style="1158" customWidth="1"/>
    <col min="15632" max="15632" width="16.42578125" style="1158" customWidth="1"/>
    <col min="15633" max="15633" width="11.28515625" style="1158" customWidth="1"/>
    <col min="15634" max="15634" width="10.28515625" style="1158" customWidth="1"/>
    <col min="15635" max="15635" width="10" style="1158" customWidth="1"/>
    <col min="15636" max="15871" width="9.140625" style="1158"/>
    <col min="15872" max="15872" width="4" style="1158" customWidth="1"/>
    <col min="15873" max="15873" width="15.140625" style="1158" customWidth="1"/>
    <col min="15874" max="15874" width="13.85546875" style="1158" customWidth="1"/>
    <col min="15875" max="15875" width="10.140625" style="1158" customWidth="1"/>
    <col min="15876" max="15876" width="9.140625" style="1158"/>
    <col min="15877" max="15877" width="3.42578125" style="1158" customWidth="1"/>
    <col min="15878" max="15878" width="19.5703125" style="1158" customWidth="1"/>
    <col min="15879" max="15879" width="12.28515625" style="1158" customWidth="1"/>
    <col min="15880" max="15880" width="10.42578125" style="1158" customWidth="1"/>
    <col min="15881" max="15881" width="9.140625" style="1158"/>
    <col min="15882" max="15882" width="3.5703125" style="1158" customWidth="1"/>
    <col min="15883" max="15883" width="16.42578125" style="1158" customWidth="1"/>
    <col min="15884" max="15884" width="11.7109375" style="1158" customWidth="1"/>
    <col min="15885" max="15885" width="10.140625" style="1158" customWidth="1"/>
    <col min="15886" max="15886" width="15.85546875" style="1158" customWidth="1"/>
    <col min="15887" max="15887" width="3.85546875" style="1158" customWidth="1"/>
    <col min="15888" max="15888" width="16.42578125" style="1158" customWidth="1"/>
    <col min="15889" max="15889" width="11.28515625" style="1158" customWidth="1"/>
    <col min="15890" max="15890" width="10.28515625" style="1158" customWidth="1"/>
    <col min="15891" max="15891" width="10" style="1158" customWidth="1"/>
    <col min="15892" max="16127" width="9.140625" style="1158"/>
    <col min="16128" max="16128" width="4" style="1158" customWidth="1"/>
    <col min="16129" max="16129" width="15.140625" style="1158" customWidth="1"/>
    <col min="16130" max="16130" width="13.85546875" style="1158" customWidth="1"/>
    <col min="16131" max="16131" width="10.140625" style="1158" customWidth="1"/>
    <col min="16132" max="16132" width="9.140625" style="1158"/>
    <col min="16133" max="16133" width="3.42578125" style="1158" customWidth="1"/>
    <col min="16134" max="16134" width="19.5703125" style="1158" customWidth="1"/>
    <col min="16135" max="16135" width="12.28515625" style="1158" customWidth="1"/>
    <col min="16136" max="16136" width="10.42578125" style="1158" customWidth="1"/>
    <col min="16137" max="16137" width="9.140625" style="1158"/>
    <col min="16138" max="16138" width="3.5703125" style="1158" customWidth="1"/>
    <col min="16139" max="16139" width="16.42578125" style="1158" customWidth="1"/>
    <col min="16140" max="16140" width="11.7109375" style="1158" customWidth="1"/>
    <col min="16141" max="16141" width="10.140625" style="1158" customWidth="1"/>
    <col min="16142" max="16142" width="15.85546875" style="1158" customWidth="1"/>
    <col min="16143" max="16143" width="3.85546875" style="1158" customWidth="1"/>
    <col min="16144" max="16144" width="16.42578125" style="1158" customWidth="1"/>
    <col min="16145" max="16145" width="11.28515625" style="1158" customWidth="1"/>
    <col min="16146" max="16146" width="10.28515625" style="1158" customWidth="1"/>
    <col min="16147" max="16147" width="10" style="1158" customWidth="1"/>
    <col min="16148" max="16384" width="9.140625" style="1158"/>
  </cols>
  <sheetData>
    <row r="1" spans="1:27" ht="18.75">
      <c r="A1" s="1203" t="s">
        <v>247</v>
      </c>
    </row>
    <row r="2" spans="1:27" ht="18" customHeight="1">
      <c r="A2" s="1671" t="s">
        <v>503</v>
      </c>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c r="Z2" s="1671"/>
      <c r="AA2" s="1671"/>
    </row>
    <row r="3" spans="1:27" ht="18" customHeight="1">
      <c r="A3" s="1674" t="s">
        <v>502</v>
      </c>
      <c r="B3" s="1674"/>
      <c r="C3" s="1674"/>
      <c r="D3" s="1674"/>
      <c r="E3" s="1674"/>
      <c r="F3" s="1674"/>
      <c r="G3" s="1674"/>
      <c r="H3" s="1236"/>
      <c r="I3" s="1236"/>
      <c r="J3" s="1236"/>
      <c r="K3" s="1236"/>
      <c r="L3" s="1236"/>
      <c r="M3" s="1236"/>
      <c r="N3" s="1236"/>
      <c r="O3" s="1236"/>
      <c r="P3" s="1236"/>
      <c r="Q3" s="1236"/>
      <c r="R3" s="1236"/>
      <c r="S3" s="1236"/>
      <c r="T3" s="1236"/>
      <c r="U3" s="1236"/>
      <c r="V3" s="1236"/>
      <c r="W3" s="1236"/>
      <c r="X3" s="1236"/>
      <c r="Y3" s="1236"/>
      <c r="Z3" s="1236"/>
      <c r="AA3" s="1236"/>
    </row>
    <row r="5" spans="1:27" s="1238" customFormat="1" ht="15">
      <c r="A5" s="1206" t="s">
        <v>125</v>
      </c>
      <c r="B5" s="1206" t="s">
        <v>126</v>
      </c>
      <c r="C5" s="1207"/>
      <c r="D5" s="1207"/>
      <c r="E5" s="1207"/>
      <c r="F5" s="1206" t="s">
        <v>127</v>
      </c>
      <c r="G5" s="1208" t="s">
        <v>128</v>
      </c>
      <c r="H5" s="1207"/>
      <c r="I5" s="1207"/>
      <c r="J5" s="1207"/>
      <c r="K5" s="1237" t="s">
        <v>129</v>
      </c>
      <c r="L5" s="1210" t="s">
        <v>130</v>
      </c>
      <c r="M5" s="1207"/>
      <c r="N5" s="1211"/>
      <c r="O5" s="1207"/>
      <c r="P5" s="1206" t="s">
        <v>131</v>
      </c>
      <c r="Q5" s="1210" t="s">
        <v>132</v>
      </c>
      <c r="R5" s="1207"/>
      <c r="S5" s="1207"/>
    </row>
    <row r="6" spans="1:27" ht="4.5" customHeight="1" thickBot="1"/>
    <row r="7" spans="1:27" ht="30.75" thickBot="1">
      <c r="A7" s="1212" t="s">
        <v>133</v>
      </c>
      <c r="B7" s="1213" t="s">
        <v>134</v>
      </c>
      <c r="C7" s="1214" t="s">
        <v>135</v>
      </c>
      <c r="D7" s="1239" t="s">
        <v>136</v>
      </c>
      <c r="E7" s="1240"/>
      <c r="F7" s="1212" t="s">
        <v>133</v>
      </c>
      <c r="G7" s="1213" t="s">
        <v>134</v>
      </c>
      <c r="H7" s="1214" t="s">
        <v>135</v>
      </c>
      <c r="I7" s="1239" t="s">
        <v>136</v>
      </c>
      <c r="K7" s="1212" t="s">
        <v>133</v>
      </c>
      <c r="L7" s="1213" t="s">
        <v>134</v>
      </c>
      <c r="M7" s="1214" t="s">
        <v>137</v>
      </c>
      <c r="N7" s="1239" t="s">
        <v>136</v>
      </c>
      <c r="P7" s="1212" t="s">
        <v>133</v>
      </c>
      <c r="Q7" s="1213" t="s">
        <v>134</v>
      </c>
      <c r="R7" s="1214" t="s">
        <v>137</v>
      </c>
      <c r="S7" s="1239" t="s">
        <v>136</v>
      </c>
    </row>
    <row r="8" spans="1:27" ht="15.75">
      <c r="A8" s="1221" t="s">
        <v>151</v>
      </c>
      <c r="B8" s="1222">
        <v>26622.731</v>
      </c>
      <c r="C8" s="1222">
        <v>19010</v>
      </c>
      <c r="D8" s="1223">
        <v>2.5080744269633115</v>
      </c>
      <c r="E8" s="1241"/>
      <c r="F8" s="1221" t="s">
        <v>372</v>
      </c>
      <c r="G8" s="1222">
        <v>4713.63</v>
      </c>
      <c r="H8" s="1222">
        <v>14837</v>
      </c>
      <c r="I8" s="1223">
        <v>4.2716740585538968</v>
      </c>
      <c r="J8" s="1234"/>
      <c r="K8" s="1224" t="s">
        <v>141</v>
      </c>
      <c r="L8" s="1225">
        <v>13177.83</v>
      </c>
      <c r="M8" s="1225">
        <v>2560.424</v>
      </c>
      <c r="N8" s="1226">
        <v>5.14673741536558</v>
      </c>
      <c r="O8" s="1234"/>
      <c r="P8" s="1224" t="s">
        <v>143</v>
      </c>
      <c r="Q8" s="1225">
        <v>5361.5780000000004</v>
      </c>
      <c r="R8" s="1225">
        <v>1072.3869999999999</v>
      </c>
      <c r="S8" s="1226">
        <v>4.9996670977921225</v>
      </c>
    </row>
    <row r="9" spans="1:27" ht="15.75">
      <c r="A9" s="1221" t="s">
        <v>153</v>
      </c>
      <c r="B9" s="1222">
        <v>26056.670999999998</v>
      </c>
      <c r="C9" s="1222">
        <v>29166</v>
      </c>
      <c r="D9" s="1223">
        <v>2.6667678175591329</v>
      </c>
      <c r="E9" s="1242"/>
      <c r="F9" s="1221" t="s">
        <v>156</v>
      </c>
      <c r="G9" s="1222">
        <v>3792.2550000000001</v>
      </c>
      <c r="H9" s="1222">
        <v>18206</v>
      </c>
      <c r="I9" s="1223">
        <v>3.0397180754876691</v>
      </c>
      <c r="J9" s="1234"/>
      <c r="K9" s="1221" t="s">
        <v>143</v>
      </c>
      <c r="L9" s="1222">
        <v>7733.6729999999998</v>
      </c>
      <c r="M9" s="1222">
        <v>1404.5909999999999</v>
      </c>
      <c r="N9" s="1223">
        <v>5.505996407495136</v>
      </c>
      <c r="O9" s="1234"/>
      <c r="P9" s="1221" t="s">
        <v>155</v>
      </c>
      <c r="Q9" s="1222">
        <v>4946.125</v>
      </c>
      <c r="R9" s="1222">
        <v>1021.778</v>
      </c>
      <c r="S9" s="1223">
        <v>4.8407041451274146</v>
      </c>
    </row>
    <row r="10" spans="1:27" ht="15.75">
      <c r="A10" s="1221" t="s">
        <v>372</v>
      </c>
      <c r="B10" s="1222">
        <v>14997.023999999999</v>
      </c>
      <c r="C10" s="1222">
        <v>35358</v>
      </c>
      <c r="D10" s="1223">
        <v>3.8235426543456175</v>
      </c>
      <c r="E10" s="1241"/>
      <c r="F10" s="1221" t="s">
        <v>151</v>
      </c>
      <c r="G10" s="1222">
        <v>2359.7979999999998</v>
      </c>
      <c r="H10" s="1222">
        <v>1587</v>
      </c>
      <c r="I10" s="1223">
        <v>2.4908464113963862</v>
      </c>
      <c r="J10" s="1234"/>
      <c r="K10" s="1221" t="s">
        <v>372</v>
      </c>
      <c r="L10" s="1222">
        <v>4348.6989999999996</v>
      </c>
      <c r="M10" s="1222">
        <v>657.26400000000001</v>
      </c>
      <c r="N10" s="1223">
        <v>6.616365722145134</v>
      </c>
      <c r="O10" s="1234"/>
      <c r="P10" s="1221" t="s">
        <v>372</v>
      </c>
      <c r="Q10" s="1222">
        <v>4725.5240000000003</v>
      </c>
      <c r="R10" s="1222">
        <v>930.49199999999996</v>
      </c>
      <c r="S10" s="1223">
        <v>5.0785219002420234</v>
      </c>
    </row>
    <row r="11" spans="1:27" ht="15.75">
      <c r="A11" s="1221" t="s">
        <v>156</v>
      </c>
      <c r="B11" s="1222">
        <v>11567.098</v>
      </c>
      <c r="C11" s="1222">
        <v>27259</v>
      </c>
      <c r="D11" s="1223">
        <v>2.6493958457495275</v>
      </c>
      <c r="E11" s="1242"/>
      <c r="F11" s="1221" t="s">
        <v>153</v>
      </c>
      <c r="G11" s="1222">
        <v>1223.133</v>
      </c>
      <c r="H11" s="1222">
        <v>6334</v>
      </c>
      <c r="I11" s="1223">
        <v>2.7079935794542536</v>
      </c>
      <c r="J11" s="1234"/>
      <c r="K11" s="1221" t="s">
        <v>158</v>
      </c>
      <c r="L11" s="1222">
        <v>4036.7689999999998</v>
      </c>
      <c r="M11" s="1222">
        <v>667.69899999999996</v>
      </c>
      <c r="N11" s="1223">
        <v>6.0457915917202216</v>
      </c>
      <c r="O11" s="1234"/>
      <c r="P11" s="1221" t="s">
        <v>141</v>
      </c>
      <c r="Q11" s="1222">
        <v>4491.1989999999996</v>
      </c>
      <c r="R11" s="1222">
        <v>1303.652</v>
      </c>
      <c r="S11" s="1223">
        <v>3.4450904075627542</v>
      </c>
    </row>
    <row r="12" spans="1:27" ht="16.5" thickBot="1">
      <c r="A12" s="1221" t="s">
        <v>160</v>
      </c>
      <c r="B12" s="1222">
        <v>10767.134</v>
      </c>
      <c r="C12" s="1222">
        <v>19717</v>
      </c>
      <c r="D12" s="1223">
        <v>2.2617297280265514</v>
      </c>
      <c r="E12" s="1242"/>
      <c r="F12" s="1221" t="s">
        <v>160</v>
      </c>
      <c r="G12" s="1222">
        <v>853.21799999999996</v>
      </c>
      <c r="H12" s="1222">
        <v>6439</v>
      </c>
      <c r="I12" s="1223">
        <v>2.2830896519244765</v>
      </c>
      <c r="J12" s="1234"/>
      <c r="K12" s="1221" t="s">
        <v>159</v>
      </c>
      <c r="L12" s="1222">
        <v>2794.7150000000001</v>
      </c>
      <c r="M12" s="1222">
        <v>746.12300000000005</v>
      </c>
      <c r="N12" s="1223">
        <v>3.7456491758061339</v>
      </c>
      <c r="O12" s="1234"/>
      <c r="P12" s="1221" t="s">
        <v>140</v>
      </c>
      <c r="Q12" s="1222">
        <v>2231.136</v>
      </c>
      <c r="R12" s="1222">
        <v>422.86200000000002</v>
      </c>
      <c r="S12" s="1223">
        <v>5.2762745292790552</v>
      </c>
    </row>
    <row r="13" spans="1:27" ht="16.5" thickBot="1">
      <c r="A13" s="1221" t="s">
        <v>143</v>
      </c>
      <c r="B13" s="1222">
        <v>10248.987999999999</v>
      </c>
      <c r="C13" s="1222">
        <v>10655</v>
      </c>
      <c r="D13" s="1223">
        <v>2.3531199367051552</v>
      </c>
      <c r="E13" s="1242"/>
      <c r="F13" s="1230" t="s">
        <v>259</v>
      </c>
      <c r="G13" s="1231">
        <v>13332.84</v>
      </c>
      <c r="H13" s="1231">
        <v>49114</v>
      </c>
      <c r="I13" s="1232">
        <v>3.136210505219867</v>
      </c>
      <c r="J13" s="1234"/>
      <c r="K13" s="1221" t="s">
        <v>156</v>
      </c>
      <c r="L13" s="1222">
        <v>2022.865</v>
      </c>
      <c r="M13" s="1222">
        <v>451.98200000000003</v>
      </c>
      <c r="N13" s="1223">
        <v>4.4755432738471885</v>
      </c>
      <c r="O13" s="1234"/>
      <c r="P13" s="1221" t="s">
        <v>156</v>
      </c>
      <c r="Q13" s="1222">
        <v>1323.1310000000001</v>
      </c>
      <c r="R13" s="1222">
        <v>529.67200000000003</v>
      </c>
      <c r="S13" s="1223">
        <v>2.4980195290670455</v>
      </c>
    </row>
    <row r="14" spans="1:27" ht="15.75">
      <c r="A14" s="1221" t="s">
        <v>157</v>
      </c>
      <c r="B14" s="1222">
        <v>9497.2780000000002</v>
      </c>
      <c r="C14" s="1222">
        <v>12810</v>
      </c>
      <c r="D14" s="1223">
        <v>2.6944986966237052</v>
      </c>
      <c r="E14" s="1242"/>
      <c r="F14"/>
      <c r="G14"/>
      <c r="H14"/>
      <c r="I14"/>
      <c r="J14" s="1234"/>
      <c r="K14" s="1221" t="s">
        <v>140</v>
      </c>
      <c r="L14" s="1222">
        <v>1923.9349999999999</v>
      </c>
      <c r="M14" s="1222">
        <v>413.89800000000002</v>
      </c>
      <c r="N14" s="1223">
        <v>4.648331231366182</v>
      </c>
      <c r="O14" s="1234"/>
      <c r="P14" s="1221" t="s">
        <v>159</v>
      </c>
      <c r="Q14" s="1222">
        <v>1267.5170000000001</v>
      </c>
      <c r="R14" s="1222">
        <v>409.40800000000002</v>
      </c>
      <c r="S14" s="1223">
        <v>3.0959751641394404</v>
      </c>
    </row>
    <row r="15" spans="1:27" ht="15.75">
      <c r="A15" s="1221" t="s">
        <v>141</v>
      </c>
      <c r="B15" s="1222">
        <v>4548.0150000000003</v>
      </c>
      <c r="C15" s="1222">
        <v>4059</v>
      </c>
      <c r="D15" s="1223">
        <v>2.8619293543752828</v>
      </c>
      <c r="E15" s="1242"/>
      <c r="F15"/>
      <c r="G15"/>
      <c r="H15"/>
      <c r="I15"/>
      <c r="J15" s="1234"/>
      <c r="K15" s="1221" t="s">
        <v>155</v>
      </c>
      <c r="L15" s="1222">
        <v>1853.087</v>
      </c>
      <c r="M15" s="1222">
        <v>388.92700000000002</v>
      </c>
      <c r="N15" s="1223">
        <v>4.7646139249782093</v>
      </c>
      <c r="O15" s="1234"/>
      <c r="P15" s="1243" t="s">
        <v>152</v>
      </c>
      <c r="Q15" s="1244">
        <v>1179.3810000000001</v>
      </c>
      <c r="R15" s="1244">
        <v>283.33600000000001</v>
      </c>
      <c r="S15" s="1245">
        <v>4.1624820001694101</v>
      </c>
      <c r="U15" s="1128"/>
      <c r="V15" s="1128"/>
      <c r="W15" s="1128"/>
      <c r="X15" s="1128"/>
    </row>
    <row r="16" spans="1:27" ht="15.75">
      <c r="A16" s="1221" t="s">
        <v>152</v>
      </c>
      <c r="B16" s="1222">
        <v>3605.35</v>
      </c>
      <c r="C16" s="1222">
        <v>2224</v>
      </c>
      <c r="D16" s="1223">
        <v>3.3988462956171861</v>
      </c>
      <c r="E16" s="1242"/>
      <c r="F16"/>
      <c r="G16"/>
      <c r="H16"/>
      <c r="I16"/>
      <c r="J16" s="1234"/>
      <c r="K16" s="1221" t="s">
        <v>151</v>
      </c>
      <c r="L16" s="1222">
        <v>1523.143</v>
      </c>
      <c r="M16" s="1222">
        <v>342.63400000000001</v>
      </c>
      <c r="N16" s="1223">
        <v>4.4453936270189178</v>
      </c>
      <c r="O16" s="1234"/>
      <c r="P16" s="1243" t="s">
        <v>139</v>
      </c>
      <c r="Q16" s="1244">
        <v>874.33900000000006</v>
      </c>
      <c r="R16" s="1244">
        <v>286.74900000000002</v>
      </c>
      <c r="S16" s="1245">
        <v>3.0491440249137747</v>
      </c>
      <c r="U16" s="1128"/>
      <c r="V16" s="1128"/>
      <c r="W16" s="1128"/>
      <c r="X16" s="1128"/>
    </row>
    <row r="17" spans="1:24" ht="16.5" thickBot="1">
      <c r="A17" s="1221" t="s">
        <v>138</v>
      </c>
      <c r="B17" s="1222">
        <v>3004.9189999999999</v>
      </c>
      <c r="C17" s="1222">
        <v>9512</v>
      </c>
      <c r="D17" s="1223">
        <v>3.8742004814194519</v>
      </c>
      <c r="E17" s="1241"/>
      <c r="F17"/>
      <c r="G17"/>
      <c r="H17"/>
      <c r="I17"/>
      <c r="J17" s="1234"/>
      <c r="K17" s="1221" t="s">
        <v>138</v>
      </c>
      <c r="L17" s="1222">
        <v>1379.338</v>
      </c>
      <c r="M17" s="1222">
        <v>399.12400000000002</v>
      </c>
      <c r="N17" s="1223">
        <v>3.4559134504564994</v>
      </c>
      <c r="O17" s="1234"/>
      <c r="P17" s="1221" t="s">
        <v>158</v>
      </c>
      <c r="Q17" s="1222">
        <v>616.21400000000006</v>
      </c>
      <c r="R17" s="1222">
        <v>126.745</v>
      </c>
      <c r="S17" s="1223">
        <v>4.8618407037752975</v>
      </c>
      <c r="U17" s="1128"/>
      <c r="V17" s="1128"/>
      <c r="W17" s="1128"/>
      <c r="X17" s="1128"/>
    </row>
    <row r="18" spans="1:24" ht="16.5" thickBot="1">
      <c r="A18" s="1230" t="s">
        <v>259</v>
      </c>
      <c r="B18" s="1231">
        <v>125340.796</v>
      </c>
      <c r="C18" s="1231">
        <v>175026</v>
      </c>
      <c r="D18" s="1232">
        <v>2.6990554421098598</v>
      </c>
      <c r="E18" s="1246"/>
      <c r="F18"/>
      <c r="G18"/>
      <c r="H18"/>
      <c r="I18"/>
      <c r="K18" s="1243" t="s">
        <v>494</v>
      </c>
      <c r="L18" s="1244">
        <v>814.94500000000005</v>
      </c>
      <c r="M18" s="1244">
        <v>43.622999999999998</v>
      </c>
      <c r="N18" s="1245">
        <v>18.68154413955941</v>
      </c>
      <c r="O18" s="1234"/>
      <c r="P18" s="1221" t="s">
        <v>138</v>
      </c>
      <c r="Q18" s="1222">
        <v>487.94099999999997</v>
      </c>
      <c r="R18" s="1222">
        <v>113.797</v>
      </c>
      <c r="S18" s="1223">
        <v>4.2878195383006581</v>
      </c>
      <c r="U18" s="1128"/>
      <c r="V18" s="1128"/>
      <c r="W18" s="1128"/>
      <c r="X18" s="1128"/>
    </row>
    <row r="19" spans="1:24" ht="15.75">
      <c r="A19"/>
      <c r="B19"/>
      <c r="C19"/>
      <c r="D19"/>
      <c r="E19" s="1247"/>
      <c r="J19" s="1234"/>
      <c r="K19" s="1221" t="s">
        <v>152</v>
      </c>
      <c r="L19" s="1222">
        <v>761.67200000000003</v>
      </c>
      <c r="M19" s="1222">
        <v>80.349000000000004</v>
      </c>
      <c r="N19" s="1223">
        <v>9.4795454828311492</v>
      </c>
      <c r="O19" s="1234"/>
      <c r="P19" s="1221" t="s">
        <v>452</v>
      </c>
      <c r="Q19" s="1222">
        <v>447.19</v>
      </c>
      <c r="R19" s="1222">
        <v>81.116</v>
      </c>
      <c r="S19" s="1223">
        <v>5.5129690813156467</v>
      </c>
      <c r="U19" s="1128"/>
      <c r="V19" s="1128"/>
      <c r="W19" s="1128"/>
      <c r="X19" s="1128"/>
    </row>
    <row r="20" spans="1:24" ht="15" customHeight="1">
      <c r="E20" s="1247"/>
      <c r="F20" s="1128"/>
      <c r="G20" s="1128"/>
      <c r="H20" s="1128"/>
      <c r="J20" s="1234"/>
      <c r="K20" s="1221" t="s">
        <v>146</v>
      </c>
      <c r="L20" s="1222">
        <v>663.75099999999998</v>
      </c>
      <c r="M20" s="1222">
        <v>157.684</v>
      </c>
      <c r="N20" s="1223">
        <v>4.2093744450927169</v>
      </c>
      <c r="O20" s="1234"/>
      <c r="P20" s="1221" t="s">
        <v>285</v>
      </c>
      <c r="Q20" s="1222">
        <v>435.12200000000001</v>
      </c>
      <c r="R20" s="1222">
        <v>68.724999999999994</v>
      </c>
      <c r="S20" s="1223">
        <v>6.3313495816660614</v>
      </c>
      <c r="U20" s="1128"/>
      <c r="V20" s="1128"/>
      <c r="W20" s="1128"/>
      <c r="X20" s="1128"/>
    </row>
    <row r="21" spans="1:24" ht="15.75">
      <c r="A21"/>
      <c r="B21"/>
      <c r="C21"/>
      <c r="D21"/>
      <c r="E21" s="1248"/>
      <c r="F21" s="1128"/>
      <c r="G21" s="1128"/>
      <c r="H21" s="1128"/>
      <c r="J21" s="1234"/>
      <c r="K21" s="1221" t="s">
        <v>139</v>
      </c>
      <c r="L21" s="1222">
        <v>572.07399999999996</v>
      </c>
      <c r="M21" s="1222">
        <v>117.048</v>
      </c>
      <c r="N21" s="1223">
        <v>4.8875162326566874</v>
      </c>
      <c r="P21" s="1221" t="s">
        <v>148</v>
      </c>
      <c r="Q21" s="1222">
        <v>407.90499999999997</v>
      </c>
      <c r="R21" s="1222">
        <v>44.384</v>
      </c>
      <c r="S21" s="1223">
        <v>9.1903613914924289</v>
      </c>
    </row>
    <row r="22" spans="1:24" ht="15.75">
      <c r="A22"/>
      <c r="B22"/>
      <c r="C22"/>
      <c r="D22"/>
      <c r="E22" s="1128"/>
      <c r="F22" s="1128"/>
      <c r="G22" s="1128"/>
      <c r="H22" s="1128"/>
      <c r="I22" s="1128"/>
      <c r="J22" s="1128"/>
      <c r="K22" s="1221" t="s">
        <v>153</v>
      </c>
      <c r="L22" s="1222">
        <v>509.81099999999998</v>
      </c>
      <c r="M22" s="1222">
        <v>154.262</v>
      </c>
      <c r="N22" s="1223">
        <v>3.3048385214764489</v>
      </c>
      <c r="P22" s="1221" t="s">
        <v>362</v>
      </c>
      <c r="Q22" s="1222">
        <v>395.61500000000001</v>
      </c>
      <c r="R22" s="1222">
        <v>95.16</v>
      </c>
      <c r="S22" s="1223">
        <v>4.1573665405632623</v>
      </c>
    </row>
    <row r="23" spans="1:24" ht="15.75">
      <c r="A23"/>
      <c r="B23"/>
      <c r="C23"/>
      <c r="D23"/>
      <c r="E23" s="1128"/>
      <c r="F23" s="1128"/>
      <c r="G23" s="1128"/>
      <c r="H23" s="1128"/>
      <c r="I23" s="1128"/>
      <c r="J23" s="1128"/>
      <c r="K23" s="1221" t="s">
        <v>407</v>
      </c>
      <c r="L23" s="1222">
        <v>344.02300000000002</v>
      </c>
      <c r="M23" s="1222">
        <v>13.981</v>
      </c>
      <c r="N23" s="1223">
        <v>24.606465918031617</v>
      </c>
      <c r="P23" s="1221" t="s">
        <v>151</v>
      </c>
      <c r="Q23" s="1222">
        <v>296.3</v>
      </c>
      <c r="R23" s="1222">
        <v>59.06</v>
      </c>
      <c r="S23" s="1223">
        <v>5.0169319336268199</v>
      </c>
    </row>
    <row r="24" spans="1:24" ht="16.5" thickBot="1">
      <c r="A24"/>
      <c r="B24"/>
      <c r="C24"/>
      <c r="D24"/>
      <c r="E24" s="1128"/>
      <c r="F24" s="1128"/>
      <c r="G24" s="1128"/>
      <c r="H24" s="1128"/>
      <c r="I24" s="1128"/>
      <c r="J24" s="1128"/>
      <c r="K24" s="1221" t="s">
        <v>275</v>
      </c>
      <c r="L24" s="1222">
        <v>212.386</v>
      </c>
      <c r="M24" s="1222">
        <v>2.3410000000000002</v>
      </c>
      <c r="N24" s="1223">
        <v>90.72447671935069</v>
      </c>
      <c r="P24" s="1243" t="s">
        <v>160</v>
      </c>
      <c r="Q24" s="1244">
        <v>266.66899999999998</v>
      </c>
      <c r="R24" s="1244">
        <v>51.72</v>
      </c>
      <c r="S24" s="1245">
        <v>5.1560131477184843</v>
      </c>
    </row>
    <row r="25" spans="1:24" ht="16.5" thickBot="1">
      <c r="A25"/>
      <c r="B25"/>
      <c r="C25"/>
      <c r="D25"/>
      <c r="E25" s="1128"/>
      <c r="F25" s="1128"/>
      <c r="G25" s="1128"/>
      <c r="H25" s="1128"/>
      <c r="I25" s="1128"/>
      <c r="J25" s="1128"/>
      <c r="K25" s="1221" t="s">
        <v>287</v>
      </c>
      <c r="L25" s="1222">
        <v>185.595</v>
      </c>
      <c r="M25" s="1222">
        <v>45.747</v>
      </c>
      <c r="N25" s="1223">
        <v>4.0569873434323558</v>
      </c>
      <c r="P25" s="1230" t="s">
        <v>259</v>
      </c>
      <c r="Q25" s="1231">
        <v>30413.025000000001</v>
      </c>
      <c r="R25" s="1231">
        <v>7195.7619999999997</v>
      </c>
      <c r="S25" s="1232">
        <v>4.2265190260600622</v>
      </c>
    </row>
    <row r="26" spans="1:24" ht="15.75">
      <c r="A26"/>
      <c r="B26"/>
      <c r="C26"/>
      <c r="D26"/>
      <c r="E26" s="1128"/>
      <c r="F26" s="1128"/>
      <c r="G26" s="1128"/>
      <c r="H26" s="1128"/>
      <c r="I26" s="1128"/>
      <c r="J26" s="1128"/>
      <c r="K26" s="1221" t="s">
        <v>147</v>
      </c>
      <c r="L26" s="1222">
        <v>180.614</v>
      </c>
      <c r="M26" s="1222">
        <v>52.761000000000003</v>
      </c>
      <c r="N26" s="1223">
        <v>3.423248232596046</v>
      </c>
      <c r="P26"/>
      <c r="Q26"/>
      <c r="R26"/>
      <c r="S26"/>
    </row>
    <row r="27" spans="1:24" ht="15.75">
      <c r="E27" s="1128"/>
      <c r="F27" s="1128"/>
      <c r="G27" s="1128"/>
      <c r="H27" s="1128"/>
      <c r="I27" s="1128"/>
      <c r="J27" s="1128"/>
      <c r="K27" s="1221" t="s">
        <v>160</v>
      </c>
      <c r="L27" s="1222">
        <v>179.12799999999999</v>
      </c>
      <c r="M27" s="1222">
        <v>47.646000000000001</v>
      </c>
      <c r="N27" s="1223">
        <v>3.7595600889896317</v>
      </c>
      <c r="O27" s="1128"/>
      <c r="P27"/>
      <c r="Q27"/>
      <c r="R27"/>
      <c r="S27"/>
    </row>
    <row r="28" spans="1:24" ht="15.75">
      <c r="A28" s="1128"/>
      <c r="B28" s="1128"/>
      <c r="C28" s="1128"/>
      <c r="D28" s="1128"/>
      <c r="E28" s="1128"/>
      <c r="F28" s="1128"/>
      <c r="G28" s="1128"/>
      <c r="H28" s="1128"/>
      <c r="I28" s="1128"/>
      <c r="J28" s="1128"/>
      <c r="K28" s="1221" t="s">
        <v>452</v>
      </c>
      <c r="L28" s="1222">
        <v>165.30799999999999</v>
      </c>
      <c r="M28" s="1222">
        <v>3.3570000000000002</v>
      </c>
      <c r="N28" s="1223">
        <v>49.242776288352694</v>
      </c>
      <c r="O28" s="1128"/>
      <c r="P28"/>
      <c r="Q28"/>
      <c r="R28"/>
      <c r="S28"/>
    </row>
    <row r="29" spans="1:24" ht="16.5" thickBot="1">
      <c r="A29" s="1128"/>
      <c r="B29" s="1128"/>
      <c r="C29" s="1128"/>
      <c r="D29" s="1128"/>
      <c r="E29" s="1128"/>
      <c r="F29" s="1128"/>
      <c r="G29" s="1128"/>
      <c r="H29" s="1128"/>
      <c r="I29" s="1128"/>
      <c r="J29" s="1128"/>
      <c r="K29" s="1243" t="s">
        <v>285</v>
      </c>
      <c r="L29" s="1244">
        <v>116.456</v>
      </c>
      <c r="M29" s="1244">
        <v>14.705</v>
      </c>
      <c r="N29" s="1245">
        <v>7.9194831689901397</v>
      </c>
      <c r="O29" s="1128"/>
      <c r="P29"/>
      <c r="Q29"/>
      <c r="R29"/>
      <c r="S29"/>
    </row>
    <row r="30" spans="1:24" ht="16.5" thickBot="1">
      <c r="A30" s="1128"/>
      <c r="B30" s="1128"/>
      <c r="C30" s="1128"/>
      <c r="D30" s="1128"/>
      <c r="E30" s="1128"/>
      <c r="F30" s="1128"/>
      <c r="G30" s="1128"/>
      <c r="H30" s="1128"/>
      <c r="I30" s="1128"/>
      <c r="J30" s="1128"/>
      <c r="K30" s="1230" t="s">
        <v>259</v>
      </c>
      <c r="L30" s="1231">
        <v>45679.648000000001</v>
      </c>
      <c r="M30" s="1231">
        <v>8773.7180000000008</v>
      </c>
      <c r="N30" s="1232">
        <v>5.2064185331691757</v>
      </c>
      <c r="O30" s="1128"/>
      <c r="P30"/>
      <c r="Q30"/>
      <c r="R30"/>
      <c r="S30"/>
    </row>
    <row r="31" spans="1:24">
      <c r="A31" s="1128"/>
      <c r="B31" s="1128"/>
      <c r="C31" s="1128"/>
      <c r="D31" s="1128"/>
      <c r="E31" s="1128"/>
      <c r="F31" s="1128"/>
      <c r="G31" s="1128"/>
      <c r="H31" s="1128"/>
      <c r="I31" s="1128"/>
      <c r="J31" s="1128"/>
      <c r="K31"/>
      <c r="L31"/>
      <c r="M31"/>
      <c r="N31"/>
      <c r="O31" s="1128"/>
      <c r="P31"/>
      <c r="Q31"/>
      <c r="R31"/>
      <c r="S31"/>
    </row>
    <row r="32" spans="1:24">
      <c r="A32"/>
      <c r="B32"/>
      <c r="C32"/>
      <c r="D32"/>
      <c r="E32"/>
      <c r="F32"/>
      <c r="G32"/>
      <c r="H32"/>
      <c r="I32"/>
      <c r="J32"/>
      <c r="K32"/>
      <c r="L32"/>
      <c r="M32"/>
      <c r="N32"/>
      <c r="O32" s="1128"/>
      <c r="P32"/>
      <c r="Q32"/>
      <c r="R32"/>
      <c r="S32"/>
    </row>
    <row r="33" spans="1:19">
      <c r="A33"/>
      <c r="B33"/>
      <c r="C33"/>
      <c r="D33"/>
      <c r="E33"/>
      <c r="F33"/>
      <c r="G33"/>
      <c r="H33"/>
      <c r="I33"/>
      <c r="J33"/>
      <c r="K33"/>
      <c r="L33"/>
      <c r="M33"/>
      <c r="N33"/>
      <c r="O33" s="1128"/>
      <c r="P33"/>
      <c r="Q33"/>
      <c r="R33"/>
      <c r="S33"/>
    </row>
    <row r="34" spans="1:19">
      <c r="A34"/>
      <c r="B34"/>
      <c r="C34"/>
      <c r="D34"/>
      <c r="E34"/>
      <c r="F34"/>
      <c r="G34"/>
      <c r="H34"/>
      <c r="I34"/>
      <c r="J34"/>
      <c r="K34"/>
      <c r="L34"/>
      <c r="M34"/>
      <c r="N34"/>
      <c r="O34" s="1128"/>
      <c r="P34"/>
      <c r="Q34"/>
      <c r="R34"/>
      <c r="S34"/>
    </row>
    <row r="35" spans="1:19">
      <c r="A35"/>
      <c r="B35"/>
      <c r="C35"/>
      <c r="D35"/>
      <c r="E35"/>
      <c r="F35"/>
      <c r="G35"/>
      <c r="H35"/>
      <c r="I35"/>
      <c r="J35"/>
      <c r="K35"/>
      <c r="L35"/>
      <c r="M35"/>
      <c r="N35"/>
      <c r="O35" s="1128"/>
      <c r="P35"/>
      <c r="Q35"/>
      <c r="R35"/>
      <c r="S35"/>
    </row>
    <row r="36" spans="1:19">
      <c r="A36"/>
      <c r="B36"/>
      <c r="C36"/>
      <c r="D36"/>
      <c r="E36"/>
      <c r="F36"/>
      <c r="G36"/>
      <c r="H36"/>
      <c r="I36"/>
      <c r="J36"/>
      <c r="K36"/>
      <c r="L36"/>
      <c r="M36"/>
      <c r="N36"/>
      <c r="O36" s="1128"/>
    </row>
    <row r="37" spans="1:19">
      <c r="A37"/>
      <c r="B37"/>
      <c r="C37"/>
      <c r="D37"/>
      <c r="E37"/>
      <c r="F37"/>
      <c r="G37"/>
      <c r="H37"/>
      <c r="I37"/>
      <c r="J37"/>
      <c r="K37"/>
      <c r="L37"/>
      <c r="M37"/>
      <c r="N37"/>
      <c r="O37" s="1128"/>
    </row>
    <row r="38" spans="1:19">
      <c r="A38"/>
      <c r="B38"/>
      <c r="C38"/>
      <c r="D38"/>
      <c r="E38"/>
      <c r="F38"/>
      <c r="G38"/>
      <c r="H38"/>
      <c r="I38"/>
      <c r="J38"/>
      <c r="K38"/>
      <c r="L38"/>
      <c r="M38"/>
      <c r="N38"/>
      <c r="O38" s="1128"/>
    </row>
    <row r="39" spans="1:19">
      <c r="A39"/>
      <c r="B39"/>
      <c r="C39"/>
      <c r="D39"/>
      <c r="E39"/>
      <c r="F39"/>
      <c r="G39"/>
      <c r="H39"/>
      <c r="I39"/>
      <c r="J39"/>
      <c r="O39" s="1128"/>
    </row>
    <row r="40" spans="1:19">
      <c r="A40"/>
      <c r="B40"/>
      <c r="C40"/>
      <c r="D40"/>
      <c r="E40"/>
      <c r="F40"/>
      <c r="G40"/>
      <c r="H40"/>
      <c r="I40"/>
      <c r="J40"/>
      <c r="K40"/>
      <c r="L40" s="1128"/>
    </row>
    <row r="41" spans="1:19">
      <c r="A41"/>
      <c r="B41"/>
      <c r="C41"/>
      <c r="D41"/>
      <c r="E41"/>
      <c r="F41"/>
      <c r="G41"/>
      <c r="H41"/>
      <c r="I41"/>
      <c r="J41"/>
      <c r="K41"/>
      <c r="L41" s="1128"/>
    </row>
    <row r="42" spans="1:19">
      <c r="A42"/>
      <c r="B42"/>
      <c r="C42"/>
      <c r="D42"/>
      <c r="E42"/>
      <c r="F42"/>
      <c r="G42"/>
      <c r="H42"/>
      <c r="I42"/>
      <c r="J42"/>
      <c r="K42"/>
      <c r="L42" s="1128"/>
    </row>
    <row r="43" spans="1:19">
      <c r="A43"/>
      <c r="B43"/>
      <c r="C43"/>
      <c r="D43"/>
      <c r="E43"/>
      <c r="F43"/>
      <c r="G43"/>
      <c r="H43"/>
      <c r="I43"/>
      <c r="J43"/>
      <c r="K43"/>
      <c r="L43" s="1128"/>
    </row>
    <row r="44" spans="1:19">
      <c r="A44"/>
      <c r="B44"/>
      <c r="C44"/>
      <c r="D44"/>
      <c r="E44"/>
      <c r="F44"/>
      <c r="G44"/>
      <c r="H44"/>
      <c r="I44"/>
      <c r="J44"/>
      <c r="K44"/>
      <c r="L44" s="1128"/>
    </row>
    <row r="45" spans="1:19">
      <c r="A45"/>
      <c r="B45"/>
      <c r="C45"/>
      <c r="D45"/>
      <c r="E45"/>
      <c r="F45"/>
      <c r="G45"/>
      <c r="H45"/>
      <c r="I45"/>
      <c r="J45"/>
      <c r="K45"/>
      <c r="L45" s="1128"/>
    </row>
    <row r="46" spans="1:19">
      <c r="A46"/>
      <c r="B46"/>
      <c r="C46"/>
      <c r="D46"/>
      <c r="E46"/>
      <c r="F46"/>
      <c r="G46"/>
      <c r="H46"/>
      <c r="I46"/>
      <c r="J46"/>
      <c r="K46"/>
      <c r="L46" s="1128"/>
    </row>
    <row r="47" spans="1:19">
      <c r="A47"/>
      <c r="B47"/>
      <c r="C47"/>
      <c r="D47"/>
      <c r="E47"/>
      <c r="F47"/>
      <c r="G47"/>
      <c r="H47"/>
      <c r="I47"/>
      <c r="J47"/>
      <c r="K47"/>
      <c r="L47" s="1128"/>
    </row>
    <row r="48" spans="1:19">
      <c r="A48"/>
      <c r="B48"/>
      <c r="C48"/>
      <c r="D48"/>
      <c r="E48"/>
      <c r="F48"/>
      <c r="G48"/>
      <c r="H48"/>
      <c r="I48"/>
      <c r="J48"/>
      <c r="K48"/>
      <c r="L48" s="1128"/>
    </row>
    <row r="49" spans="1:12">
      <c r="A49"/>
      <c r="B49"/>
      <c r="C49"/>
      <c r="D49"/>
      <c r="E49"/>
      <c r="F49"/>
      <c r="G49"/>
      <c r="H49"/>
      <c r="I49"/>
      <c r="J49"/>
      <c r="K49"/>
      <c r="L49" s="1128"/>
    </row>
    <row r="50" spans="1:12">
      <c r="A50"/>
      <c r="B50"/>
      <c r="C50"/>
      <c r="D50"/>
      <c r="E50"/>
      <c r="F50"/>
      <c r="G50"/>
      <c r="H50"/>
      <c r="I50"/>
      <c r="J50"/>
      <c r="K50"/>
      <c r="L50" s="1128"/>
    </row>
    <row r="51" spans="1:12">
      <c r="A51"/>
      <c r="B51"/>
      <c r="C51"/>
      <c r="D51"/>
      <c r="E51"/>
      <c r="F51"/>
      <c r="G51"/>
      <c r="H51"/>
      <c r="I51"/>
      <c r="J51"/>
      <c r="K51"/>
      <c r="L51" s="1128"/>
    </row>
    <row r="52" spans="1:12">
      <c r="A52"/>
      <c r="B52"/>
      <c r="C52"/>
      <c r="D52"/>
      <c r="E52"/>
      <c r="F52"/>
      <c r="G52"/>
      <c r="H52"/>
      <c r="I52"/>
      <c r="J52"/>
      <c r="K52"/>
      <c r="L52" s="1128"/>
    </row>
    <row r="53" spans="1:12">
      <c r="A53"/>
      <c r="B53"/>
      <c r="C53"/>
      <c r="D53"/>
      <c r="E53"/>
      <c r="F53"/>
      <c r="G53"/>
      <c r="H53"/>
      <c r="I53"/>
      <c r="J53"/>
      <c r="K53"/>
      <c r="L53" s="1128"/>
    </row>
    <row r="54" spans="1:12">
      <c r="A54"/>
      <c r="B54"/>
      <c r="C54"/>
      <c r="D54"/>
      <c r="E54"/>
      <c r="F54"/>
      <c r="G54"/>
      <c r="H54"/>
      <c r="I54"/>
      <c r="J54"/>
      <c r="K54"/>
      <c r="L54" s="1128"/>
    </row>
    <row r="55" spans="1:12">
      <c r="A55"/>
      <c r="B55"/>
      <c r="C55"/>
      <c r="D55"/>
      <c r="E55"/>
      <c r="F55"/>
      <c r="G55"/>
      <c r="H55"/>
      <c r="I55"/>
      <c r="J55"/>
      <c r="K55"/>
      <c r="L55" s="1128"/>
    </row>
    <row r="56" spans="1:12">
      <c r="A56"/>
      <c r="B56"/>
      <c r="C56"/>
      <c r="D56"/>
      <c r="E56"/>
      <c r="F56"/>
      <c r="G56"/>
      <c r="H56"/>
      <c r="I56"/>
      <c r="J56"/>
      <c r="K56"/>
      <c r="L56" s="1128"/>
    </row>
    <row r="57" spans="1:12">
      <c r="A57"/>
      <c r="B57"/>
      <c r="C57"/>
      <c r="D57"/>
      <c r="E57"/>
      <c r="F57"/>
      <c r="G57"/>
      <c r="H57"/>
      <c r="I57"/>
      <c r="J57"/>
      <c r="K57"/>
      <c r="L57" s="1128"/>
    </row>
    <row r="58" spans="1:12">
      <c r="A58"/>
      <c r="B58"/>
      <c r="C58"/>
      <c r="D58"/>
      <c r="E58"/>
      <c r="F58"/>
      <c r="G58"/>
      <c r="H58"/>
      <c r="I58"/>
      <c r="J58"/>
      <c r="K58"/>
      <c r="L58" s="1128"/>
    </row>
    <row r="59" spans="1:12">
      <c r="A59"/>
      <c r="B59"/>
      <c r="C59"/>
      <c r="D59"/>
      <c r="E59"/>
      <c r="F59"/>
      <c r="G59"/>
      <c r="H59"/>
      <c r="I59"/>
      <c r="J59"/>
      <c r="K59"/>
      <c r="L59" s="1128"/>
    </row>
    <row r="60" spans="1:12">
      <c r="A60"/>
      <c r="B60"/>
      <c r="C60"/>
      <c r="D60"/>
      <c r="E60"/>
      <c r="F60"/>
      <c r="G60"/>
      <c r="H60"/>
      <c r="I60"/>
      <c r="J60"/>
      <c r="K60"/>
      <c r="L60" s="1128"/>
    </row>
    <row r="61" spans="1:12">
      <c r="A61"/>
      <c r="B61"/>
      <c r="C61"/>
      <c r="D61"/>
      <c r="E61"/>
      <c r="F61"/>
      <c r="G61"/>
      <c r="H61"/>
      <c r="I61"/>
      <c r="J61"/>
      <c r="K61"/>
      <c r="L61" s="1128"/>
    </row>
    <row r="62" spans="1:12">
      <c r="A62"/>
      <c r="B62"/>
      <c r="C62"/>
      <c r="D62"/>
      <c r="E62"/>
      <c r="F62"/>
      <c r="G62"/>
      <c r="H62"/>
      <c r="I62"/>
      <c r="J62"/>
      <c r="K62"/>
      <c r="L62" s="1128"/>
    </row>
    <row r="63" spans="1:12">
      <c r="A63"/>
      <c r="B63"/>
      <c r="C63"/>
      <c r="D63"/>
      <c r="E63"/>
      <c r="F63"/>
      <c r="G63"/>
      <c r="H63"/>
      <c r="I63"/>
      <c r="J63"/>
      <c r="K63"/>
      <c r="L63" s="1128"/>
    </row>
    <row r="64" spans="1:12">
      <c r="A64"/>
      <c r="B64"/>
      <c r="C64"/>
      <c r="D64"/>
      <c r="E64"/>
      <c r="F64"/>
      <c r="G64"/>
      <c r="H64"/>
      <c r="I64"/>
      <c r="J64"/>
      <c r="K64"/>
      <c r="L64" s="1128"/>
    </row>
    <row r="65" spans="1:12">
      <c r="A65"/>
      <c r="B65"/>
      <c r="C65"/>
      <c r="D65"/>
      <c r="E65"/>
      <c r="F65"/>
      <c r="G65"/>
      <c r="H65"/>
      <c r="I65"/>
      <c r="J65"/>
      <c r="K65"/>
      <c r="L65" s="1128"/>
    </row>
    <row r="66" spans="1:12">
      <c r="A66"/>
      <c r="B66"/>
      <c r="C66"/>
      <c r="D66"/>
      <c r="E66"/>
      <c r="F66"/>
      <c r="G66"/>
      <c r="H66"/>
      <c r="I66"/>
      <c r="J66"/>
      <c r="K66"/>
      <c r="L66" s="1128"/>
    </row>
    <row r="67" spans="1:12">
      <c r="A67"/>
      <c r="B67"/>
      <c r="C67"/>
      <c r="D67"/>
      <c r="E67"/>
      <c r="F67"/>
      <c r="G67"/>
      <c r="H67"/>
      <c r="I67"/>
      <c r="J67"/>
      <c r="K67"/>
      <c r="L67" s="1128"/>
    </row>
    <row r="68" spans="1:12">
      <c r="A68"/>
      <c r="B68"/>
      <c r="C68"/>
      <c r="D68"/>
      <c r="E68"/>
      <c r="F68"/>
      <c r="G68"/>
      <c r="H68"/>
      <c r="I68"/>
      <c r="J68"/>
      <c r="K68"/>
      <c r="L68" s="1128"/>
    </row>
    <row r="69" spans="1:12">
      <c r="A69"/>
      <c r="B69"/>
      <c r="C69"/>
      <c r="D69"/>
      <c r="E69"/>
      <c r="F69"/>
      <c r="G69"/>
      <c r="H69"/>
      <c r="I69"/>
      <c r="J69"/>
      <c r="K69"/>
      <c r="L69" s="1128"/>
    </row>
    <row r="70" spans="1:12">
      <c r="A70"/>
      <c r="B70"/>
      <c r="C70"/>
      <c r="D70"/>
      <c r="E70"/>
      <c r="F70"/>
      <c r="G70"/>
      <c r="H70"/>
      <c r="I70"/>
      <c r="J70"/>
      <c r="K70"/>
      <c r="L70" s="1128"/>
    </row>
    <row r="71" spans="1:12">
      <c r="A71"/>
      <c r="B71"/>
      <c r="C71"/>
      <c r="D71"/>
      <c r="E71"/>
      <c r="F71"/>
      <c r="G71"/>
      <c r="H71"/>
      <c r="I71"/>
      <c r="J71"/>
      <c r="K71"/>
      <c r="L71" s="1128"/>
    </row>
    <row r="72" spans="1:12">
      <c r="A72"/>
      <c r="B72"/>
      <c r="C72"/>
      <c r="D72"/>
      <c r="E72"/>
      <c r="F72"/>
      <c r="G72"/>
      <c r="H72"/>
      <c r="I72"/>
      <c r="J72"/>
      <c r="K72"/>
      <c r="L72" s="1128"/>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28"/>
      <c r="K75" s="1128"/>
    </row>
    <row r="76" spans="1:12">
      <c r="A76"/>
      <c r="B76"/>
      <c r="C76"/>
      <c r="D76"/>
      <c r="E76"/>
      <c r="F76"/>
      <c r="G76"/>
      <c r="H76"/>
      <c r="I76"/>
      <c r="J76" s="1128"/>
      <c r="K76" s="1128"/>
    </row>
    <row r="77" spans="1:12">
      <c r="A77"/>
      <c r="B77"/>
      <c r="C77"/>
      <c r="D77"/>
      <c r="E77"/>
      <c r="F77"/>
      <c r="G77"/>
      <c r="H77"/>
      <c r="I77"/>
      <c r="J77" s="1128"/>
      <c r="K77" s="1128"/>
    </row>
    <row r="78" spans="1:12">
      <c r="A78"/>
      <c r="B78"/>
      <c r="C78"/>
      <c r="D78"/>
      <c r="E78"/>
      <c r="F78"/>
      <c r="G78"/>
      <c r="H78"/>
      <c r="I78"/>
      <c r="J78" s="1128"/>
      <c r="K78" s="1128"/>
    </row>
    <row r="79" spans="1:12">
      <c r="A79"/>
      <c r="B79"/>
      <c r="C79"/>
      <c r="D79"/>
      <c r="E79"/>
      <c r="F79"/>
      <c r="G79"/>
      <c r="H79"/>
      <c r="I79"/>
      <c r="J79" s="1128"/>
      <c r="K79" s="1128"/>
    </row>
    <row r="80" spans="1:12">
      <c r="A80"/>
      <c r="B80"/>
      <c r="C80"/>
      <c r="D80"/>
      <c r="E80"/>
      <c r="F80"/>
      <c r="G80"/>
      <c r="H80"/>
      <c r="I80"/>
      <c r="J80" s="1128"/>
      <c r="K80" s="1128"/>
    </row>
    <row r="81" spans="1:11">
      <c r="A81"/>
      <c r="B81"/>
      <c r="C81"/>
      <c r="D81"/>
      <c r="E81"/>
      <c r="F81"/>
      <c r="G81"/>
      <c r="H81"/>
      <c r="I81"/>
      <c r="J81" s="1128"/>
      <c r="K81" s="1128"/>
    </row>
    <row r="82" spans="1:11">
      <c r="A82"/>
      <c r="B82"/>
      <c r="C82"/>
      <c r="D82"/>
      <c r="E82"/>
      <c r="F82"/>
      <c r="G82"/>
      <c r="H82"/>
      <c r="I82"/>
      <c r="J82" s="1128"/>
      <c r="K82" s="1128"/>
    </row>
    <row r="83" spans="1:11">
      <c r="A83"/>
      <c r="B83"/>
      <c r="C83"/>
      <c r="D83"/>
      <c r="E83"/>
      <c r="F83"/>
      <c r="G83"/>
      <c r="H83"/>
      <c r="I83"/>
      <c r="J83" s="1128"/>
      <c r="K83" s="1128"/>
    </row>
    <row r="84" spans="1:11">
      <c r="A84"/>
      <c r="B84"/>
      <c r="C84"/>
      <c r="D84"/>
      <c r="E84"/>
      <c r="F84"/>
      <c r="G84"/>
      <c r="H84"/>
      <c r="I84"/>
      <c r="J84" s="1128"/>
      <c r="K84" s="1128"/>
    </row>
    <row r="85" spans="1:11">
      <c r="A85"/>
      <c r="B85"/>
      <c r="C85"/>
      <c r="D85"/>
      <c r="E85"/>
      <c r="F85"/>
      <c r="G85"/>
      <c r="H85"/>
      <c r="I85"/>
      <c r="J85" s="1128"/>
      <c r="K85" s="1128"/>
    </row>
    <row r="86" spans="1:11">
      <c r="A86"/>
      <c r="B86"/>
      <c r="C86"/>
      <c r="D86"/>
      <c r="E86"/>
      <c r="F86"/>
      <c r="G86"/>
      <c r="H86"/>
      <c r="I86"/>
      <c r="J86" s="1128"/>
      <c r="K86" s="1128"/>
    </row>
    <row r="87" spans="1:11">
      <c r="A87"/>
      <c r="B87"/>
      <c r="C87"/>
      <c r="D87"/>
      <c r="E87"/>
      <c r="F87"/>
      <c r="G87"/>
      <c r="H87"/>
      <c r="I87"/>
      <c r="J87" s="1128"/>
      <c r="K87" s="1128"/>
    </row>
    <row r="88" spans="1:11">
      <c r="A88"/>
      <c r="B88"/>
      <c r="C88"/>
      <c r="D88"/>
      <c r="E88"/>
      <c r="F88"/>
      <c r="G88"/>
      <c r="H88"/>
      <c r="I88"/>
      <c r="J88" s="1128"/>
      <c r="K88" s="1128"/>
    </row>
    <row r="89" spans="1:11">
      <c r="A89"/>
      <c r="B89"/>
      <c r="C89"/>
      <c r="D89"/>
      <c r="E89"/>
      <c r="F89"/>
      <c r="G89"/>
      <c r="H89"/>
      <c r="I89"/>
      <c r="J89" s="1128"/>
      <c r="K89" s="1128"/>
    </row>
    <row r="90" spans="1:11">
      <c r="A90"/>
      <c r="B90"/>
      <c r="C90"/>
      <c r="D90"/>
      <c r="E90"/>
      <c r="F90"/>
      <c r="G90"/>
      <c r="H90"/>
      <c r="I90"/>
      <c r="J90" s="1128"/>
      <c r="K90" s="1128"/>
    </row>
    <row r="91" spans="1:11">
      <c r="A91"/>
      <c r="B91"/>
      <c r="C91"/>
      <c r="D91"/>
      <c r="E91"/>
      <c r="F91"/>
      <c r="G91"/>
      <c r="H91"/>
      <c r="I91"/>
      <c r="J91" s="1128"/>
      <c r="K91" s="1128"/>
    </row>
    <row r="92" spans="1:11">
      <c r="A92"/>
      <c r="B92"/>
      <c r="C92"/>
      <c r="D92"/>
      <c r="E92"/>
      <c r="F92"/>
      <c r="G92"/>
      <c r="H92"/>
      <c r="I92"/>
      <c r="J92" s="1128"/>
      <c r="K92" s="1128"/>
    </row>
    <row r="93" spans="1:11">
      <c r="A93"/>
      <c r="B93"/>
      <c r="C93"/>
      <c r="D93"/>
      <c r="E93"/>
      <c r="F93"/>
      <c r="G93"/>
      <c r="H93"/>
      <c r="I93"/>
      <c r="J93" s="1128"/>
      <c r="K93" s="1128"/>
    </row>
    <row r="94" spans="1:11">
      <c r="A94"/>
      <c r="B94"/>
      <c r="C94"/>
      <c r="D94"/>
      <c r="E94"/>
      <c r="F94"/>
      <c r="G94"/>
      <c r="H94"/>
      <c r="I94"/>
      <c r="J94" s="1128"/>
      <c r="K94" s="1128"/>
    </row>
    <row r="95" spans="1:11">
      <c r="A95"/>
      <c r="B95"/>
      <c r="C95"/>
      <c r="D95"/>
      <c r="E95"/>
      <c r="F95"/>
      <c r="G95"/>
      <c r="H95"/>
      <c r="I95"/>
      <c r="J95" s="1128"/>
      <c r="K95" s="1128"/>
    </row>
    <row r="96" spans="1:11">
      <c r="A96"/>
      <c r="B96"/>
      <c r="C96"/>
      <c r="D96"/>
      <c r="E96"/>
      <c r="F96"/>
      <c r="G96"/>
      <c r="H96"/>
      <c r="I96"/>
      <c r="J96" s="1128"/>
      <c r="K96" s="1128"/>
    </row>
    <row r="97" spans="1:11">
      <c r="A97"/>
      <c r="B97"/>
      <c r="C97"/>
      <c r="D97"/>
      <c r="E97"/>
      <c r="F97"/>
      <c r="G97"/>
      <c r="H97"/>
      <c r="I97"/>
      <c r="J97" s="1128"/>
      <c r="K97" s="1128"/>
    </row>
    <row r="98" spans="1:11">
      <c r="A98"/>
      <c r="B98"/>
      <c r="C98"/>
      <c r="D98"/>
      <c r="E98"/>
      <c r="F98"/>
      <c r="G98"/>
      <c r="H98"/>
      <c r="I98"/>
      <c r="J98" s="1128"/>
      <c r="K98" s="1128"/>
    </row>
    <row r="99" spans="1:11">
      <c r="A99"/>
      <c r="B99"/>
      <c r="C99"/>
      <c r="D99"/>
      <c r="E99"/>
      <c r="F99"/>
      <c r="G99"/>
      <c r="H99"/>
      <c r="I99"/>
      <c r="J99" s="1128"/>
      <c r="K99" s="1128"/>
    </row>
    <row r="100" spans="1:11">
      <c r="A100"/>
      <c r="B100"/>
      <c r="C100"/>
      <c r="D100"/>
      <c r="E100"/>
      <c r="F100"/>
      <c r="G100"/>
      <c r="H100"/>
      <c r="I100"/>
      <c r="J100" s="1128"/>
      <c r="K100" s="1128"/>
    </row>
    <row r="101" spans="1:11">
      <c r="A101"/>
      <c r="B101"/>
      <c r="C101"/>
      <c r="D101"/>
      <c r="E101"/>
      <c r="F101"/>
      <c r="G101"/>
      <c r="H101"/>
      <c r="I101"/>
      <c r="J101" s="1128"/>
      <c r="K101" s="1128"/>
    </row>
    <row r="102" spans="1:11">
      <c r="A102"/>
      <c r="B102"/>
      <c r="C102"/>
      <c r="D102"/>
      <c r="E102"/>
      <c r="F102"/>
      <c r="G102"/>
      <c r="H102"/>
      <c r="I102"/>
      <c r="J102" s="1128"/>
      <c r="K102" s="1128"/>
    </row>
    <row r="103" spans="1:11">
      <c r="A103"/>
      <c r="B103"/>
      <c r="C103"/>
      <c r="D103"/>
      <c r="E103"/>
      <c r="F103"/>
      <c r="G103"/>
      <c r="H103"/>
      <c r="I103"/>
      <c r="J103" s="1128"/>
      <c r="K103" s="1128"/>
    </row>
    <row r="104" spans="1:11">
      <c r="A104"/>
      <c r="B104"/>
      <c r="C104"/>
      <c r="D104"/>
      <c r="E104"/>
      <c r="F104"/>
      <c r="G104"/>
      <c r="H104"/>
      <c r="I104"/>
      <c r="J104" s="1128"/>
      <c r="K104" s="1128"/>
    </row>
    <row r="105" spans="1:11">
      <c r="A105"/>
      <c r="B105"/>
      <c r="C105"/>
      <c r="D105"/>
      <c r="E105"/>
      <c r="F105"/>
      <c r="G105"/>
      <c r="H105"/>
      <c r="I105"/>
      <c r="J105" s="1128"/>
      <c r="K105" s="1128"/>
    </row>
    <row r="106" spans="1:11">
      <c r="A106"/>
      <c r="B106"/>
      <c r="C106"/>
      <c r="D106"/>
      <c r="E106"/>
      <c r="F106"/>
      <c r="G106"/>
      <c r="H106"/>
      <c r="I106"/>
      <c r="J106" s="1128"/>
      <c r="K106" s="1128"/>
    </row>
    <row r="107" spans="1:11">
      <c r="A107"/>
      <c r="B107"/>
      <c r="C107"/>
      <c r="D107"/>
      <c r="E107"/>
      <c r="F107"/>
      <c r="G107"/>
      <c r="H107"/>
      <c r="I107"/>
      <c r="J107" s="1128"/>
      <c r="K107" s="1128"/>
    </row>
    <row r="108" spans="1:11">
      <c r="A108"/>
      <c r="B108"/>
      <c r="C108"/>
      <c r="D108"/>
      <c r="E108"/>
      <c r="F108"/>
      <c r="G108"/>
      <c r="H108"/>
      <c r="I108"/>
      <c r="J108" s="1128"/>
      <c r="K108" s="1128"/>
    </row>
    <row r="109" spans="1:11">
      <c r="A109"/>
      <c r="B109"/>
      <c r="C109"/>
      <c r="D109"/>
      <c r="E109"/>
      <c r="F109"/>
      <c r="G109"/>
      <c r="H109"/>
      <c r="I109"/>
      <c r="J109" s="1128"/>
      <c r="K109" s="1128"/>
    </row>
    <row r="110" spans="1:11">
      <c r="A110"/>
      <c r="B110"/>
      <c r="C110"/>
      <c r="D110"/>
      <c r="E110"/>
      <c r="F110"/>
      <c r="G110"/>
      <c r="H110"/>
      <c r="I110"/>
      <c r="J110" s="1128"/>
      <c r="K110" s="1128"/>
    </row>
    <row r="111" spans="1:11">
      <c r="A111"/>
      <c r="B111"/>
      <c r="C111"/>
      <c r="D111"/>
      <c r="E111"/>
      <c r="F111"/>
      <c r="G111"/>
      <c r="H111"/>
      <c r="I111"/>
      <c r="J111" s="1128"/>
      <c r="K111" s="1128"/>
    </row>
    <row r="112" spans="1:11">
      <c r="A112"/>
      <c r="B112"/>
      <c r="C112"/>
      <c r="D112"/>
      <c r="E112"/>
      <c r="F112"/>
      <c r="G112"/>
      <c r="H112"/>
      <c r="I112"/>
      <c r="J112" s="1128"/>
      <c r="K112" s="1128"/>
    </row>
    <row r="113" spans="1:11">
      <c r="A113"/>
      <c r="B113"/>
      <c r="C113"/>
      <c r="D113"/>
      <c r="E113"/>
      <c r="F113"/>
      <c r="G113"/>
      <c r="H113"/>
      <c r="I113"/>
      <c r="J113" s="1128"/>
      <c r="K113" s="1128"/>
    </row>
    <row r="114" spans="1:11">
      <c r="A114"/>
      <c r="B114"/>
      <c r="C114"/>
      <c r="D114"/>
      <c r="E114"/>
      <c r="F114"/>
      <c r="G114"/>
      <c r="H114"/>
      <c r="I114"/>
      <c r="J114" s="1128"/>
      <c r="K114" s="1128"/>
    </row>
    <row r="115" spans="1:11">
      <c r="A115"/>
      <c r="B115"/>
      <c r="C115"/>
      <c r="D115"/>
      <c r="E115"/>
      <c r="F115"/>
      <c r="G115"/>
      <c r="H115"/>
      <c r="I115"/>
      <c r="J115" s="1128"/>
      <c r="K115" s="1128"/>
    </row>
    <row r="116" spans="1:11">
      <c r="A116"/>
      <c r="B116"/>
      <c r="C116"/>
      <c r="D116"/>
      <c r="E116"/>
      <c r="F116"/>
      <c r="G116"/>
      <c r="H116"/>
      <c r="I116"/>
      <c r="J116" s="1128"/>
      <c r="K116" s="1128"/>
    </row>
    <row r="117" spans="1:11">
      <c r="A117"/>
      <c r="B117"/>
      <c r="C117"/>
      <c r="D117"/>
      <c r="E117"/>
      <c r="F117"/>
      <c r="G117"/>
      <c r="H117"/>
      <c r="I117"/>
      <c r="J117" s="1128"/>
      <c r="K117" s="1128"/>
    </row>
    <row r="118" spans="1:11">
      <c r="A118"/>
      <c r="B118"/>
      <c r="C118"/>
      <c r="D118"/>
      <c r="E118"/>
      <c r="F118"/>
      <c r="G118"/>
      <c r="H118"/>
      <c r="I118"/>
      <c r="J118" s="1128"/>
      <c r="K118" s="1128"/>
    </row>
    <row r="119" spans="1:11">
      <c r="A119"/>
      <c r="B119"/>
      <c r="C119"/>
      <c r="D119"/>
      <c r="E119"/>
      <c r="F119"/>
      <c r="G119"/>
      <c r="H119"/>
      <c r="I119"/>
      <c r="J119" s="1128"/>
      <c r="K119" s="1128"/>
    </row>
    <row r="120" spans="1:11">
      <c r="A120"/>
      <c r="B120"/>
      <c r="C120"/>
      <c r="D120"/>
      <c r="E120"/>
      <c r="F120"/>
      <c r="G120"/>
      <c r="H120"/>
      <c r="I120"/>
      <c r="J120" s="1128"/>
      <c r="K120" s="1128"/>
    </row>
    <row r="121" spans="1:11">
      <c r="A121"/>
      <c r="B121"/>
      <c r="C121"/>
      <c r="D121"/>
      <c r="E121"/>
      <c r="F121"/>
      <c r="G121"/>
      <c r="H121"/>
      <c r="I121"/>
      <c r="J121" s="1128"/>
      <c r="K121" s="1128"/>
    </row>
    <row r="122" spans="1:11">
      <c r="A122"/>
      <c r="B122"/>
      <c r="C122"/>
      <c r="D122"/>
      <c r="E122"/>
      <c r="F122"/>
      <c r="G122"/>
      <c r="H122"/>
      <c r="I122"/>
      <c r="J122" s="1128"/>
      <c r="K122" s="1128"/>
    </row>
    <row r="123" spans="1:11">
      <c r="A123"/>
      <c r="B123"/>
      <c r="C123"/>
      <c r="D123"/>
      <c r="E123"/>
      <c r="F123"/>
      <c r="G123"/>
      <c r="H123"/>
      <c r="I123"/>
      <c r="J123" s="1128"/>
      <c r="K123" s="1128"/>
    </row>
    <row r="124" spans="1:11">
      <c r="A124"/>
      <c r="B124"/>
      <c r="C124"/>
      <c r="D124"/>
      <c r="E124"/>
      <c r="F124"/>
      <c r="G124"/>
      <c r="H124"/>
      <c r="I124"/>
      <c r="J124" s="1128"/>
      <c r="K124" s="1128"/>
    </row>
    <row r="125" spans="1:11">
      <c r="A125"/>
      <c r="B125"/>
      <c r="C125"/>
      <c r="D125"/>
      <c r="E125"/>
      <c r="F125"/>
      <c r="G125"/>
      <c r="H125"/>
      <c r="I125"/>
      <c r="J125" s="1128"/>
      <c r="K125" s="1128"/>
    </row>
    <row r="126" spans="1:11">
      <c r="A126"/>
      <c r="B126"/>
      <c r="C126"/>
      <c r="D126"/>
      <c r="E126"/>
      <c r="F126"/>
      <c r="G126"/>
      <c r="H126"/>
      <c r="I126"/>
      <c r="J126" s="1128"/>
      <c r="K126" s="1128"/>
    </row>
    <row r="127" spans="1:11">
      <c r="A127"/>
      <c r="B127"/>
      <c r="C127"/>
      <c r="D127"/>
      <c r="E127"/>
      <c r="F127"/>
      <c r="G127"/>
      <c r="H127"/>
      <c r="I127"/>
      <c r="J127" s="1128"/>
      <c r="K127" s="1128"/>
    </row>
    <row r="128" spans="1:11">
      <c r="A128"/>
      <c r="B128"/>
      <c r="C128"/>
      <c r="D128"/>
      <c r="E128"/>
      <c r="F128"/>
      <c r="G128"/>
      <c r="H128"/>
      <c r="I128"/>
      <c r="J128" s="1128"/>
      <c r="K128" s="1128"/>
    </row>
    <row r="129" spans="1:11">
      <c r="A129"/>
      <c r="B129"/>
      <c r="C129"/>
      <c r="D129"/>
      <c r="E129"/>
      <c r="F129"/>
      <c r="G129"/>
      <c r="H129"/>
      <c r="I129"/>
      <c r="J129" s="1128"/>
      <c r="K129" s="1128"/>
    </row>
    <row r="130" spans="1:11">
      <c r="A130"/>
      <c r="B130"/>
      <c r="C130"/>
      <c r="D130"/>
      <c r="E130"/>
      <c r="F130"/>
      <c r="G130"/>
      <c r="H130"/>
      <c r="I130"/>
      <c r="J130" s="1128"/>
      <c r="K130" s="1128"/>
    </row>
    <row r="131" spans="1:11">
      <c r="A131"/>
      <c r="B131"/>
      <c r="C131"/>
      <c r="D131"/>
      <c r="E131"/>
      <c r="F131"/>
      <c r="G131"/>
      <c r="H131"/>
      <c r="I131"/>
      <c r="J131" s="1128"/>
      <c r="K131" s="1128"/>
    </row>
    <row r="132" spans="1:11">
      <c r="A132"/>
      <c r="B132"/>
      <c r="C132"/>
      <c r="D132"/>
      <c r="E132"/>
      <c r="F132"/>
      <c r="G132"/>
      <c r="H132"/>
      <c r="I132"/>
      <c r="J132" s="1128"/>
      <c r="K132" s="1128"/>
    </row>
    <row r="133" spans="1:11">
      <c r="A133"/>
      <c r="B133"/>
      <c r="C133"/>
      <c r="D133"/>
      <c r="E133"/>
      <c r="F133"/>
      <c r="G133"/>
      <c r="H133"/>
      <c r="I133"/>
      <c r="J133" s="1128"/>
      <c r="K133" s="1128"/>
    </row>
    <row r="134" spans="1:11">
      <c r="A134"/>
      <c r="B134"/>
      <c r="C134"/>
      <c r="D134"/>
      <c r="E134"/>
      <c r="F134"/>
      <c r="G134"/>
      <c r="H134"/>
      <c r="I134"/>
      <c r="J134" s="1128"/>
      <c r="K134" s="1128"/>
    </row>
    <row r="135" spans="1:11">
      <c r="A135"/>
      <c r="B135"/>
      <c r="C135"/>
      <c r="D135"/>
      <c r="E135"/>
      <c r="F135"/>
      <c r="G135"/>
      <c r="H135"/>
      <c r="I135"/>
      <c r="J135" s="1128"/>
      <c r="K135" s="1128"/>
    </row>
    <row r="136" spans="1:11">
      <c r="A136"/>
      <c r="B136"/>
      <c r="C136"/>
      <c r="D136"/>
      <c r="E136"/>
      <c r="F136"/>
      <c r="G136"/>
      <c r="H136"/>
      <c r="I136"/>
      <c r="J136" s="1128"/>
      <c r="K136" s="1128"/>
    </row>
    <row r="137" spans="1:11">
      <c r="A137"/>
      <c r="B137"/>
      <c r="C137"/>
      <c r="D137"/>
      <c r="E137"/>
      <c r="F137"/>
      <c r="G137"/>
      <c r="H137"/>
      <c r="I137"/>
      <c r="J137" s="1128"/>
      <c r="K137" s="1128"/>
    </row>
    <row r="138" spans="1:11">
      <c r="A138"/>
      <c r="B138"/>
      <c r="C138"/>
      <c r="D138"/>
      <c r="E138"/>
      <c r="F138"/>
      <c r="G138"/>
      <c r="H138"/>
      <c r="I138"/>
      <c r="J138" s="1128"/>
      <c r="K138" s="1128"/>
    </row>
    <row r="139" spans="1:11">
      <c r="A139"/>
      <c r="B139"/>
      <c r="C139"/>
      <c r="D139"/>
      <c r="E139"/>
      <c r="F139"/>
      <c r="G139"/>
      <c r="H139"/>
      <c r="I139"/>
      <c r="J139" s="1128"/>
      <c r="K139" s="1128"/>
    </row>
    <row r="140" spans="1:11">
      <c r="A140"/>
      <c r="B140"/>
      <c r="C140"/>
      <c r="D140"/>
      <c r="E140"/>
      <c r="F140"/>
      <c r="G140"/>
      <c r="H140"/>
      <c r="I140"/>
      <c r="J140" s="1128"/>
      <c r="K140" s="1128"/>
    </row>
    <row r="141" spans="1:11">
      <c r="A141"/>
      <c r="B141"/>
      <c r="C141"/>
      <c r="D141"/>
      <c r="E141"/>
      <c r="F141"/>
      <c r="G141"/>
      <c r="H141"/>
      <c r="I141"/>
      <c r="J141" s="1128"/>
      <c r="K141" s="1128"/>
    </row>
    <row r="142" spans="1:11">
      <c r="A142"/>
      <c r="B142"/>
      <c r="C142"/>
      <c r="D142"/>
      <c r="E142"/>
      <c r="F142"/>
      <c r="G142"/>
      <c r="H142"/>
      <c r="I142"/>
      <c r="J142" s="1128"/>
      <c r="K142" s="1128"/>
    </row>
    <row r="143" spans="1:11">
      <c r="A143"/>
      <c r="B143"/>
      <c r="C143"/>
      <c r="D143"/>
      <c r="E143"/>
      <c r="F143"/>
      <c r="G143"/>
      <c r="H143"/>
      <c r="I143"/>
      <c r="J143" s="1128"/>
      <c r="K143" s="1128"/>
    </row>
    <row r="144" spans="1:11">
      <c r="A144"/>
      <c r="B144"/>
      <c r="C144"/>
      <c r="D144"/>
      <c r="E144"/>
      <c r="F144"/>
      <c r="G144"/>
      <c r="H144"/>
      <c r="I144"/>
      <c r="J144" s="1128"/>
      <c r="K144" s="1128"/>
    </row>
    <row r="145" spans="1:11">
      <c r="A145"/>
      <c r="B145"/>
      <c r="C145"/>
      <c r="D145"/>
      <c r="E145"/>
      <c r="F145"/>
      <c r="G145"/>
      <c r="H145"/>
      <c r="I145"/>
      <c r="J145" s="1128"/>
      <c r="K145" s="1128"/>
    </row>
    <row r="146" spans="1:11">
      <c r="A146"/>
      <c r="B146"/>
      <c r="C146"/>
      <c r="D146"/>
      <c r="E146"/>
      <c r="F146"/>
      <c r="G146"/>
      <c r="H146"/>
      <c r="I146"/>
      <c r="J146" s="1128"/>
      <c r="K146" s="1128"/>
    </row>
    <row r="147" spans="1:11">
      <c r="A147"/>
      <c r="B147"/>
      <c r="C147"/>
      <c r="D147"/>
      <c r="E147"/>
      <c r="F147"/>
      <c r="G147"/>
      <c r="H147"/>
      <c r="I147"/>
      <c r="J147" s="1128"/>
      <c r="K147" s="1128"/>
    </row>
    <row r="148" spans="1:11">
      <c r="A148" s="1128"/>
      <c r="B148" s="1128"/>
      <c r="C148" s="1128"/>
      <c r="D148" s="1128"/>
      <c r="E148" s="1128"/>
      <c r="F148" s="1128"/>
      <c r="G148" s="1128"/>
      <c r="H148" s="1128"/>
      <c r="I148" s="1128"/>
      <c r="J148" s="1128"/>
      <c r="K148" s="1128"/>
    </row>
    <row r="149" spans="1:11">
      <c r="A149" s="1128"/>
      <c r="B149" s="1128"/>
      <c r="C149" s="1128"/>
      <c r="D149" s="1128"/>
      <c r="E149" s="1128"/>
      <c r="F149" s="1128"/>
      <c r="G149" s="1128"/>
      <c r="H149" s="1128"/>
      <c r="I149" s="1128"/>
      <c r="J149" s="1128"/>
      <c r="K149" s="1128"/>
    </row>
    <row r="150" spans="1:11">
      <c r="A150" s="1128"/>
      <c r="B150" s="1128"/>
      <c r="C150" s="1128"/>
      <c r="D150" s="1128"/>
      <c r="E150" s="1128"/>
      <c r="F150" s="1128"/>
      <c r="G150" s="1128"/>
      <c r="H150" s="1128"/>
      <c r="I150" s="1128"/>
      <c r="J150" s="1128"/>
      <c r="K150" s="1128"/>
    </row>
    <row r="151" spans="1:11">
      <c r="A151" s="1128"/>
      <c r="B151" s="1128"/>
      <c r="C151" s="1128"/>
      <c r="D151" s="1128"/>
      <c r="E151" s="1128"/>
      <c r="F151" s="1128"/>
      <c r="G151" s="1128"/>
      <c r="H151" s="1128"/>
      <c r="I151" s="1128"/>
      <c r="J151" s="1128"/>
      <c r="K151" s="1128"/>
    </row>
    <row r="152" spans="1:11">
      <c r="A152" s="1128"/>
      <c r="B152" s="1128"/>
      <c r="C152" s="1128"/>
      <c r="D152" s="1128"/>
      <c r="E152" s="1128"/>
      <c r="F152" s="1128"/>
      <c r="G152" s="1128"/>
      <c r="H152" s="1128"/>
      <c r="I152" s="1128"/>
      <c r="J152" s="1128"/>
      <c r="K152" s="1128"/>
    </row>
    <row r="153" spans="1:11">
      <c r="A153" s="1128"/>
      <c r="B153" s="1128"/>
      <c r="C153" s="1128"/>
      <c r="D153" s="1128"/>
      <c r="E153" s="1128"/>
      <c r="F153" s="1128"/>
      <c r="G153" s="1128"/>
      <c r="H153" s="1128"/>
      <c r="I153" s="1128"/>
      <c r="J153" s="1128"/>
      <c r="K153" s="1128"/>
    </row>
    <row r="154" spans="1:11">
      <c r="A154" s="1128"/>
      <c r="B154" s="1128"/>
      <c r="C154" s="1128"/>
      <c r="D154" s="1128"/>
      <c r="E154" s="1128"/>
      <c r="F154" s="1128"/>
      <c r="G154" s="1128"/>
      <c r="H154" s="1128"/>
      <c r="I154" s="1128"/>
      <c r="J154" s="1128"/>
      <c r="K154" s="1128"/>
    </row>
    <row r="155" spans="1:11">
      <c r="A155" s="1128"/>
      <c r="B155" s="1128"/>
      <c r="C155" s="1128"/>
      <c r="D155" s="1128"/>
      <c r="E155" s="1128"/>
      <c r="F155" s="1128"/>
      <c r="G155" s="1128"/>
      <c r="H155" s="1128"/>
      <c r="I155" s="1128"/>
      <c r="J155" s="1128"/>
      <c r="K155" s="1128"/>
    </row>
    <row r="156" spans="1:11">
      <c r="A156" s="1128"/>
      <c r="B156" s="1128"/>
      <c r="C156" s="1128"/>
      <c r="D156" s="1128"/>
      <c r="E156" s="1128"/>
      <c r="F156" s="1128"/>
      <c r="G156" s="1128"/>
      <c r="H156" s="1128"/>
      <c r="I156" s="1128"/>
      <c r="J156" s="1128"/>
      <c r="K156" s="1128"/>
    </row>
    <row r="157" spans="1:11">
      <c r="A157" s="1128"/>
      <c r="B157" s="1128"/>
      <c r="C157" s="1128"/>
      <c r="D157" s="1128"/>
      <c r="E157" s="1128"/>
      <c r="F157" s="1128"/>
      <c r="G157" s="1128"/>
      <c r="H157" s="1128"/>
      <c r="I157" s="1128"/>
      <c r="J157" s="1128"/>
      <c r="K157" s="1128"/>
    </row>
    <row r="158" spans="1:11">
      <c r="A158" s="1128"/>
      <c r="B158" s="1128"/>
      <c r="C158" s="1128"/>
      <c r="D158" s="1128"/>
      <c r="E158" s="1128"/>
      <c r="F158" s="1128"/>
      <c r="G158" s="1128"/>
      <c r="H158" s="1128"/>
      <c r="I158" s="1128"/>
      <c r="J158" s="1128"/>
      <c r="K158" s="1128"/>
    </row>
    <row r="159" spans="1:11">
      <c r="A159" s="1128"/>
      <c r="B159" s="1128"/>
      <c r="C159" s="1128"/>
      <c r="D159" s="1128"/>
      <c r="E159" s="1128"/>
      <c r="F159" s="1128"/>
      <c r="G159" s="1128"/>
      <c r="H159" s="1128"/>
      <c r="I159" s="1128"/>
      <c r="J159" s="1128"/>
      <c r="K159" s="1128"/>
    </row>
    <row r="160" spans="1:11">
      <c r="A160" s="1128"/>
      <c r="B160" s="1128"/>
      <c r="C160" s="1128"/>
      <c r="D160" s="1128"/>
      <c r="E160" s="1128"/>
      <c r="F160" s="1128"/>
      <c r="G160" s="1128"/>
      <c r="H160" s="1128"/>
      <c r="I160" s="1128"/>
      <c r="J160" s="1128"/>
      <c r="K160" s="1128"/>
    </row>
    <row r="161" spans="1:11">
      <c r="A161" s="1128"/>
      <c r="B161" s="1128"/>
      <c r="C161" s="1128"/>
      <c r="D161" s="1128"/>
      <c r="E161" s="1128"/>
      <c r="F161" s="1128"/>
      <c r="G161" s="1128"/>
      <c r="H161" s="1128"/>
      <c r="I161" s="1128"/>
      <c r="J161" s="1128"/>
      <c r="K161" s="1128"/>
    </row>
    <row r="162" spans="1:11">
      <c r="A162" s="1128"/>
      <c r="B162" s="1128"/>
      <c r="C162" s="1128"/>
      <c r="D162" s="1128"/>
      <c r="E162" s="1128"/>
      <c r="F162" s="1128"/>
      <c r="G162" s="1128"/>
      <c r="H162" s="1128"/>
      <c r="I162" s="1128"/>
      <c r="J162" s="1128"/>
      <c r="K162" s="1128"/>
    </row>
    <row r="163" spans="1:11">
      <c r="A163" s="1128"/>
      <c r="B163" s="1128"/>
      <c r="C163" s="1128"/>
      <c r="D163" s="1128"/>
      <c r="E163" s="1128"/>
      <c r="F163" s="1128"/>
      <c r="G163" s="1128"/>
      <c r="H163" s="1128"/>
      <c r="I163" s="1128"/>
      <c r="J163" s="1128"/>
      <c r="K163" s="1128"/>
    </row>
    <row r="164" spans="1:11">
      <c r="A164" s="1128"/>
      <c r="B164" s="1128"/>
      <c r="C164" s="1128"/>
      <c r="D164" s="1128"/>
      <c r="E164" s="1128"/>
      <c r="F164" s="1128"/>
      <c r="G164" s="1128"/>
      <c r="H164" s="1128"/>
      <c r="I164" s="1128"/>
      <c r="J164" s="1128"/>
      <c r="K164" s="1128"/>
    </row>
    <row r="165" spans="1:11">
      <c r="A165" s="1128"/>
      <c r="B165" s="1128"/>
      <c r="C165" s="1128"/>
      <c r="D165" s="1128"/>
      <c r="E165" s="1128"/>
      <c r="F165" s="1128"/>
      <c r="G165" s="1128"/>
      <c r="H165" s="1128"/>
      <c r="I165" s="1128"/>
      <c r="J165" s="1128"/>
      <c r="K165" s="1128"/>
    </row>
    <row r="166" spans="1:11">
      <c r="A166" s="1128"/>
      <c r="B166" s="1128"/>
      <c r="C166" s="1128"/>
      <c r="D166" s="1128"/>
      <c r="E166" s="1128"/>
      <c r="F166" s="1128"/>
      <c r="G166" s="1128"/>
      <c r="H166" s="1128"/>
      <c r="I166" s="1128"/>
      <c r="J166" s="1128"/>
      <c r="K166" s="1128"/>
    </row>
    <row r="167" spans="1:11">
      <c r="A167" s="1128"/>
      <c r="B167" s="1128"/>
      <c r="C167" s="1128"/>
      <c r="D167" s="1128"/>
      <c r="E167" s="1128"/>
      <c r="F167" s="1128"/>
      <c r="G167" s="1128"/>
      <c r="H167" s="1128"/>
      <c r="I167" s="1128"/>
      <c r="J167" s="1128"/>
      <c r="K167" s="1128"/>
    </row>
    <row r="168" spans="1:11">
      <c r="A168" s="1128"/>
      <c r="B168" s="1128"/>
      <c r="C168" s="1128"/>
      <c r="D168" s="1128"/>
      <c r="E168" s="1128"/>
      <c r="F168" s="1128"/>
      <c r="G168" s="1128"/>
      <c r="H168" s="1128"/>
      <c r="I168" s="1128"/>
      <c r="J168" s="1128"/>
      <c r="K168" s="1128"/>
    </row>
    <row r="169" spans="1:11">
      <c r="A169" s="1128"/>
      <c r="B169" s="1128"/>
      <c r="C169" s="1128"/>
      <c r="D169" s="1128"/>
      <c r="E169" s="1128"/>
      <c r="F169" s="1128"/>
      <c r="G169" s="1128"/>
      <c r="H169" s="1128"/>
      <c r="I169" s="1128"/>
      <c r="J169" s="1128"/>
      <c r="K169" s="1128"/>
    </row>
    <row r="170" spans="1:11">
      <c r="A170" s="1128"/>
      <c r="B170" s="1128"/>
      <c r="C170" s="1128"/>
      <c r="D170" s="1128"/>
      <c r="E170" s="1128"/>
      <c r="F170" s="1128"/>
      <c r="G170" s="1128"/>
      <c r="H170" s="1128"/>
      <c r="I170" s="1128"/>
      <c r="J170" s="1128"/>
      <c r="K170" s="1128"/>
    </row>
    <row r="171" spans="1:11">
      <c r="A171" s="1128"/>
      <c r="B171" s="1128"/>
      <c r="C171" s="1128"/>
      <c r="D171" s="1128"/>
      <c r="E171" s="1128"/>
      <c r="F171" s="1128"/>
      <c r="G171" s="1128"/>
      <c r="H171" s="1128"/>
      <c r="I171" s="1128"/>
      <c r="J171" s="1128"/>
      <c r="K171" s="1128"/>
    </row>
    <row r="172" spans="1:11">
      <c r="A172" s="1128"/>
      <c r="B172" s="1128"/>
      <c r="C172" s="1128"/>
      <c r="D172" s="1128"/>
      <c r="E172" s="1128"/>
      <c r="F172" s="1128"/>
      <c r="G172" s="1128"/>
      <c r="H172" s="1128"/>
      <c r="I172" s="1128"/>
      <c r="J172" s="1128"/>
      <c r="K172" s="1128"/>
    </row>
    <row r="173" spans="1:11">
      <c r="A173" s="1128"/>
      <c r="B173" s="1128"/>
      <c r="C173" s="1128"/>
      <c r="D173" s="1128"/>
      <c r="E173" s="1128"/>
      <c r="F173" s="1128"/>
      <c r="G173" s="1128"/>
      <c r="H173" s="1128"/>
      <c r="I173" s="1128"/>
      <c r="J173" s="1128"/>
      <c r="K173" s="1128"/>
    </row>
    <row r="174" spans="1:11">
      <c r="A174" s="1128"/>
      <c r="B174" s="1128"/>
      <c r="C174" s="1128"/>
      <c r="D174" s="1128"/>
      <c r="E174" s="1128"/>
      <c r="F174" s="1128"/>
      <c r="G174" s="1128"/>
      <c r="H174" s="1128"/>
      <c r="I174" s="1128"/>
      <c r="J174" s="1128"/>
      <c r="K174" s="1128"/>
    </row>
    <row r="175" spans="1:11">
      <c r="A175" s="1128"/>
      <c r="B175" s="1128"/>
      <c r="C175" s="1128"/>
      <c r="D175" s="1128"/>
      <c r="E175" s="1128"/>
      <c r="F175" s="1128"/>
      <c r="G175" s="1128"/>
      <c r="H175" s="1128"/>
      <c r="I175" s="1128"/>
      <c r="J175" s="1128"/>
      <c r="K175" s="1128"/>
    </row>
    <row r="176" spans="1:11">
      <c r="A176" s="1128"/>
      <c r="B176" s="1128"/>
      <c r="C176" s="1128"/>
      <c r="D176" s="1128"/>
      <c r="E176" s="1128"/>
      <c r="F176" s="1128"/>
      <c r="G176" s="1128"/>
      <c r="H176" s="1128"/>
      <c r="I176" s="1128"/>
      <c r="J176" s="1128"/>
      <c r="K176" s="1128"/>
    </row>
    <row r="177" spans="1:11">
      <c r="A177" s="1128"/>
      <c r="B177" s="1128"/>
      <c r="C177" s="1128"/>
      <c r="D177" s="1128"/>
      <c r="E177" s="1128"/>
      <c r="F177" s="1128"/>
      <c r="G177" s="1128"/>
      <c r="H177" s="1128"/>
      <c r="I177" s="1128"/>
      <c r="J177" s="1128"/>
      <c r="K177" s="1128"/>
    </row>
    <row r="178" spans="1:11">
      <c r="A178" s="1128"/>
      <c r="B178" s="1128"/>
      <c r="C178" s="1128"/>
      <c r="D178" s="1128"/>
      <c r="E178" s="1128"/>
      <c r="F178" s="1128"/>
      <c r="G178" s="1128"/>
      <c r="H178" s="1128"/>
      <c r="I178" s="1128"/>
      <c r="J178" s="1128"/>
      <c r="K178" s="1128"/>
    </row>
    <row r="179" spans="1:11">
      <c r="A179" s="1128"/>
      <c r="B179" s="1128"/>
      <c r="C179" s="1128"/>
      <c r="D179" s="1128"/>
      <c r="E179" s="1128"/>
      <c r="F179" s="1128"/>
      <c r="G179" s="1128"/>
      <c r="H179" s="1128"/>
      <c r="I179" s="1128"/>
      <c r="J179" s="1128"/>
      <c r="K179" s="1128"/>
    </row>
    <row r="180" spans="1:11">
      <c r="A180" s="1128"/>
      <c r="B180" s="1128"/>
      <c r="C180" s="1128"/>
      <c r="D180" s="1128"/>
      <c r="E180" s="1128"/>
      <c r="F180" s="1128"/>
      <c r="G180" s="1128"/>
      <c r="H180" s="1128"/>
      <c r="I180" s="1128"/>
      <c r="J180" s="1128"/>
      <c r="K180" s="1128"/>
    </row>
    <row r="181" spans="1:11">
      <c r="A181" s="1128"/>
      <c r="B181" s="1128"/>
      <c r="C181" s="1128"/>
      <c r="D181" s="1128"/>
      <c r="E181" s="1128"/>
      <c r="F181" s="1128"/>
      <c r="G181" s="1128"/>
      <c r="H181" s="1128"/>
      <c r="I181" s="1128"/>
      <c r="J181" s="1128"/>
      <c r="K181" s="1128"/>
    </row>
    <row r="182" spans="1:11">
      <c r="A182" s="1128"/>
      <c r="B182" s="1128"/>
      <c r="C182" s="1128"/>
      <c r="D182" s="1128"/>
      <c r="E182" s="1128"/>
      <c r="F182" s="1128"/>
      <c r="G182" s="1128"/>
      <c r="H182" s="1128"/>
      <c r="I182" s="1128"/>
      <c r="J182" s="1128"/>
      <c r="K182" s="1128"/>
    </row>
    <row r="183" spans="1:11">
      <c r="A183" s="1128"/>
      <c r="B183" s="1128"/>
      <c r="C183" s="1128"/>
      <c r="D183" s="1128"/>
      <c r="E183" s="1128"/>
      <c r="F183" s="1128"/>
      <c r="G183" s="1128"/>
      <c r="H183" s="1128"/>
      <c r="I183" s="1128"/>
      <c r="J183" s="1128"/>
      <c r="K183" s="1128"/>
    </row>
    <row r="184" spans="1:11">
      <c r="A184" s="1128"/>
      <c r="B184" s="1128"/>
      <c r="C184" s="1128"/>
      <c r="D184" s="1128"/>
      <c r="E184" s="1128"/>
      <c r="F184" s="1128"/>
      <c r="G184" s="1128"/>
      <c r="H184" s="1128"/>
      <c r="I184" s="1128"/>
      <c r="J184" s="1128"/>
      <c r="K184" s="1128"/>
    </row>
    <row r="185" spans="1:11">
      <c r="A185" s="1128"/>
      <c r="B185" s="1128"/>
      <c r="C185" s="1128"/>
      <c r="D185" s="1128"/>
      <c r="E185" s="1128"/>
      <c r="F185" s="1128"/>
      <c r="G185" s="1128"/>
      <c r="H185" s="1128"/>
      <c r="I185" s="1128"/>
      <c r="J185" s="1128"/>
      <c r="K185" s="1128"/>
    </row>
    <row r="186" spans="1:11">
      <c r="A186" s="1128"/>
      <c r="B186" s="1128"/>
      <c r="C186" s="1128"/>
      <c r="D186" s="1128"/>
      <c r="E186" s="1128"/>
      <c r="F186" s="1128"/>
      <c r="G186" s="1128"/>
      <c r="H186" s="1128"/>
      <c r="I186" s="1128"/>
      <c r="J186" s="1128"/>
      <c r="K186" s="1128"/>
    </row>
    <row r="187" spans="1:11">
      <c r="A187" s="1128"/>
      <c r="B187" s="1128"/>
      <c r="C187" s="1128"/>
      <c r="D187" s="1128"/>
      <c r="E187" s="1128"/>
      <c r="F187" s="1128"/>
      <c r="G187" s="1128"/>
      <c r="H187" s="1128"/>
      <c r="I187" s="1128"/>
      <c r="J187" s="1128"/>
      <c r="K187" s="1128"/>
    </row>
    <row r="188" spans="1:11">
      <c r="A188" s="1128"/>
      <c r="B188" s="1128"/>
      <c r="C188" s="1128"/>
      <c r="D188" s="1128"/>
      <c r="E188" s="1128"/>
      <c r="F188" s="1128"/>
      <c r="G188" s="1128"/>
      <c r="H188" s="1128"/>
      <c r="I188" s="1128"/>
      <c r="J188" s="1128"/>
      <c r="K188" s="1128"/>
    </row>
    <row r="189" spans="1:11">
      <c r="A189" s="1128"/>
      <c r="B189" s="1128"/>
      <c r="C189" s="1128"/>
      <c r="D189" s="1128"/>
      <c r="E189" s="1128"/>
      <c r="F189" s="1128"/>
      <c r="G189" s="1128"/>
      <c r="H189" s="1128"/>
      <c r="I189" s="1128"/>
      <c r="J189" s="1128"/>
      <c r="K189" s="1128"/>
    </row>
    <row r="190" spans="1:11">
      <c r="A190" s="1128"/>
      <c r="B190" s="1128"/>
      <c r="C190" s="1128"/>
      <c r="D190" s="1128"/>
      <c r="E190" s="1128"/>
      <c r="F190" s="1128"/>
      <c r="G190" s="1128"/>
      <c r="H190" s="1128"/>
      <c r="I190" s="1128"/>
      <c r="J190" s="1128"/>
      <c r="K190" s="1128"/>
    </row>
    <row r="191" spans="1:11">
      <c r="A191" s="1128"/>
      <c r="B191" s="1128"/>
      <c r="C191" s="1128"/>
      <c r="D191" s="1128"/>
      <c r="E191" s="1128"/>
      <c r="F191" s="1128"/>
      <c r="G191" s="1128"/>
      <c r="H191" s="1128"/>
      <c r="I191" s="1128"/>
      <c r="J191" s="1128"/>
      <c r="K191" s="1128"/>
    </row>
    <row r="192" spans="1:11">
      <c r="A192" s="1128"/>
      <c r="B192" s="1128"/>
      <c r="C192" s="1128"/>
      <c r="D192" s="1128"/>
      <c r="E192" s="1128"/>
      <c r="F192" s="1128"/>
      <c r="G192" s="1128"/>
      <c r="H192" s="1128"/>
      <c r="I192" s="1128"/>
      <c r="J192" s="1128"/>
      <c r="K192" s="1128"/>
    </row>
    <row r="193" spans="1:11">
      <c r="A193" s="1128"/>
      <c r="B193" s="1128"/>
      <c r="C193" s="1128"/>
      <c r="D193" s="1128"/>
      <c r="E193" s="1128"/>
      <c r="F193" s="1128"/>
      <c r="G193" s="1128"/>
      <c r="H193" s="1128"/>
      <c r="I193" s="1128"/>
      <c r="J193" s="1128"/>
      <c r="K193" s="1128"/>
    </row>
    <row r="194" spans="1:11">
      <c r="A194" s="1128"/>
      <c r="B194" s="1128"/>
      <c r="C194" s="1128"/>
      <c r="D194" s="1128"/>
      <c r="E194" s="1128"/>
      <c r="F194" s="1128"/>
      <c r="G194" s="1128"/>
      <c r="H194" s="1128"/>
      <c r="I194" s="1128"/>
      <c r="J194" s="1128"/>
      <c r="K194" s="1128"/>
    </row>
    <row r="195" spans="1:11">
      <c r="A195" s="1128"/>
      <c r="B195" s="1128"/>
      <c r="C195" s="1128"/>
      <c r="D195" s="1128"/>
      <c r="E195" s="1128"/>
      <c r="F195" s="1128"/>
      <c r="G195" s="1128"/>
      <c r="H195" s="1128"/>
      <c r="I195" s="1128"/>
      <c r="J195" s="1128"/>
      <c r="K195" s="1128"/>
    </row>
    <row r="196" spans="1:11">
      <c r="A196" s="1128"/>
      <c r="B196" s="1128"/>
      <c r="C196" s="1128"/>
      <c r="D196" s="1128"/>
      <c r="E196" s="1128"/>
      <c r="F196" s="1128"/>
      <c r="G196" s="1128"/>
      <c r="H196" s="1128"/>
      <c r="I196" s="1128"/>
      <c r="J196" s="1128"/>
      <c r="K196" s="1128"/>
    </row>
    <row r="197" spans="1:11">
      <c r="A197" s="1128"/>
      <c r="B197" s="1128"/>
      <c r="C197" s="1128"/>
      <c r="D197" s="1128"/>
      <c r="E197" s="1128"/>
      <c r="F197" s="1128"/>
      <c r="G197" s="1128"/>
      <c r="H197" s="1128"/>
      <c r="I197" s="1128"/>
      <c r="J197" s="1128"/>
      <c r="K197" s="1128"/>
    </row>
    <row r="198" spans="1:11">
      <c r="A198" s="1128"/>
      <c r="B198" s="1128"/>
      <c r="C198" s="1128"/>
      <c r="D198" s="1128"/>
      <c r="E198" s="1128"/>
      <c r="F198" s="1128"/>
      <c r="G198" s="1128"/>
      <c r="H198" s="1128"/>
      <c r="I198" s="1128"/>
      <c r="J198" s="1128"/>
      <c r="K198" s="1128"/>
    </row>
    <row r="199" spans="1:11">
      <c r="A199" s="1128"/>
      <c r="B199" s="1128"/>
      <c r="C199" s="1128"/>
      <c r="D199" s="1128"/>
      <c r="E199" s="1128"/>
      <c r="F199" s="1128"/>
      <c r="G199" s="1128"/>
      <c r="H199" s="1128"/>
      <c r="I199" s="1128"/>
      <c r="J199" s="1128"/>
      <c r="K199" s="1128"/>
    </row>
    <row r="200" spans="1:11">
      <c r="A200" s="1128"/>
      <c r="B200" s="1128"/>
      <c r="C200" s="1128"/>
      <c r="D200" s="1128"/>
      <c r="E200" s="1128"/>
      <c r="F200" s="1128"/>
      <c r="G200" s="1128"/>
      <c r="H200" s="1128"/>
      <c r="I200" s="1128"/>
      <c r="J200" s="1128"/>
      <c r="K200" s="1128"/>
    </row>
    <row r="201" spans="1:11">
      <c r="A201" s="1128"/>
      <c r="B201" s="1128"/>
      <c r="C201" s="1128"/>
      <c r="D201" s="1128"/>
      <c r="E201" s="1128"/>
      <c r="F201" s="1128"/>
      <c r="G201" s="1128"/>
      <c r="H201" s="1128"/>
      <c r="I201" s="1128"/>
      <c r="J201" s="1128"/>
      <c r="K201" s="1128"/>
    </row>
    <row r="202" spans="1:11">
      <c r="A202" s="1128"/>
      <c r="B202" s="1128"/>
      <c r="C202" s="1128"/>
      <c r="D202" s="1128"/>
      <c r="E202" s="1128"/>
      <c r="F202" s="1128"/>
      <c r="G202" s="1128"/>
      <c r="H202" s="1128"/>
      <c r="I202" s="1128"/>
      <c r="J202" s="1128"/>
      <c r="K202" s="1128"/>
    </row>
    <row r="203" spans="1:11">
      <c r="A203" s="1128"/>
      <c r="B203" s="1128"/>
      <c r="C203" s="1128"/>
      <c r="D203" s="1128"/>
      <c r="E203" s="1128"/>
      <c r="F203" s="1128"/>
      <c r="G203" s="1128"/>
      <c r="H203" s="1128"/>
      <c r="I203" s="1128"/>
      <c r="J203" s="1128"/>
      <c r="K203" s="1128"/>
    </row>
    <row r="204" spans="1:11">
      <c r="A204" s="1128"/>
      <c r="B204" s="1128"/>
      <c r="C204" s="1128"/>
      <c r="D204" s="1128"/>
      <c r="E204" s="1128"/>
      <c r="F204" s="1128"/>
      <c r="G204" s="1128"/>
      <c r="H204" s="1128"/>
      <c r="I204" s="1128"/>
      <c r="J204" s="1128"/>
      <c r="K204" s="1128"/>
    </row>
    <row r="205" spans="1:11">
      <c r="A205" s="1128"/>
      <c r="B205" s="1128"/>
      <c r="C205" s="1128"/>
      <c r="D205" s="1128"/>
      <c r="E205" s="1128"/>
      <c r="F205" s="1128"/>
      <c r="G205" s="1128"/>
      <c r="H205" s="1128"/>
      <c r="I205" s="1128"/>
      <c r="J205" s="1128"/>
      <c r="K205" s="1128"/>
    </row>
    <row r="206" spans="1:11">
      <c r="A206" s="1128"/>
      <c r="B206" s="1128"/>
      <c r="C206" s="1128"/>
      <c r="D206" s="1128"/>
      <c r="E206" s="1128"/>
      <c r="F206" s="1128"/>
      <c r="G206" s="1128"/>
      <c r="H206" s="1128"/>
      <c r="I206" s="1128"/>
      <c r="J206" s="1128"/>
      <c r="K206" s="1128"/>
    </row>
    <row r="207" spans="1:11">
      <c r="A207" s="1128"/>
      <c r="B207" s="1128"/>
      <c r="C207" s="1128"/>
      <c r="D207" s="1128"/>
      <c r="E207" s="1128"/>
      <c r="F207" s="1128"/>
      <c r="G207" s="1128"/>
      <c r="H207" s="1128"/>
      <c r="I207" s="1128"/>
      <c r="J207" s="1128"/>
      <c r="K207" s="1128"/>
    </row>
    <row r="208" spans="1:11">
      <c r="A208" s="1128"/>
      <c r="B208" s="1128"/>
      <c r="C208" s="1128"/>
      <c r="D208" s="1128"/>
      <c r="E208" s="1128"/>
      <c r="F208" s="1128"/>
      <c r="G208" s="1128"/>
      <c r="H208" s="1128"/>
      <c r="I208" s="1128"/>
      <c r="J208" s="1128"/>
      <c r="K208" s="1128"/>
    </row>
    <row r="209" spans="1:11">
      <c r="A209" s="1128"/>
      <c r="B209" s="1128"/>
      <c r="C209" s="1128"/>
      <c r="D209" s="1128"/>
      <c r="E209" s="1128"/>
      <c r="F209" s="1128"/>
      <c r="G209" s="1128"/>
      <c r="H209" s="1128"/>
      <c r="I209" s="1128"/>
      <c r="J209" s="1128"/>
      <c r="K209" s="1128"/>
    </row>
    <row r="210" spans="1:11">
      <c r="A210" s="1128"/>
      <c r="B210" s="1128"/>
      <c r="C210" s="1128"/>
      <c r="D210" s="1128"/>
      <c r="E210" s="1128"/>
      <c r="F210" s="1128"/>
      <c r="G210" s="1128"/>
      <c r="H210" s="1128"/>
      <c r="I210" s="1128"/>
      <c r="J210" s="1128"/>
      <c r="K210" s="1128"/>
    </row>
    <row r="211" spans="1:11">
      <c r="A211" s="1128"/>
      <c r="B211" s="1128"/>
      <c r="C211" s="1128"/>
      <c r="D211" s="1128"/>
      <c r="E211" s="1128"/>
      <c r="F211" s="1128"/>
      <c r="G211" s="1128"/>
      <c r="H211" s="1128"/>
      <c r="I211" s="1128"/>
      <c r="J211" s="1128"/>
      <c r="K211" s="1128"/>
    </row>
    <row r="212" spans="1:11">
      <c r="A212" s="1128"/>
      <c r="B212" s="1128"/>
      <c r="C212" s="1128"/>
      <c r="D212" s="1128"/>
      <c r="E212" s="1128"/>
      <c r="F212" s="1128"/>
      <c r="G212" s="1128"/>
      <c r="H212" s="1128"/>
      <c r="I212" s="1128"/>
      <c r="J212" s="1128"/>
      <c r="K212" s="1128"/>
    </row>
    <row r="213" spans="1:11">
      <c r="A213" s="1128"/>
      <c r="B213" s="1128"/>
      <c r="C213" s="1128"/>
      <c r="D213" s="1128"/>
      <c r="E213" s="1128"/>
      <c r="F213" s="1128"/>
      <c r="G213" s="1128"/>
      <c r="H213" s="1128"/>
      <c r="I213" s="1128"/>
      <c r="J213" s="1128"/>
      <c r="K213" s="1128"/>
    </row>
    <row r="214" spans="1:11">
      <c r="A214" s="1128"/>
      <c r="B214" s="1128"/>
      <c r="C214" s="1128"/>
      <c r="D214" s="1128"/>
      <c r="E214" s="1128"/>
      <c r="F214" s="1128"/>
      <c r="G214" s="1128"/>
      <c r="H214" s="1128"/>
      <c r="I214" s="1128"/>
      <c r="J214" s="1128"/>
      <c r="K214" s="1128"/>
    </row>
    <row r="215" spans="1:11">
      <c r="A215" s="1128"/>
      <c r="B215" s="1128"/>
      <c r="C215" s="1128"/>
      <c r="D215" s="1128"/>
      <c r="E215" s="1128"/>
      <c r="F215" s="1128"/>
      <c r="G215" s="1128"/>
      <c r="H215" s="1128"/>
      <c r="I215" s="1128"/>
      <c r="J215" s="1128"/>
      <c r="K215" s="1128"/>
    </row>
    <row r="216" spans="1:11">
      <c r="A216" s="1128"/>
      <c r="B216" s="1128"/>
      <c r="C216" s="1128"/>
      <c r="D216" s="1128"/>
      <c r="E216" s="1128"/>
      <c r="F216" s="1128"/>
      <c r="G216" s="1128"/>
      <c r="H216" s="1128"/>
    </row>
    <row r="217" spans="1:11">
      <c r="A217" s="1128"/>
      <c r="B217" s="1128"/>
      <c r="C217" s="1128"/>
      <c r="D217" s="1128"/>
      <c r="E217" s="1128"/>
      <c r="F217" s="1128"/>
      <c r="G217" s="1128"/>
      <c r="H217" s="1128"/>
    </row>
    <row r="218" spans="1:11">
      <c r="A218" s="1128"/>
      <c r="B218" s="1128"/>
      <c r="C218" s="1128"/>
      <c r="D218" s="1128"/>
      <c r="E218" s="1128"/>
      <c r="F218" s="1128"/>
      <c r="G218" s="1128"/>
      <c r="H218" s="1128"/>
    </row>
    <row r="219" spans="1:11">
      <c r="A219" s="1128"/>
      <c r="B219" s="1128"/>
      <c r="C219" s="1128"/>
      <c r="D219" s="1128"/>
      <c r="E219" s="1128"/>
      <c r="F219" s="1128"/>
      <c r="G219" s="1128"/>
      <c r="H219" s="1128"/>
    </row>
    <row r="220" spans="1:11">
      <c r="A220" s="1128"/>
      <c r="B220" s="1128"/>
      <c r="C220" s="1128"/>
      <c r="D220" s="1128"/>
      <c r="E220" s="1128"/>
      <c r="F220" s="1128"/>
      <c r="G220" s="1128"/>
      <c r="H220" s="1128"/>
    </row>
    <row r="221" spans="1:11">
      <c r="A221" s="1128"/>
      <c r="B221" s="1128"/>
      <c r="C221" s="1128"/>
      <c r="D221" s="1128"/>
      <c r="E221" s="1128"/>
      <c r="F221" s="1128"/>
      <c r="G221" s="1128"/>
      <c r="H221" s="1128"/>
    </row>
    <row r="222" spans="1:11">
      <c r="A222" s="1128"/>
      <c r="B222" s="1128"/>
      <c r="C222" s="1128"/>
      <c r="D222" s="1128"/>
      <c r="E222" s="1128"/>
      <c r="F222" s="1128"/>
      <c r="G222" s="1128"/>
      <c r="H222" s="1128"/>
    </row>
    <row r="223" spans="1:11">
      <c r="A223" s="1128"/>
      <c r="B223" s="1128"/>
      <c r="C223" s="1128"/>
      <c r="D223" s="1128"/>
      <c r="E223" s="1128"/>
      <c r="F223" s="1128"/>
      <c r="G223" s="1128"/>
      <c r="H223" s="1128"/>
    </row>
    <row r="224" spans="1:11">
      <c r="A224" s="1128"/>
      <c r="B224" s="1128"/>
      <c r="C224" s="1128"/>
      <c r="D224" s="1128"/>
      <c r="E224" s="1128"/>
      <c r="F224" s="1128"/>
      <c r="G224" s="1128"/>
      <c r="H224" s="1128"/>
    </row>
    <row r="225" spans="1:8">
      <c r="A225" s="1128"/>
      <c r="B225" s="1128"/>
      <c r="C225" s="1128"/>
      <c r="D225" s="1128"/>
      <c r="E225" s="1128"/>
      <c r="F225" s="1128"/>
      <c r="G225" s="1128"/>
      <c r="H225" s="1128"/>
    </row>
    <row r="226" spans="1:8">
      <c r="A226" s="1128"/>
      <c r="B226" s="1128"/>
      <c r="C226" s="1128"/>
      <c r="D226" s="1128"/>
      <c r="E226" s="1128"/>
      <c r="F226" s="1128"/>
      <c r="G226" s="1128"/>
      <c r="H226" s="1128"/>
    </row>
    <row r="227" spans="1:8">
      <c r="A227" s="1128"/>
      <c r="B227" s="1128"/>
      <c r="C227" s="1128"/>
      <c r="D227" s="1128"/>
      <c r="E227" s="1128"/>
      <c r="F227" s="1128"/>
      <c r="G227" s="1128"/>
      <c r="H227" s="1128"/>
    </row>
    <row r="228" spans="1:8">
      <c r="A228" s="1128"/>
      <c r="B228" s="1128"/>
      <c r="C228" s="1128"/>
      <c r="D228" s="1128"/>
      <c r="E228" s="1128"/>
      <c r="F228" s="1128"/>
      <c r="G228" s="1128"/>
      <c r="H228" s="1128"/>
    </row>
    <row r="229" spans="1:8">
      <c r="A229" s="1128"/>
      <c r="B229" s="1128"/>
      <c r="C229" s="1128"/>
      <c r="D229" s="1128"/>
      <c r="E229" s="1128"/>
      <c r="F229" s="1128"/>
      <c r="G229" s="1128"/>
      <c r="H229" s="1128"/>
    </row>
    <row r="230" spans="1:8">
      <c r="A230" s="1128"/>
      <c r="B230" s="1128"/>
      <c r="C230" s="1128"/>
      <c r="D230" s="1128"/>
      <c r="E230" s="1128"/>
      <c r="F230" s="1128"/>
      <c r="G230" s="1128"/>
      <c r="H230" s="1128"/>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685" t="s">
        <v>454</v>
      </c>
      <c r="B5" s="1685"/>
      <c r="C5" s="1685"/>
      <c r="D5" s="1685"/>
      <c r="E5" s="1685"/>
      <c r="F5" s="1685"/>
      <c r="H5" s="475" t="s">
        <v>267</v>
      </c>
    </row>
    <row r="6" spans="1:20" ht="15.75" customHeight="1" thickBot="1">
      <c r="A6" s="1686" t="s">
        <v>116</v>
      </c>
      <c r="B6" s="1678" t="s">
        <v>455</v>
      </c>
      <c r="C6" s="1679"/>
      <c r="D6" s="1680"/>
      <c r="E6" s="1681" t="s">
        <v>456</v>
      </c>
      <c r="F6" s="1683" t="s">
        <v>457</v>
      </c>
    </row>
    <row r="7" spans="1:20" ht="21" customHeight="1" thickBot="1">
      <c r="A7" s="1687"/>
      <c r="B7" s="789" t="s">
        <v>254</v>
      </c>
      <c r="C7" s="789" t="s">
        <v>257</v>
      </c>
      <c r="D7" s="789" t="s">
        <v>258</v>
      </c>
      <c r="E7" s="1688"/>
      <c r="F7" s="1689"/>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685" t="s">
        <v>460</v>
      </c>
      <c r="B18" s="1685"/>
      <c r="C18" s="1685"/>
      <c r="D18" s="1685"/>
      <c r="E18" s="1685"/>
      <c r="F18" s="1685"/>
      <c r="K18"/>
      <c r="L18"/>
      <c r="M18"/>
      <c r="O18" s="3"/>
      <c r="P18" s="3"/>
      <c r="Q18" s="3"/>
      <c r="R18" s="3"/>
      <c r="S18" s="3"/>
      <c r="T18" s="3"/>
    </row>
    <row r="19" spans="1:20" ht="16.5" customHeight="1" thickBot="1">
      <c r="A19" s="1676" t="s">
        <v>123</v>
      </c>
      <c r="B19" s="1678" t="s">
        <v>455</v>
      </c>
      <c r="C19" s="1679"/>
      <c r="D19" s="1680"/>
      <c r="E19" s="1681" t="s">
        <v>456</v>
      </c>
      <c r="F19" s="1683" t="s">
        <v>457</v>
      </c>
      <c r="K19"/>
      <c r="L19"/>
      <c r="M19"/>
      <c r="O19" s="3"/>
      <c r="P19" s="3"/>
      <c r="Q19" s="3"/>
      <c r="R19" s="3"/>
      <c r="S19" s="3"/>
      <c r="T19" s="3"/>
    </row>
    <row r="20" spans="1:20" ht="21" customHeight="1" thickBot="1">
      <c r="A20" s="1677"/>
      <c r="B20" s="571" t="s">
        <v>254</v>
      </c>
      <c r="C20" s="571" t="s">
        <v>367</v>
      </c>
      <c r="D20" s="571" t="s">
        <v>368</v>
      </c>
      <c r="E20" s="1682"/>
      <c r="F20" s="1684"/>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675"/>
      <c r="D30" s="1675"/>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675"/>
      <c r="C41" s="1675"/>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0" t="s">
        <v>458</v>
      </c>
      <c r="B2" s="1690"/>
      <c r="C2" s="1690"/>
      <c r="D2" s="1690"/>
      <c r="E2" s="1690"/>
      <c r="F2" s="1690"/>
      <c r="G2" s="1690"/>
      <c r="H2" s="1690"/>
      <c r="I2" s="1690"/>
      <c r="J2" s="1690"/>
      <c r="K2" s="1690"/>
      <c r="L2" s="1690"/>
      <c r="M2" s="1690"/>
      <c r="N2" s="1690"/>
      <c r="O2" s="1690"/>
      <c r="P2" s="1690"/>
      <c r="Q2" s="1690"/>
      <c r="R2" s="1690"/>
      <c r="S2" s="1690"/>
      <c r="T2" s="1690"/>
      <c r="U2" s="1690"/>
      <c r="V2" s="1690"/>
      <c r="W2" s="1690"/>
      <c r="X2" s="1690"/>
    </row>
    <row r="3" spans="1:24" ht="15.75" customHeight="1">
      <c r="A3" s="1691" t="s">
        <v>459</v>
      </c>
      <c r="B3" s="1691"/>
      <c r="C3" s="1691"/>
      <c r="D3" s="1691"/>
      <c r="E3" s="1691"/>
      <c r="F3" s="1691"/>
      <c r="P3" s="449"/>
    </row>
    <row r="4" spans="1:24" ht="4.5" customHeight="1">
      <c r="A4" s="450"/>
      <c r="B4" s="450"/>
      <c r="C4" s="448"/>
      <c r="D4" s="448"/>
    </row>
    <row r="5" spans="1:24" ht="15.75" thickBot="1">
      <c r="A5" s="451" t="s">
        <v>125</v>
      </c>
      <c r="B5" s="1692" t="s">
        <v>126</v>
      </c>
      <c r="C5" s="1692"/>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690" t="s">
        <v>461</v>
      </c>
      <c r="B2" s="1690"/>
      <c r="C2" s="1690"/>
      <c r="D2" s="1690"/>
      <c r="E2" s="1690"/>
      <c r="F2" s="1690"/>
      <c r="G2" s="1690"/>
      <c r="H2" s="1690"/>
      <c r="I2" s="1690"/>
      <c r="J2" s="1690"/>
      <c r="K2" s="1690"/>
      <c r="L2" s="1690"/>
      <c r="M2" s="1690"/>
      <c r="N2" s="1690"/>
      <c r="O2" s="1690"/>
      <c r="P2" s="1690"/>
      <c r="Q2" s="1690"/>
      <c r="R2" s="1690"/>
      <c r="S2" s="1690"/>
      <c r="T2" s="1690"/>
      <c r="U2" s="1690"/>
      <c r="V2" s="1690"/>
      <c r="W2" s="1690"/>
      <c r="X2" s="1690"/>
      <c r="Y2" s="1690"/>
      <c r="Z2" s="1690"/>
      <c r="AA2" s="1690"/>
    </row>
    <row r="3" spans="1:27" ht="18" customHeight="1">
      <c r="A3" s="1693" t="s">
        <v>459</v>
      </c>
      <c r="B3" s="1693"/>
      <c r="C3" s="1693"/>
      <c r="D3" s="1693"/>
      <c r="E3" s="1693"/>
      <c r="F3" s="1693"/>
      <c r="G3" s="1693"/>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584" t="s">
        <v>64</v>
      </c>
      <c r="B1" s="1584"/>
      <c r="C1" s="1584"/>
      <c r="D1" s="1584"/>
      <c r="E1" s="1584"/>
      <c r="F1" s="1584"/>
      <c r="G1" s="1584"/>
      <c r="H1" s="1584"/>
      <c r="I1" s="1584"/>
      <c r="J1" s="1584"/>
      <c r="K1" s="1584"/>
      <c r="L1" s="1584"/>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590" t="s">
        <v>72</v>
      </c>
      <c r="C3" s="1591"/>
      <c r="D3" s="1591"/>
      <c r="E3" s="1591"/>
      <c r="F3" s="1591"/>
      <c r="G3" s="1592"/>
      <c r="H3" s="1586" t="s">
        <v>51</v>
      </c>
      <c r="I3" s="1587"/>
      <c r="J3" s="1593" t="s">
        <v>481</v>
      </c>
      <c r="K3" s="1588" t="s">
        <v>52</v>
      </c>
      <c r="L3" s="1589"/>
      <c r="M3" s="1010"/>
    </row>
    <row r="4" spans="1:18" ht="31.5">
      <c r="A4" s="943" t="s">
        <v>53</v>
      </c>
      <c r="B4" s="944" t="s">
        <v>54</v>
      </c>
      <c r="C4" s="945" t="s">
        <v>61</v>
      </c>
      <c r="D4" s="945" t="s">
        <v>62</v>
      </c>
      <c r="E4" s="946"/>
      <c r="F4" s="947" t="s">
        <v>376</v>
      </c>
      <c r="G4" s="948"/>
      <c r="H4" s="949" t="s">
        <v>55</v>
      </c>
      <c r="I4" s="950" t="s">
        <v>66</v>
      </c>
      <c r="J4" s="1594"/>
      <c r="K4" s="951" t="s">
        <v>50</v>
      </c>
      <c r="L4" s="952" t="s">
        <v>58</v>
      </c>
      <c r="M4" s="1010"/>
      <c r="O4" s="1010"/>
    </row>
    <row r="5" spans="1:18" ht="21" customHeight="1" thickBot="1">
      <c r="A5" s="953"/>
      <c r="B5" s="1011" t="s">
        <v>514</v>
      </c>
      <c r="C5" s="1012" t="s">
        <v>514</v>
      </c>
      <c r="D5" s="1012" t="s">
        <v>514</v>
      </c>
      <c r="E5" s="954" t="s">
        <v>98</v>
      </c>
      <c r="F5" s="955" t="s">
        <v>375</v>
      </c>
      <c r="G5" s="956" t="s">
        <v>56</v>
      </c>
      <c r="H5" s="1013" t="s">
        <v>514</v>
      </c>
      <c r="I5" s="957" t="s">
        <v>65</v>
      </c>
      <c r="J5" s="958"/>
      <c r="K5" s="1012" t="s">
        <v>514</v>
      </c>
      <c r="L5" s="959" t="s">
        <v>57</v>
      </c>
      <c r="M5" s="1010"/>
    </row>
    <row r="6" spans="1:18" ht="28.5" customHeight="1" thickBot="1">
      <c r="A6" s="1014" t="s">
        <v>18</v>
      </c>
      <c r="B6" s="960">
        <v>11.0431281667863</v>
      </c>
      <c r="C6" s="961">
        <v>21318.780244761198</v>
      </c>
      <c r="D6" s="961">
        <v>21745.155849656421</v>
      </c>
      <c r="E6" s="962">
        <v>0.87757255488927943</v>
      </c>
      <c r="F6" s="963">
        <v>2.3562930141887781</v>
      </c>
      <c r="G6" s="964">
        <v>21.669023531961624</v>
      </c>
      <c r="H6" s="965">
        <v>314.51552774575987</v>
      </c>
      <c r="I6" s="962">
        <v>1.3125216393848873</v>
      </c>
      <c r="J6" s="965">
        <v>-30.247516223511166</v>
      </c>
      <c r="K6" s="966">
        <v>100</v>
      </c>
      <c r="L6" s="967" t="s">
        <v>19</v>
      </c>
    </row>
    <row r="7" spans="1:18" ht="25.5" customHeight="1">
      <c r="A7" s="1015" t="s">
        <v>75</v>
      </c>
      <c r="B7" s="968">
        <v>11.579587624906369</v>
      </c>
      <c r="C7" s="969">
        <v>21483.46498127341</v>
      </c>
      <c r="D7" s="969">
        <v>21913.134280898877</v>
      </c>
      <c r="E7" s="970">
        <v>-0.2079442840776225</v>
      </c>
      <c r="F7" s="971">
        <v>3.30349453347872</v>
      </c>
      <c r="G7" s="972">
        <v>17.443673511802054</v>
      </c>
      <c r="H7" s="973">
        <v>260.50731707317073</v>
      </c>
      <c r="I7" s="971">
        <v>-1.0712441736581206</v>
      </c>
      <c r="J7" s="974">
        <v>5.1282051282051277</v>
      </c>
      <c r="K7" s="974">
        <v>0.33755969043306439</v>
      </c>
      <c r="L7" s="975">
        <v>0.11358909375242349</v>
      </c>
    </row>
    <row r="8" spans="1:18" ht="24" customHeight="1">
      <c r="A8" s="1016" t="s">
        <v>76</v>
      </c>
      <c r="B8" s="976">
        <v>11.97070414474971</v>
      </c>
      <c r="C8" s="977">
        <v>22459.107213414089</v>
      </c>
      <c r="D8" s="977">
        <v>22908.28935768237</v>
      </c>
      <c r="E8" s="978">
        <v>1.1591527505464918</v>
      </c>
      <c r="F8" s="979">
        <v>3.2884447136209962</v>
      </c>
      <c r="G8" s="980">
        <v>15.27615457329898</v>
      </c>
      <c r="H8" s="981">
        <v>354.68247841543933</v>
      </c>
      <c r="I8" s="982">
        <v>1.117800555939803</v>
      </c>
      <c r="J8" s="983">
        <v>-26.102458247325956</v>
      </c>
      <c r="K8" s="983">
        <v>32.422196607936769</v>
      </c>
      <c r="L8" s="984">
        <v>1.8186245640615049</v>
      </c>
      <c r="R8" s="1010"/>
    </row>
    <row r="9" spans="1:18" ht="24" customHeight="1">
      <c r="A9" s="1016" t="s">
        <v>77</v>
      </c>
      <c r="B9" s="976">
        <v>11.921346890981672</v>
      </c>
      <c r="C9" s="977">
        <v>22366.504485894318</v>
      </c>
      <c r="D9" s="977">
        <v>22813.834575612203</v>
      </c>
      <c r="E9" s="978">
        <v>1.3845507655289424</v>
      </c>
      <c r="F9" s="979">
        <v>3.6606674852740926</v>
      </c>
      <c r="G9" s="980">
        <v>16.514669234849698</v>
      </c>
      <c r="H9" s="985">
        <v>401.92517985611511</v>
      </c>
      <c r="I9" s="979">
        <v>0.64897316281929296</v>
      </c>
      <c r="J9" s="986">
        <v>-35.468895078922934</v>
      </c>
      <c r="K9" s="986">
        <v>5.7220484109995056</v>
      </c>
      <c r="L9" s="987">
        <v>-0.46298575887357796</v>
      </c>
    </row>
    <row r="10" spans="1:18" ht="24" customHeight="1">
      <c r="A10" s="1016" t="s">
        <v>78</v>
      </c>
      <c r="B10" s="988" t="s">
        <v>73</v>
      </c>
      <c r="C10" s="989" t="s">
        <v>519</v>
      </c>
      <c r="D10" s="989" t="s">
        <v>519</v>
      </c>
      <c r="E10" s="990" t="s">
        <v>73</v>
      </c>
      <c r="F10" s="991" t="s">
        <v>73</v>
      </c>
      <c r="G10" s="992" t="s">
        <v>73</v>
      </c>
      <c r="H10" s="993" t="s">
        <v>519</v>
      </c>
      <c r="I10" s="990" t="s">
        <v>73</v>
      </c>
      <c r="J10" s="994" t="s">
        <v>73</v>
      </c>
      <c r="K10" s="994">
        <v>7.4098468631648276E-2</v>
      </c>
      <c r="L10" s="995" t="s">
        <v>73</v>
      </c>
    </row>
    <row r="11" spans="1:18" ht="24" customHeight="1">
      <c r="A11" s="1016" t="s">
        <v>71</v>
      </c>
      <c r="B11" s="976">
        <v>9.4329946145524488</v>
      </c>
      <c r="C11" s="977">
        <v>19369.598797848968</v>
      </c>
      <c r="D11" s="977">
        <v>19756.990773805948</v>
      </c>
      <c r="E11" s="978">
        <v>0.41819949301968201</v>
      </c>
      <c r="F11" s="979">
        <v>0.9720272462441627</v>
      </c>
      <c r="G11" s="980">
        <v>30.897495606867537</v>
      </c>
      <c r="H11" s="985">
        <v>279.86845088161203</v>
      </c>
      <c r="I11" s="979">
        <v>0.41981631878588632</v>
      </c>
      <c r="J11" s="986">
        <v>-31.354466858789625</v>
      </c>
      <c r="K11" s="986">
        <v>39.222789395685822</v>
      </c>
      <c r="L11" s="987">
        <v>-0.63249114184360877</v>
      </c>
    </row>
    <row r="12" spans="1:18" ht="24" customHeight="1" thickBot="1">
      <c r="A12" s="1017" t="s">
        <v>79</v>
      </c>
      <c r="B12" s="996">
        <v>11.501085630004082</v>
      </c>
      <c r="C12" s="997">
        <v>22202.868011590894</v>
      </c>
      <c r="D12" s="997">
        <v>22646.925371822712</v>
      </c>
      <c r="E12" s="998">
        <v>0.29318795627647753</v>
      </c>
      <c r="F12" s="999">
        <v>1.1481212553771876</v>
      </c>
      <c r="G12" s="1000">
        <v>23.216082807807492</v>
      </c>
      <c r="H12" s="1001">
        <v>295.19218228973693</v>
      </c>
      <c r="I12" s="999">
        <v>2.3313501834707004</v>
      </c>
      <c r="J12" s="1002">
        <v>-32.944099378881987</v>
      </c>
      <c r="K12" s="1002">
        <v>22.221307426313189</v>
      </c>
      <c r="L12" s="1003">
        <v>-0.89360671829141936</v>
      </c>
    </row>
    <row r="13" spans="1:18">
      <c r="A13" s="1018"/>
      <c r="B13" s="1019"/>
    </row>
    <row r="14" spans="1:18" ht="46.5" customHeight="1">
      <c r="A14" s="1585" t="s">
        <v>495</v>
      </c>
      <c r="B14" s="1585"/>
      <c r="C14" s="1585"/>
      <c r="D14" s="1585"/>
      <c r="E14" s="1585"/>
      <c r="F14" s="1585"/>
      <c r="G14" s="1585"/>
      <c r="H14" s="1585"/>
      <c r="I14" s="1585"/>
      <c r="J14" s="1585"/>
      <c r="K14" s="1585"/>
      <c r="L14" s="1585"/>
    </row>
    <row r="15" spans="1:18" ht="33.75" customHeight="1">
      <c r="A15" s="1585" t="s">
        <v>496</v>
      </c>
      <c r="B15" s="1585"/>
      <c r="C15" s="1585"/>
      <c r="D15" s="1585"/>
      <c r="E15" s="1585"/>
      <c r="F15" s="1585"/>
      <c r="G15" s="1585"/>
      <c r="H15" s="1585"/>
      <c r="I15" s="1585"/>
      <c r="J15" s="1585"/>
      <c r="K15" s="1585"/>
      <c r="L15" s="1585"/>
    </row>
    <row r="16" spans="1:18">
      <c r="A16" s="1585" t="s">
        <v>115</v>
      </c>
      <c r="B16" s="1585"/>
      <c r="C16" s="1585"/>
      <c r="D16" s="1585"/>
      <c r="E16" s="1585"/>
      <c r="F16" s="1585"/>
      <c r="G16" s="1585"/>
      <c r="H16" s="1585"/>
      <c r="I16" s="1585"/>
      <c r="J16" s="1585"/>
      <c r="K16" s="1585"/>
      <c r="L16" s="1585"/>
    </row>
    <row r="17" spans="1:7">
      <c r="A17" s="1020" t="s">
        <v>497</v>
      </c>
      <c r="B17" s="1020"/>
      <c r="C17" s="1020"/>
      <c r="D17" s="1020"/>
      <c r="E17" s="1020"/>
      <c r="F17" s="1020"/>
      <c r="G17" s="1020"/>
    </row>
    <row r="18" spans="1:7">
      <c r="A18" s="102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5" t="s">
        <v>464</v>
      </c>
      <c r="B5" s="1685"/>
      <c r="C5" s="1685"/>
      <c r="D5" s="1685"/>
      <c r="E5" s="1685"/>
      <c r="F5" s="1685"/>
      <c r="H5" s="475" t="s">
        <v>267</v>
      </c>
    </row>
    <row r="6" spans="1:20" ht="15.75" customHeight="1" thickBot="1">
      <c r="A6" s="1686" t="s">
        <v>116</v>
      </c>
      <c r="B6" s="1678" t="s">
        <v>466</v>
      </c>
      <c r="C6" s="1679"/>
      <c r="D6" s="1680"/>
      <c r="E6" s="1681" t="s">
        <v>409</v>
      </c>
      <c r="F6" s="1683" t="s">
        <v>410</v>
      </c>
    </row>
    <row r="7" spans="1:20" ht="21" customHeight="1" thickBot="1">
      <c r="A7" s="1694"/>
      <c r="B7" s="679" t="s">
        <v>254</v>
      </c>
      <c r="C7" s="679" t="s">
        <v>257</v>
      </c>
      <c r="D7" s="679" t="s">
        <v>258</v>
      </c>
      <c r="E7" s="1682"/>
      <c r="F7" s="1684"/>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685" t="s">
        <v>465</v>
      </c>
      <c r="B18" s="1685"/>
      <c r="C18" s="1685"/>
      <c r="D18" s="1685"/>
      <c r="E18" s="1685"/>
      <c r="F18" s="1685"/>
      <c r="K18" s="3"/>
      <c r="L18" s="3"/>
      <c r="M18" s="3"/>
      <c r="N18" s="3"/>
      <c r="O18" s="3"/>
      <c r="P18" s="3"/>
      <c r="Q18"/>
      <c r="R18"/>
      <c r="S18"/>
      <c r="T18"/>
    </row>
    <row r="19" spans="1:20" ht="16.5" customHeight="1" thickBot="1">
      <c r="A19" s="1676" t="s">
        <v>123</v>
      </c>
      <c r="B19" s="1678" t="s">
        <v>466</v>
      </c>
      <c r="C19" s="1679"/>
      <c r="D19" s="1680"/>
      <c r="E19" s="1681" t="s">
        <v>409</v>
      </c>
      <c r="F19" s="1683" t="s">
        <v>410</v>
      </c>
      <c r="I19"/>
      <c r="J19"/>
      <c r="K19"/>
      <c r="L19" s="3"/>
      <c r="M19" s="3"/>
      <c r="N19" s="3"/>
      <c r="O19" s="3"/>
      <c r="P19" s="3"/>
      <c r="Q19"/>
      <c r="R19"/>
      <c r="S19"/>
      <c r="T19"/>
    </row>
    <row r="20" spans="1:20" ht="21" customHeight="1" thickBot="1">
      <c r="A20" s="1677"/>
      <c r="B20" s="571" t="s">
        <v>254</v>
      </c>
      <c r="C20" s="571" t="s">
        <v>367</v>
      </c>
      <c r="D20" s="571" t="s">
        <v>368</v>
      </c>
      <c r="E20" s="1682"/>
      <c r="F20" s="1684"/>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695"/>
      <c r="B27" s="1695"/>
      <c r="C27" s="1695"/>
      <c r="D27" s="1695"/>
      <c r="E27" s="1695"/>
      <c r="F27" s="1695"/>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675"/>
      <c r="D32" s="1675"/>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675"/>
      <c r="C43" s="1675"/>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0" t="s">
        <v>462</v>
      </c>
      <c r="B2" s="1690"/>
      <c r="C2" s="1690"/>
      <c r="D2" s="1690"/>
      <c r="E2" s="1690"/>
      <c r="F2" s="1690"/>
      <c r="G2" s="1690"/>
      <c r="H2" s="1690"/>
      <c r="I2" s="1690"/>
      <c r="J2" s="1690"/>
      <c r="K2" s="1690"/>
      <c r="L2" s="1690"/>
      <c r="M2" s="1690"/>
      <c r="N2" s="1690"/>
      <c r="O2" s="1690"/>
      <c r="P2" s="1690"/>
      <c r="Q2" s="1690"/>
      <c r="R2" s="1690"/>
      <c r="S2" s="1690"/>
      <c r="T2" s="1690"/>
      <c r="U2" s="1690"/>
      <c r="V2" s="1690"/>
      <c r="W2" s="1690"/>
      <c r="X2" s="1690"/>
    </row>
    <row r="3" spans="1:24" ht="15.75" customHeight="1">
      <c r="A3" s="1691" t="s">
        <v>463</v>
      </c>
      <c r="B3" s="1691"/>
      <c r="C3" s="1691"/>
      <c r="D3" s="1691"/>
      <c r="E3" s="1691"/>
      <c r="F3" s="1691"/>
      <c r="P3" s="449"/>
    </row>
    <row r="4" spans="1:24" ht="4.5" customHeight="1">
      <c r="A4" s="450"/>
      <c r="B4" s="450"/>
      <c r="C4" s="448"/>
      <c r="D4" s="448"/>
    </row>
    <row r="5" spans="1:24" ht="15.75" thickBot="1">
      <c r="A5" s="451" t="s">
        <v>125</v>
      </c>
      <c r="B5" s="1692" t="s">
        <v>126</v>
      </c>
      <c r="C5" s="1692"/>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0" t="s">
        <v>467</v>
      </c>
      <c r="B2" s="1690"/>
      <c r="C2" s="1690"/>
      <c r="D2" s="1690"/>
      <c r="E2" s="1690"/>
      <c r="F2" s="1690"/>
      <c r="G2" s="1690"/>
      <c r="H2" s="1690"/>
      <c r="I2" s="1690"/>
      <c r="J2" s="1690"/>
      <c r="K2" s="1690"/>
      <c r="L2" s="1690"/>
      <c r="M2" s="1690"/>
      <c r="N2" s="1690"/>
      <c r="O2" s="1690"/>
      <c r="P2" s="1690"/>
      <c r="Q2" s="1690"/>
      <c r="R2" s="1690"/>
      <c r="S2" s="1690"/>
      <c r="T2" s="1690"/>
      <c r="U2" s="1690"/>
      <c r="V2" s="1690"/>
      <c r="W2" s="1690"/>
      <c r="X2" s="1690"/>
      <c r="Y2" s="1690"/>
      <c r="Z2" s="1690"/>
      <c r="AA2" s="1690"/>
    </row>
    <row r="3" spans="1:27" ht="18" customHeight="1">
      <c r="A3" s="1696" t="s">
        <v>468</v>
      </c>
      <c r="B3" s="1696"/>
      <c r="C3" s="1696"/>
      <c r="D3" s="1696"/>
      <c r="E3" s="1696"/>
      <c r="F3" s="1696"/>
      <c r="G3" s="1696"/>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5" t="s">
        <v>446</v>
      </c>
      <c r="B5" s="1685"/>
      <c r="C5" s="1685"/>
      <c r="D5" s="1685"/>
      <c r="E5" s="1685"/>
      <c r="F5" s="1685"/>
      <c r="H5" s="475" t="s">
        <v>267</v>
      </c>
    </row>
    <row r="6" spans="1:20" ht="15.75" customHeight="1" thickBot="1">
      <c r="A6" s="1686" t="s">
        <v>116</v>
      </c>
      <c r="B6" s="1678" t="s">
        <v>445</v>
      </c>
      <c r="C6" s="1679"/>
      <c r="D6" s="1680"/>
      <c r="E6" s="1681" t="s">
        <v>439</v>
      </c>
      <c r="F6" s="1683" t="s">
        <v>440</v>
      </c>
    </row>
    <row r="7" spans="1:20" ht="21" customHeight="1" thickBot="1">
      <c r="A7" s="1694"/>
      <c r="B7" s="679" t="s">
        <v>254</v>
      </c>
      <c r="C7" s="679" t="s">
        <v>257</v>
      </c>
      <c r="D7" s="679" t="s">
        <v>258</v>
      </c>
      <c r="E7" s="1682"/>
      <c r="F7" s="1684"/>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685" t="s">
        <v>447</v>
      </c>
      <c r="B18" s="1685"/>
      <c r="C18" s="1685"/>
      <c r="D18" s="1685"/>
      <c r="E18" s="1685"/>
      <c r="F18" s="1685"/>
      <c r="O18" s="3"/>
      <c r="P18" s="3"/>
      <c r="Q18" s="3"/>
      <c r="R18" s="3"/>
      <c r="S18" s="3"/>
      <c r="T18" s="3"/>
    </row>
    <row r="19" spans="1:20" ht="16.5" customHeight="1" thickBot="1">
      <c r="A19" s="1676" t="s">
        <v>123</v>
      </c>
      <c r="B19" s="1678" t="s">
        <v>445</v>
      </c>
      <c r="C19" s="1679"/>
      <c r="D19" s="1680"/>
      <c r="E19" s="1681" t="s">
        <v>439</v>
      </c>
      <c r="F19" s="1683" t="s">
        <v>440</v>
      </c>
      <c r="K19" s="3"/>
      <c r="L19" s="3"/>
      <c r="M19" s="3"/>
      <c r="O19" s="3"/>
      <c r="P19" s="3"/>
      <c r="Q19" s="3"/>
      <c r="R19" s="3"/>
      <c r="S19" s="3"/>
      <c r="T19" s="3"/>
    </row>
    <row r="20" spans="1:20" ht="21" customHeight="1" thickBot="1">
      <c r="A20" s="1677"/>
      <c r="B20" s="571" t="s">
        <v>254</v>
      </c>
      <c r="C20" s="571" t="s">
        <v>367</v>
      </c>
      <c r="D20" s="571" t="s">
        <v>368</v>
      </c>
      <c r="E20" s="1682"/>
      <c r="F20" s="1684"/>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695"/>
      <c r="B27" s="1695"/>
      <c r="C27" s="1695"/>
      <c r="D27" s="1695"/>
      <c r="E27" s="1695"/>
      <c r="F27" s="1695"/>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675"/>
      <c r="D32" s="1675"/>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675"/>
      <c r="C43" s="1675"/>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0" t="s">
        <v>438</v>
      </c>
      <c r="B2" s="1690"/>
      <c r="C2" s="1690"/>
      <c r="D2" s="1690"/>
      <c r="E2" s="1690"/>
      <c r="F2" s="1690"/>
      <c r="G2" s="1690"/>
      <c r="H2" s="1690"/>
      <c r="I2" s="1690"/>
      <c r="J2" s="1690"/>
      <c r="K2" s="1690"/>
      <c r="L2" s="1690"/>
      <c r="M2" s="1690"/>
      <c r="N2" s="1690"/>
      <c r="O2" s="1690"/>
      <c r="P2" s="1690"/>
      <c r="Q2" s="1690"/>
      <c r="R2" s="1690"/>
      <c r="S2" s="1690"/>
      <c r="T2" s="1690"/>
      <c r="U2" s="1690"/>
      <c r="V2" s="1690"/>
      <c r="W2" s="1690"/>
      <c r="X2" s="1690"/>
    </row>
    <row r="3" spans="1:24" ht="15.75" customHeight="1">
      <c r="A3" s="1691" t="s">
        <v>437</v>
      </c>
      <c r="B3" s="1691"/>
      <c r="C3" s="1691"/>
      <c r="D3" s="1691"/>
      <c r="E3" s="1691"/>
      <c r="F3" s="1691"/>
      <c r="P3" s="449"/>
    </row>
    <row r="4" spans="1:24" ht="4.5" customHeight="1">
      <c r="A4" s="450"/>
      <c r="B4" s="450"/>
      <c r="C4" s="448"/>
      <c r="D4" s="448"/>
    </row>
    <row r="5" spans="1:24" ht="15.75" thickBot="1">
      <c r="A5" s="451" t="s">
        <v>125</v>
      </c>
      <c r="B5" s="1692" t="s">
        <v>126</v>
      </c>
      <c r="C5" s="1692"/>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0" t="s">
        <v>442</v>
      </c>
      <c r="B2" s="1690"/>
      <c r="C2" s="1690"/>
      <c r="D2" s="1690"/>
      <c r="E2" s="1690"/>
      <c r="F2" s="1690"/>
      <c r="G2" s="1690"/>
      <c r="H2" s="1690"/>
      <c r="I2" s="1690"/>
      <c r="J2" s="1690"/>
      <c r="K2" s="1690"/>
      <c r="L2" s="1690"/>
      <c r="M2" s="1690"/>
      <c r="N2" s="1690"/>
      <c r="O2" s="1690"/>
      <c r="P2" s="1690"/>
      <c r="Q2" s="1690"/>
      <c r="R2" s="1690"/>
      <c r="S2" s="1690"/>
      <c r="T2" s="1690"/>
      <c r="U2" s="1690"/>
      <c r="V2" s="1690"/>
      <c r="W2" s="1690"/>
      <c r="X2" s="1690"/>
      <c r="Y2" s="1690"/>
      <c r="Z2" s="1690"/>
      <c r="AA2" s="1690"/>
    </row>
    <row r="3" spans="1:27" ht="18" customHeight="1">
      <c r="A3" s="1696" t="s">
        <v>443</v>
      </c>
      <c r="B3" s="1696"/>
      <c r="C3" s="1696"/>
      <c r="D3" s="1696"/>
      <c r="E3" s="1696"/>
      <c r="F3" s="1696"/>
      <c r="G3" s="1696"/>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9" zoomScale="80" zoomScaleNormal="80" workbookViewId="0">
      <selection activeCell="S845" sqref="S845"/>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83" t="s">
        <v>201</v>
      </c>
      <c r="C5" s="1783"/>
      <c r="D5" s="1783"/>
      <c r="E5" s="1783"/>
      <c r="F5" s="1783"/>
      <c r="G5" s="1783"/>
      <c r="H5" s="1783"/>
      <c r="I5" s="1783"/>
      <c r="J5" s="1783"/>
      <c r="K5" s="1783"/>
      <c r="L5" s="1783"/>
    </row>
    <row r="6" spans="2:13" ht="18">
      <c r="B6" s="485"/>
      <c r="C6" s="485"/>
      <c r="D6" s="485"/>
      <c r="E6" s="485"/>
      <c r="F6" s="300" t="s">
        <v>202</v>
      </c>
      <c r="G6" s="485"/>
      <c r="H6" s="485"/>
      <c r="I6" s="485"/>
      <c r="J6" s="485"/>
      <c r="K6" s="485"/>
      <c r="L6" s="485"/>
    </row>
    <row r="7" spans="2:13" s="301" customFormat="1" ht="15">
      <c r="B7" s="1784" t="s">
        <v>203</v>
      </c>
      <c r="C7" s="1776" t="s">
        <v>18</v>
      </c>
      <c r="D7" s="1776" t="s">
        <v>204</v>
      </c>
      <c r="E7" s="1787" t="s">
        <v>205</v>
      </c>
      <c r="F7" s="1788"/>
      <c r="G7" s="1789"/>
      <c r="H7" s="1790" t="s">
        <v>206</v>
      </c>
      <c r="I7" s="1792" t="s">
        <v>207</v>
      </c>
      <c r="J7" s="1793"/>
      <c r="K7" s="1793"/>
      <c r="L7" s="1784"/>
    </row>
    <row r="8" spans="2:13">
      <c r="B8" s="1785"/>
      <c r="C8" s="1786"/>
      <c r="D8" s="1786"/>
      <c r="E8" s="1778" t="s">
        <v>208</v>
      </c>
      <c r="F8" s="1776" t="s">
        <v>209</v>
      </c>
      <c r="G8" s="1776" t="s">
        <v>210</v>
      </c>
      <c r="H8" s="1791"/>
      <c r="I8" s="1778" t="s">
        <v>211</v>
      </c>
      <c r="J8" s="1778" t="s">
        <v>20</v>
      </c>
      <c r="K8" s="1776" t="s">
        <v>212</v>
      </c>
      <c r="L8" s="1778" t="s">
        <v>213</v>
      </c>
    </row>
    <row r="9" spans="2:13">
      <c r="B9" s="1785"/>
      <c r="C9" s="1786"/>
      <c r="D9" s="1786"/>
      <c r="E9" s="1779"/>
      <c r="F9" s="1786"/>
      <c r="G9" s="1786"/>
      <c r="H9" s="1791"/>
      <c r="I9" s="1779"/>
      <c r="J9" s="1779"/>
      <c r="K9" s="1777"/>
      <c r="L9" s="1779"/>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782"/>
      <c r="O105" s="1782"/>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782"/>
      <c r="O121" s="1782"/>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782"/>
      <c r="O145" s="1782"/>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782"/>
      <c r="O171" s="1782"/>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745" t="s">
        <v>239</v>
      </c>
      <c r="D177" s="1745"/>
      <c r="E177" s="1745"/>
      <c r="F177" s="1745"/>
      <c r="G177" s="1745"/>
      <c r="H177" s="1745"/>
      <c r="I177" s="1745"/>
      <c r="J177" s="1745"/>
      <c r="K177" s="1745"/>
      <c r="L177" s="1774"/>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794" t="s">
        <v>203</v>
      </c>
      <c r="C194" s="1749" t="s">
        <v>18</v>
      </c>
      <c r="D194" s="1749" t="s">
        <v>204</v>
      </c>
      <c r="E194" s="1751" t="s">
        <v>205</v>
      </c>
      <c r="F194" s="1752"/>
      <c r="G194" s="1753"/>
      <c r="H194" s="1754" t="s">
        <v>206</v>
      </c>
      <c r="I194" s="1756" t="s">
        <v>207</v>
      </c>
      <c r="J194" s="1757"/>
      <c r="K194" s="1757"/>
      <c r="L194" s="1796"/>
    </row>
    <row r="195" spans="2:12" ht="12.75" customHeight="1">
      <c r="B195" s="1795"/>
      <c r="C195" s="1750"/>
      <c r="D195" s="1750"/>
      <c r="E195" s="1764" t="s">
        <v>208</v>
      </c>
      <c r="F195" s="1749" t="s">
        <v>209</v>
      </c>
      <c r="G195" s="1749" t="s">
        <v>210</v>
      </c>
      <c r="H195" s="1755"/>
      <c r="I195" s="1764" t="s">
        <v>211</v>
      </c>
      <c r="J195" s="1764" t="s">
        <v>20</v>
      </c>
      <c r="K195" s="1749" t="s">
        <v>212</v>
      </c>
      <c r="L195" s="1780" t="s">
        <v>213</v>
      </c>
    </row>
    <row r="196" spans="2:12" ht="12.75" customHeight="1">
      <c r="B196" s="1795"/>
      <c r="C196" s="1750"/>
      <c r="D196" s="1750"/>
      <c r="E196" s="1771"/>
      <c r="F196" s="1750"/>
      <c r="G196" s="1750"/>
      <c r="H196" s="1755"/>
      <c r="I196" s="1765"/>
      <c r="J196" s="1765"/>
      <c r="K196" s="1766"/>
      <c r="L196" s="1781"/>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745" t="s">
        <v>240</v>
      </c>
      <c r="D199" s="1745"/>
      <c r="E199" s="1745"/>
      <c r="F199" s="1745"/>
      <c r="G199" s="1745"/>
      <c r="H199" s="1745"/>
      <c r="I199" s="1745"/>
      <c r="J199" s="1745"/>
      <c r="K199" s="1745"/>
      <c r="L199" s="1774"/>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758" t="s">
        <v>203</v>
      </c>
      <c r="C234" s="1749" t="s">
        <v>18</v>
      </c>
      <c r="D234" s="1749" t="s">
        <v>204</v>
      </c>
      <c r="E234" s="1751" t="s">
        <v>205</v>
      </c>
      <c r="F234" s="1752"/>
      <c r="G234" s="1753"/>
      <c r="H234" s="1754" t="s">
        <v>206</v>
      </c>
      <c r="I234" s="1751" t="s">
        <v>207</v>
      </c>
      <c r="J234" s="1752"/>
      <c r="K234" s="1752"/>
      <c r="L234" s="1752"/>
    </row>
    <row r="235" spans="2:12">
      <c r="B235" s="1775"/>
      <c r="C235" s="1750"/>
      <c r="D235" s="1750"/>
      <c r="E235" s="1764" t="s">
        <v>208</v>
      </c>
      <c r="F235" s="1749" t="s">
        <v>209</v>
      </c>
      <c r="G235" s="1749" t="s">
        <v>210</v>
      </c>
      <c r="H235" s="1755"/>
      <c r="I235" s="1764" t="s">
        <v>211</v>
      </c>
      <c r="J235" s="1764" t="s">
        <v>20</v>
      </c>
      <c r="K235" s="1749" t="s">
        <v>212</v>
      </c>
      <c r="L235" s="1756" t="s">
        <v>213</v>
      </c>
    </row>
    <row r="236" spans="2:12">
      <c r="B236" s="1775"/>
      <c r="C236" s="1750"/>
      <c r="D236" s="1750"/>
      <c r="E236" s="1771"/>
      <c r="F236" s="1750"/>
      <c r="G236" s="1750"/>
      <c r="H236" s="1755"/>
      <c r="I236" s="1771"/>
      <c r="J236" s="1771"/>
      <c r="K236" s="1750"/>
      <c r="L236" s="177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68" t="s">
        <v>214</v>
      </c>
      <c r="D239" s="1768"/>
      <c r="E239" s="1768"/>
      <c r="F239" s="1768"/>
      <c r="G239" s="1768"/>
      <c r="H239" s="1768"/>
      <c r="I239" s="1768"/>
      <c r="J239" s="1768"/>
      <c r="K239" s="1768"/>
      <c r="L239" s="1768"/>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745" t="s">
        <v>239</v>
      </c>
      <c r="D256" s="1745"/>
      <c r="E256" s="1745"/>
      <c r="F256" s="1745"/>
      <c r="G256" s="1745"/>
      <c r="H256" s="1745"/>
      <c r="I256" s="1745"/>
      <c r="J256" s="1745"/>
      <c r="K256" s="1745"/>
      <c r="L256" s="1745"/>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772" t="s">
        <v>203</v>
      </c>
      <c r="C273" s="1749" t="s">
        <v>18</v>
      </c>
      <c r="D273" s="1749" t="s">
        <v>204</v>
      </c>
      <c r="E273" s="1751" t="s">
        <v>205</v>
      </c>
      <c r="F273" s="1752"/>
      <c r="G273" s="1753"/>
      <c r="H273" s="1754" t="s">
        <v>206</v>
      </c>
      <c r="I273" s="1756" t="s">
        <v>207</v>
      </c>
      <c r="J273" s="1757"/>
      <c r="K273" s="1757"/>
      <c r="L273" s="1757"/>
    </row>
    <row r="274" spans="2:12" ht="11.25" customHeight="1">
      <c r="B274" s="1773"/>
      <c r="C274" s="1750"/>
      <c r="D274" s="1750"/>
      <c r="E274" s="1764" t="s">
        <v>208</v>
      </c>
      <c r="F274" s="1749" t="s">
        <v>209</v>
      </c>
      <c r="G274" s="1749" t="s">
        <v>210</v>
      </c>
      <c r="H274" s="1755"/>
      <c r="I274" s="1764" t="s">
        <v>211</v>
      </c>
      <c r="J274" s="1764" t="s">
        <v>20</v>
      </c>
      <c r="K274" s="1749" t="s">
        <v>212</v>
      </c>
      <c r="L274" s="1756" t="s">
        <v>213</v>
      </c>
    </row>
    <row r="275" spans="2:12" ht="11.25" customHeight="1">
      <c r="B275" s="1773"/>
      <c r="C275" s="1750"/>
      <c r="D275" s="1750"/>
      <c r="E275" s="1771"/>
      <c r="F275" s="1750"/>
      <c r="G275" s="1750"/>
      <c r="H275" s="1755"/>
      <c r="I275" s="1765"/>
      <c r="J275" s="1765"/>
      <c r="K275" s="1766"/>
      <c r="L275" s="1770"/>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745" t="s">
        <v>240</v>
      </c>
      <c r="D278" s="1745"/>
      <c r="E278" s="1745"/>
      <c r="F278" s="1745"/>
      <c r="G278" s="1745"/>
      <c r="H278" s="1745"/>
      <c r="I278" s="1745"/>
      <c r="J278" s="1745"/>
      <c r="K278" s="1745"/>
      <c r="L278" s="1745"/>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764" t="s">
        <v>203</v>
      </c>
      <c r="C313" s="1749" t="s">
        <v>18</v>
      </c>
      <c r="D313" s="1749" t="s">
        <v>204</v>
      </c>
      <c r="E313" s="1751" t="s">
        <v>205</v>
      </c>
      <c r="F313" s="1752"/>
      <c r="G313" s="1753"/>
      <c r="H313" s="1749" t="s">
        <v>206</v>
      </c>
      <c r="I313" s="1751" t="s">
        <v>207</v>
      </c>
      <c r="J313" s="1752"/>
      <c r="K313" s="1752"/>
      <c r="L313" s="1753"/>
    </row>
    <row r="314" spans="2:12" ht="11.25" customHeight="1">
      <c r="B314" s="1771"/>
      <c r="C314" s="1750"/>
      <c r="D314" s="1750"/>
      <c r="E314" s="1759" t="s">
        <v>244</v>
      </c>
      <c r="F314" s="1762" t="s">
        <v>245</v>
      </c>
      <c r="G314" s="1762" t="s">
        <v>246</v>
      </c>
      <c r="H314" s="1750"/>
      <c r="I314" s="1764" t="s">
        <v>211</v>
      </c>
      <c r="J314" s="1764" t="s">
        <v>20</v>
      </c>
      <c r="K314" s="1749" t="s">
        <v>212</v>
      </c>
      <c r="L314" s="1764" t="s">
        <v>213</v>
      </c>
    </row>
    <row r="315" spans="2:12" ht="11.25" customHeight="1">
      <c r="B315" s="1765"/>
      <c r="C315" s="1766"/>
      <c r="D315" s="1766"/>
      <c r="E315" s="1761"/>
      <c r="F315" s="1763"/>
      <c r="G315" s="1763"/>
      <c r="H315" s="1766"/>
      <c r="I315" s="1765"/>
      <c r="J315" s="1765"/>
      <c r="K315" s="1766"/>
      <c r="L315" s="1765"/>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768" t="s">
        <v>214</v>
      </c>
      <c r="D318" s="1768"/>
      <c r="E318" s="1768"/>
      <c r="F318" s="1768"/>
      <c r="G318" s="1768"/>
      <c r="H318" s="1768"/>
      <c r="I318" s="1768"/>
      <c r="J318" s="1768"/>
      <c r="K318" s="1768"/>
      <c r="L318" s="1769"/>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745" t="s">
        <v>239</v>
      </c>
      <c r="D335" s="1745"/>
      <c r="E335" s="1745"/>
      <c r="F335" s="1745"/>
      <c r="G335" s="1745"/>
      <c r="H335" s="1745"/>
      <c r="I335" s="1745"/>
      <c r="J335" s="1745"/>
      <c r="K335" s="1745"/>
      <c r="L335" s="1746"/>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747" t="s">
        <v>203</v>
      </c>
      <c r="C352" s="1749" t="s">
        <v>18</v>
      </c>
      <c r="D352" s="1749" t="s">
        <v>204</v>
      </c>
      <c r="E352" s="1751" t="s">
        <v>205</v>
      </c>
      <c r="F352" s="1752"/>
      <c r="G352" s="1753"/>
      <c r="H352" s="1754" t="s">
        <v>206</v>
      </c>
      <c r="I352" s="1756" t="s">
        <v>207</v>
      </c>
      <c r="J352" s="1757"/>
      <c r="K352" s="1757"/>
      <c r="L352" s="1758"/>
    </row>
    <row r="353" spans="2:12" ht="11.25" customHeight="1">
      <c r="B353" s="1748"/>
      <c r="C353" s="1750"/>
      <c r="D353" s="1750"/>
      <c r="E353" s="1759" t="s">
        <v>244</v>
      </c>
      <c r="F353" s="1762" t="s">
        <v>245</v>
      </c>
      <c r="G353" s="1762" t="s">
        <v>246</v>
      </c>
      <c r="H353" s="1755"/>
      <c r="I353" s="1764" t="s">
        <v>211</v>
      </c>
      <c r="J353" s="1764" t="s">
        <v>20</v>
      </c>
      <c r="K353" s="1749" t="s">
        <v>212</v>
      </c>
      <c r="L353" s="1764" t="s">
        <v>213</v>
      </c>
    </row>
    <row r="354" spans="2:12" ht="11.25" customHeight="1">
      <c r="B354" s="1748"/>
      <c r="C354" s="1750"/>
      <c r="D354" s="1750"/>
      <c r="E354" s="1760"/>
      <c r="F354" s="1767"/>
      <c r="G354" s="1767"/>
      <c r="H354" s="1755"/>
      <c r="I354" s="1765"/>
      <c r="J354" s="1765"/>
      <c r="K354" s="1766"/>
      <c r="L354" s="1765"/>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745" t="s">
        <v>240</v>
      </c>
      <c r="D357" s="1745"/>
      <c r="E357" s="1745"/>
      <c r="F357" s="1745"/>
      <c r="G357" s="1745"/>
      <c r="H357" s="1745"/>
      <c r="I357" s="1745"/>
      <c r="J357" s="1745"/>
      <c r="K357" s="1745"/>
      <c r="L357" s="1746"/>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713" t="s">
        <v>203</v>
      </c>
      <c r="C393" s="1703" t="s">
        <v>18</v>
      </c>
      <c r="D393" s="1703" t="s">
        <v>204</v>
      </c>
      <c r="E393" s="1705" t="s">
        <v>205</v>
      </c>
      <c r="F393" s="1706"/>
      <c r="G393" s="1707"/>
      <c r="H393" s="1708" t="s">
        <v>206</v>
      </c>
      <c r="I393" s="1705" t="s">
        <v>207</v>
      </c>
      <c r="J393" s="1706"/>
      <c r="K393" s="1706"/>
      <c r="L393" s="1707"/>
    </row>
    <row r="394" spans="2:12" ht="11.25" customHeight="1">
      <c r="B394" s="1714"/>
      <c r="C394" s="1704"/>
      <c r="D394" s="1704"/>
      <c r="E394" s="1741" t="s">
        <v>244</v>
      </c>
      <c r="F394" s="1743" t="s">
        <v>245</v>
      </c>
      <c r="G394" s="1743" t="s">
        <v>246</v>
      </c>
      <c r="H394" s="1709"/>
      <c r="I394" s="1713" t="s">
        <v>211</v>
      </c>
      <c r="J394" s="1713" t="s">
        <v>20</v>
      </c>
      <c r="K394" s="1703" t="s">
        <v>212</v>
      </c>
      <c r="L394" s="1713" t="s">
        <v>213</v>
      </c>
    </row>
    <row r="395" spans="2:12" ht="11.25" customHeight="1">
      <c r="B395" s="1714"/>
      <c r="C395" s="1704"/>
      <c r="D395" s="1704"/>
      <c r="E395" s="1742"/>
      <c r="F395" s="1744"/>
      <c r="G395" s="1744"/>
      <c r="H395" s="1709"/>
      <c r="I395" s="1714"/>
      <c r="J395" s="1714"/>
      <c r="K395" s="1704"/>
      <c r="L395" s="1715"/>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699" t="s">
        <v>214</v>
      </c>
      <c r="D398" s="1699"/>
      <c r="E398" s="1699"/>
      <c r="F398" s="1699"/>
      <c r="G398" s="1699"/>
      <c r="H398" s="1699"/>
      <c r="I398" s="1699"/>
      <c r="J398" s="1699"/>
      <c r="K398" s="1699"/>
      <c r="L398" s="1738"/>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697" t="s">
        <v>239</v>
      </c>
      <c r="D415" s="1697"/>
      <c r="E415" s="1697"/>
      <c r="F415" s="1697"/>
      <c r="G415" s="1697"/>
      <c r="H415" s="1697"/>
      <c r="I415" s="1697"/>
      <c r="J415" s="1697"/>
      <c r="K415" s="1697"/>
      <c r="L415" s="1737"/>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739" t="s">
        <v>203</v>
      </c>
      <c r="C432" s="1703" t="s">
        <v>18</v>
      </c>
      <c r="D432" s="1703" t="s">
        <v>204</v>
      </c>
      <c r="E432" s="1705" t="s">
        <v>205</v>
      </c>
      <c r="F432" s="1706"/>
      <c r="G432" s="1707"/>
      <c r="H432" s="1708" t="s">
        <v>206</v>
      </c>
      <c r="I432" s="1710" t="s">
        <v>207</v>
      </c>
      <c r="J432" s="1711"/>
      <c r="K432" s="1711"/>
      <c r="L432" s="1735"/>
    </row>
    <row r="433" spans="2:12" ht="11.25" customHeight="1">
      <c r="B433" s="1740"/>
      <c r="C433" s="1704"/>
      <c r="D433" s="1704"/>
      <c r="E433" s="1741" t="s">
        <v>244</v>
      </c>
      <c r="F433" s="1743" t="s">
        <v>245</v>
      </c>
      <c r="G433" s="1743" t="s">
        <v>246</v>
      </c>
      <c r="H433" s="1709"/>
      <c r="I433" s="1713" t="s">
        <v>211</v>
      </c>
      <c r="J433" s="1713" t="s">
        <v>20</v>
      </c>
      <c r="K433" s="1703" t="s">
        <v>212</v>
      </c>
      <c r="L433" s="1713" t="s">
        <v>213</v>
      </c>
    </row>
    <row r="434" spans="2:12" ht="11.25" customHeight="1">
      <c r="B434" s="1740"/>
      <c r="C434" s="1704"/>
      <c r="D434" s="1704"/>
      <c r="E434" s="1742"/>
      <c r="F434" s="1744"/>
      <c r="G434" s="1744"/>
      <c r="H434" s="1709"/>
      <c r="I434" s="1715"/>
      <c r="J434" s="1715"/>
      <c r="K434" s="1734"/>
      <c r="L434" s="1715"/>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697" t="s">
        <v>240</v>
      </c>
      <c r="D437" s="1697"/>
      <c r="E437" s="1697"/>
      <c r="F437" s="1697"/>
      <c r="G437" s="1697"/>
      <c r="H437" s="1697"/>
      <c r="I437" s="1697"/>
      <c r="J437" s="1697"/>
      <c r="K437" s="1697"/>
      <c r="L437" s="1737"/>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713" t="s">
        <v>203</v>
      </c>
      <c r="C475" s="1703" t="s">
        <v>18</v>
      </c>
      <c r="D475" s="1703" t="s">
        <v>204</v>
      </c>
      <c r="E475" s="1705" t="s">
        <v>205</v>
      </c>
      <c r="F475" s="1706"/>
      <c r="G475" s="1707"/>
      <c r="H475" s="1708" t="s">
        <v>206</v>
      </c>
      <c r="I475" s="1705" t="s">
        <v>207</v>
      </c>
      <c r="J475" s="1706"/>
      <c r="K475" s="1706"/>
      <c r="L475" s="1707"/>
    </row>
    <row r="476" spans="2:12" ht="11.25" customHeight="1">
      <c r="B476" s="1714"/>
      <c r="C476" s="1704"/>
      <c r="D476" s="1704"/>
      <c r="E476" s="1741" t="s">
        <v>244</v>
      </c>
      <c r="F476" s="1743" t="s">
        <v>245</v>
      </c>
      <c r="G476" s="1743" t="s">
        <v>246</v>
      </c>
      <c r="H476" s="1709"/>
      <c r="I476" s="1713" t="s">
        <v>211</v>
      </c>
      <c r="J476" s="1713" t="s">
        <v>20</v>
      </c>
      <c r="K476" s="1703" t="s">
        <v>212</v>
      </c>
      <c r="L476" s="1713" t="s">
        <v>213</v>
      </c>
    </row>
    <row r="477" spans="2:12" ht="11.25" customHeight="1">
      <c r="B477" s="1714"/>
      <c r="C477" s="1704"/>
      <c r="D477" s="1704"/>
      <c r="E477" s="1742"/>
      <c r="F477" s="1744"/>
      <c r="G477" s="1744"/>
      <c r="H477" s="1709"/>
      <c r="I477" s="1714"/>
      <c r="J477" s="1714"/>
      <c r="K477" s="1704"/>
      <c r="L477" s="1715"/>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699" t="s">
        <v>214</v>
      </c>
      <c r="D480" s="1699"/>
      <c r="E480" s="1699"/>
      <c r="F480" s="1699"/>
      <c r="G480" s="1699"/>
      <c r="H480" s="1699"/>
      <c r="I480" s="1699"/>
      <c r="J480" s="1699"/>
      <c r="K480" s="1699"/>
      <c r="L480" s="1738"/>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697" t="s">
        <v>239</v>
      </c>
      <c r="D497" s="1697"/>
      <c r="E497" s="1697"/>
      <c r="F497" s="1697"/>
      <c r="G497" s="1697"/>
      <c r="H497" s="1697"/>
      <c r="I497" s="1697"/>
      <c r="J497" s="1697"/>
      <c r="K497" s="1697"/>
      <c r="L497" s="1737"/>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739" t="s">
        <v>203</v>
      </c>
      <c r="C514" s="1703" t="s">
        <v>18</v>
      </c>
      <c r="D514" s="1703" t="s">
        <v>204</v>
      </c>
      <c r="E514" s="1705" t="s">
        <v>205</v>
      </c>
      <c r="F514" s="1706"/>
      <c r="G514" s="1707"/>
      <c r="H514" s="1708" t="s">
        <v>206</v>
      </c>
      <c r="I514" s="1710" t="s">
        <v>207</v>
      </c>
      <c r="J514" s="1711"/>
      <c r="K514" s="1711"/>
      <c r="L514" s="1735"/>
    </row>
    <row r="515" spans="2:12" ht="11.25" customHeight="1">
      <c r="B515" s="1740"/>
      <c r="C515" s="1704"/>
      <c r="D515" s="1704"/>
      <c r="E515" s="1741" t="s">
        <v>244</v>
      </c>
      <c r="F515" s="1743" t="s">
        <v>245</v>
      </c>
      <c r="G515" s="1743" t="s">
        <v>246</v>
      </c>
      <c r="H515" s="1709"/>
      <c r="I515" s="1713" t="s">
        <v>211</v>
      </c>
      <c r="J515" s="1713" t="s">
        <v>20</v>
      </c>
      <c r="K515" s="1703" t="s">
        <v>212</v>
      </c>
      <c r="L515" s="1713" t="s">
        <v>213</v>
      </c>
    </row>
    <row r="516" spans="2:12" ht="11.25" customHeight="1">
      <c r="B516" s="1740"/>
      <c r="C516" s="1704"/>
      <c r="D516" s="1704"/>
      <c r="E516" s="1742"/>
      <c r="F516" s="1744"/>
      <c r="G516" s="1744"/>
      <c r="H516" s="1709"/>
      <c r="I516" s="1715"/>
      <c r="J516" s="1715"/>
      <c r="K516" s="1734"/>
      <c r="L516" s="1715"/>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697" t="s">
        <v>240</v>
      </c>
      <c r="D519" s="1697"/>
      <c r="E519" s="1697"/>
      <c r="F519" s="1697"/>
      <c r="G519" s="1697"/>
      <c r="H519" s="1697"/>
      <c r="I519" s="1697"/>
      <c r="J519" s="1697"/>
      <c r="K519" s="1697"/>
      <c r="L519" s="1737"/>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735" t="s">
        <v>203</v>
      </c>
      <c r="C558" s="1703" t="s">
        <v>18</v>
      </c>
      <c r="D558" s="1703" t="s">
        <v>204</v>
      </c>
      <c r="E558" s="1705" t="s">
        <v>205</v>
      </c>
      <c r="F558" s="1706"/>
      <c r="G558" s="1707"/>
      <c r="H558" s="1708" t="s">
        <v>206</v>
      </c>
      <c r="I558" s="1705" t="s">
        <v>207</v>
      </c>
      <c r="J558" s="1706"/>
      <c r="K558" s="1706"/>
      <c r="L558"/>
    </row>
    <row r="559" spans="2:12" ht="12.75" customHeight="1">
      <c r="B559" s="1736"/>
      <c r="C559" s="1704"/>
      <c r="D559" s="1704"/>
      <c r="E559" s="1713" t="s">
        <v>244</v>
      </c>
      <c r="F559" s="1703" t="s">
        <v>245</v>
      </c>
      <c r="G559" s="1703" t="s">
        <v>246</v>
      </c>
      <c r="H559" s="1709"/>
      <c r="I559" s="1713" t="s">
        <v>211</v>
      </c>
      <c r="J559" s="1713" t="s">
        <v>20</v>
      </c>
      <c r="K559" s="1703" t="s">
        <v>283</v>
      </c>
      <c r="L559"/>
    </row>
    <row r="560" spans="2:12" ht="12.75">
      <c r="B560" s="1736"/>
      <c r="C560" s="1704"/>
      <c r="D560" s="1704"/>
      <c r="E560" s="1714"/>
      <c r="F560" s="1704"/>
      <c r="G560" s="1704"/>
      <c r="H560" s="1709"/>
      <c r="I560" s="1714"/>
      <c r="J560" s="1714"/>
      <c r="K560" s="1704"/>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699" t="s">
        <v>214</v>
      </c>
      <c r="D563" s="1699"/>
      <c r="E563" s="1699"/>
      <c r="F563" s="1699"/>
      <c r="G563" s="1699"/>
      <c r="H563" s="1699"/>
      <c r="I563" s="1699"/>
      <c r="J563" s="1699"/>
      <c r="K563" s="1699"/>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697" t="s">
        <v>239</v>
      </c>
      <c r="D580" s="1697"/>
      <c r="E580" s="1697"/>
      <c r="F580" s="1697"/>
      <c r="G580" s="1697"/>
      <c r="H580" s="1697"/>
      <c r="I580" s="1697"/>
      <c r="J580" s="1697"/>
      <c r="K580" s="1697"/>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732" t="s">
        <v>203</v>
      </c>
      <c r="C597" s="1703" t="s">
        <v>18</v>
      </c>
      <c r="D597" s="1703" t="s">
        <v>204</v>
      </c>
      <c r="E597" s="1705" t="s">
        <v>205</v>
      </c>
      <c r="F597" s="1706"/>
      <c r="G597" s="1707"/>
      <c r="H597" s="1708" t="s">
        <v>206</v>
      </c>
      <c r="I597" s="1710" t="s">
        <v>207</v>
      </c>
      <c r="J597" s="1711"/>
      <c r="K597" s="1711"/>
      <c r="L597"/>
    </row>
    <row r="598" spans="2:12" ht="12.75" customHeight="1">
      <c r="B598" s="1733"/>
      <c r="C598" s="1704"/>
      <c r="D598" s="1704"/>
      <c r="E598" s="1713" t="s">
        <v>244</v>
      </c>
      <c r="F598" s="1703" t="s">
        <v>245</v>
      </c>
      <c r="G598" s="1703" t="s">
        <v>246</v>
      </c>
      <c r="H598" s="1709"/>
      <c r="I598" s="1713" t="s">
        <v>211</v>
      </c>
      <c r="J598" s="1713" t="s">
        <v>20</v>
      </c>
      <c r="K598" s="1703" t="s">
        <v>212</v>
      </c>
      <c r="L598"/>
    </row>
    <row r="599" spans="2:12" ht="12.75" customHeight="1">
      <c r="B599" s="1733"/>
      <c r="C599" s="1704"/>
      <c r="D599" s="1704"/>
      <c r="E599" s="1714"/>
      <c r="F599" s="1704"/>
      <c r="G599" s="1704"/>
      <c r="H599" s="1709"/>
      <c r="I599" s="1715"/>
      <c r="J599" s="1715"/>
      <c r="K599" s="1734"/>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697" t="s">
        <v>240</v>
      </c>
      <c r="D602" s="1697"/>
      <c r="E602" s="1697"/>
      <c r="F602" s="1697"/>
      <c r="G602" s="1697"/>
      <c r="H602" s="1697"/>
      <c r="I602" s="1697"/>
      <c r="J602" s="1697"/>
      <c r="K602" s="1697"/>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718" t="s">
        <v>369</v>
      </c>
      <c r="C636" s="1718"/>
      <c r="D636" s="1718"/>
      <c r="E636" s="1718"/>
      <c r="F636" s="1718"/>
      <c r="G636" s="1718"/>
      <c r="H636" s="1718"/>
      <c r="I636" s="1718"/>
      <c r="J636" s="1718"/>
      <c r="K636" s="1718"/>
    </row>
    <row r="637" spans="2:12" ht="18.75" thickBot="1">
      <c r="B637" s="558"/>
      <c r="C637" s="558"/>
      <c r="D637" s="558"/>
      <c r="E637" s="558"/>
      <c r="F637" s="559" t="s">
        <v>202</v>
      </c>
      <c r="G637" s="558"/>
      <c r="H637" s="558"/>
      <c r="I637" s="558"/>
      <c r="J637" s="558"/>
      <c r="K637" s="558"/>
    </row>
    <row r="638" spans="2:12" ht="12.75" customHeight="1">
      <c r="B638" s="1719" t="s">
        <v>203</v>
      </c>
      <c r="C638" s="1721" t="s">
        <v>18</v>
      </c>
      <c r="D638" s="1721" t="s">
        <v>204</v>
      </c>
      <c r="E638" s="1727" t="s">
        <v>205</v>
      </c>
      <c r="F638" s="1728"/>
      <c r="G638" s="1729"/>
      <c r="H638" s="1730" t="s">
        <v>206</v>
      </c>
      <c r="I638" s="1727" t="s">
        <v>207</v>
      </c>
      <c r="J638" s="1728"/>
      <c r="K638" s="1731"/>
    </row>
    <row r="639" spans="2:12" ht="11.25" customHeight="1">
      <c r="B639" s="1720"/>
      <c r="C639" s="1704"/>
      <c r="D639" s="1704"/>
      <c r="E639" s="1713" t="s">
        <v>244</v>
      </c>
      <c r="F639" s="1703" t="s">
        <v>245</v>
      </c>
      <c r="G639" s="1703" t="s">
        <v>246</v>
      </c>
      <c r="H639" s="1709"/>
      <c r="I639" s="1713" t="s">
        <v>211</v>
      </c>
      <c r="J639" s="1713" t="s">
        <v>20</v>
      </c>
      <c r="K639" s="1716" t="s">
        <v>283</v>
      </c>
    </row>
    <row r="640" spans="2:12" ht="11.25" customHeight="1">
      <c r="B640" s="1720"/>
      <c r="C640" s="1704"/>
      <c r="D640" s="1704"/>
      <c r="E640" s="1714"/>
      <c r="F640" s="1704"/>
      <c r="G640" s="1704"/>
      <c r="H640" s="1709"/>
      <c r="I640" s="1714"/>
      <c r="J640" s="1714"/>
      <c r="K640" s="1726"/>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699" t="s">
        <v>214</v>
      </c>
      <c r="D643" s="1699"/>
      <c r="E643" s="1699"/>
      <c r="F643" s="1699"/>
      <c r="G643" s="1699"/>
      <c r="H643" s="1699"/>
      <c r="I643" s="1699"/>
      <c r="J643" s="1699"/>
      <c r="K643" s="1700"/>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697" t="s">
        <v>239</v>
      </c>
      <c r="D660" s="1697"/>
      <c r="E660" s="1697"/>
      <c r="F660" s="1697"/>
      <c r="G660" s="1697"/>
      <c r="H660" s="1697"/>
      <c r="I660" s="1697"/>
      <c r="J660" s="1697"/>
      <c r="K660" s="1698"/>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701" t="s">
        <v>203</v>
      </c>
      <c r="C677" s="1703" t="s">
        <v>18</v>
      </c>
      <c r="D677" s="1703" t="s">
        <v>204</v>
      </c>
      <c r="E677" s="1705" t="s">
        <v>205</v>
      </c>
      <c r="F677" s="1706"/>
      <c r="G677" s="1707"/>
      <c r="H677" s="1708" t="s">
        <v>206</v>
      </c>
      <c r="I677" s="1710" t="s">
        <v>207</v>
      </c>
      <c r="J677" s="1711"/>
      <c r="K677" s="1712"/>
    </row>
    <row r="678" spans="2:14" ht="11.25" customHeight="1">
      <c r="B678" s="1702"/>
      <c r="C678" s="1704"/>
      <c r="D678" s="1704"/>
      <c r="E678" s="1713" t="s">
        <v>244</v>
      </c>
      <c r="F678" s="1703" t="s">
        <v>245</v>
      </c>
      <c r="G678" s="1703" t="s">
        <v>246</v>
      </c>
      <c r="H678" s="1709"/>
      <c r="I678" s="1713" t="s">
        <v>211</v>
      </c>
      <c r="J678" s="1713" t="s">
        <v>20</v>
      </c>
      <c r="K678" s="1716" t="s">
        <v>212</v>
      </c>
    </row>
    <row r="679" spans="2:14" ht="11.25" customHeight="1">
      <c r="B679" s="1702"/>
      <c r="C679" s="1704"/>
      <c r="D679" s="1704"/>
      <c r="E679" s="1714"/>
      <c r="F679" s="1704"/>
      <c r="G679" s="1704"/>
      <c r="H679" s="1709"/>
      <c r="I679" s="1715"/>
      <c r="J679" s="1715"/>
      <c r="K679" s="1717"/>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697" t="s">
        <v>240</v>
      </c>
      <c r="D682" s="1697"/>
      <c r="E682" s="1697"/>
      <c r="F682" s="1697"/>
      <c r="G682" s="1697"/>
      <c r="H682" s="1697"/>
      <c r="I682" s="1697"/>
      <c r="J682" s="1697"/>
      <c r="K682" s="1698"/>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18" t="s">
        <v>417</v>
      </c>
      <c r="C715" s="1718"/>
      <c r="D715" s="1718"/>
      <c r="E715" s="1718"/>
      <c r="F715" s="1718"/>
      <c r="G715" s="1718"/>
      <c r="H715" s="1718"/>
      <c r="I715" s="1718"/>
      <c r="J715" s="1718"/>
      <c r="K715" s="1718"/>
      <c r="L715"/>
    </row>
    <row r="716" spans="2:12" ht="18.75" thickBot="1">
      <c r="B716" s="718"/>
      <c r="C716" s="718"/>
      <c r="D716" s="718"/>
      <c r="E716" s="718"/>
      <c r="F716" s="559" t="s">
        <v>202</v>
      </c>
      <c r="G716" s="718"/>
      <c r="H716" s="718"/>
      <c r="I716" s="718"/>
      <c r="J716" s="718"/>
      <c r="K716" s="718"/>
    </row>
    <row r="717" spans="2:12" ht="12.75" customHeight="1">
      <c r="B717" s="1719" t="s">
        <v>203</v>
      </c>
      <c r="C717" s="1721" t="s">
        <v>18</v>
      </c>
      <c r="D717" s="1721" t="s">
        <v>204</v>
      </c>
      <c r="E717" s="1722" t="s">
        <v>205</v>
      </c>
      <c r="F717" s="1723"/>
      <c r="G717" s="1724"/>
      <c r="H717" s="1721" t="s">
        <v>206</v>
      </c>
      <c r="I717" s="1722" t="s">
        <v>207</v>
      </c>
      <c r="J717" s="1723"/>
      <c r="K717" s="1725"/>
    </row>
    <row r="718" spans="2:12" ht="11.25" customHeight="1">
      <c r="B718" s="1720"/>
      <c r="C718" s="1704"/>
      <c r="D718" s="1704"/>
      <c r="E718" s="1714" t="s">
        <v>244</v>
      </c>
      <c r="F718" s="1704" t="s">
        <v>245</v>
      </c>
      <c r="G718" s="1704" t="s">
        <v>246</v>
      </c>
      <c r="H718" s="1704"/>
      <c r="I718" s="1714" t="s">
        <v>211</v>
      </c>
      <c r="J718" s="1714" t="s">
        <v>20</v>
      </c>
      <c r="K718" s="1726" t="s">
        <v>283</v>
      </c>
    </row>
    <row r="719" spans="2:12" ht="17.25" customHeight="1">
      <c r="B719" s="1720"/>
      <c r="C719" s="1704"/>
      <c r="D719" s="1704"/>
      <c r="E719" s="1714"/>
      <c r="F719" s="1704"/>
      <c r="G719" s="1704"/>
      <c r="H719" s="1704"/>
      <c r="I719" s="1714"/>
      <c r="J719" s="1714"/>
      <c r="K719" s="1726"/>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699" t="s">
        <v>214</v>
      </c>
      <c r="D722" s="1699"/>
      <c r="E722" s="1699"/>
      <c r="F722" s="1699"/>
      <c r="G722" s="1699"/>
      <c r="H722" s="1699"/>
      <c r="I722" s="1699"/>
      <c r="J722" s="1699"/>
      <c r="K722" s="1700"/>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697" t="s">
        <v>239</v>
      </c>
      <c r="D739" s="1697"/>
      <c r="E739" s="1697"/>
      <c r="F739" s="1697"/>
      <c r="G739" s="1697"/>
      <c r="H739" s="1697"/>
      <c r="I739" s="1697"/>
      <c r="J739" s="1697"/>
      <c r="K739" s="1698"/>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701" t="s">
        <v>203</v>
      </c>
      <c r="C756" s="1703" t="s">
        <v>18</v>
      </c>
      <c r="D756" s="1703" t="s">
        <v>204</v>
      </c>
      <c r="E756" s="1705" t="s">
        <v>205</v>
      </c>
      <c r="F756" s="1706"/>
      <c r="G756" s="1707"/>
      <c r="H756" s="1708" t="s">
        <v>206</v>
      </c>
      <c r="I756" s="1710" t="s">
        <v>207</v>
      </c>
      <c r="J756" s="1711"/>
      <c r="K756" s="1712"/>
    </row>
    <row r="757" spans="2:11" ht="11.25" customHeight="1">
      <c r="B757" s="1702"/>
      <c r="C757" s="1704"/>
      <c r="D757" s="1704"/>
      <c r="E757" s="1713" t="s">
        <v>244</v>
      </c>
      <c r="F757" s="1703" t="s">
        <v>245</v>
      </c>
      <c r="G757" s="1703" t="s">
        <v>246</v>
      </c>
      <c r="H757" s="1709"/>
      <c r="I757" s="1713" t="s">
        <v>211</v>
      </c>
      <c r="J757" s="1713" t="s">
        <v>20</v>
      </c>
      <c r="K757" s="1716" t="s">
        <v>212</v>
      </c>
    </row>
    <row r="758" spans="2:11" ht="11.25" customHeight="1">
      <c r="B758" s="1702"/>
      <c r="C758" s="1704"/>
      <c r="D758" s="1704"/>
      <c r="E758" s="1714"/>
      <c r="F758" s="1704"/>
      <c r="G758" s="1704"/>
      <c r="H758" s="1709"/>
      <c r="I758" s="1715"/>
      <c r="J758" s="1715"/>
      <c r="K758" s="1717"/>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697" t="s">
        <v>240</v>
      </c>
      <c r="D761" s="1697"/>
      <c r="E761" s="1697"/>
      <c r="F761" s="1697"/>
      <c r="G761" s="1697"/>
      <c r="H761" s="1697"/>
      <c r="I761" s="1697"/>
      <c r="J761" s="1697"/>
      <c r="K761" s="1698"/>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718" t="s">
        <v>479</v>
      </c>
      <c r="C795" s="1718"/>
      <c r="D795" s="1718"/>
      <c r="E795" s="1718"/>
      <c r="F795" s="1718"/>
      <c r="G795" s="1718"/>
      <c r="H795" s="1718"/>
      <c r="I795" s="1718"/>
      <c r="J795" s="1718"/>
      <c r="K795" s="1718"/>
    </row>
    <row r="796" spans="2:11" ht="18.75" thickBot="1">
      <c r="B796" s="821"/>
      <c r="C796" s="821"/>
      <c r="D796" s="821"/>
      <c r="E796" s="821"/>
      <c r="F796" s="559" t="s">
        <v>202</v>
      </c>
      <c r="G796" s="821"/>
      <c r="H796" s="821"/>
      <c r="I796" s="821"/>
      <c r="J796" s="821"/>
      <c r="K796" s="821"/>
    </row>
    <row r="797" spans="2:11" ht="12.75">
      <c r="B797" s="1719" t="s">
        <v>203</v>
      </c>
      <c r="C797" s="1721" t="s">
        <v>18</v>
      </c>
      <c r="D797" s="1721" t="s">
        <v>204</v>
      </c>
      <c r="E797" s="1722" t="s">
        <v>205</v>
      </c>
      <c r="F797" s="1723"/>
      <c r="G797" s="1724"/>
      <c r="H797" s="1721" t="s">
        <v>206</v>
      </c>
      <c r="I797" s="1722" t="s">
        <v>207</v>
      </c>
      <c r="J797" s="1723"/>
      <c r="K797" s="1725"/>
    </row>
    <row r="798" spans="2:11">
      <c r="B798" s="1720"/>
      <c r="C798" s="1704"/>
      <c r="D798" s="1704"/>
      <c r="E798" s="1714" t="s">
        <v>244</v>
      </c>
      <c r="F798" s="1704" t="s">
        <v>245</v>
      </c>
      <c r="G798" s="1704" t="s">
        <v>246</v>
      </c>
      <c r="H798" s="1704"/>
      <c r="I798" s="1714" t="s">
        <v>211</v>
      </c>
      <c r="J798" s="1714" t="s">
        <v>20</v>
      </c>
      <c r="K798" s="1726" t="s">
        <v>283</v>
      </c>
    </row>
    <row r="799" spans="2:11" ht="12" thickBot="1">
      <c r="B799" s="1797"/>
      <c r="C799" s="1798"/>
      <c r="D799" s="1798"/>
      <c r="E799" s="1799"/>
      <c r="F799" s="1798"/>
      <c r="G799" s="1798"/>
      <c r="H799" s="1798"/>
      <c r="I799" s="1799"/>
      <c r="J799" s="1799"/>
      <c r="K799" s="1800"/>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699" t="s">
        <v>214</v>
      </c>
      <c r="D802" s="1699"/>
      <c r="E802" s="1699"/>
      <c r="F802" s="1699"/>
      <c r="G802" s="1699"/>
      <c r="H802" s="1699"/>
      <c r="I802" s="1699"/>
      <c r="J802" s="1699"/>
      <c r="K802" s="1700"/>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697" t="s">
        <v>239</v>
      </c>
      <c r="D819" s="1697"/>
      <c r="E819" s="1697"/>
      <c r="F819" s="1697"/>
      <c r="G819" s="1697"/>
      <c r="H819" s="1697"/>
      <c r="I819" s="1697"/>
      <c r="J819" s="1697"/>
      <c r="K819" s="1698"/>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701" t="s">
        <v>203</v>
      </c>
      <c r="C836" s="1703" t="s">
        <v>18</v>
      </c>
      <c r="D836" s="1703" t="s">
        <v>204</v>
      </c>
      <c r="E836" s="1705" t="s">
        <v>205</v>
      </c>
      <c r="F836" s="1706"/>
      <c r="G836" s="1707"/>
      <c r="H836" s="1708" t="s">
        <v>206</v>
      </c>
      <c r="I836" s="1710" t="s">
        <v>207</v>
      </c>
      <c r="J836" s="1711"/>
      <c r="K836" s="1712"/>
    </row>
    <row r="837" spans="2:11" ht="11.25" customHeight="1">
      <c r="B837" s="1702"/>
      <c r="C837" s="1704"/>
      <c r="D837" s="1704"/>
      <c r="E837" s="1713" t="s">
        <v>244</v>
      </c>
      <c r="F837" s="1703" t="s">
        <v>245</v>
      </c>
      <c r="G837" s="1703" t="s">
        <v>246</v>
      </c>
      <c r="H837" s="1709"/>
      <c r="I837" s="1713" t="s">
        <v>211</v>
      </c>
      <c r="J837" s="1713" t="s">
        <v>20</v>
      </c>
      <c r="K837" s="1716" t="s">
        <v>212</v>
      </c>
    </row>
    <row r="838" spans="2:11" ht="11.25" customHeight="1">
      <c r="B838" s="1702"/>
      <c r="C838" s="1704"/>
      <c r="D838" s="1704"/>
      <c r="E838" s="1714"/>
      <c r="F838" s="1704"/>
      <c r="G838" s="1704"/>
      <c r="H838" s="1709"/>
      <c r="I838" s="1715"/>
      <c r="J838" s="1715"/>
      <c r="K838" s="1717"/>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697" t="s">
        <v>240</v>
      </c>
      <c r="D841" s="1697"/>
      <c r="E841" s="1697"/>
      <c r="F841" s="1697"/>
      <c r="G841" s="1697"/>
      <c r="H841" s="1697"/>
      <c r="I841" s="1697"/>
      <c r="J841" s="1697"/>
      <c r="K841" s="1698"/>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workbookViewId="0">
      <selection activeCell="T28" sqref="T2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1" t="s">
        <v>373</v>
      </c>
      <c r="B1" s="1801"/>
      <c r="C1" s="1801"/>
      <c r="D1" s="1801"/>
      <c r="E1" s="1801"/>
      <c r="F1" s="1801"/>
      <c r="G1" s="1801"/>
      <c r="H1" s="1801"/>
      <c r="I1" s="1801"/>
      <c r="J1" s="1801"/>
      <c r="K1" s="1801"/>
      <c r="L1" s="1801"/>
      <c r="M1" s="1801"/>
      <c r="N1" s="1801"/>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c r="J22" s="622"/>
      <c r="K22" s="622"/>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c r="J44" s="622"/>
      <c r="K44" s="622"/>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c r="J65" s="622"/>
      <c r="K65" s="622"/>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zoomScale="75" workbookViewId="0">
      <selection activeCell="AE25" sqref="AE2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03" t="s">
        <v>469</v>
      </c>
      <c r="B1" s="1803"/>
      <c r="C1" s="1803"/>
      <c r="D1" s="1803"/>
      <c r="E1" s="1803"/>
      <c r="F1" s="1803"/>
      <c r="G1" s="1803"/>
      <c r="H1" s="1803"/>
      <c r="I1" s="1803"/>
      <c r="J1" s="1803"/>
      <c r="K1" s="1803"/>
      <c r="L1" s="1803"/>
      <c r="M1" s="1803"/>
    </row>
    <row r="2" spans="1:29" ht="12.75" hidden="1" customHeight="1">
      <c r="A2" s="1803"/>
      <c r="B2" s="1803"/>
      <c r="C2" s="1803"/>
      <c r="D2" s="1803"/>
      <c r="E2" s="1803"/>
      <c r="F2" s="1803"/>
      <c r="G2" s="1803"/>
      <c r="H2" s="1803"/>
      <c r="I2" s="1803"/>
      <c r="J2" s="1803"/>
      <c r="K2" s="1803"/>
      <c r="L2" s="1803"/>
      <c r="M2" s="1803"/>
    </row>
    <row r="3" spans="1:29" ht="12.75" hidden="1" customHeight="1">
      <c r="A3" s="1803"/>
      <c r="B3" s="1803"/>
      <c r="C3" s="1803"/>
      <c r="D3" s="1803"/>
      <c r="E3" s="1803"/>
      <c r="F3" s="1803"/>
      <c r="G3" s="1803"/>
      <c r="H3" s="1803"/>
      <c r="I3" s="1803"/>
      <c r="J3" s="1803"/>
      <c r="K3" s="1803"/>
      <c r="L3" s="1803"/>
      <c r="M3" s="1803"/>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802" t="s">
        <v>163</v>
      </c>
      <c r="R6" s="1802"/>
      <c r="S6" s="1802"/>
      <c r="T6" s="670"/>
      <c r="U6" s="7">
        <v>2003</v>
      </c>
      <c r="V6" s="1802" t="s">
        <v>164</v>
      </c>
      <c r="W6" s="1804"/>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02" t="s">
        <v>163</v>
      </c>
      <c r="Q15" s="1802"/>
      <c r="R15" s="1802"/>
      <c r="S15" s="1802"/>
      <c r="T15" s="8"/>
      <c r="U15" s="7">
        <v>2004</v>
      </c>
      <c r="V15" s="1802" t="s">
        <v>164</v>
      </c>
      <c r="W15" s="180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02" t="s">
        <v>163</v>
      </c>
      <c r="Q24" s="1802"/>
      <c r="R24" s="1802"/>
      <c r="S24" s="1802"/>
      <c r="T24" s="8"/>
      <c r="U24" s="7">
        <v>2005</v>
      </c>
      <c r="V24" s="1802" t="s">
        <v>164</v>
      </c>
      <c r="W24" s="180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02" t="s">
        <v>163</v>
      </c>
      <c r="Q33" s="1802"/>
      <c r="R33" s="1802"/>
      <c r="S33" s="1802"/>
      <c r="T33" s="8"/>
      <c r="U33" s="7">
        <v>2006</v>
      </c>
      <c r="V33" s="1802" t="s">
        <v>164</v>
      </c>
      <c r="W33" s="180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02" t="s">
        <v>163</v>
      </c>
      <c r="Q42" s="1802"/>
      <c r="R42" s="1802"/>
      <c r="S42" s="1802"/>
      <c r="T42" s="8"/>
      <c r="U42" s="7">
        <v>2007</v>
      </c>
      <c r="V42" s="1802" t="s">
        <v>164</v>
      </c>
      <c r="W42" s="180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02" t="s">
        <v>163</v>
      </c>
      <c r="Q51" s="1802"/>
      <c r="R51" s="1802"/>
      <c r="S51" s="1802"/>
      <c r="T51" s="8"/>
      <c r="U51" s="7">
        <v>2008</v>
      </c>
      <c r="V51" s="1802" t="s">
        <v>164</v>
      </c>
      <c r="W51" s="180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02" t="s">
        <v>163</v>
      </c>
      <c r="Q60" s="1802"/>
      <c r="R60" s="1802"/>
      <c r="S60" s="1802"/>
      <c r="T60" s="8"/>
      <c r="U60" s="7">
        <v>2009</v>
      </c>
      <c r="V60" s="1802" t="s">
        <v>164</v>
      </c>
      <c r="W60" s="180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02" t="s">
        <v>163</v>
      </c>
      <c r="Q69" s="1802"/>
      <c r="R69" s="1802"/>
      <c r="S69" s="1802"/>
      <c r="T69" s="8"/>
      <c r="U69" s="7">
        <v>2010</v>
      </c>
      <c r="V69" s="1802" t="s">
        <v>164</v>
      </c>
      <c r="W69" s="180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02" t="s">
        <v>163</v>
      </c>
      <c r="Q78" s="1802"/>
      <c r="R78" s="1802"/>
      <c r="S78" s="1802"/>
      <c r="T78" s="8"/>
      <c r="U78" s="7">
        <v>2011</v>
      </c>
      <c r="V78" s="1802" t="s">
        <v>164</v>
      </c>
      <c r="W78" s="180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02" t="s">
        <v>163</v>
      </c>
      <c r="Q87" s="1802"/>
      <c r="R87" s="1802"/>
      <c r="S87" s="1802"/>
      <c r="T87" s="8"/>
      <c r="U87" s="7">
        <v>2012</v>
      </c>
      <c r="V87" s="1802" t="s">
        <v>164</v>
      </c>
      <c r="W87" s="180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02" t="s">
        <v>163</v>
      </c>
      <c r="Q96" s="1802"/>
      <c r="R96" s="1802"/>
      <c r="S96" s="1802"/>
      <c r="T96" s="8"/>
      <c r="U96" s="7">
        <v>2013</v>
      </c>
      <c r="V96" s="1802" t="s">
        <v>164</v>
      </c>
      <c r="W96" s="180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02" t="s">
        <v>163</v>
      </c>
      <c r="Q105" s="1802"/>
      <c r="R105" s="1802"/>
      <c r="S105" s="1802"/>
      <c r="T105" s="8"/>
      <c r="U105" s="7">
        <v>2014</v>
      </c>
      <c r="V105" s="1802" t="s">
        <v>164</v>
      </c>
      <c r="W105" s="180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02" t="s">
        <v>163</v>
      </c>
      <c r="Q115" s="1802"/>
      <c r="R115" s="1802"/>
      <c r="S115" s="1802"/>
      <c r="T115" s="8"/>
      <c r="U115" s="7">
        <v>2015</v>
      </c>
      <c r="V115" s="1802" t="s">
        <v>164</v>
      </c>
      <c r="W115" s="180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02" t="s">
        <v>163</v>
      </c>
      <c r="Q125" s="1802"/>
      <c r="R125" s="1802"/>
      <c r="S125" s="1802"/>
      <c r="T125" s="8"/>
      <c r="U125" s="7">
        <v>2016</v>
      </c>
      <c r="V125" s="1802" t="s">
        <v>164</v>
      </c>
      <c r="W125" s="180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02" t="s">
        <v>163</v>
      </c>
      <c r="Q135" s="1802"/>
      <c r="R135" s="1802"/>
      <c r="S135" s="1802"/>
      <c r="T135" s="8"/>
      <c r="U135" s="7">
        <v>2017</v>
      </c>
      <c r="V135" s="1802" t="s">
        <v>164</v>
      </c>
      <c r="W135" s="180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802" t="s">
        <v>163</v>
      </c>
      <c r="Q145" s="1802"/>
      <c r="R145" s="1802"/>
      <c r="S145" s="1802"/>
      <c r="T145" s="8"/>
      <c r="U145" s="7">
        <v>2018</v>
      </c>
      <c r="V145" s="1802" t="s">
        <v>164</v>
      </c>
      <c r="W145" s="1802"/>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02" t="s">
        <v>163</v>
      </c>
      <c r="Q155" s="1802"/>
      <c r="R155" s="1802"/>
      <c r="S155" s="1802"/>
      <c r="T155" s="8"/>
      <c r="U155" s="7">
        <v>2019</v>
      </c>
      <c r="V155" s="1802" t="s">
        <v>164</v>
      </c>
      <c r="W155" s="180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02" t="s">
        <v>163</v>
      </c>
      <c r="Q165" s="1802"/>
      <c r="R165" s="1802"/>
      <c r="S165" s="1802"/>
      <c r="T165" s="8"/>
      <c r="U165" s="7">
        <v>2020</v>
      </c>
      <c r="V165" s="1802" t="s">
        <v>164</v>
      </c>
      <c r="W165" s="1802"/>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02" t="s">
        <v>163</v>
      </c>
      <c r="Q175" s="1802"/>
      <c r="R175" s="1802"/>
      <c r="S175" s="1802"/>
      <c r="T175" s="8"/>
      <c r="U175" s="7">
        <v>2021</v>
      </c>
      <c r="V175" s="1802" t="s">
        <v>164</v>
      </c>
      <c r="W175" s="180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02" t="s">
        <v>163</v>
      </c>
      <c r="Q185" s="1802"/>
      <c r="R185" s="1802"/>
      <c r="S185" s="1802"/>
      <c r="T185" s="8"/>
      <c r="U185" s="7">
        <v>2022</v>
      </c>
      <c r="V185" s="1802" t="s">
        <v>164</v>
      </c>
      <c r="W185" s="180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0</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0</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0</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0</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0</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0</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0</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0</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0</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0</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0</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0</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0</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0</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workbookViewId="0">
      <selection activeCell="R19" sqref="R19"/>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801" t="s">
        <v>355</v>
      </c>
      <c r="B4" s="1801"/>
      <c r="C4" s="1801"/>
      <c r="D4" s="1801"/>
      <c r="E4" s="1801"/>
      <c r="F4" s="1801"/>
      <c r="G4" s="1801"/>
      <c r="H4" s="1801"/>
      <c r="I4" s="1801"/>
      <c r="J4" s="1801"/>
      <c r="K4" s="1801"/>
      <c r="L4" s="1801"/>
      <c r="M4" s="1801"/>
      <c r="N4" s="1801"/>
    </row>
    <row r="6" spans="1:14" ht="16.5" thickBot="1">
      <c r="C6" s="644"/>
      <c r="E6" s="645"/>
      <c r="F6" s="646"/>
    </row>
    <row r="7" spans="1:14"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4" ht="16.5" thickBot="1">
      <c r="A8" s="651" t="s">
        <v>301</v>
      </c>
      <c r="B8" s="652"/>
      <c r="C8" s="652"/>
      <c r="D8" s="652"/>
      <c r="E8" s="652"/>
      <c r="F8" s="652"/>
      <c r="G8" s="652"/>
      <c r="H8" s="652"/>
      <c r="I8" s="652"/>
      <c r="J8" s="652"/>
      <c r="K8" s="652"/>
      <c r="L8" s="652"/>
      <c r="M8" s="653"/>
    </row>
    <row r="9" spans="1:14"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4"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4"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4"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4"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row>
    <row r="14" spans="1:14" ht="16.5" thickBot="1">
      <c r="A14" s="655">
        <v>2022</v>
      </c>
      <c r="B14" s="804">
        <v>16598.108</v>
      </c>
      <c r="C14" s="676">
        <v>17069.535</v>
      </c>
      <c r="D14" s="676">
        <v>18605.55</v>
      </c>
      <c r="E14" s="676">
        <v>19717.2</v>
      </c>
      <c r="F14" s="676">
        <v>19727.75</v>
      </c>
      <c r="G14" s="676">
        <v>21293.47</v>
      </c>
      <c r="H14" s="676">
        <v>21148.04</v>
      </c>
      <c r="I14" s="676">
        <v>21754.34</v>
      </c>
      <c r="J14" s="677">
        <v>21750.74</v>
      </c>
      <c r="K14" s="676">
        <v>22040.2</v>
      </c>
      <c r="L14" s="676"/>
      <c r="M14" s="678"/>
    </row>
    <row r="15" spans="1:14" ht="16.5" thickBot="1">
      <c r="A15" s="651" t="s">
        <v>305</v>
      </c>
      <c r="B15" s="652"/>
      <c r="C15" s="652"/>
      <c r="D15" s="652"/>
      <c r="E15" s="652"/>
      <c r="F15" s="652"/>
      <c r="G15" s="652"/>
      <c r="H15" s="652"/>
      <c r="I15" s="652"/>
      <c r="J15" s="652"/>
      <c r="K15" s="652"/>
      <c r="L15" s="652"/>
      <c r="M15" s="653"/>
    </row>
    <row r="16" spans="1:14"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18956.47</v>
      </c>
      <c r="H21" s="676">
        <v>18594.900000000001</v>
      </c>
      <c r="I21" s="676">
        <v>18826.25</v>
      </c>
      <c r="J21" s="677">
        <v>18535.509999999998</v>
      </c>
      <c r="K21" s="676">
        <v>18456.580000000002</v>
      </c>
      <c r="L21" s="676"/>
      <c r="M21" s="678"/>
    </row>
    <row r="22" spans="1:18">
      <c r="P22"/>
      <c r="Q22"/>
      <c r="R22"/>
    </row>
    <row r="23" spans="1:18" ht="15.75">
      <c r="A23" s="1801" t="s">
        <v>356</v>
      </c>
      <c r="B23" s="1801"/>
      <c r="C23" s="1801"/>
      <c r="D23" s="1801"/>
      <c r="E23" s="1801"/>
      <c r="F23" s="1801"/>
      <c r="G23" s="1801"/>
      <c r="H23" s="1801"/>
      <c r="I23" s="1801"/>
      <c r="J23" s="1801"/>
      <c r="K23" s="1801"/>
      <c r="L23" s="1801"/>
      <c r="M23" s="1801"/>
      <c r="N23" s="1801"/>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A30" sqref="AA30"/>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584" t="s">
        <v>63</v>
      </c>
      <c r="B1" s="1584"/>
      <c r="C1" s="1584"/>
      <c r="D1" s="1584"/>
      <c r="E1" s="1584"/>
      <c r="F1" s="1584"/>
      <c r="G1" s="1584"/>
      <c r="H1" s="1584"/>
      <c r="I1" s="1584"/>
      <c r="J1" s="1584"/>
      <c r="K1" s="1021"/>
    </row>
    <row r="2" spans="1:11" ht="16.5" thickBot="1">
      <c r="A2" s="1608" t="s">
        <v>273</v>
      </c>
      <c r="B2" s="1609"/>
      <c r="C2" s="1609"/>
      <c r="D2" s="1609"/>
      <c r="E2" s="1609"/>
      <c r="F2" s="1609"/>
      <c r="G2" s="1609"/>
      <c r="H2" s="1609"/>
      <c r="I2" s="1609"/>
      <c r="J2" s="1610"/>
    </row>
    <row r="3" spans="1:11" ht="32.25" thickBot="1">
      <c r="A3" s="1030"/>
      <c r="B3" s="1022"/>
      <c r="C3" s="1023" t="s">
        <v>59</v>
      </c>
      <c r="D3" s="1031"/>
      <c r="E3" s="1032"/>
      <c r="F3" s="1033" t="s">
        <v>262</v>
      </c>
      <c r="G3" s="1034" t="s">
        <v>263</v>
      </c>
      <c r="H3" s="1035" t="s">
        <v>66</v>
      </c>
      <c r="I3" s="1033" t="s">
        <v>264</v>
      </c>
      <c r="J3" s="1034" t="s">
        <v>265</v>
      </c>
    </row>
    <row r="4" spans="1:11" ht="31.5">
      <c r="A4" s="1036" t="s">
        <v>53</v>
      </c>
      <c r="B4" s="1037" t="s">
        <v>60</v>
      </c>
      <c r="C4" s="1038" t="s">
        <v>61</v>
      </c>
      <c r="D4" s="945" t="s">
        <v>62</v>
      </c>
      <c r="E4" s="1039" t="s">
        <v>67</v>
      </c>
      <c r="F4" s="1040" t="s">
        <v>55</v>
      </c>
      <c r="G4" s="1041" t="s">
        <v>49</v>
      </c>
      <c r="H4" s="1042" t="s">
        <v>68</v>
      </c>
      <c r="I4" s="1043" t="s">
        <v>50</v>
      </c>
      <c r="J4" s="910" t="s">
        <v>67</v>
      </c>
    </row>
    <row r="5" spans="1:11" ht="32.25" thickBot="1">
      <c r="A5" s="1044"/>
      <c r="B5" s="1045" t="s">
        <v>514</v>
      </c>
      <c r="C5" s="1046" t="s">
        <v>514</v>
      </c>
      <c r="D5" s="1046" t="s">
        <v>514</v>
      </c>
      <c r="E5" s="1047" t="s">
        <v>50</v>
      </c>
      <c r="F5" s="1012" t="s">
        <v>514</v>
      </c>
      <c r="G5" s="1048" t="s">
        <v>69</v>
      </c>
      <c r="H5" s="1049" t="s">
        <v>65</v>
      </c>
      <c r="I5" s="1012" t="s">
        <v>514</v>
      </c>
      <c r="J5" s="1050" t="s">
        <v>57</v>
      </c>
    </row>
    <row r="6" spans="1:11" ht="16.5" thickBot="1">
      <c r="A6" s="1024" t="s">
        <v>268</v>
      </c>
      <c r="B6" s="1123"/>
      <c r="C6" s="1123"/>
      <c r="D6" s="1123"/>
      <c r="E6" s="1123"/>
      <c r="F6" s="1123"/>
      <c r="G6" s="1123"/>
      <c r="H6" s="1123"/>
      <c r="I6" s="1025"/>
      <c r="J6" s="1026"/>
    </row>
    <row r="7" spans="1:11" ht="16.5" thickBot="1">
      <c r="A7" s="1051" t="s">
        <v>18</v>
      </c>
      <c r="B7" s="1052">
        <v>11.148995719580954</v>
      </c>
      <c r="C7" s="1053">
        <v>21523.157759808793</v>
      </c>
      <c r="D7" s="1141">
        <v>21953.620915004969</v>
      </c>
      <c r="E7" s="1054">
        <v>0.70096454262399155</v>
      </c>
      <c r="F7" s="1055">
        <v>319.51241391488611</v>
      </c>
      <c r="G7" s="1054">
        <v>0.76027367621760988</v>
      </c>
      <c r="H7" s="1054">
        <v>-29.809122459097669</v>
      </c>
      <c r="I7" s="1054">
        <v>100</v>
      </c>
      <c r="J7" s="1056" t="s">
        <v>19</v>
      </c>
    </row>
    <row r="8" spans="1:11">
      <c r="A8" s="1057" t="s">
        <v>75</v>
      </c>
      <c r="B8" s="1058">
        <v>11.153011397987616</v>
      </c>
      <c r="C8" s="1059">
        <v>20692.043409995575</v>
      </c>
      <c r="D8" s="1142">
        <v>21105.884278195488</v>
      </c>
      <c r="E8" s="1060">
        <v>-7.0686466975807809</v>
      </c>
      <c r="F8" s="1061">
        <v>241.81818181818181</v>
      </c>
      <c r="G8" s="1062">
        <v>-10.582224015059838</v>
      </c>
      <c r="H8" s="1062">
        <v>-50</v>
      </c>
      <c r="I8" s="1063">
        <v>0.19424333392194948</v>
      </c>
      <c r="J8" s="1064">
        <v>-7.8438867367093656E-2</v>
      </c>
    </row>
    <row r="9" spans="1:11">
      <c r="A9" s="1016" t="s">
        <v>76</v>
      </c>
      <c r="B9" s="1065">
        <v>11.980560893920581</v>
      </c>
      <c r="C9" s="1066">
        <v>22477.600176211221</v>
      </c>
      <c r="D9" s="1143">
        <v>22927.152179735447</v>
      </c>
      <c r="E9" s="1067">
        <v>0.90135520512250877</v>
      </c>
      <c r="F9" s="1068">
        <v>357.31549904030709</v>
      </c>
      <c r="G9" s="1069">
        <v>1.3595657270044312</v>
      </c>
      <c r="H9" s="1069">
        <v>-27.487821851078635</v>
      </c>
      <c r="I9" s="1069">
        <v>36.800282535758434</v>
      </c>
      <c r="J9" s="1070">
        <v>1.1780713309988897</v>
      </c>
    </row>
    <row r="10" spans="1:11">
      <c r="A10" s="1016" t="s">
        <v>77</v>
      </c>
      <c r="B10" s="1065">
        <v>11.952054252820115</v>
      </c>
      <c r="C10" s="1066">
        <v>22424.116797035862</v>
      </c>
      <c r="D10" s="1143">
        <v>22872.599132976578</v>
      </c>
      <c r="E10" s="1067">
        <v>2.1033252643086087</v>
      </c>
      <c r="F10" s="1068">
        <v>410.82411347517723</v>
      </c>
      <c r="G10" s="1069">
        <v>3.1191096114018486</v>
      </c>
      <c r="H10" s="1069">
        <v>-37.976539589442815</v>
      </c>
      <c r="I10" s="1069">
        <v>7.4695391135440579</v>
      </c>
      <c r="J10" s="1070">
        <v>-0.98360912641627873</v>
      </c>
    </row>
    <row r="11" spans="1:11">
      <c r="A11" s="1016" t="s">
        <v>78</v>
      </c>
      <c r="B11" s="1071" t="s">
        <v>73</v>
      </c>
      <c r="C11" s="1066" t="s">
        <v>73</v>
      </c>
      <c r="D11" s="1143" t="s">
        <v>73</v>
      </c>
      <c r="E11" s="1067" t="s">
        <v>73</v>
      </c>
      <c r="F11" s="1068" t="s">
        <v>73</v>
      </c>
      <c r="G11" s="1069" t="s">
        <v>73</v>
      </c>
      <c r="H11" s="1069" t="s">
        <v>73</v>
      </c>
      <c r="I11" s="1069" t="s">
        <v>73</v>
      </c>
      <c r="J11" s="1070" t="s">
        <v>73</v>
      </c>
    </row>
    <row r="12" spans="1:11">
      <c r="A12" s="1016" t="s">
        <v>71</v>
      </c>
      <c r="B12" s="1065">
        <v>9.5256765943646968</v>
      </c>
      <c r="C12" s="1066">
        <v>19559.910871385415</v>
      </c>
      <c r="D12" s="1143">
        <v>19951.109088813122</v>
      </c>
      <c r="E12" s="1067">
        <v>0.35735623239297537</v>
      </c>
      <c r="F12" s="1068">
        <v>274.60683198380565</v>
      </c>
      <c r="G12" s="1069">
        <v>-1.1505391450212521</v>
      </c>
      <c r="H12" s="1069">
        <v>-27.031019202363364</v>
      </c>
      <c r="I12" s="1069">
        <v>34.893166166342922</v>
      </c>
      <c r="J12" s="1070">
        <v>1.3284661167643392</v>
      </c>
    </row>
    <row r="13" spans="1:11" ht="16.5" thickBot="1">
      <c r="A13" s="1017" t="s">
        <v>79</v>
      </c>
      <c r="B13" s="1072">
        <v>11.448925225674078</v>
      </c>
      <c r="C13" s="1073">
        <v>22102.172250336058</v>
      </c>
      <c r="D13" s="1144">
        <v>22544.21569534278</v>
      </c>
      <c r="E13" s="1074">
        <v>0.34895764506125604</v>
      </c>
      <c r="F13" s="1075">
        <v>295.71565440547482</v>
      </c>
      <c r="G13" s="1076">
        <v>2.2682130723988512</v>
      </c>
      <c r="H13" s="1076">
        <v>-34.399551066217732</v>
      </c>
      <c r="I13" s="1076">
        <v>20.642768850432631</v>
      </c>
      <c r="J13" s="1077">
        <v>-1.4444894539798625</v>
      </c>
    </row>
    <row r="14" spans="1:11" ht="16.5" thickBot="1">
      <c r="A14" s="1024" t="s">
        <v>266</v>
      </c>
      <c r="B14" s="1123"/>
      <c r="C14" s="1123"/>
      <c r="D14" s="1145"/>
      <c r="E14" s="1123"/>
      <c r="F14" s="1123"/>
      <c r="G14" s="1123"/>
      <c r="H14" s="1123"/>
      <c r="I14" s="1025"/>
      <c r="J14" s="1026"/>
    </row>
    <row r="15" spans="1:11" ht="16.5" thickBot="1">
      <c r="A15" s="1051" t="s">
        <v>18</v>
      </c>
      <c r="B15" s="1078">
        <v>11.095893186102236</v>
      </c>
      <c r="C15" s="1079">
        <v>21420.64321641358</v>
      </c>
      <c r="D15" s="1146">
        <v>21849.056080741851</v>
      </c>
      <c r="E15" s="1054">
        <v>1.2280517603380856</v>
      </c>
      <c r="F15" s="1054">
        <v>314.8448638982714</v>
      </c>
      <c r="G15" s="1054">
        <v>2.1629809726428078</v>
      </c>
      <c r="H15" s="1054">
        <v>-26.331967213114755</v>
      </c>
      <c r="I15" s="1054">
        <v>100</v>
      </c>
      <c r="J15" s="1056" t="s">
        <v>19</v>
      </c>
    </row>
    <row r="16" spans="1:11">
      <c r="A16" s="1057" t="s">
        <v>75</v>
      </c>
      <c r="B16" s="1080">
        <v>11.721070295701923</v>
      </c>
      <c r="C16" s="1059">
        <v>21745.95602171043</v>
      </c>
      <c r="D16" s="1142">
        <v>22180.87514214464</v>
      </c>
      <c r="E16" s="1060">
        <v>6.0149006622750596</v>
      </c>
      <c r="F16" s="1061">
        <v>267.33333333333331</v>
      </c>
      <c r="G16" s="1062">
        <v>5.2006172839506073</v>
      </c>
      <c r="H16" s="1062">
        <v>76.470588235294116</v>
      </c>
      <c r="I16" s="1063">
        <v>0.59606596463341943</v>
      </c>
      <c r="J16" s="1064">
        <v>0.34723692482077306</v>
      </c>
    </row>
    <row r="17" spans="1:10">
      <c r="A17" s="1016" t="s">
        <v>76</v>
      </c>
      <c r="B17" s="1065">
        <v>11.97424693362831</v>
      </c>
      <c r="C17" s="1066">
        <v>22465.75409686362</v>
      </c>
      <c r="D17" s="1143">
        <v>22915.069178800892</v>
      </c>
      <c r="E17" s="1067">
        <v>1.3255785021952817</v>
      </c>
      <c r="F17" s="1068">
        <v>353.10554870530206</v>
      </c>
      <c r="G17" s="1069">
        <v>0.68148338842152112</v>
      </c>
      <c r="H17" s="1069">
        <v>-18.737474949899799</v>
      </c>
      <c r="I17" s="1069">
        <v>32.22729982118021</v>
      </c>
      <c r="J17" s="1070">
        <v>3.0118431467071431</v>
      </c>
    </row>
    <row r="18" spans="1:10">
      <c r="A18" s="1016" t="s">
        <v>77</v>
      </c>
      <c r="B18" s="1065">
        <v>11.963517541494108</v>
      </c>
      <c r="C18" s="1066">
        <v>22445.623905242228</v>
      </c>
      <c r="D18" s="1143">
        <v>22894.536383347073</v>
      </c>
      <c r="E18" s="1067">
        <v>0.34048498622276002</v>
      </c>
      <c r="F18" s="1068">
        <v>384.22850678733033</v>
      </c>
      <c r="G18" s="1069">
        <v>-4.9839976433711177</v>
      </c>
      <c r="H18" s="1069">
        <v>-26.086956521739129</v>
      </c>
      <c r="I18" s="1069">
        <v>4.3910192727995234</v>
      </c>
      <c r="J18" s="1070">
        <v>1.4555572565331687E-2</v>
      </c>
    </row>
    <row r="19" spans="1:10">
      <c r="A19" s="1016" t="s">
        <v>78</v>
      </c>
      <c r="B19" s="1071" t="s">
        <v>73</v>
      </c>
      <c r="C19" s="1066" t="s">
        <v>200</v>
      </c>
      <c r="D19" s="1143" t="s">
        <v>200</v>
      </c>
      <c r="E19" s="1067" t="s">
        <v>73</v>
      </c>
      <c r="F19" s="1068" t="s">
        <v>200</v>
      </c>
      <c r="G19" s="1069" t="s">
        <v>73</v>
      </c>
      <c r="H19" s="1069" t="s">
        <v>73</v>
      </c>
      <c r="I19" s="1069" t="s">
        <v>73</v>
      </c>
      <c r="J19" s="1070" t="s">
        <v>73</v>
      </c>
    </row>
    <row r="20" spans="1:10">
      <c r="A20" s="1016" t="s">
        <v>71</v>
      </c>
      <c r="B20" s="1065">
        <v>9.4400237968469192</v>
      </c>
      <c r="C20" s="1066">
        <v>19384.032437057329</v>
      </c>
      <c r="D20" s="1143">
        <v>19771.713085798478</v>
      </c>
      <c r="E20" s="1067">
        <v>0.60720277903481423</v>
      </c>
      <c r="F20" s="1068">
        <v>287.31173633440511</v>
      </c>
      <c r="G20" s="1069">
        <v>2.0785060286611525</v>
      </c>
      <c r="H20" s="1069">
        <v>-32.80518545192654</v>
      </c>
      <c r="I20" s="1069">
        <v>37.075303000198687</v>
      </c>
      <c r="J20" s="1070">
        <v>-3.5716525033141977</v>
      </c>
    </row>
    <row r="21" spans="1:10" ht="16.5" thickBot="1">
      <c r="A21" s="1017" t="s">
        <v>79</v>
      </c>
      <c r="B21" s="1072">
        <v>11.637362481136595</v>
      </c>
      <c r="C21" s="1073">
        <v>22465.950735784932</v>
      </c>
      <c r="D21" s="1144">
        <v>22915.269750500633</v>
      </c>
      <c r="E21" s="1074">
        <v>0.1882645341425615</v>
      </c>
      <c r="F21" s="1075">
        <v>295.32186770428018</v>
      </c>
      <c r="G21" s="1076">
        <v>3.2465932516299505</v>
      </c>
      <c r="H21" s="1076">
        <v>-26.149425287356319</v>
      </c>
      <c r="I21" s="1076">
        <v>25.53149215179813</v>
      </c>
      <c r="J21" s="1077">
        <v>6.310807685667541E-2</v>
      </c>
    </row>
    <row r="22" spans="1:10" ht="16.5" thickBot="1">
      <c r="A22" s="1024" t="s">
        <v>269</v>
      </c>
      <c r="B22" s="1123"/>
      <c r="C22" s="1123"/>
      <c r="D22" s="1145"/>
      <c r="E22" s="1123"/>
      <c r="F22" s="1123"/>
      <c r="G22" s="1123"/>
      <c r="H22" s="1123"/>
      <c r="I22" s="1025"/>
      <c r="J22" s="1026"/>
    </row>
    <row r="23" spans="1:10" ht="16.5" thickBot="1">
      <c r="A23" s="1051" t="s">
        <v>18</v>
      </c>
      <c r="B23" s="1078">
        <v>10.302866680240992</v>
      </c>
      <c r="C23" s="1079">
        <v>19889.70401590925</v>
      </c>
      <c r="D23" s="1146">
        <v>20287.498096227435</v>
      </c>
      <c r="E23" s="1054">
        <v>-1.2204526593013809</v>
      </c>
      <c r="F23" s="1054">
        <v>293.57491385251558</v>
      </c>
      <c r="G23" s="1054">
        <v>-0.41944798265074634</v>
      </c>
      <c r="H23" s="1054">
        <v>-41.064175467099915</v>
      </c>
      <c r="I23" s="1054">
        <v>100</v>
      </c>
      <c r="J23" s="1056" t="s">
        <v>19</v>
      </c>
    </row>
    <row r="24" spans="1:10">
      <c r="A24" s="1057" t="s">
        <v>75</v>
      </c>
      <c r="B24" s="1058" t="s">
        <v>73</v>
      </c>
      <c r="C24" s="1059" t="s">
        <v>73</v>
      </c>
      <c r="D24" s="1142" t="s">
        <v>73</v>
      </c>
      <c r="E24" s="1060" t="s">
        <v>73</v>
      </c>
      <c r="F24" s="1061" t="s">
        <v>73</v>
      </c>
      <c r="G24" s="1062" t="s">
        <v>73</v>
      </c>
      <c r="H24" s="1063" t="s">
        <v>73</v>
      </c>
      <c r="I24" s="1063" t="s">
        <v>73</v>
      </c>
      <c r="J24" s="1081" t="s">
        <v>73</v>
      </c>
    </row>
    <row r="25" spans="1:10">
      <c r="A25" s="1016" t="s">
        <v>76</v>
      </c>
      <c r="B25" s="1071">
        <v>11.85264872113464</v>
      </c>
      <c r="C25" s="1066">
        <v>22237.614861415837</v>
      </c>
      <c r="D25" s="1143">
        <v>22682.367158644156</v>
      </c>
      <c r="E25" s="1067">
        <v>1.7792158312025328</v>
      </c>
      <c r="F25" s="1068">
        <v>342.08448275862071</v>
      </c>
      <c r="G25" s="1069">
        <v>0.54955512293714948</v>
      </c>
      <c r="H25" s="1069">
        <v>-49.455337690631808</v>
      </c>
      <c r="I25" s="1082">
        <v>15.988973121984836</v>
      </c>
      <c r="J25" s="1083">
        <v>-2.6544062443839689</v>
      </c>
    </row>
    <row r="26" spans="1:10">
      <c r="A26" s="1016" t="s">
        <v>77</v>
      </c>
      <c r="B26" s="1065">
        <v>11.488883936430462</v>
      </c>
      <c r="C26" s="1066">
        <v>21555.129336642516</v>
      </c>
      <c r="D26" s="1143">
        <v>21986.231923375366</v>
      </c>
      <c r="E26" s="1067">
        <v>-1.045281655078087</v>
      </c>
      <c r="F26" s="1068">
        <v>404.30196078431374</v>
      </c>
      <c r="G26" s="1069">
        <v>3.6109914637472569</v>
      </c>
      <c r="H26" s="1069">
        <v>-46.875</v>
      </c>
      <c r="I26" s="1069">
        <v>3.5148173673328738</v>
      </c>
      <c r="J26" s="1070">
        <v>-0.38445151975079828</v>
      </c>
    </row>
    <row r="27" spans="1:10">
      <c r="A27" s="1016" t="s">
        <v>78</v>
      </c>
      <c r="B27" s="1071" t="s">
        <v>73</v>
      </c>
      <c r="C27" s="1066" t="s">
        <v>73</v>
      </c>
      <c r="D27" s="1143" t="s">
        <v>73</v>
      </c>
      <c r="E27" s="1067" t="s">
        <v>73</v>
      </c>
      <c r="F27" s="1068" t="s">
        <v>73</v>
      </c>
      <c r="G27" s="1069" t="s">
        <v>73</v>
      </c>
      <c r="H27" s="1069" t="s">
        <v>73</v>
      </c>
      <c r="I27" s="1069" t="s">
        <v>73</v>
      </c>
      <c r="J27" s="1070" t="s">
        <v>73</v>
      </c>
    </row>
    <row r="28" spans="1:10">
      <c r="A28" s="1016" t="s">
        <v>71</v>
      </c>
      <c r="B28" s="1071">
        <v>9.2206199650824168</v>
      </c>
      <c r="C28" s="1066">
        <v>18933.511221935147</v>
      </c>
      <c r="D28" s="1143">
        <v>19312.181446373848</v>
      </c>
      <c r="E28" s="1067">
        <v>-0.10417872915778228</v>
      </c>
      <c r="F28" s="1068">
        <v>276.07212581344908</v>
      </c>
      <c r="G28" s="1069">
        <v>0.35848662088238092</v>
      </c>
      <c r="H28" s="1069">
        <v>-36.63230240549828</v>
      </c>
      <c r="I28" s="1069">
        <v>63.542384562370778</v>
      </c>
      <c r="J28" s="1070">
        <v>4.4440904925088773</v>
      </c>
    </row>
    <row r="29" spans="1:10" ht="16.5" thickBot="1">
      <c r="A29" s="1017" t="s">
        <v>79</v>
      </c>
      <c r="B29" s="1072">
        <v>10.467568488274541</v>
      </c>
      <c r="C29" s="1073">
        <v>20207.661174275174</v>
      </c>
      <c r="D29" s="1144">
        <v>20611.814397760678</v>
      </c>
      <c r="E29" s="1074">
        <v>-4.7962228370095366</v>
      </c>
      <c r="F29" s="1075">
        <v>290.470325203252</v>
      </c>
      <c r="G29" s="1076">
        <v>-0.50343180851484615</v>
      </c>
      <c r="H29" s="1076">
        <v>-45.575221238938049</v>
      </c>
      <c r="I29" s="1076">
        <v>16.95382494831151</v>
      </c>
      <c r="J29" s="1077">
        <v>-1.4052327283741128</v>
      </c>
    </row>
    <row r="30" spans="1:10">
      <c r="A30" s="1084" t="s">
        <v>354</v>
      </c>
    </row>
    <row r="31" spans="1:10">
      <c r="A31" s="1020" t="s">
        <v>253</v>
      </c>
    </row>
    <row r="32" spans="1:10" ht="16.5" thickBot="1">
      <c r="A32" s="1085" t="s">
        <v>41</v>
      </c>
      <c r="B32" s="1086"/>
    </row>
    <row r="33" spans="1:8" ht="16.5" thickBot="1">
      <c r="A33" s="1087" t="s">
        <v>39</v>
      </c>
      <c r="B33" s="1596" t="s">
        <v>40</v>
      </c>
      <c r="C33" s="1597"/>
      <c r="D33" s="1597"/>
      <c r="E33" s="1597"/>
      <c r="F33" s="1597"/>
      <c r="G33" s="1597"/>
      <c r="H33" s="1598"/>
    </row>
    <row r="34" spans="1:8">
      <c r="A34" s="1027" t="s">
        <v>43</v>
      </c>
      <c r="B34" s="1602" t="s">
        <v>44</v>
      </c>
      <c r="C34" s="1603"/>
      <c r="D34" s="1603"/>
      <c r="E34" s="1603"/>
      <c r="F34" s="1603"/>
      <c r="G34" s="1603"/>
      <c r="H34" s="1604"/>
    </row>
    <row r="35" spans="1:8">
      <c r="A35" s="1028" t="s">
        <v>45</v>
      </c>
      <c r="B35" s="1599" t="s">
        <v>46</v>
      </c>
      <c r="C35" s="1600"/>
      <c r="D35" s="1600"/>
      <c r="E35" s="1600"/>
      <c r="F35" s="1600"/>
      <c r="G35" s="1600"/>
      <c r="H35" s="1601"/>
    </row>
    <row r="36" spans="1:8" ht="16.5" thickBot="1">
      <c r="A36" s="1029" t="s">
        <v>47</v>
      </c>
      <c r="B36" s="1605" t="s">
        <v>42</v>
      </c>
      <c r="C36" s="1606"/>
      <c r="D36" s="1606"/>
      <c r="E36" s="1606"/>
      <c r="F36" s="1606"/>
      <c r="G36" s="1606"/>
      <c r="H36" s="1607"/>
    </row>
    <row r="37" spans="1:8">
      <c r="A37" s="1595"/>
      <c r="B37" s="159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34" sqref="Q34"/>
    </sheetView>
  </sheetViews>
  <sheetFormatPr defaultRowHeight="12.75"/>
  <cols>
    <col min="1" max="1" width="20.140625" style="3" customWidth="1"/>
    <col min="2" max="2" width="10" style="3" customWidth="1"/>
    <col min="3" max="3" width="9.85546875" style="3" customWidth="1"/>
    <col min="4" max="4" width="9.5703125" style="3" customWidth="1"/>
    <col min="5" max="5" width="10.42578125" style="3" customWidth="1"/>
    <col min="6" max="6" width="10" style="3" customWidth="1"/>
    <col min="7" max="7" width="11.28515625" style="3" customWidth="1"/>
    <col min="8" max="8" width="10.7109375" style="3" customWidth="1"/>
    <col min="9" max="9" width="10.42578125" style="3" customWidth="1"/>
    <col min="10" max="10" width="9.140625" style="3"/>
    <col min="11" max="11" width="11.85546875" style="3" customWidth="1"/>
    <col min="12" max="12" width="10.42578125" style="3" customWidth="1"/>
    <col min="13" max="256" width="9.140625" style="3"/>
    <col min="257" max="257" width="20.140625" style="3" customWidth="1"/>
    <col min="258" max="258" width="10" style="3" customWidth="1"/>
    <col min="259" max="259" width="9.85546875" style="3" customWidth="1"/>
    <col min="260" max="260" width="9.5703125" style="3" customWidth="1"/>
    <col min="261" max="261" width="10.42578125" style="3" customWidth="1"/>
    <col min="262" max="262" width="10" style="3" customWidth="1"/>
    <col min="263" max="263" width="11.28515625" style="3" customWidth="1"/>
    <col min="264" max="264" width="10.7109375" style="3" customWidth="1"/>
    <col min="265" max="265" width="10.42578125" style="3" customWidth="1"/>
    <col min="266" max="266" width="9.140625" style="3"/>
    <col min="267" max="267" width="11.85546875" style="3" customWidth="1"/>
    <col min="268" max="268" width="10.42578125" style="3" customWidth="1"/>
    <col min="269" max="512" width="9.140625" style="3"/>
    <col min="513" max="513" width="20.140625" style="3" customWidth="1"/>
    <col min="514" max="514" width="10" style="3" customWidth="1"/>
    <col min="515" max="515" width="9.85546875" style="3" customWidth="1"/>
    <col min="516" max="516" width="9.5703125" style="3" customWidth="1"/>
    <col min="517" max="517" width="10.42578125" style="3" customWidth="1"/>
    <col min="518" max="518" width="10" style="3" customWidth="1"/>
    <col min="519" max="519" width="11.28515625" style="3" customWidth="1"/>
    <col min="520" max="520" width="10.7109375" style="3" customWidth="1"/>
    <col min="521" max="521" width="10.42578125" style="3" customWidth="1"/>
    <col min="522" max="522" width="9.140625" style="3"/>
    <col min="523" max="523" width="11.85546875" style="3" customWidth="1"/>
    <col min="524" max="524" width="10.42578125" style="3" customWidth="1"/>
    <col min="525" max="768" width="9.140625" style="3"/>
    <col min="769" max="769" width="20.140625" style="3" customWidth="1"/>
    <col min="770" max="770" width="10" style="3" customWidth="1"/>
    <col min="771" max="771" width="9.85546875" style="3" customWidth="1"/>
    <col min="772" max="772" width="9.5703125" style="3" customWidth="1"/>
    <col min="773" max="773" width="10.42578125" style="3" customWidth="1"/>
    <col min="774" max="774" width="10" style="3" customWidth="1"/>
    <col min="775" max="775" width="11.28515625" style="3" customWidth="1"/>
    <col min="776" max="776" width="10.7109375" style="3" customWidth="1"/>
    <col min="777" max="777" width="10.42578125" style="3" customWidth="1"/>
    <col min="778" max="778" width="9.140625" style="3"/>
    <col min="779" max="779" width="11.85546875" style="3" customWidth="1"/>
    <col min="780" max="780" width="10.42578125" style="3" customWidth="1"/>
    <col min="781" max="1024" width="9.140625" style="3"/>
    <col min="1025" max="1025" width="20.140625" style="3" customWidth="1"/>
    <col min="1026" max="1026" width="10" style="3" customWidth="1"/>
    <col min="1027" max="1027" width="9.85546875" style="3" customWidth="1"/>
    <col min="1028" max="1028" width="9.5703125" style="3" customWidth="1"/>
    <col min="1029" max="1029" width="10.42578125" style="3" customWidth="1"/>
    <col min="1030" max="1030" width="10" style="3" customWidth="1"/>
    <col min="1031" max="1031" width="11.28515625" style="3" customWidth="1"/>
    <col min="1032" max="1032" width="10.7109375" style="3" customWidth="1"/>
    <col min="1033" max="1033" width="10.42578125" style="3" customWidth="1"/>
    <col min="1034" max="1034" width="9.140625" style="3"/>
    <col min="1035" max="1035" width="11.85546875" style="3" customWidth="1"/>
    <col min="1036" max="1036" width="10.42578125" style="3" customWidth="1"/>
    <col min="1037" max="1280" width="9.140625" style="3"/>
    <col min="1281" max="1281" width="20.140625" style="3" customWidth="1"/>
    <col min="1282" max="1282" width="10" style="3" customWidth="1"/>
    <col min="1283" max="1283" width="9.85546875" style="3" customWidth="1"/>
    <col min="1284" max="1284" width="9.5703125" style="3" customWidth="1"/>
    <col min="1285" max="1285" width="10.42578125" style="3" customWidth="1"/>
    <col min="1286" max="1286" width="10" style="3" customWidth="1"/>
    <col min="1287" max="1287" width="11.28515625" style="3" customWidth="1"/>
    <col min="1288" max="1288" width="10.7109375" style="3" customWidth="1"/>
    <col min="1289" max="1289" width="10.42578125" style="3" customWidth="1"/>
    <col min="1290" max="1290" width="9.140625" style="3"/>
    <col min="1291" max="1291" width="11.85546875" style="3" customWidth="1"/>
    <col min="1292" max="1292" width="10.42578125" style="3" customWidth="1"/>
    <col min="1293" max="1536" width="9.140625" style="3"/>
    <col min="1537" max="1537" width="20.140625" style="3" customWidth="1"/>
    <col min="1538" max="1538" width="10" style="3" customWidth="1"/>
    <col min="1539" max="1539" width="9.85546875" style="3" customWidth="1"/>
    <col min="1540" max="1540" width="9.5703125" style="3" customWidth="1"/>
    <col min="1541" max="1541" width="10.42578125" style="3" customWidth="1"/>
    <col min="1542" max="1542" width="10" style="3" customWidth="1"/>
    <col min="1543" max="1543" width="11.28515625" style="3" customWidth="1"/>
    <col min="1544" max="1544" width="10.7109375" style="3" customWidth="1"/>
    <col min="1545" max="1545" width="10.42578125" style="3" customWidth="1"/>
    <col min="1546" max="1546" width="9.140625" style="3"/>
    <col min="1547" max="1547" width="11.85546875" style="3" customWidth="1"/>
    <col min="1548" max="1548" width="10.42578125" style="3" customWidth="1"/>
    <col min="1549" max="1792" width="9.140625" style="3"/>
    <col min="1793" max="1793" width="20.140625" style="3" customWidth="1"/>
    <col min="1794" max="1794" width="10" style="3" customWidth="1"/>
    <col min="1795" max="1795" width="9.85546875" style="3" customWidth="1"/>
    <col min="1796" max="1796" width="9.5703125" style="3" customWidth="1"/>
    <col min="1797" max="1797" width="10.42578125" style="3" customWidth="1"/>
    <col min="1798" max="1798" width="10" style="3" customWidth="1"/>
    <col min="1799" max="1799" width="11.28515625" style="3" customWidth="1"/>
    <col min="1800" max="1800" width="10.7109375" style="3" customWidth="1"/>
    <col min="1801" max="1801" width="10.42578125" style="3" customWidth="1"/>
    <col min="1802" max="1802" width="9.140625" style="3"/>
    <col min="1803" max="1803" width="11.85546875" style="3" customWidth="1"/>
    <col min="1804" max="1804" width="10.42578125" style="3" customWidth="1"/>
    <col min="1805" max="2048" width="9.140625" style="3"/>
    <col min="2049" max="2049" width="20.140625" style="3" customWidth="1"/>
    <col min="2050" max="2050" width="10" style="3" customWidth="1"/>
    <col min="2051" max="2051" width="9.85546875" style="3" customWidth="1"/>
    <col min="2052" max="2052" width="9.5703125" style="3" customWidth="1"/>
    <col min="2053" max="2053" width="10.42578125" style="3" customWidth="1"/>
    <col min="2054" max="2054" width="10" style="3" customWidth="1"/>
    <col min="2055" max="2055" width="11.28515625" style="3" customWidth="1"/>
    <col min="2056" max="2056" width="10.7109375" style="3" customWidth="1"/>
    <col min="2057" max="2057" width="10.42578125" style="3" customWidth="1"/>
    <col min="2058" max="2058" width="9.140625" style="3"/>
    <col min="2059" max="2059" width="11.85546875" style="3" customWidth="1"/>
    <col min="2060" max="2060" width="10.42578125" style="3" customWidth="1"/>
    <col min="2061" max="2304" width="9.140625" style="3"/>
    <col min="2305" max="2305" width="20.140625" style="3" customWidth="1"/>
    <col min="2306" max="2306" width="10" style="3" customWidth="1"/>
    <col min="2307" max="2307" width="9.85546875" style="3" customWidth="1"/>
    <col min="2308" max="2308" width="9.5703125" style="3" customWidth="1"/>
    <col min="2309" max="2309" width="10.42578125" style="3" customWidth="1"/>
    <col min="2310" max="2310" width="10" style="3" customWidth="1"/>
    <col min="2311" max="2311" width="11.28515625" style="3" customWidth="1"/>
    <col min="2312" max="2312" width="10.7109375" style="3" customWidth="1"/>
    <col min="2313" max="2313" width="10.42578125" style="3" customWidth="1"/>
    <col min="2314" max="2314" width="9.140625" style="3"/>
    <col min="2315" max="2315" width="11.85546875" style="3" customWidth="1"/>
    <col min="2316" max="2316" width="10.42578125" style="3" customWidth="1"/>
    <col min="2317" max="2560" width="9.140625" style="3"/>
    <col min="2561" max="2561" width="20.140625" style="3" customWidth="1"/>
    <col min="2562" max="2562" width="10" style="3" customWidth="1"/>
    <col min="2563" max="2563" width="9.85546875" style="3" customWidth="1"/>
    <col min="2564" max="2564" width="9.5703125" style="3" customWidth="1"/>
    <col min="2565" max="2565" width="10.42578125" style="3" customWidth="1"/>
    <col min="2566" max="2566" width="10" style="3" customWidth="1"/>
    <col min="2567" max="2567" width="11.28515625" style="3" customWidth="1"/>
    <col min="2568" max="2568" width="10.7109375" style="3" customWidth="1"/>
    <col min="2569" max="2569" width="10.42578125" style="3" customWidth="1"/>
    <col min="2570" max="2570" width="9.140625" style="3"/>
    <col min="2571" max="2571" width="11.85546875" style="3" customWidth="1"/>
    <col min="2572" max="2572" width="10.42578125" style="3" customWidth="1"/>
    <col min="2573" max="2816" width="9.140625" style="3"/>
    <col min="2817" max="2817" width="20.140625" style="3" customWidth="1"/>
    <col min="2818" max="2818" width="10" style="3" customWidth="1"/>
    <col min="2819" max="2819" width="9.85546875" style="3" customWidth="1"/>
    <col min="2820" max="2820" width="9.5703125" style="3" customWidth="1"/>
    <col min="2821" max="2821" width="10.42578125" style="3" customWidth="1"/>
    <col min="2822" max="2822" width="10" style="3" customWidth="1"/>
    <col min="2823" max="2823" width="11.28515625" style="3" customWidth="1"/>
    <col min="2824" max="2824" width="10.7109375" style="3" customWidth="1"/>
    <col min="2825" max="2825" width="10.42578125" style="3" customWidth="1"/>
    <col min="2826" max="2826" width="9.140625" style="3"/>
    <col min="2827" max="2827" width="11.85546875" style="3" customWidth="1"/>
    <col min="2828" max="2828" width="10.42578125" style="3" customWidth="1"/>
    <col min="2829" max="3072" width="9.140625" style="3"/>
    <col min="3073" max="3073" width="20.140625" style="3" customWidth="1"/>
    <col min="3074" max="3074" width="10" style="3" customWidth="1"/>
    <col min="3075" max="3075" width="9.85546875" style="3" customWidth="1"/>
    <col min="3076" max="3076" width="9.5703125" style="3" customWidth="1"/>
    <col min="3077" max="3077" width="10.42578125" style="3" customWidth="1"/>
    <col min="3078" max="3078" width="10" style="3" customWidth="1"/>
    <col min="3079" max="3079" width="11.28515625" style="3" customWidth="1"/>
    <col min="3080" max="3080" width="10.7109375" style="3" customWidth="1"/>
    <col min="3081" max="3081" width="10.42578125" style="3" customWidth="1"/>
    <col min="3082" max="3082" width="9.140625" style="3"/>
    <col min="3083" max="3083" width="11.85546875" style="3" customWidth="1"/>
    <col min="3084" max="3084" width="10.42578125" style="3" customWidth="1"/>
    <col min="3085" max="3328" width="9.140625" style="3"/>
    <col min="3329" max="3329" width="20.140625" style="3" customWidth="1"/>
    <col min="3330" max="3330" width="10" style="3" customWidth="1"/>
    <col min="3331" max="3331" width="9.85546875" style="3" customWidth="1"/>
    <col min="3332" max="3332" width="9.5703125" style="3" customWidth="1"/>
    <col min="3333" max="3333" width="10.42578125" style="3" customWidth="1"/>
    <col min="3334" max="3334" width="10" style="3" customWidth="1"/>
    <col min="3335" max="3335" width="11.28515625" style="3" customWidth="1"/>
    <col min="3336" max="3336" width="10.7109375" style="3" customWidth="1"/>
    <col min="3337" max="3337" width="10.42578125" style="3" customWidth="1"/>
    <col min="3338" max="3338" width="9.140625" style="3"/>
    <col min="3339" max="3339" width="11.85546875" style="3" customWidth="1"/>
    <col min="3340" max="3340" width="10.42578125" style="3" customWidth="1"/>
    <col min="3341" max="3584" width="9.140625" style="3"/>
    <col min="3585" max="3585" width="20.140625" style="3" customWidth="1"/>
    <col min="3586" max="3586" width="10" style="3" customWidth="1"/>
    <col min="3587" max="3587" width="9.85546875" style="3" customWidth="1"/>
    <col min="3588" max="3588" width="9.5703125" style="3" customWidth="1"/>
    <col min="3589" max="3589" width="10.42578125" style="3" customWidth="1"/>
    <col min="3590" max="3590" width="10" style="3" customWidth="1"/>
    <col min="3591" max="3591" width="11.28515625" style="3" customWidth="1"/>
    <col min="3592" max="3592" width="10.7109375" style="3" customWidth="1"/>
    <col min="3593" max="3593" width="10.42578125" style="3" customWidth="1"/>
    <col min="3594" max="3594" width="9.140625" style="3"/>
    <col min="3595" max="3595" width="11.85546875" style="3" customWidth="1"/>
    <col min="3596" max="3596" width="10.42578125" style="3" customWidth="1"/>
    <col min="3597" max="3840" width="9.140625" style="3"/>
    <col min="3841" max="3841" width="20.140625" style="3" customWidth="1"/>
    <col min="3842" max="3842" width="10" style="3" customWidth="1"/>
    <col min="3843" max="3843" width="9.85546875" style="3" customWidth="1"/>
    <col min="3844" max="3844" width="9.5703125" style="3" customWidth="1"/>
    <col min="3845" max="3845" width="10.42578125" style="3" customWidth="1"/>
    <col min="3846" max="3846" width="10" style="3" customWidth="1"/>
    <col min="3847" max="3847" width="11.28515625" style="3" customWidth="1"/>
    <col min="3848" max="3848" width="10.7109375" style="3" customWidth="1"/>
    <col min="3849" max="3849" width="10.42578125" style="3" customWidth="1"/>
    <col min="3850" max="3850" width="9.140625" style="3"/>
    <col min="3851" max="3851" width="11.85546875" style="3" customWidth="1"/>
    <col min="3852" max="3852" width="10.42578125" style="3" customWidth="1"/>
    <col min="3853" max="4096" width="9.140625" style="3"/>
    <col min="4097" max="4097" width="20.140625" style="3" customWidth="1"/>
    <col min="4098" max="4098" width="10" style="3" customWidth="1"/>
    <col min="4099" max="4099" width="9.85546875" style="3" customWidth="1"/>
    <col min="4100" max="4100" width="9.5703125" style="3" customWidth="1"/>
    <col min="4101" max="4101" width="10.42578125" style="3" customWidth="1"/>
    <col min="4102" max="4102" width="10" style="3" customWidth="1"/>
    <col min="4103" max="4103" width="11.28515625" style="3" customWidth="1"/>
    <col min="4104" max="4104" width="10.7109375" style="3" customWidth="1"/>
    <col min="4105" max="4105" width="10.42578125" style="3" customWidth="1"/>
    <col min="4106" max="4106" width="9.140625" style="3"/>
    <col min="4107" max="4107" width="11.85546875" style="3" customWidth="1"/>
    <col min="4108" max="4108" width="10.42578125" style="3" customWidth="1"/>
    <col min="4109" max="4352" width="9.140625" style="3"/>
    <col min="4353" max="4353" width="20.140625" style="3" customWidth="1"/>
    <col min="4354" max="4354" width="10" style="3" customWidth="1"/>
    <col min="4355" max="4355" width="9.85546875" style="3" customWidth="1"/>
    <col min="4356" max="4356" width="9.5703125" style="3" customWidth="1"/>
    <col min="4357" max="4357" width="10.42578125" style="3" customWidth="1"/>
    <col min="4358" max="4358" width="10" style="3" customWidth="1"/>
    <col min="4359" max="4359" width="11.28515625" style="3" customWidth="1"/>
    <col min="4360" max="4360" width="10.7109375" style="3" customWidth="1"/>
    <col min="4361" max="4361" width="10.42578125" style="3" customWidth="1"/>
    <col min="4362" max="4362" width="9.140625" style="3"/>
    <col min="4363" max="4363" width="11.85546875" style="3" customWidth="1"/>
    <col min="4364" max="4364" width="10.42578125" style="3" customWidth="1"/>
    <col min="4365" max="4608" width="9.140625" style="3"/>
    <col min="4609" max="4609" width="20.140625" style="3" customWidth="1"/>
    <col min="4610" max="4610" width="10" style="3" customWidth="1"/>
    <col min="4611" max="4611" width="9.85546875" style="3" customWidth="1"/>
    <col min="4612" max="4612" width="9.5703125" style="3" customWidth="1"/>
    <col min="4613" max="4613" width="10.42578125" style="3" customWidth="1"/>
    <col min="4614" max="4614" width="10" style="3" customWidth="1"/>
    <col min="4615" max="4615" width="11.28515625" style="3" customWidth="1"/>
    <col min="4616" max="4616" width="10.7109375" style="3" customWidth="1"/>
    <col min="4617" max="4617" width="10.42578125" style="3" customWidth="1"/>
    <col min="4618" max="4618" width="9.140625" style="3"/>
    <col min="4619" max="4619" width="11.85546875" style="3" customWidth="1"/>
    <col min="4620" max="4620" width="10.42578125" style="3" customWidth="1"/>
    <col min="4621" max="4864" width="9.140625" style="3"/>
    <col min="4865" max="4865" width="20.140625" style="3" customWidth="1"/>
    <col min="4866" max="4866" width="10" style="3" customWidth="1"/>
    <col min="4867" max="4867" width="9.85546875" style="3" customWidth="1"/>
    <col min="4868" max="4868" width="9.5703125" style="3" customWidth="1"/>
    <col min="4869" max="4869" width="10.42578125" style="3" customWidth="1"/>
    <col min="4870" max="4870" width="10" style="3" customWidth="1"/>
    <col min="4871" max="4871" width="11.28515625" style="3" customWidth="1"/>
    <col min="4872" max="4872" width="10.7109375" style="3" customWidth="1"/>
    <col min="4873" max="4873" width="10.42578125" style="3" customWidth="1"/>
    <col min="4874" max="4874" width="9.140625" style="3"/>
    <col min="4875" max="4875" width="11.85546875" style="3" customWidth="1"/>
    <col min="4876" max="4876" width="10.42578125" style="3" customWidth="1"/>
    <col min="4877" max="5120" width="9.140625" style="3"/>
    <col min="5121" max="5121" width="20.140625" style="3" customWidth="1"/>
    <col min="5122" max="5122" width="10" style="3" customWidth="1"/>
    <col min="5123" max="5123" width="9.85546875" style="3" customWidth="1"/>
    <col min="5124" max="5124" width="9.5703125" style="3" customWidth="1"/>
    <col min="5125" max="5125" width="10.42578125" style="3" customWidth="1"/>
    <col min="5126" max="5126" width="10" style="3" customWidth="1"/>
    <col min="5127" max="5127" width="11.28515625" style="3" customWidth="1"/>
    <col min="5128" max="5128" width="10.7109375" style="3" customWidth="1"/>
    <col min="5129" max="5129" width="10.42578125" style="3" customWidth="1"/>
    <col min="5130" max="5130" width="9.140625" style="3"/>
    <col min="5131" max="5131" width="11.85546875" style="3" customWidth="1"/>
    <col min="5132" max="5132" width="10.42578125" style="3" customWidth="1"/>
    <col min="5133" max="5376" width="9.140625" style="3"/>
    <col min="5377" max="5377" width="20.140625" style="3" customWidth="1"/>
    <col min="5378" max="5378" width="10" style="3" customWidth="1"/>
    <col min="5379" max="5379" width="9.85546875" style="3" customWidth="1"/>
    <col min="5380" max="5380" width="9.5703125" style="3" customWidth="1"/>
    <col min="5381" max="5381" width="10.42578125" style="3" customWidth="1"/>
    <col min="5382" max="5382" width="10" style="3" customWidth="1"/>
    <col min="5383" max="5383" width="11.28515625" style="3" customWidth="1"/>
    <col min="5384" max="5384" width="10.7109375" style="3" customWidth="1"/>
    <col min="5385" max="5385" width="10.42578125" style="3" customWidth="1"/>
    <col min="5386" max="5386" width="9.140625" style="3"/>
    <col min="5387" max="5387" width="11.85546875" style="3" customWidth="1"/>
    <col min="5388" max="5388" width="10.42578125" style="3" customWidth="1"/>
    <col min="5389" max="5632" width="9.140625" style="3"/>
    <col min="5633" max="5633" width="20.140625" style="3" customWidth="1"/>
    <col min="5634" max="5634" width="10" style="3" customWidth="1"/>
    <col min="5635" max="5635" width="9.85546875" style="3" customWidth="1"/>
    <col min="5636" max="5636" width="9.5703125" style="3" customWidth="1"/>
    <col min="5637" max="5637" width="10.42578125" style="3" customWidth="1"/>
    <col min="5638" max="5638" width="10" style="3" customWidth="1"/>
    <col min="5639" max="5639" width="11.28515625" style="3" customWidth="1"/>
    <col min="5640" max="5640" width="10.7109375" style="3" customWidth="1"/>
    <col min="5641" max="5641" width="10.42578125" style="3" customWidth="1"/>
    <col min="5642" max="5642" width="9.140625" style="3"/>
    <col min="5643" max="5643" width="11.85546875" style="3" customWidth="1"/>
    <col min="5644" max="5644" width="10.42578125" style="3" customWidth="1"/>
    <col min="5645" max="5888" width="9.140625" style="3"/>
    <col min="5889" max="5889" width="20.140625" style="3" customWidth="1"/>
    <col min="5890" max="5890" width="10" style="3" customWidth="1"/>
    <col min="5891" max="5891" width="9.85546875" style="3" customWidth="1"/>
    <col min="5892" max="5892" width="9.5703125" style="3" customWidth="1"/>
    <col min="5893" max="5893" width="10.42578125" style="3" customWidth="1"/>
    <col min="5894" max="5894" width="10" style="3" customWidth="1"/>
    <col min="5895" max="5895" width="11.28515625" style="3" customWidth="1"/>
    <col min="5896" max="5896" width="10.7109375" style="3" customWidth="1"/>
    <col min="5897" max="5897" width="10.42578125" style="3" customWidth="1"/>
    <col min="5898" max="5898" width="9.140625" style="3"/>
    <col min="5899" max="5899" width="11.85546875" style="3" customWidth="1"/>
    <col min="5900" max="5900" width="10.42578125" style="3" customWidth="1"/>
    <col min="5901" max="6144" width="9.140625" style="3"/>
    <col min="6145" max="6145" width="20.140625" style="3" customWidth="1"/>
    <col min="6146" max="6146" width="10" style="3" customWidth="1"/>
    <col min="6147" max="6147" width="9.85546875" style="3" customWidth="1"/>
    <col min="6148" max="6148" width="9.5703125" style="3" customWidth="1"/>
    <col min="6149" max="6149" width="10.42578125" style="3" customWidth="1"/>
    <col min="6150" max="6150" width="10" style="3" customWidth="1"/>
    <col min="6151" max="6151" width="11.28515625" style="3" customWidth="1"/>
    <col min="6152" max="6152" width="10.7109375" style="3" customWidth="1"/>
    <col min="6153" max="6153" width="10.42578125" style="3" customWidth="1"/>
    <col min="6154" max="6154" width="9.140625" style="3"/>
    <col min="6155" max="6155" width="11.85546875" style="3" customWidth="1"/>
    <col min="6156" max="6156" width="10.42578125" style="3" customWidth="1"/>
    <col min="6157" max="6400" width="9.140625" style="3"/>
    <col min="6401" max="6401" width="20.140625" style="3" customWidth="1"/>
    <col min="6402" max="6402" width="10" style="3" customWidth="1"/>
    <col min="6403" max="6403" width="9.85546875" style="3" customWidth="1"/>
    <col min="6404" max="6404" width="9.5703125" style="3" customWidth="1"/>
    <col min="6405" max="6405" width="10.42578125" style="3" customWidth="1"/>
    <col min="6406" max="6406" width="10" style="3" customWidth="1"/>
    <col min="6407" max="6407" width="11.28515625" style="3" customWidth="1"/>
    <col min="6408" max="6408" width="10.7109375" style="3" customWidth="1"/>
    <col min="6409" max="6409" width="10.42578125" style="3" customWidth="1"/>
    <col min="6410" max="6410" width="9.140625" style="3"/>
    <col min="6411" max="6411" width="11.85546875" style="3" customWidth="1"/>
    <col min="6412" max="6412" width="10.42578125" style="3" customWidth="1"/>
    <col min="6413" max="6656" width="9.140625" style="3"/>
    <col min="6657" max="6657" width="20.140625" style="3" customWidth="1"/>
    <col min="6658" max="6658" width="10" style="3" customWidth="1"/>
    <col min="6659" max="6659" width="9.85546875" style="3" customWidth="1"/>
    <col min="6660" max="6660" width="9.5703125" style="3" customWidth="1"/>
    <col min="6661" max="6661" width="10.42578125" style="3" customWidth="1"/>
    <col min="6662" max="6662" width="10" style="3" customWidth="1"/>
    <col min="6663" max="6663" width="11.28515625" style="3" customWidth="1"/>
    <col min="6664" max="6664" width="10.7109375" style="3" customWidth="1"/>
    <col min="6665" max="6665" width="10.42578125" style="3" customWidth="1"/>
    <col min="6666" max="6666" width="9.140625" style="3"/>
    <col min="6667" max="6667" width="11.85546875" style="3" customWidth="1"/>
    <col min="6668" max="6668" width="10.42578125" style="3" customWidth="1"/>
    <col min="6669" max="6912" width="9.140625" style="3"/>
    <col min="6913" max="6913" width="20.140625" style="3" customWidth="1"/>
    <col min="6914" max="6914" width="10" style="3" customWidth="1"/>
    <col min="6915" max="6915" width="9.85546875" style="3" customWidth="1"/>
    <col min="6916" max="6916" width="9.5703125" style="3" customWidth="1"/>
    <col min="6917" max="6917" width="10.42578125" style="3" customWidth="1"/>
    <col min="6918" max="6918" width="10" style="3" customWidth="1"/>
    <col min="6919" max="6919" width="11.28515625" style="3" customWidth="1"/>
    <col min="6920" max="6920" width="10.7109375" style="3" customWidth="1"/>
    <col min="6921" max="6921" width="10.42578125" style="3" customWidth="1"/>
    <col min="6922" max="6922" width="9.140625" style="3"/>
    <col min="6923" max="6923" width="11.85546875" style="3" customWidth="1"/>
    <col min="6924" max="6924" width="10.42578125" style="3" customWidth="1"/>
    <col min="6925" max="7168" width="9.140625" style="3"/>
    <col min="7169" max="7169" width="20.140625" style="3" customWidth="1"/>
    <col min="7170" max="7170" width="10" style="3" customWidth="1"/>
    <col min="7171" max="7171" width="9.85546875" style="3" customWidth="1"/>
    <col min="7172" max="7172" width="9.5703125" style="3" customWidth="1"/>
    <col min="7173" max="7173" width="10.42578125" style="3" customWidth="1"/>
    <col min="7174" max="7174" width="10" style="3" customWidth="1"/>
    <col min="7175" max="7175" width="11.28515625" style="3" customWidth="1"/>
    <col min="7176" max="7176" width="10.7109375" style="3" customWidth="1"/>
    <col min="7177" max="7177" width="10.42578125" style="3" customWidth="1"/>
    <col min="7178" max="7178" width="9.140625" style="3"/>
    <col min="7179" max="7179" width="11.85546875" style="3" customWidth="1"/>
    <col min="7180" max="7180" width="10.42578125" style="3" customWidth="1"/>
    <col min="7181" max="7424" width="9.140625" style="3"/>
    <col min="7425" max="7425" width="20.140625" style="3" customWidth="1"/>
    <col min="7426" max="7426" width="10" style="3" customWidth="1"/>
    <col min="7427" max="7427" width="9.85546875" style="3" customWidth="1"/>
    <col min="7428" max="7428" width="9.5703125" style="3" customWidth="1"/>
    <col min="7429" max="7429" width="10.42578125" style="3" customWidth="1"/>
    <col min="7430" max="7430" width="10" style="3" customWidth="1"/>
    <col min="7431" max="7431" width="11.28515625" style="3" customWidth="1"/>
    <col min="7432" max="7432" width="10.7109375" style="3" customWidth="1"/>
    <col min="7433" max="7433" width="10.42578125" style="3" customWidth="1"/>
    <col min="7434" max="7434" width="9.140625" style="3"/>
    <col min="7435" max="7435" width="11.85546875" style="3" customWidth="1"/>
    <col min="7436" max="7436" width="10.42578125" style="3" customWidth="1"/>
    <col min="7437" max="7680" width="9.140625" style="3"/>
    <col min="7681" max="7681" width="20.140625" style="3" customWidth="1"/>
    <col min="7682" max="7682" width="10" style="3" customWidth="1"/>
    <col min="7683" max="7683" width="9.85546875" style="3" customWidth="1"/>
    <col min="7684" max="7684" width="9.5703125" style="3" customWidth="1"/>
    <col min="7685" max="7685" width="10.42578125" style="3" customWidth="1"/>
    <col min="7686" max="7686" width="10" style="3" customWidth="1"/>
    <col min="7687" max="7687" width="11.28515625" style="3" customWidth="1"/>
    <col min="7688" max="7688" width="10.7109375" style="3" customWidth="1"/>
    <col min="7689" max="7689" width="10.42578125" style="3" customWidth="1"/>
    <col min="7690" max="7690" width="9.140625" style="3"/>
    <col min="7691" max="7691" width="11.85546875" style="3" customWidth="1"/>
    <col min="7692" max="7692" width="10.42578125" style="3" customWidth="1"/>
    <col min="7693" max="7936" width="9.140625" style="3"/>
    <col min="7937" max="7937" width="20.140625" style="3" customWidth="1"/>
    <col min="7938" max="7938" width="10" style="3" customWidth="1"/>
    <col min="7939" max="7939" width="9.85546875" style="3" customWidth="1"/>
    <col min="7940" max="7940" width="9.5703125" style="3" customWidth="1"/>
    <col min="7941" max="7941" width="10.42578125" style="3" customWidth="1"/>
    <col min="7942" max="7942" width="10" style="3" customWidth="1"/>
    <col min="7943" max="7943" width="11.28515625" style="3" customWidth="1"/>
    <col min="7944" max="7944" width="10.7109375" style="3" customWidth="1"/>
    <col min="7945" max="7945" width="10.42578125" style="3" customWidth="1"/>
    <col min="7946" max="7946" width="9.140625" style="3"/>
    <col min="7947" max="7947" width="11.85546875" style="3" customWidth="1"/>
    <col min="7948" max="7948" width="10.42578125" style="3" customWidth="1"/>
    <col min="7949" max="8192" width="9.140625" style="3"/>
    <col min="8193" max="8193" width="20.140625" style="3" customWidth="1"/>
    <col min="8194" max="8194" width="10" style="3" customWidth="1"/>
    <col min="8195" max="8195" width="9.85546875" style="3" customWidth="1"/>
    <col min="8196" max="8196" width="9.5703125" style="3" customWidth="1"/>
    <col min="8197" max="8197" width="10.42578125" style="3" customWidth="1"/>
    <col min="8198" max="8198" width="10" style="3" customWidth="1"/>
    <col min="8199" max="8199" width="11.28515625" style="3" customWidth="1"/>
    <col min="8200" max="8200" width="10.7109375" style="3" customWidth="1"/>
    <col min="8201" max="8201" width="10.42578125" style="3" customWidth="1"/>
    <col min="8202" max="8202" width="9.140625" style="3"/>
    <col min="8203" max="8203" width="11.85546875" style="3" customWidth="1"/>
    <col min="8204" max="8204" width="10.42578125" style="3" customWidth="1"/>
    <col min="8205" max="8448" width="9.140625" style="3"/>
    <col min="8449" max="8449" width="20.140625" style="3" customWidth="1"/>
    <col min="8450" max="8450" width="10" style="3" customWidth="1"/>
    <col min="8451" max="8451" width="9.85546875" style="3" customWidth="1"/>
    <col min="8452" max="8452" width="9.5703125" style="3" customWidth="1"/>
    <col min="8453" max="8453" width="10.42578125" style="3" customWidth="1"/>
    <col min="8454" max="8454" width="10" style="3" customWidth="1"/>
    <col min="8455" max="8455" width="11.28515625" style="3" customWidth="1"/>
    <col min="8456" max="8456" width="10.7109375" style="3" customWidth="1"/>
    <col min="8457" max="8457" width="10.42578125" style="3" customWidth="1"/>
    <col min="8458" max="8458" width="9.140625" style="3"/>
    <col min="8459" max="8459" width="11.85546875" style="3" customWidth="1"/>
    <col min="8460" max="8460" width="10.42578125" style="3" customWidth="1"/>
    <col min="8461" max="8704" width="9.140625" style="3"/>
    <col min="8705" max="8705" width="20.140625" style="3" customWidth="1"/>
    <col min="8706" max="8706" width="10" style="3" customWidth="1"/>
    <col min="8707" max="8707" width="9.85546875" style="3" customWidth="1"/>
    <col min="8708" max="8708" width="9.5703125" style="3" customWidth="1"/>
    <col min="8709" max="8709" width="10.42578125" style="3" customWidth="1"/>
    <col min="8710" max="8710" width="10" style="3" customWidth="1"/>
    <col min="8711" max="8711" width="11.28515625" style="3" customWidth="1"/>
    <col min="8712" max="8712" width="10.7109375" style="3" customWidth="1"/>
    <col min="8713" max="8713" width="10.42578125" style="3" customWidth="1"/>
    <col min="8714" max="8714" width="9.140625" style="3"/>
    <col min="8715" max="8715" width="11.85546875" style="3" customWidth="1"/>
    <col min="8716" max="8716" width="10.42578125" style="3" customWidth="1"/>
    <col min="8717" max="8960" width="9.140625" style="3"/>
    <col min="8961" max="8961" width="20.140625" style="3" customWidth="1"/>
    <col min="8962" max="8962" width="10" style="3" customWidth="1"/>
    <col min="8963" max="8963" width="9.85546875" style="3" customWidth="1"/>
    <col min="8964" max="8964" width="9.5703125" style="3" customWidth="1"/>
    <col min="8965" max="8965" width="10.42578125" style="3" customWidth="1"/>
    <col min="8966" max="8966" width="10" style="3" customWidth="1"/>
    <col min="8967" max="8967" width="11.28515625" style="3" customWidth="1"/>
    <col min="8968" max="8968" width="10.7109375" style="3" customWidth="1"/>
    <col min="8969" max="8969" width="10.42578125" style="3" customWidth="1"/>
    <col min="8970" max="8970" width="9.140625" style="3"/>
    <col min="8971" max="8971" width="11.85546875" style="3" customWidth="1"/>
    <col min="8972" max="8972" width="10.42578125" style="3" customWidth="1"/>
    <col min="8973" max="9216" width="9.140625" style="3"/>
    <col min="9217" max="9217" width="20.140625" style="3" customWidth="1"/>
    <col min="9218" max="9218" width="10" style="3" customWidth="1"/>
    <col min="9219" max="9219" width="9.85546875" style="3" customWidth="1"/>
    <col min="9220" max="9220" width="9.5703125" style="3" customWidth="1"/>
    <col min="9221" max="9221" width="10.42578125" style="3" customWidth="1"/>
    <col min="9222" max="9222" width="10" style="3" customWidth="1"/>
    <col min="9223" max="9223" width="11.28515625" style="3" customWidth="1"/>
    <col min="9224" max="9224" width="10.7109375" style="3" customWidth="1"/>
    <col min="9225" max="9225" width="10.42578125" style="3" customWidth="1"/>
    <col min="9226" max="9226" width="9.140625" style="3"/>
    <col min="9227" max="9227" width="11.85546875" style="3" customWidth="1"/>
    <col min="9228" max="9228" width="10.42578125" style="3" customWidth="1"/>
    <col min="9229" max="9472" width="9.140625" style="3"/>
    <col min="9473" max="9473" width="20.140625" style="3" customWidth="1"/>
    <col min="9474" max="9474" width="10" style="3" customWidth="1"/>
    <col min="9475" max="9475" width="9.85546875" style="3" customWidth="1"/>
    <col min="9476" max="9476" width="9.5703125" style="3" customWidth="1"/>
    <col min="9477" max="9477" width="10.42578125" style="3" customWidth="1"/>
    <col min="9478" max="9478" width="10" style="3" customWidth="1"/>
    <col min="9479" max="9479" width="11.28515625" style="3" customWidth="1"/>
    <col min="9480" max="9480" width="10.7109375" style="3" customWidth="1"/>
    <col min="9481" max="9481" width="10.42578125" style="3" customWidth="1"/>
    <col min="9482" max="9482" width="9.140625" style="3"/>
    <col min="9483" max="9483" width="11.85546875" style="3" customWidth="1"/>
    <col min="9484" max="9484" width="10.42578125" style="3" customWidth="1"/>
    <col min="9485" max="9728" width="9.140625" style="3"/>
    <col min="9729" max="9729" width="20.140625" style="3" customWidth="1"/>
    <col min="9730" max="9730" width="10" style="3" customWidth="1"/>
    <col min="9731" max="9731" width="9.85546875" style="3" customWidth="1"/>
    <col min="9732" max="9732" width="9.5703125" style="3" customWidth="1"/>
    <col min="9733" max="9733" width="10.42578125" style="3" customWidth="1"/>
    <col min="9734" max="9734" width="10" style="3" customWidth="1"/>
    <col min="9735" max="9735" width="11.28515625" style="3" customWidth="1"/>
    <col min="9736" max="9736" width="10.7109375" style="3" customWidth="1"/>
    <col min="9737" max="9737" width="10.42578125" style="3" customWidth="1"/>
    <col min="9738" max="9738" width="9.140625" style="3"/>
    <col min="9739" max="9739" width="11.85546875" style="3" customWidth="1"/>
    <col min="9740" max="9740" width="10.42578125" style="3" customWidth="1"/>
    <col min="9741" max="9984" width="9.140625" style="3"/>
    <col min="9985" max="9985" width="20.140625" style="3" customWidth="1"/>
    <col min="9986" max="9986" width="10" style="3" customWidth="1"/>
    <col min="9987" max="9987" width="9.85546875" style="3" customWidth="1"/>
    <col min="9988" max="9988" width="9.5703125" style="3" customWidth="1"/>
    <col min="9989" max="9989" width="10.42578125" style="3" customWidth="1"/>
    <col min="9990" max="9990" width="10" style="3" customWidth="1"/>
    <col min="9991" max="9991" width="11.28515625" style="3" customWidth="1"/>
    <col min="9992" max="9992" width="10.7109375" style="3" customWidth="1"/>
    <col min="9993" max="9993" width="10.42578125" style="3" customWidth="1"/>
    <col min="9994" max="9994" width="9.140625" style="3"/>
    <col min="9995" max="9995" width="11.85546875" style="3" customWidth="1"/>
    <col min="9996" max="9996" width="10.42578125" style="3" customWidth="1"/>
    <col min="9997" max="10240" width="9.140625" style="3"/>
    <col min="10241" max="10241" width="20.140625" style="3" customWidth="1"/>
    <col min="10242" max="10242" width="10" style="3" customWidth="1"/>
    <col min="10243" max="10243" width="9.85546875" style="3" customWidth="1"/>
    <col min="10244" max="10244" width="9.5703125" style="3" customWidth="1"/>
    <col min="10245" max="10245" width="10.42578125" style="3" customWidth="1"/>
    <col min="10246" max="10246" width="10" style="3" customWidth="1"/>
    <col min="10247" max="10247" width="11.28515625" style="3" customWidth="1"/>
    <col min="10248" max="10248" width="10.7109375" style="3" customWidth="1"/>
    <col min="10249" max="10249" width="10.42578125" style="3" customWidth="1"/>
    <col min="10250" max="10250" width="9.140625" style="3"/>
    <col min="10251" max="10251" width="11.85546875" style="3" customWidth="1"/>
    <col min="10252" max="10252" width="10.42578125" style="3" customWidth="1"/>
    <col min="10253" max="10496" width="9.140625" style="3"/>
    <col min="10497" max="10497" width="20.140625" style="3" customWidth="1"/>
    <col min="10498" max="10498" width="10" style="3" customWidth="1"/>
    <col min="10499" max="10499" width="9.85546875" style="3" customWidth="1"/>
    <col min="10500" max="10500" width="9.5703125" style="3" customWidth="1"/>
    <col min="10501" max="10501" width="10.42578125" style="3" customWidth="1"/>
    <col min="10502" max="10502" width="10" style="3" customWidth="1"/>
    <col min="10503" max="10503" width="11.28515625" style="3" customWidth="1"/>
    <col min="10504" max="10504" width="10.7109375" style="3" customWidth="1"/>
    <col min="10505" max="10505" width="10.42578125" style="3" customWidth="1"/>
    <col min="10506" max="10506" width="9.140625" style="3"/>
    <col min="10507" max="10507" width="11.85546875" style="3" customWidth="1"/>
    <col min="10508" max="10508" width="10.42578125" style="3" customWidth="1"/>
    <col min="10509" max="10752" width="9.140625" style="3"/>
    <col min="10753" max="10753" width="20.140625" style="3" customWidth="1"/>
    <col min="10754" max="10754" width="10" style="3" customWidth="1"/>
    <col min="10755" max="10755" width="9.85546875" style="3" customWidth="1"/>
    <col min="10756" max="10756" width="9.5703125" style="3" customWidth="1"/>
    <col min="10757" max="10757" width="10.42578125" style="3" customWidth="1"/>
    <col min="10758" max="10758" width="10" style="3" customWidth="1"/>
    <col min="10759" max="10759" width="11.28515625" style="3" customWidth="1"/>
    <col min="10760" max="10760" width="10.7109375" style="3" customWidth="1"/>
    <col min="10761" max="10761" width="10.42578125" style="3" customWidth="1"/>
    <col min="10762" max="10762" width="9.140625" style="3"/>
    <col min="10763" max="10763" width="11.85546875" style="3" customWidth="1"/>
    <col min="10764" max="10764" width="10.42578125" style="3" customWidth="1"/>
    <col min="10765" max="11008" width="9.140625" style="3"/>
    <col min="11009" max="11009" width="20.140625" style="3" customWidth="1"/>
    <col min="11010" max="11010" width="10" style="3" customWidth="1"/>
    <col min="11011" max="11011" width="9.85546875" style="3" customWidth="1"/>
    <col min="11012" max="11012" width="9.5703125" style="3" customWidth="1"/>
    <col min="11013" max="11013" width="10.42578125" style="3" customWidth="1"/>
    <col min="11014" max="11014" width="10" style="3" customWidth="1"/>
    <col min="11015" max="11015" width="11.28515625" style="3" customWidth="1"/>
    <col min="11016" max="11016" width="10.7109375" style="3" customWidth="1"/>
    <col min="11017" max="11017" width="10.42578125" style="3" customWidth="1"/>
    <col min="11018" max="11018" width="9.140625" style="3"/>
    <col min="11019" max="11019" width="11.85546875" style="3" customWidth="1"/>
    <col min="11020" max="11020" width="10.42578125" style="3" customWidth="1"/>
    <col min="11021" max="11264" width="9.140625" style="3"/>
    <col min="11265" max="11265" width="20.140625" style="3" customWidth="1"/>
    <col min="11266" max="11266" width="10" style="3" customWidth="1"/>
    <col min="11267" max="11267" width="9.85546875" style="3" customWidth="1"/>
    <col min="11268" max="11268" width="9.5703125" style="3" customWidth="1"/>
    <col min="11269" max="11269" width="10.42578125" style="3" customWidth="1"/>
    <col min="11270" max="11270" width="10" style="3" customWidth="1"/>
    <col min="11271" max="11271" width="11.28515625" style="3" customWidth="1"/>
    <col min="11272" max="11272" width="10.7109375" style="3" customWidth="1"/>
    <col min="11273" max="11273" width="10.42578125" style="3" customWidth="1"/>
    <col min="11274" max="11274" width="9.140625" style="3"/>
    <col min="11275" max="11275" width="11.85546875" style="3" customWidth="1"/>
    <col min="11276" max="11276" width="10.42578125" style="3" customWidth="1"/>
    <col min="11277" max="11520" width="9.140625" style="3"/>
    <col min="11521" max="11521" width="20.140625" style="3" customWidth="1"/>
    <col min="11522" max="11522" width="10" style="3" customWidth="1"/>
    <col min="11523" max="11523" width="9.85546875" style="3" customWidth="1"/>
    <col min="11524" max="11524" width="9.5703125" style="3" customWidth="1"/>
    <col min="11525" max="11525" width="10.42578125" style="3" customWidth="1"/>
    <col min="11526" max="11526" width="10" style="3" customWidth="1"/>
    <col min="11527" max="11527" width="11.28515625" style="3" customWidth="1"/>
    <col min="11528" max="11528" width="10.7109375" style="3" customWidth="1"/>
    <col min="11529" max="11529" width="10.42578125" style="3" customWidth="1"/>
    <col min="11530" max="11530" width="9.140625" style="3"/>
    <col min="11531" max="11531" width="11.85546875" style="3" customWidth="1"/>
    <col min="11532" max="11532" width="10.42578125" style="3" customWidth="1"/>
    <col min="11533" max="11776" width="9.140625" style="3"/>
    <col min="11777" max="11777" width="20.140625" style="3" customWidth="1"/>
    <col min="11778" max="11778" width="10" style="3" customWidth="1"/>
    <col min="11779" max="11779" width="9.85546875" style="3" customWidth="1"/>
    <col min="11780" max="11780" width="9.5703125" style="3" customWidth="1"/>
    <col min="11781" max="11781" width="10.42578125" style="3" customWidth="1"/>
    <col min="11782" max="11782" width="10" style="3" customWidth="1"/>
    <col min="11783" max="11783" width="11.28515625" style="3" customWidth="1"/>
    <col min="11784" max="11784" width="10.7109375" style="3" customWidth="1"/>
    <col min="11785" max="11785" width="10.42578125" style="3" customWidth="1"/>
    <col min="11786" max="11786" width="9.140625" style="3"/>
    <col min="11787" max="11787" width="11.85546875" style="3" customWidth="1"/>
    <col min="11788" max="11788" width="10.42578125" style="3" customWidth="1"/>
    <col min="11789" max="12032" width="9.140625" style="3"/>
    <col min="12033" max="12033" width="20.140625" style="3" customWidth="1"/>
    <col min="12034" max="12034" width="10" style="3" customWidth="1"/>
    <col min="12035" max="12035" width="9.85546875" style="3" customWidth="1"/>
    <col min="12036" max="12036" width="9.5703125" style="3" customWidth="1"/>
    <col min="12037" max="12037" width="10.42578125" style="3" customWidth="1"/>
    <col min="12038" max="12038" width="10" style="3" customWidth="1"/>
    <col min="12039" max="12039" width="11.28515625" style="3" customWidth="1"/>
    <col min="12040" max="12040" width="10.7109375" style="3" customWidth="1"/>
    <col min="12041" max="12041" width="10.42578125" style="3" customWidth="1"/>
    <col min="12042" max="12042" width="9.140625" style="3"/>
    <col min="12043" max="12043" width="11.85546875" style="3" customWidth="1"/>
    <col min="12044" max="12044" width="10.42578125" style="3" customWidth="1"/>
    <col min="12045" max="12288" width="9.140625" style="3"/>
    <col min="12289" max="12289" width="20.140625" style="3" customWidth="1"/>
    <col min="12290" max="12290" width="10" style="3" customWidth="1"/>
    <col min="12291" max="12291" width="9.85546875" style="3" customWidth="1"/>
    <col min="12292" max="12292" width="9.5703125" style="3" customWidth="1"/>
    <col min="12293" max="12293" width="10.42578125" style="3" customWidth="1"/>
    <col min="12294" max="12294" width="10" style="3" customWidth="1"/>
    <col min="12295" max="12295" width="11.28515625" style="3" customWidth="1"/>
    <col min="12296" max="12296" width="10.7109375" style="3" customWidth="1"/>
    <col min="12297" max="12297" width="10.42578125" style="3" customWidth="1"/>
    <col min="12298" max="12298" width="9.140625" style="3"/>
    <col min="12299" max="12299" width="11.85546875" style="3" customWidth="1"/>
    <col min="12300" max="12300" width="10.42578125" style="3" customWidth="1"/>
    <col min="12301" max="12544" width="9.140625" style="3"/>
    <col min="12545" max="12545" width="20.140625" style="3" customWidth="1"/>
    <col min="12546" max="12546" width="10" style="3" customWidth="1"/>
    <col min="12547" max="12547" width="9.85546875" style="3" customWidth="1"/>
    <col min="12548" max="12548" width="9.5703125" style="3" customWidth="1"/>
    <col min="12549" max="12549" width="10.42578125" style="3" customWidth="1"/>
    <col min="12550" max="12550" width="10" style="3" customWidth="1"/>
    <col min="12551" max="12551" width="11.28515625" style="3" customWidth="1"/>
    <col min="12552" max="12552" width="10.7109375" style="3" customWidth="1"/>
    <col min="12553" max="12553" width="10.42578125" style="3" customWidth="1"/>
    <col min="12554" max="12554" width="9.140625" style="3"/>
    <col min="12555" max="12555" width="11.85546875" style="3" customWidth="1"/>
    <col min="12556" max="12556" width="10.42578125" style="3" customWidth="1"/>
    <col min="12557" max="12800" width="9.140625" style="3"/>
    <col min="12801" max="12801" width="20.140625" style="3" customWidth="1"/>
    <col min="12802" max="12802" width="10" style="3" customWidth="1"/>
    <col min="12803" max="12803" width="9.85546875" style="3" customWidth="1"/>
    <col min="12804" max="12804" width="9.5703125" style="3" customWidth="1"/>
    <col min="12805" max="12805" width="10.42578125" style="3" customWidth="1"/>
    <col min="12806" max="12806" width="10" style="3" customWidth="1"/>
    <col min="12807" max="12807" width="11.28515625" style="3" customWidth="1"/>
    <col min="12808" max="12808" width="10.7109375" style="3" customWidth="1"/>
    <col min="12809" max="12809" width="10.42578125" style="3" customWidth="1"/>
    <col min="12810" max="12810" width="9.140625" style="3"/>
    <col min="12811" max="12811" width="11.85546875" style="3" customWidth="1"/>
    <col min="12812" max="12812" width="10.42578125" style="3" customWidth="1"/>
    <col min="12813" max="13056" width="9.140625" style="3"/>
    <col min="13057" max="13057" width="20.140625" style="3" customWidth="1"/>
    <col min="13058" max="13058" width="10" style="3" customWidth="1"/>
    <col min="13059" max="13059" width="9.85546875" style="3" customWidth="1"/>
    <col min="13060" max="13060" width="9.5703125" style="3" customWidth="1"/>
    <col min="13061" max="13061" width="10.42578125" style="3" customWidth="1"/>
    <col min="13062" max="13062" width="10" style="3" customWidth="1"/>
    <col min="13063" max="13063" width="11.28515625" style="3" customWidth="1"/>
    <col min="13064" max="13064" width="10.7109375" style="3" customWidth="1"/>
    <col min="13065" max="13065" width="10.42578125" style="3" customWidth="1"/>
    <col min="13066" max="13066" width="9.140625" style="3"/>
    <col min="13067" max="13067" width="11.85546875" style="3" customWidth="1"/>
    <col min="13068" max="13068" width="10.42578125" style="3" customWidth="1"/>
    <col min="13069" max="13312" width="9.140625" style="3"/>
    <col min="13313" max="13313" width="20.140625" style="3" customWidth="1"/>
    <col min="13314" max="13314" width="10" style="3" customWidth="1"/>
    <col min="13315" max="13315" width="9.85546875" style="3" customWidth="1"/>
    <col min="13316" max="13316" width="9.5703125" style="3" customWidth="1"/>
    <col min="13317" max="13317" width="10.42578125" style="3" customWidth="1"/>
    <col min="13318" max="13318" width="10" style="3" customWidth="1"/>
    <col min="13319" max="13319" width="11.28515625" style="3" customWidth="1"/>
    <col min="13320" max="13320" width="10.7109375" style="3" customWidth="1"/>
    <col min="13321" max="13321" width="10.42578125" style="3" customWidth="1"/>
    <col min="13322" max="13322" width="9.140625" style="3"/>
    <col min="13323" max="13323" width="11.85546875" style="3" customWidth="1"/>
    <col min="13324" max="13324" width="10.42578125" style="3" customWidth="1"/>
    <col min="13325" max="13568" width="9.140625" style="3"/>
    <col min="13569" max="13569" width="20.140625" style="3" customWidth="1"/>
    <col min="13570" max="13570" width="10" style="3" customWidth="1"/>
    <col min="13571" max="13571" width="9.85546875" style="3" customWidth="1"/>
    <col min="13572" max="13572" width="9.5703125" style="3" customWidth="1"/>
    <col min="13573" max="13573" width="10.42578125" style="3" customWidth="1"/>
    <col min="13574" max="13574" width="10" style="3" customWidth="1"/>
    <col min="13575" max="13575" width="11.28515625" style="3" customWidth="1"/>
    <col min="13576" max="13576" width="10.7109375" style="3" customWidth="1"/>
    <col min="13577" max="13577" width="10.42578125" style="3" customWidth="1"/>
    <col min="13578" max="13578" width="9.140625" style="3"/>
    <col min="13579" max="13579" width="11.85546875" style="3" customWidth="1"/>
    <col min="13580" max="13580" width="10.42578125" style="3" customWidth="1"/>
    <col min="13581" max="13824" width="9.140625" style="3"/>
    <col min="13825" max="13825" width="20.140625" style="3" customWidth="1"/>
    <col min="13826" max="13826" width="10" style="3" customWidth="1"/>
    <col min="13827" max="13827" width="9.85546875" style="3" customWidth="1"/>
    <col min="13828" max="13828" width="9.5703125" style="3" customWidth="1"/>
    <col min="13829" max="13829" width="10.42578125" style="3" customWidth="1"/>
    <col min="13830" max="13830" width="10" style="3" customWidth="1"/>
    <col min="13831" max="13831" width="11.28515625" style="3" customWidth="1"/>
    <col min="13832" max="13832" width="10.7109375" style="3" customWidth="1"/>
    <col min="13833" max="13833" width="10.42578125" style="3" customWidth="1"/>
    <col min="13834" max="13834" width="9.140625" style="3"/>
    <col min="13835" max="13835" width="11.85546875" style="3" customWidth="1"/>
    <col min="13836" max="13836" width="10.42578125" style="3" customWidth="1"/>
    <col min="13837" max="14080" width="9.140625" style="3"/>
    <col min="14081" max="14081" width="20.140625" style="3" customWidth="1"/>
    <col min="14082" max="14082" width="10" style="3" customWidth="1"/>
    <col min="14083" max="14083" width="9.85546875" style="3" customWidth="1"/>
    <col min="14084" max="14084" width="9.5703125" style="3" customWidth="1"/>
    <col min="14085" max="14085" width="10.42578125" style="3" customWidth="1"/>
    <col min="14086" max="14086" width="10" style="3" customWidth="1"/>
    <col min="14087" max="14087" width="11.28515625" style="3" customWidth="1"/>
    <col min="14088" max="14088" width="10.7109375" style="3" customWidth="1"/>
    <col min="14089" max="14089" width="10.42578125" style="3" customWidth="1"/>
    <col min="14090" max="14090" width="9.140625" style="3"/>
    <col min="14091" max="14091" width="11.85546875" style="3" customWidth="1"/>
    <col min="14092" max="14092" width="10.42578125" style="3" customWidth="1"/>
    <col min="14093" max="14336" width="9.140625" style="3"/>
    <col min="14337" max="14337" width="20.140625" style="3" customWidth="1"/>
    <col min="14338" max="14338" width="10" style="3" customWidth="1"/>
    <col min="14339" max="14339" width="9.85546875" style="3" customWidth="1"/>
    <col min="14340" max="14340" width="9.5703125" style="3" customWidth="1"/>
    <col min="14341" max="14341" width="10.42578125" style="3" customWidth="1"/>
    <col min="14342" max="14342" width="10" style="3" customWidth="1"/>
    <col min="14343" max="14343" width="11.28515625" style="3" customWidth="1"/>
    <col min="14344" max="14344" width="10.7109375" style="3" customWidth="1"/>
    <col min="14345" max="14345" width="10.42578125" style="3" customWidth="1"/>
    <col min="14346" max="14346" width="9.140625" style="3"/>
    <col min="14347" max="14347" width="11.85546875" style="3" customWidth="1"/>
    <col min="14348" max="14348" width="10.42578125" style="3" customWidth="1"/>
    <col min="14349" max="14592" width="9.140625" style="3"/>
    <col min="14593" max="14593" width="20.140625" style="3" customWidth="1"/>
    <col min="14594" max="14594" width="10" style="3" customWidth="1"/>
    <col min="14595" max="14595" width="9.85546875" style="3" customWidth="1"/>
    <col min="14596" max="14596" width="9.5703125" style="3" customWidth="1"/>
    <col min="14597" max="14597" width="10.42578125" style="3" customWidth="1"/>
    <col min="14598" max="14598" width="10" style="3" customWidth="1"/>
    <col min="14599" max="14599" width="11.28515625" style="3" customWidth="1"/>
    <col min="14600" max="14600" width="10.7109375" style="3" customWidth="1"/>
    <col min="14601" max="14601" width="10.42578125" style="3" customWidth="1"/>
    <col min="14602" max="14602" width="9.140625" style="3"/>
    <col min="14603" max="14603" width="11.85546875" style="3" customWidth="1"/>
    <col min="14604" max="14604" width="10.42578125" style="3" customWidth="1"/>
    <col min="14605" max="14848" width="9.140625" style="3"/>
    <col min="14849" max="14849" width="20.140625" style="3" customWidth="1"/>
    <col min="14850" max="14850" width="10" style="3" customWidth="1"/>
    <col min="14851" max="14851" width="9.85546875" style="3" customWidth="1"/>
    <col min="14852" max="14852" width="9.5703125" style="3" customWidth="1"/>
    <col min="14853" max="14853" width="10.42578125" style="3" customWidth="1"/>
    <col min="14854" max="14854" width="10" style="3" customWidth="1"/>
    <col min="14855" max="14855" width="11.28515625" style="3" customWidth="1"/>
    <col min="14856" max="14856" width="10.7109375" style="3" customWidth="1"/>
    <col min="14857" max="14857" width="10.42578125" style="3" customWidth="1"/>
    <col min="14858" max="14858" width="9.140625" style="3"/>
    <col min="14859" max="14859" width="11.85546875" style="3" customWidth="1"/>
    <col min="14860" max="14860" width="10.42578125" style="3" customWidth="1"/>
    <col min="14861" max="15104" width="9.140625" style="3"/>
    <col min="15105" max="15105" width="20.140625" style="3" customWidth="1"/>
    <col min="15106" max="15106" width="10" style="3" customWidth="1"/>
    <col min="15107" max="15107" width="9.85546875" style="3" customWidth="1"/>
    <col min="15108" max="15108" width="9.5703125" style="3" customWidth="1"/>
    <col min="15109" max="15109" width="10.42578125" style="3" customWidth="1"/>
    <col min="15110" max="15110" width="10" style="3" customWidth="1"/>
    <col min="15111" max="15111" width="11.28515625" style="3" customWidth="1"/>
    <col min="15112" max="15112" width="10.7109375" style="3" customWidth="1"/>
    <col min="15113" max="15113" width="10.42578125" style="3" customWidth="1"/>
    <col min="15114" max="15114" width="9.140625" style="3"/>
    <col min="15115" max="15115" width="11.85546875" style="3" customWidth="1"/>
    <col min="15116" max="15116" width="10.42578125" style="3" customWidth="1"/>
    <col min="15117" max="15360" width="9.140625" style="3"/>
    <col min="15361" max="15361" width="20.140625" style="3" customWidth="1"/>
    <col min="15362" max="15362" width="10" style="3" customWidth="1"/>
    <col min="15363" max="15363" width="9.85546875" style="3" customWidth="1"/>
    <col min="15364" max="15364" width="9.5703125" style="3" customWidth="1"/>
    <col min="15365" max="15365" width="10.42578125" style="3" customWidth="1"/>
    <col min="15366" max="15366" width="10" style="3" customWidth="1"/>
    <col min="15367" max="15367" width="11.28515625" style="3" customWidth="1"/>
    <col min="15368" max="15368" width="10.7109375" style="3" customWidth="1"/>
    <col min="15369" max="15369" width="10.42578125" style="3" customWidth="1"/>
    <col min="15370" max="15370" width="9.140625" style="3"/>
    <col min="15371" max="15371" width="11.85546875" style="3" customWidth="1"/>
    <col min="15372" max="15372" width="10.42578125" style="3" customWidth="1"/>
    <col min="15373" max="15616" width="9.140625" style="3"/>
    <col min="15617" max="15617" width="20.140625" style="3" customWidth="1"/>
    <col min="15618" max="15618" width="10" style="3" customWidth="1"/>
    <col min="15619" max="15619" width="9.85546875" style="3" customWidth="1"/>
    <col min="15620" max="15620" width="9.5703125" style="3" customWidth="1"/>
    <col min="15621" max="15621" width="10.42578125" style="3" customWidth="1"/>
    <col min="15622" max="15622" width="10" style="3" customWidth="1"/>
    <col min="15623" max="15623" width="11.28515625" style="3" customWidth="1"/>
    <col min="15624" max="15624" width="10.7109375" style="3" customWidth="1"/>
    <col min="15625" max="15625" width="10.42578125" style="3" customWidth="1"/>
    <col min="15626" max="15626" width="9.140625" style="3"/>
    <col min="15627" max="15627" width="11.85546875" style="3" customWidth="1"/>
    <col min="15628" max="15628" width="10.42578125" style="3" customWidth="1"/>
    <col min="15629" max="15872" width="9.140625" style="3"/>
    <col min="15873" max="15873" width="20.140625" style="3" customWidth="1"/>
    <col min="15874" max="15874" width="10" style="3" customWidth="1"/>
    <col min="15875" max="15875" width="9.85546875" style="3" customWidth="1"/>
    <col min="15876" max="15876" width="9.5703125" style="3" customWidth="1"/>
    <col min="15877" max="15877" width="10.42578125" style="3" customWidth="1"/>
    <col min="15878" max="15878" width="10" style="3" customWidth="1"/>
    <col min="15879" max="15879" width="11.28515625" style="3" customWidth="1"/>
    <col min="15880" max="15880" width="10.7109375" style="3" customWidth="1"/>
    <col min="15881" max="15881" width="10.42578125" style="3" customWidth="1"/>
    <col min="15882" max="15882" width="9.140625" style="3"/>
    <col min="15883" max="15883" width="11.85546875" style="3" customWidth="1"/>
    <col min="15884" max="15884" width="10.42578125" style="3" customWidth="1"/>
    <col min="15885" max="16128" width="9.140625" style="3"/>
    <col min="16129" max="16129" width="20.140625" style="3" customWidth="1"/>
    <col min="16130" max="16130" width="10" style="3" customWidth="1"/>
    <col min="16131" max="16131" width="9.85546875" style="3" customWidth="1"/>
    <col min="16132" max="16132" width="9.5703125" style="3" customWidth="1"/>
    <col min="16133" max="16133" width="10.42578125" style="3" customWidth="1"/>
    <col min="16134" max="16134" width="10" style="3" customWidth="1"/>
    <col min="16135" max="16135" width="11.28515625" style="3" customWidth="1"/>
    <col min="16136" max="16136" width="10.7109375" style="3" customWidth="1"/>
    <col min="16137" max="16137" width="10.42578125" style="3" customWidth="1"/>
    <col min="16138" max="16138" width="9.140625" style="3"/>
    <col min="16139" max="16139" width="11.85546875" style="3" customWidth="1"/>
    <col min="16140" max="16140" width="10.42578125" style="3" customWidth="1"/>
    <col min="16141" max="16384" width="9.140625" style="3"/>
  </cols>
  <sheetData>
    <row r="1" spans="1:12" ht="19.5">
      <c r="A1" s="1295" t="s">
        <v>357</v>
      </c>
      <c r="B1" s="1295"/>
      <c r="C1" s="1296"/>
      <c r="D1" s="1296"/>
      <c r="E1" s="1297" t="s">
        <v>522</v>
      </c>
      <c r="G1" s="1298"/>
      <c r="H1" s="1296"/>
      <c r="I1" s="1296"/>
      <c r="J1" s="1296"/>
      <c r="K1" s="1296"/>
    </row>
    <row r="2" spans="1:12" ht="15" customHeight="1" thickBot="1">
      <c r="A2" s="1299" t="s">
        <v>272</v>
      </c>
      <c r="B2" s="1299"/>
      <c r="C2" s="1296"/>
      <c r="D2" s="1296"/>
      <c r="E2" s="1296"/>
      <c r="F2" s="1298"/>
      <c r="G2" s="1296"/>
      <c r="H2" s="1296"/>
      <c r="I2" s="1296"/>
      <c r="J2" s="1296"/>
      <c r="K2" s="1296"/>
    </row>
    <row r="3" spans="1:12" ht="21" thickBot="1">
      <c r="A3" s="1568" t="s">
        <v>4</v>
      </c>
      <c r="B3" s="1569"/>
      <c r="C3" s="1569"/>
      <c r="D3" s="1569"/>
      <c r="E3" s="1569"/>
      <c r="F3" s="1569"/>
      <c r="G3" s="1569"/>
      <c r="H3" s="1569"/>
      <c r="I3" s="1569"/>
      <c r="J3" s="1569"/>
      <c r="K3" s="1569"/>
      <c r="L3" s="1570"/>
    </row>
    <row r="4" spans="1:12" ht="12.75" customHeight="1">
      <c r="A4" s="1300"/>
      <c r="B4" s="1301"/>
      <c r="C4" s="1571" t="s">
        <v>5</v>
      </c>
      <c r="D4" s="1571"/>
      <c r="E4" s="1571"/>
      <c r="F4" s="1571"/>
      <c r="G4" s="1572"/>
      <c r="H4" s="1409" t="s">
        <v>6</v>
      </c>
      <c r="I4" s="1410"/>
      <c r="J4" s="1573" t="s">
        <v>7</v>
      </c>
      <c r="K4" s="1574" t="s">
        <v>8</v>
      </c>
      <c r="L4" s="1575"/>
    </row>
    <row r="5" spans="1:12" ht="15.75" customHeight="1">
      <c r="A5" s="1302" t="s">
        <v>9</v>
      </c>
      <c r="B5" s="1303" t="s">
        <v>10</v>
      </c>
      <c r="C5" s="1576" t="s">
        <v>36</v>
      </c>
      <c r="D5" s="1576"/>
      <c r="E5" s="1577" t="s">
        <v>37</v>
      </c>
      <c r="F5" s="1578"/>
      <c r="G5" s="1304"/>
      <c r="H5" s="1407" t="s">
        <v>11</v>
      </c>
      <c r="I5" s="1408"/>
      <c r="J5" s="1579" t="s">
        <v>12</v>
      </c>
      <c r="K5" s="1408" t="s">
        <v>13</v>
      </c>
      <c r="L5" s="1310"/>
    </row>
    <row r="6" spans="1:12" ht="26.25" thickBot="1">
      <c r="A6" s="1305" t="s">
        <v>14</v>
      </c>
      <c r="B6" s="1306" t="s">
        <v>15</v>
      </c>
      <c r="C6" s="1307" t="s">
        <v>514</v>
      </c>
      <c r="D6" s="1582" t="s">
        <v>505</v>
      </c>
      <c r="E6" s="1308" t="s">
        <v>514</v>
      </c>
      <c r="F6" s="1309" t="s">
        <v>505</v>
      </c>
      <c r="G6" s="1310" t="s">
        <v>16</v>
      </c>
      <c r="H6" s="1311" t="s">
        <v>514</v>
      </c>
      <c r="I6" s="1312" t="s">
        <v>16</v>
      </c>
      <c r="J6" s="1313" t="s">
        <v>16</v>
      </c>
      <c r="K6" s="1314" t="s">
        <v>514</v>
      </c>
      <c r="L6" s="1315" t="s">
        <v>17</v>
      </c>
    </row>
    <row r="7" spans="1:12" ht="15" thickBot="1">
      <c r="A7" s="1316" t="s">
        <v>18</v>
      </c>
      <c r="B7" s="1317" t="s">
        <v>19</v>
      </c>
      <c r="C7" s="1318">
        <v>21318.780244761198</v>
      </c>
      <c r="D7" s="1318">
        <v>21133.320028256301</v>
      </c>
      <c r="E7" s="1319">
        <v>21745.155849656421</v>
      </c>
      <c r="F7" s="1320">
        <v>21555.986428821427</v>
      </c>
      <c r="G7" s="1321">
        <v>0.87757255488927943</v>
      </c>
      <c r="H7" s="1322">
        <v>314.51552774575987</v>
      </c>
      <c r="I7" s="1322">
        <v>1.3125216393848873</v>
      </c>
      <c r="J7" s="1323">
        <v>-30.247516223511166</v>
      </c>
      <c r="K7" s="1322">
        <v>100</v>
      </c>
      <c r="L7" s="1324" t="s">
        <v>19</v>
      </c>
    </row>
    <row r="8" spans="1:12" ht="15" thickBot="1">
      <c r="A8" s="1325"/>
      <c r="B8" s="1326"/>
      <c r="C8" s="1327"/>
      <c r="D8" s="1327"/>
      <c r="E8" s="1327"/>
      <c r="F8" s="1327"/>
      <c r="G8" s="1328"/>
      <c r="H8" s="1323"/>
      <c r="I8" s="1323"/>
      <c r="J8" s="1323"/>
      <c r="K8" s="1323"/>
      <c r="L8" s="1329"/>
    </row>
    <row r="9" spans="1:12" ht="15">
      <c r="A9" s="1330" t="s">
        <v>80</v>
      </c>
      <c r="B9" s="1331" t="s">
        <v>19</v>
      </c>
      <c r="C9" s="1332">
        <v>21483.46498127341</v>
      </c>
      <c r="D9" s="1332">
        <v>21528.231708574374</v>
      </c>
      <c r="E9" s="1333">
        <v>21913.134280898877</v>
      </c>
      <c r="F9" s="1333">
        <v>21958.796342745864</v>
      </c>
      <c r="G9" s="1334">
        <v>-0.2079442840776225</v>
      </c>
      <c r="H9" s="1335">
        <v>260.50731707317073</v>
      </c>
      <c r="I9" s="1335">
        <v>-1.0712441736581206</v>
      </c>
      <c r="J9" s="1335">
        <v>5.1282051282051277</v>
      </c>
      <c r="K9" s="1335">
        <v>0.33755969043306439</v>
      </c>
      <c r="L9" s="1336">
        <v>0.11358909375242349</v>
      </c>
    </row>
    <row r="10" spans="1:12" ht="15">
      <c r="A10" s="1337" t="s">
        <v>81</v>
      </c>
      <c r="B10" s="1338" t="s">
        <v>19</v>
      </c>
      <c r="C10" s="1339">
        <v>22459.107213414089</v>
      </c>
      <c r="D10" s="1339">
        <v>22201.754960124217</v>
      </c>
      <c r="E10" s="1340">
        <v>22908.28935768237</v>
      </c>
      <c r="F10" s="1340">
        <v>22645.7900593267</v>
      </c>
      <c r="G10" s="1341">
        <v>1.1591527505464918</v>
      </c>
      <c r="H10" s="1342">
        <v>354.68247841543933</v>
      </c>
      <c r="I10" s="1342">
        <v>1.117800555939803</v>
      </c>
      <c r="J10" s="1342">
        <v>-26.102458247325956</v>
      </c>
      <c r="K10" s="1342">
        <v>32.422196607936769</v>
      </c>
      <c r="L10" s="1343">
        <v>1.8186245640615049</v>
      </c>
    </row>
    <row r="11" spans="1:12" ht="15">
      <c r="A11" s="1344" t="s">
        <v>82</v>
      </c>
      <c r="B11" s="1345" t="s">
        <v>19</v>
      </c>
      <c r="C11" s="1249">
        <v>22366.504485894318</v>
      </c>
      <c r="D11" s="1249">
        <v>22061.057939311791</v>
      </c>
      <c r="E11" s="1346">
        <v>22813.834575612203</v>
      </c>
      <c r="F11" s="1346">
        <v>22502.279098098028</v>
      </c>
      <c r="G11" s="1347">
        <v>1.3845507655289424</v>
      </c>
      <c r="H11" s="1348">
        <v>401.92517985611511</v>
      </c>
      <c r="I11" s="1348">
        <v>0.64897316281929296</v>
      </c>
      <c r="J11" s="1348">
        <v>-35.468895078922934</v>
      </c>
      <c r="K11" s="1348">
        <v>5.7220484109995056</v>
      </c>
      <c r="L11" s="1349">
        <v>-0.46298575887357796</v>
      </c>
    </row>
    <row r="12" spans="1:12" ht="15">
      <c r="A12" s="1344" t="s">
        <v>83</v>
      </c>
      <c r="B12" s="1345" t="s">
        <v>19</v>
      </c>
      <c r="C12" s="1249" t="s">
        <v>200</v>
      </c>
      <c r="D12" s="1249" t="s">
        <v>200</v>
      </c>
      <c r="E12" s="1346" t="s">
        <v>200</v>
      </c>
      <c r="F12" s="1346" t="s">
        <v>200</v>
      </c>
      <c r="G12" s="1583" t="s">
        <v>73</v>
      </c>
      <c r="H12" s="1348" t="s">
        <v>200</v>
      </c>
      <c r="I12" s="1348" t="s">
        <v>73</v>
      </c>
      <c r="J12" s="1348" t="s">
        <v>73</v>
      </c>
      <c r="K12" s="1348">
        <v>7.4098468631648276E-2</v>
      </c>
      <c r="L12" s="1349" t="s">
        <v>73</v>
      </c>
    </row>
    <row r="13" spans="1:12" ht="15">
      <c r="A13" s="1344" t="s">
        <v>71</v>
      </c>
      <c r="B13" s="1345" t="s">
        <v>19</v>
      </c>
      <c r="C13" s="1249">
        <v>19369.598797848968</v>
      </c>
      <c r="D13" s="1249">
        <v>19288.932579592205</v>
      </c>
      <c r="E13" s="1346">
        <v>19756.990773805948</v>
      </c>
      <c r="F13" s="1346">
        <v>19674.71123118405</v>
      </c>
      <c r="G13" s="1347">
        <v>0.41819949301968201</v>
      </c>
      <c r="H13" s="1348">
        <v>279.86845088161203</v>
      </c>
      <c r="I13" s="1348">
        <v>0.41981631878588632</v>
      </c>
      <c r="J13" s="1348">
        <v>-31.354466858789625</v>
      </c>
      <c r="K13" s="1348">
        <v>39.222789395685822</v>
      </c>
      <c r="L13" s="1349">
        <v>-0.63249114184360877</v>
      </c>
    </row>
    <row r="14" spans="1:12" ht="15.75" thickBot="1">
      <c r="A14" s="1350" t="s">
        <v>84</v>
      </c>
      <c r="B14" s="1351" t="s">
        <v>19</v>
      </c>
      <c r="C14" s="1250">
        <v>22202.868011590894</v>
      </c>
      <c r="D14" s="1250">
        <v>22137.962172735392</v>
      </c>
      <c r="E14" s="1352">
        <v>22646.925371822712</v>
      </c>
      <c r="F14" s="1352">
        <v>22580.721416190099</v>
      </c>
      <c r="G14" s="1353">
        <v>0.29318795627647753</v>
      </c>
      <c r="H14" s="1354">
        <v>295.19218228973693</v>
      </c>
      <c r="I14" s="1354">
        <v>2.3313501834707004</v>
      </c>
      <c r="J14" s="1354">
        <v>-32.944099378881987</v>
      </c>
      <c r="K14" s="1354">
        <v>22.221307426313189</v>
      </c>
      <c r="L14" s="1355">
        <v>-0.89360671829141936</v>
      </c>
    </row>
    <row r="15" spans="1:12" ht="15" thickBot="1">
      <c r="A15" s="1325"/>
      <c r="B15" s="1356"/>
      <c r="C15" s="1327"/>
      <c r="D15" s="1327"/>
      <c r="E15" s="1327"/>
      <c r="F15" s="1327"/>
      <c r="G15" s="1328"/>
      <c r="H15" s="1323"/>
      <c r="I15" s="1323"/>
      <c r="J15" s="1323"/>
      <c r="K15" s="1323"/>
      <c r="L15" s="1329"/>
    </row>
    <row r="16" spans="1:12" ht="14.25">
      <c r="A16" s="1357" t="s">
        <v>85</v>
      </c>
      <c r="B16" s="1358" t="s">
        <v>21</v>
      </c>
      <c r="C16" s="1359" t="s">
        <v>73</v>
      </c>
      <c r="D16" s="1359" t="s">
        <v>200</v>
      </c>
      <c r="E16" s="1360" t="s">
        <v>73</v>
      </c>
      <c r="F16" s="1360" t="s">
        <v>200</v>
      </c>
      <c r="G16" s="1361" t="s">
        <v>73</v>
      </c>
      <c r="H16" s="1362" t="s">
        <v>73</v>
      </c>
      <c r="I16" s="1362" t="s">
        <v>73</v>
      </c>
      <c r="J16" s="1363" t="s">
        <v>73</v>
      </c>
      <c r="K16" s="1363" t="s">
        <v>73</v>
      </c>
      <c r="L16" s="1364" t="s">
        <v>73</v>
      </c>
    </row>
    <row r="17" spans="1:12" ht="15">
      <c r="A17" s="1337" t="s">
        <v>85</v>
      </c>
      <c r="B17" s="1365" t="s">
        <v>22</v>
      </c>
      <c r="C17" s="1249" t="s">
        <v>73</v>
      </c>
      <c r="D17" s="1249" t="s">
        <v>200</v>
      </c>
      <c r="E17" s="1346" t="s">
        <v>73</v>
      </c>
      <c r="F17" s="1346" t="s">
        <v>200</v>
      </c>
      <c r="G17" s="1347" t="s">
        <v>73</v>
      </c>
      <c r="H17" s="1348" t="s">
        <v>73</v>
      </c>
      <c r="I17" s="1348" t="s">
        <v>73</v>
      </c>
      <c r="J17" s="1366" t="s">
        <v>73</v>
      </c>
      <c r="K17" s="1366" t="s">
        <v>73</v>
      </c>
      <c r="L17" s="1367" t="s">
        <v>73</v>
      </c>
    </row>
    <row r="18" spans="1:12" ht="15">
      <c r="A18" s="1337" t="s">
        <v>85</v>
      </c>
      <c r="B18" s="1365" t="s">
        <v>23</v>
      </c>
      <c r="C18" s="1249" t="s">
        <v>73</v>
      </c>
      <c r="D18" s="1249" t="s">
        <v>73</v>
      </c>
      <c r="E18" s="1346" t="s">
        <v>73</v>
      </c>
      <c r="F18" s="1346" t="s">
        <v>73</v>
      </c>
      <c r="G18" s="1347" t="s">
        <v>73</v>
      </c>
      <c r="H18" s="1348" t="s">
        <v>73</v>
      </c>
      <c r="I18" s="1348" t="s">
        <v>73</v>
      </c>
      <c r="J18" s="1366" t="s">
        <v>73</v>
      </c>
      <c r="K18" s="1366" t="s">
        <v>73</v>
      </c>
      <c r="L18" s="1367" t="s">
        <v>73</v>
      </c>
    </row>
    <row r="19" spans="1:12" ht="14.25">
      <c r="A19" s="1357" t="s">
        <v>85</v>
      </c>
      <c r="B19" s="1368" t="s">
        <v>24</v>
      </c>
      <c r="C19" s="1369">
        <v>22388.668627450978</v>
      </c>
      <c r="D19" s="1369">
        <v>22276.945264031536</v>
      </c>
      <c r="E19" s="1370">
        <v>22836.441999999999</v>
      </c>
      <c r="F19" s="1370">
        <v>22722.484169312167</v>
      </c>
      <c r="G19" s="1371">
        <v>0.50152012358638887</v>
      </c>
      <c r="H19" s="1372">
        <v>283.2</v>
      </c>
      <c r="I19" s="1372">
        <v>4.8777907099777824</v>
      </c>
      <c r="J19" s="1373">
        <v>35.714285714285715</v>
      </c>
      <c r="K19" s="1373">
        <v>0.15643010044459082</v>
      </c>
      <c r="L19" s="1374">
        <v>7.603039907205307E-2</v>
      </c>
    </row>
    <row r="20" spans="1:12" ht="15">
      <c r="A20" s="1337" t="s">
        <v>85</v>
      </c>
      <c r="B20" s="1365" t="s">
        <v>25</v>
      </c>
      <c r="C20" s="1249">
        <v>22388.668627450978</v>
      </c>
      <c r="D20" s="1249">
        <v>22166.596078431372</v>
      </c>
      <c r="E20" s="1346">
        <v>22836.441999999999</v>
      </c>
      <c r="F20" s="1346">
        <v>22609.928</v>
      </c>
      <c r="G20" s="1347">
        <v>1.0018342384814283</v>
      </c>
      <c r="H20" s="1348">
        <v>283.2</v>
      </c>
      <c r="I20" s="1348">
        <v>6.626506024096372</v>
      </c>
      <c r="J20" s="1366">
        <v>111.11111111111111</v>
      </c>
      <c r="K20" s="1366">
        <v>0.15643010044459082</v>
      </c>
      <c r="L20" s="1367">
        <v>0.10474457813367369</v>
      </c>
    </row>
    <row r="21" spans="1:12" ht="15">
      <c r="A21" s="1337" t="s">
        <v>85</v>
      </c>
      <c r="B21" s="1365" t="s">
        <v>26</v>
      </c>
      <c r="C21" s="1249" t="s">
        <v>73</v>
      </c>
      <c r="D21" s="1249">
        <v>22466.682352941174</v>
      </c>
      <c r="E21" s="1346" t="s">
        <v>73</v>
      </c>
      <c r="F21" s="1346">
        <v>22916.016</v>
      </c>
      <c r="G21" s="1347" t="s">
        <v>73</v>
      </c>
      <c r="H21" s="1348" t="s">
        <v>73</v>
      </c>
      <c r="I21" s="1348" t="s">
        <v>73</v>
      </c>
      <c r="J21" s="1366" t="s">
        <v>73</v>
      </c>
      <c r="K21" s="1366" t="s">
        <v>73</v>
      </c>
      <c r="L21" s="1367" t="s">
        <v>73</v>
      </c>
    </row>
    <row r="22" spans="1:12" ht="14.25">
      <c r="A22" s="1357" t="s">
        <v>85</v>
      </c>
      <c r="B22" s="1368" t="s">
        <v>27</v>
      </c>
      <c r="C22" s="1369">
        <v>20564.597883832779</v>
      </c>
      <c r="D22" s="1369">
        <v>21103.66363122172</v>
      </c>
      <c r="E22" s="1370">
        <v>20975.889841509434</v>
      </c>
      <c r="F22" s="1370">
        <v>21525.736903846155</v>
      </c>
      <c r="G22" s="1371">
        <v>-2.5543704486998355</v>
      </c>
      <c r="H22" s="1372">
        <v>240.90909090909091</v>
      </c>
      <c r="I22" s="1372">
        <v>-7.3337471260348357</v>
      </c>
      <c r="J22" s="1373">
        <v>-8.3333333333333321</v>
      </c>
      <c r="K22" s="1373">
        <v>0.18112958998847356</v>
      </c>
      <c r="L22" s="1374">
        <v>4.3301530492694529E-2</v>
      </c>
    </row>
    <row r="23" spans="1:12" ht="15">
      <c r="A23" s="1337" t="s">
        <v>85</v>
      </c>
      <c r="B23" s="1365" t="s">
        <v>28</v>
      </c>
      <c r="C23" s="1249">
        <v>20457.368627450978</v>
      </c>
      <c r="D23" s="1249">
        <v>21068.894117647058</v>
      </c>
      <c r="E23" s="1346">
        <v>20866.516</v>
      </c>
      <c r="F23" s="1346">
        <v>21490.272000000001</v>
      </c>
      <c r="G23" s="1347">
        <v>-2.9025039794749978</v>
      </c>
      <c r="H23" s="1348">
        <v>238</v>
      </c>
      <c r="I23" s="1348">
        <v>-8.9517980107115456</v>
      </c>
      <c r="J23" s="1366">
        <v>-4.7619047619047619</v>
      </c>
      <c r="K23" s="1366">
        <v>0.16466326362588507</v>
      </c>
      <c r="L23" s="1367">
        <v>4.4063711567078431E-2</v>
      </c>
    </row>
    <row r="24" spans="1:12" ht="15.75" thickBot="1">
      <c r="A24" s="1375" t="s">
        <v>85</v>
      </c>
      <c r="B24" s="1376" t="s">
        <v>29</v>
      </c>
      <c r="C24" s="1377" t="s">
        <v>200</v>
      </c>
      <c r="D24" s="1377" t="s">
        <v>200</v>
      </c>
      <c r="E24" s="1378" t="s">
        <v>200</v>
      </c>
      <c r="F24" s="1378" t="s">
        <v>200</v>
      </c>
      <c r="G24" s="1379" t="s">
        <v>73</v>
      </c>
      <c r="H24" s="1366" t="s">
        <v>200</v>
      </c>
      <c r="I24" s="1366" t="s">
        <v>73</v>
      </c>
      <c r="J24" s="1366" t="s">
        <v>73</v>
      </c>
      <c r="K24" s="1366">
        <v>1.6466326362588508E-2</v>
      </c>
      <c r="L24" s="1367" t="s">
        <v>73</v>
      </c>
    </row>
    <row r="25" spans="1:12" ht="15" thickBot="1">
      <c r="A25" s="1325"/>
      <c r="B25" s="1356"/>
      <c r="C25" s="1327"/>
      <c r="D25" s="1327"/>
      <c r="E25" s="1327"/>
      <c r="F25" s="1327"/>
      <c r="G25" s="1328"/>
      <c r="H25" s="1323"/>
      <c r="I25" s="1323"/>
      <c r="J25" s="1323"/>
      <c r="K25" s="1323"/>
      <c r="L25" s="1329"/>
    </row>
    <row r="26" spans="1:12" ht="14.25">
      <c r="A26" s="1357" t="s">
        <v>86</v>
      </c>
      <c r="B26" s="1358" t="s">
        <v>21</v>
      </c>
      <c r="C26" s="1359">
        <v>22839.859135824892</v>
      </c>
      <c r="D26" s="1359">
        <v>22823.318200918227</v>
      </c>
      <c r="E26" s="1360">
        <v>23296.656318541391</v>
      </c>
      <c r="F26" s="1360">
        <v>23279.784564936592</v>
      </c>
      <c r="G26" s="1361">
        <v>7.2473839084450403E-2</v>
      </c>
      <c r="H26" s="1362">
        <v>409.35497630331753</v>
      </c>
      <c r="I26" s="1362">
        <v>-1.9643266470741323</v>
      </c>
      <c r="J26" s="1363">
        <v>-11.095505617977528</v>
      </c>
      <c r="K26" s="1363">
        <v>5.2115922937592627</v>
      </c>
      <c r="L26" s="1364">
        <v>1.1226931953844845</v>
      </c>
    </row>
    <row r="27" spans="1:12" ht="15">
      <c r="A27" s="1337" t="s">
        <v>86</v>
      </c>
      <c r="B27" s="1365" t="s">
        <v>22</v>
      </c>
      <c r="C27" s="1249">
        <v>23028.606862745099</v>
      </c>
      <c r="D27" s="1249">
        <v>23011.327450980392</v>
      </c>
      <c r="E27" s="1346">
        <v>23489.179</v>
      </c>
      <c r="F27" s="1346">
        <v>23471.554</v>
      </c>
      <c r="G27" s="1347">
        <v>7.5090895132039398E-2</v>
      </c>
      <c r="H27" s="1348">
        <v>407.7</v>
      </c>
      <c r="I27" s="1348">
        <v>-2.4174246050742036</v>
      </c>
      <c r="J27" s="1366">
        <v>-5.591397849462366</v>
      </c>
      <c r="K27" s="1366">
        <v>3.6143586365881775</v>
      </c>
      <c r="L27" s="1367">
        <v>0.94393998385745892</v>
      </c>
    </row>
    <row r="28" spans="1:12" ht="15">
      <c r="A28" s="1337" t="s">
        <v>86</v>
      </c>
      <c r="B28" s="1365" t="s">
        <v>23</v>
      </c>
      <c r="C28" s="1249">
        <v>22418.326470588236</v>
      </c>
      <c r="D28" s="1249">
        <v>22468.832352941175</v>
      </c>
      <c r="E28" s="1346">
        <v>22866.692999999999</v>
      </c>
      <c r="F28" s="1346">
        <v>22918.208999999999</v>
      </c>
      <c r="G28" s="1347">
        <v>-0.22478196267430678</v>
      </c>
      <c r="H28" s="1348">
        <v>413.1</v>
      </c>
      <c r="I28" s="1348">
        <v>-0.95900263725725243</v>
      </c>
      <c r="J28" s="1366">
        <v>-21.457489878542511</v>
      </c>
      <c r="K28" s="1366">
        <v>1.5972336571710852</v>
      </c>
      <c r="L28" s="1367">
        <v>0.17875321152702606</v>
      </c>
    </row>
    <row r="29" spans="1:12" ht="14.25">
      <c r="A29" s="1357" t="s">
        <v>86</v>
      </c>
      <c r="B29" s="1368" t="s">
        <v>24</v>
      </c>
      <c r="C29" s="1369">
        <v>23060.216166403639</v>
      </c>
      <c r="D29" s="1369">
        <v>22657.548345165294</v>
      </c>
      <c r="E29" s="1370">
        <v>23521.420489731714</v>
      </c>
      <c r="F29" s="1370">
        <v>23110.699312068602</v>
      </c>
      <c r="G29" s="1371">
        <v>1.7771906081986448</v>
      </c>
      <c r="H29" s="1372">
        <v>370.33559870550164</v>
      </c>
      <c r="I29" s="1372">
        <v>-0.93915815091455945</v>
      </c>
      <c r="J29" s="1373">
        <v>-18.630678077682685</v>
      </c>
      <c r="K29" s="1373">
        <v>10.176189692079697</v>
      </c>
      <c r="L29" s="1374">
        <v>1.4528220931593516</v>
      </c>
    </row>
    <row r="30" spans="1:12" ht="15">
      <c r="A30" s="1337" t="s">
        <v>86</v>
      </c>
      <c r="B30" s="1365" t="s">
        <v>25</v>
      </c>
      <c r="C30" s="1249">
        <v>23190.545098039216</v>
      </c>
      <c r="D30" s="1249">
        <v>22660.646078431371</v>
      </c>
      <c r="E30" s="1346">
        <v>23654.356</v>
      </c>
      <c r="F30" s="1346">
        <v>23113.859</v>
      </c>
      <c r="G30" s="1347">
        <v>2.3384109074992598</v>
      </c>
      <c r="H30" s="1348">
        <v>362.3</v>
      </c>
      <c r="I30" s="1348">
        <v>-0.41231445849367782</v>
      </c>
      <c r="J30" s="1366">
        <v>-16.027531956735498</v>
      </c>
      <c r="K30" s="1366">
        <v>7.0311213568252926</v>
      </c>
      <c r="L30" s="1367">
        <v>1.1906573356916565</v>
      </c>
    </row>
    <row r="31" spans="1:12" ht="15">
      <c r="A31" s="1337" t="s">
        <v>86</v>
      </c>
      <c r="B31" s="1365" t="s">
        <v>26</v>
      </c>
      <c r="C31" s="1249">
        <v>22788.346078431372</v>
      </c>
      <c r="D31" s="1249">
        <v>22651.7568627451</v>
      </c>
      <c r="E31" s="1346">
        <v>23244.113000000001</v>
      </c>
      <c r="F31" s="1346">
        <v>23104.792000000001</v>
      </c>
      <c r="G31" s="1347">
        <v>0.60299612305533801</v>
      </c>
      <c r="H31" s="1348">
        <v>388.3</v>
      </c>
      <c r="I31" s="1348">
        <v>-1.4967021816336827</v>
      </c>
      <c r="J31" s="1366">
        <v>-23.904382470119522</v>
      </c>
      <c r="K31" s="1366">
        <v>3.1450683352544049</v>
      </c>
      <c r="L31" s="1367">
        <v>0.26216475746769374</v>
      </c>
    </row>
    <row r="32" spans="1:12" ht="14.25">
      <c r="A32" s="1357" t="s">
        <v>86</v>
      </c>
      <c r="B32" s="1368" t="s">
        <v>27</v>
      </c>
      <c r="C32" s="1369">
        <v>21909.303638395497</v>
      </c>
      <c r="D32" s="1369">
        <v>21759.927736652277</v>
      </c>
      <c r="E32" s="1370">
        <v>22347.489711163405</v>
      </c>
      <c r="F32" s="1370">
        <v>22195.126291385321</v>
      </c>
      <c r="G32" s="1371">
        <v>0.68647241641162549</v>
      </c>
      <c r="H32" s="1372">
        <v>328.60468825519575</v>
      </c>
      <c r="I32" s="1372">
        <v>1.392593030064738</v>
      </c>
      <c r="J32" s="1373">
        <v>-33.214977404777272</v>
      </c>
      <c r="K32" s="1373">
        <v>17.03441462209781</v>
      </c>
      <c r="L32" s="1374">
        <v>-0.75689072448233219</v>
      </c>
    </row>
    <row r="33" spans="1:12" ht="15">
      <c r="A33" s="1337" t="s">
        <v>86</v>
      </c>
      <c r="B33" s="1365" t="s">
        <v>28</v>
      </c>
      <c r="C33" s="1249">
        <v>21868.653921568624</v>
      </c>
      <c r="D33" s="1249">
        <v>21734.840196078432</v>
      </c>
      <c r="E33" s="1346">
        <v>22306.026999999998</v>
      </c>
      <c r="F33" s="1346">
        <v>22169.537</v>
      </c>
      <c r="G33" s="1347">
        <v>0.61566463927504644</v>
      </c>
      <c r="H33" s="1348">
        <v>317.89999999999998</v>
      </c>
      <c r="I33" s="1348">
        <v>0.63311174422285543</v>
      </c>
      <c r="J33" s="1366">
        <v>-35.422928295405754</v>
      </c>
      <c r="K33" s="1366">
        <v>12.382677424666557</v>
      </c>
      <c r="L33" s="1367">
        <v>-0.99238718223633171</v>
      </c>
    </row>
    <row r="34" spans="1:12" ht="15.75" thickBot="1">
      <c r="A34" s="1375" t="s">
        <v>86</v>
      </c>
      <c r="B34" s="1376" t="s">
        <v>29</v>
      </c>
      <c r="C34" s="1377">
        <v>22005.630392156861</v>
      </c>
      <c r="D34" s="1377">
        <v>21828.71862745098</v>
      </c>
      <c r="E34" s="1378">
        <v>22445.742999999999</v>
      </c>
      <c r="F34" s="1378">
        <v>22265.293000000001</v>
      </c>
      <c r="G34" s="1379">
        <v>0.81045418984604012</v>
      </c>
      <c r="H34" s="1366">
        <v>357.1</v>
      </c>
      <c r="I34" s="1366">
        <v>2.3502436228145731</v>
      </c>
      <c r="J34" s="1366">
        <v>-26.527958387516254</v>
      </c>
      <c r="K34" s="1366">
        <v>4.6517371974312525</v>
      </c>
      <c r="L34" s="1367">
        <v>0.23549645775399952</v>
      </c>
    </row>
    <row r="35" spans="1:12" ht="15.75" thickBot="1">
      <c r="A35" s="1380"/>
      <c r="B35" s="1381"/>
      <c r="C35" s="1382"/>
      <c r="D35" s="1382"/>
      <c r="E35" s="1382"/>
      <c r="F35" s="1382"/>
      <c r="G35" s="1383"/>
      <c r="H35" s="1384"/>
      <c r="I35" s="1384"/>
      <c r="J35" s="1384"/>
      <c r="K35" s="1384"/>
      <c r="L35" s="1385"/>
    </row>
    <row r="36" spans="1:12" ht="15">
      <c r="A36" s="1337" t="s">
        <v>87</v>
      </c>
      <c r="B36" s="1386" t="s">
        <v>26</v>
      </c>
      <c r="C36" s="1387">
        <v>22724.942156862744</v>
      </c>
      <c r="D36" s="1387">
        <v>22408.501960784313</v>
      </c>
      <c r="E36" s="1388">
        <v>23179.440999999999</v>
      </c>
      <c r="F36" s="1388">
        <v>22856.671999999999</v>
      </c>
      <c r="G36" s="1389">
        <v>1.4121434651553835</v>
      </c>
      <c r="H36" s="1390">
        <v>422.8</v>
      </c>
      <c r="I36" s="1390">
        <v>0.21332069210714247</v>
      </c>
      <c r="J36" s="1390">
        <v>-36.10503282275711</v>
      </c>
      <c r="K36" s="1390">
        <v>2.404083648937922</v>
      </c>
      <c r="L36" s="1391">
        <v>-0.22039231729420328</v>
      </c>
    </row>
    <row r="37" spans="1:12" ht="15.75" thickBot="1">
      <c r="A37" s="1375" t="s">
        <v>87</v>
      </c>
      <c r="B37" s="1376" t="s">
        <v>29</v>
      </c>
      <c r="C37" s="1377">
        <v>22082.578431372549</v>
      </c>
      <c r="D37" s="1377">
        <v>21778.771568627453</v>
      </c>
      <c r="E37" s="1378">
        <v>22524.23</v>
      </c>
      <c r="F37" s="1378">
        <v>22214.347000000002</v>
      </c>
      <c r="G37" s="1379">
        <v>1.3949678556835272</v>
      </c>
      <c r="H37" s="1366">
        <v>386.8</v>
      </c>
      <c r="I37" s="1366">
        <v>1.0713352495427286</v>
      </c>
      <c r="J37" s="1366">
        <v>-35</v>
      </c>
      <c r="K37" s="1366">
        <v>3.3179647620615844</v>
      </c>
      <c r="L37" s="1367">
        <v>-0.24259344157937379</v>
      </c>
    </row>
    <row r="38" spans="1:12" ht="15.75" thickBot="1">
      <c r="A38" s="1380"/>
      <c r="B38" s="1381"/>
      <c r="C38" s="1382"/>
      <c r="D38" s="1382"/>
      <c r="E38" s="1382"/>
      <c r="F38" s="1382"/>
      <c r="G38" s="1383"/>
      <c r="H38" s="1384"/>
      <c r="I38" s="1384"/>
      <c r="J38" s="1384"/>
      <c r="K38" s="1384"/>
      <c r="L38" s="1385"/>
    </row>
    <row r="39" spans="1:12" ht="14.25">
      <c r="A39" s="1357" t="s">
        <v>88</v>
      </c>
      <c r="B39" s="1358" t="s">
        <v>21</v>
      </c>
      <c r="C39" s="1359" t="s">
        <v>200</v>
      </c>
      <c r="D39" s="1359" t="s">
        <v>73</v>
      </c>
      <c r="E39" s="1360" t="s">
        <v>200</v>
      </c>
      <c r="F39" s="1360" t="s">
        <v>73</v>
      </c>
      <c r="G39" s="1361" t="s">
        <v>73</v>
      </c>
      <c r="H39" s="1362" t="s">
        <v>200</v>
      </c>
      <c r="I39" s="1362" t="s">
        <v>73</v>
      </c>
      <c r="J39" s="1363" t="s">
        <v>73</v>
      </c>
      <c r="K39" s="1363">
        <v>6.5865305450354031E-2</v>
      </c>
      <c r="L39" s="1364" t="s">
        <v>73</v>
      </c>
    </row>
    <row r="40" spans="1:12" ht="15">
      <c r="A40" s="1344" t="s">
        <v>88</v>
      </c>
      <c r="B40" s="1365" t="s">
        <v>22</v>
      </c>
      <c r="C40" s="1249" t="s">
        <v>200</v>
      </c>
      <c r="D40" s="1249" t="s">
        <v>73</v>
      </c>
      <c r="E40" s="1346" t="s">
        <v>200</v>
      </c>
      <c r="F40" s="1346" t="s">
        <v>73</v>
      </c>
      <c r="G40" s="1347" t="s">
        <v>73</v>
      </c>
      <c r="H40" s="1348" t="s">
        <v>200</v>
      </c>
      <c r="I40" s="1348" t="s">
        <v>73</v>
      </c>
      <c r="J40" s="1366" t="s">
        <v>73</v>
      </c>
      <c r="K40" s="1366">
        <v>8.2331631812942539E-3</v>
      </c>
      <c r="L40" s="1367" t="s">
        <v>73</v>
      </c>
    </row>
    <row r="41" spans="1:12" ht="15">
      <c r="A41" s="1344" t="s">
        <v>88</v>
      </c>
      <c r="B41" s="1365" t="s">
        <v>23</v>
      </c>
      <c r="C41" s="1249" t="s">
        <v>200</v>
      </c>
      <c r="D41" s="1249" t="s">
        <v>73</v>
      </c>
      <c r="E41" s="1346" t="s">
        <v>200</v>
      </c>
      <c r="F41" s="1346" t="s">
        <v>73</v>
      </c>
      <c r="G41" s="1347" t="s">
        <v>73</v>
      </c>
      <c r="H41" s="1348" t="s">
        <v>200</v>
      </c>
      <c r="I41" s="1348" t="s">
        <v>73</v>
      </c>
      <c r="J41" s="1366" t="s">
        <v>73</v>
      </c>
      <c r="K41" s="1366">
        <v>8.2331631812942539E-3</v>
      </c>
      <c r="L41" s="1367" t="s">
        <v>73</v>
      </c>
    </row>
    <row r="42" spans="1:12" ht="15">
      <c r="A42" s="1344" t="s">
        <v>88</v>
      </c>
      <c r="B42" s="1365" t="s">
        <v>30</v>
      </c>
      <c r="C42" s="1249" t="s">
        <v>200</v>
      </c>
      <c r="D42" s="1249" t="s">
        <v>73</v>
      </c>
      <c r="E42" s="1346" t="s">
        <v>200</v>
      </c>
      <c r="F42" s="1346" t="s">
        <v>73</v>
      </c>
      <c r="G42" s="1347" t="s">
        <v>73</v>
      </c>
      <c r="H42" s="1348" t="s">
        <v>200</v>
      </c>
      <c r="I42" s="1348" t="s">
        <v>73</v>
      </c>
      <c r="J42" s="1366" t="s">
        <v>73</v>
      </c>
      <c r="K42" s="1366">
        <v>4.9398979087765513E-2</v>
      </c>
      <c r="L42" s="1367" t="s">
        <v>73</v>
      </c>
    </row>
    <row r="43" spans="1:12" ht="14.25">
      <c r="A43" s="1392" t="s">
        <v>88</v>
      </c>
      <c r="B43" s="1368" t="s">
        <v>24</v>
      </c>
      <c r="C43" s="1369" t="s">
        <v>200</v>
      </c>
      <c r="D43" s="1369" t="s">
        <v>200</v>
      </c>
      <c r="E43" s="1370" t="s">
        <v>200</v>
      </c>
      <c r="F43" s="1370" t="s">
        <v>200</v>
      </c>
      <c r="G43" s="1371" t="s">
        <v>73</v>
      </c>
      <c r="H43" s="1372" t="s">
        <v>200</v>
      </c>
      <c r="I43" s="1372" t="s">
        <v>73</v>
      </c>
      <c r="J43" s="1373" t="s">
        <v>73</v>
      </c>
      <c r="K43" s="1373">
        <v>8.2331631812942539E-3</v>
      </c>
      <c r="L43" s="1374" t="s">
        <v>73</v>
      </c>
    </row>
    <row r="44" spans="1:12" ht="15">
      <c r="A44" s="1344" t="s">
        <v>88</v>
      </c>
      <c r="B44" s="1365" t="s">
        <v>26</v>
      </c>
      <c r="C44" s="1249" t="s">
        <v>73</v>
      </c>
      <c r="D44" s="1249" t="s">
        <v>73</v>
      </c>
      <c r="E44" s="1346" t="s">
        <v>73</v>
      </c>
      <c r="F44" s="1346" t="s">
        <v>73</v>
      </c>
      <c r="G44" s="1347" t="s">
        <v>73</v>
      </c>
      <c r="H44" s="1348" t="s">
        <v>73</v>
      </c>
      <c r="I44" s="1348" t="s">
        <v>73</v>
      </c>
      <c r="J44" s="1366" t="s">
        <v>73</v>
      </c>
      <c r="K44" s="1366" t="s">
        <v>73</v>
      </c>
      <c r="L44" s="1367" t="s">
        <v>73</v>
      </c>
    </row>
    <row r="45" spans="1:12" ht="15">
      <c r="A45" s="1344" t="s">
        <v>88</v>
      </c>
      <c r="B45" s="1365" t="s">
        <v>31</v>
      </c>
      <c r="C45" s="1249" t="s">
        <v>200</v>
      </c>
      <c r="D45" s="1249" t="s">
        <v>200</v>
      </c>
      <c r="E45" s="1346" t="s">
        <v>200</v>
      </c>
      <c r="F45" s="1346" t="s">
        <v>200</v>
      </c>
      <c r="G45" s="1347" t="s">
        <v>73</v>
      </c>
      <c r="H45" s="1348" t="s">
        <v>200</v>
      </c>
      <c r="I45" s="1348" t="s">
        <v>73</v>
      </c>
      <c r="J45" s="1366" t="s">
        <v>73</v>
      </c>
      <c r="K45" s="1366">
        <v>8.2331631812942539E-3</v>
      </c>
      <c r="L45" s="1367" t="s">
        <v>73</v>
      </c>
    </row>
    <row r="46" spans="1:12" ht="14.25">
      <c r="A46" s="1392" t="s">
        <v>88</v>
      </c>
      <c r="B46" s="1368" t="s">
        <v>27</v>
      </c>
      <c r="C46" s="1369" t="s">
        <v>73</v>
      </c>
      <c r="D46" s="1369" t="s">
        <v>200</v>
      </c>
      <c r="E46" s="1370" t="s">
        <v>73</v>
      </c>
      <c r="F46" s="1370" t="s">
        <v>200</v>
      </c>
      <c r="G46" s="1371" t="s">
        <v>73</v>
      </c>
      <c r="H46" s="1372" t="s">
        <v>73</v>
      </c>
      <c r="I46" s="1372" t="s">
        <v>73</v>
      </c>
      <c r="J46" s="1373" t="s">
        <v>73</v>
      </c>
      <c r="K46" s="1373" t="s">
        <v>73</v>
      </c>
      <c r="L46" s="1374" t="s">
        <v>73</v>
      </c>
    </row>
    <row r="47" spans="1:12" ht="15">
      <c r="A47" s="1344" t="s">
        <v>88</v>
      </c>
      <c r="B47" s="1365" t="s">
        <v>29</v>
      </c>
      <c r="C47" s="1249" t="s">
        <v>73</v>
      </c>
      <c r="D47" s="1249" t="s">
        <v>200</v>
      </c>
      <c r="E47" s="1346" t="s">
        <v>73</v>
      </c>
      <c r="F47" s="1346" t="s">
        <v>200</v>
      </c>
      <c r="G47" s="1347" t="s">
        <v>73</v>
      </c>
      <c r="H47" s="1348" t="s">
        <v>73</v>
      </c>
      <c r="I47" s="1348" t="s">
        <v>73</v>
      </c>
      <c r="J47" s="1366" t="s">
        <v>73</v>
      </c>
      <c r="K47" s="1366" t="s">
        <v>73</v>
      </c>
      <c r="L47" s="1367" t="s">
        <v>73</v>
      </c>
    </row>
    <row r="48" spans="1:12" ht="15.75" thickBot="1">
      <c r="A48" s="1393" t="s">
        <v>88</v>
      </c>
      <c r="B48" s="1365" t="s">
        <v>32</v>
      </c>
      <c r="C48" s="1377" t="s">
        <v>73</v>
      </c>
      <c r="D48" s="1377" t="s">
        <v>200</v>
      </c>
      <c r="E48" s="1378" t="s">
        <v>73</v>
      </c>
      <c r="F48" s="1378" t="s">
        <v>200</v>
      </c>
      <c r="G48" s="1379" t="s">
        <v>73</v>
      </c>
      <c r="H48" s="1366" t="s">
        <v>73</v>
      </c>
      <c r="I48" s="1366" t="s">
        <v>73</v>
      </c>
      <c r="J48" s="1366" t="s">
        <v>73</v>
      </c>
      <c r="K48" s="1366" t="s">
        <v>73</v>
      </c>
      <c r="L48" s="1367" t="s">
        <v>73</v>
      </c>
    </row>
    <row r="49" spans="1:12" ht="15.75" thickBot="1">
      <c r="A49" s="1380"/>
      <c r="B49" s="1381"/>
      <c r="C49" s="1382"/>
      <c r="D49" s="1382"/>
      <c r="E49" s="1382"/>
      <c r="F49" s="1382"/>
      <c r="G49" s="1383"/>
      <c r="H49" s="1384"/>
      <c r="I49" s="1384"/>
      <c r="J49" s="1384"/>
      <c r="K49" s="1384"/>
      <c r="L49" s="1385"/>
    </row>
    <row r="50" spans="1:12" ht="14.25">
      <c r="A50" s="1357" t="s">
        <v>20</v>
      </c>
      <c r="B50" s="1358" t="s">
        <v>24</v>
      </c>
      <c r="C50" s="1359">
        <v>20719.013233074078</v>
      </c>
      <c r="D50" s="1359">
        <v>20423.234190450101</v>
      </c>
      <c r="E50" s="1360">
        <v>21133.39349773556</v>
      </c>
      <c r="F50" s="1360">
        <v>20831.698874259102</v>
      </c>
      <c r="G50" s="1361">
        <v>1.4482478135724697</v>
      </c>
      <c r="H50" s="1362">
        <v>347.54932821497118</v>
      </c>
      <c r="I50" s="1362">
        <v>0.19345719356975649</v>
      </c>
      <c r="J50" s="1363">
        <v>-23.494860499265783</v>
      </c>
      <c r="K50" s="1363">
        <v>4.2894780174543063</v>
      </c>
      <c r="L50" s="1364">
        <v>0.37860682926157718</v>
      </c>
    </row>
    <row r="51" spans="1:12" ht="15">
      <c r="A51" s="1337" t="s">
        <v>20</v>
      </c>
      <c r="B51" s="1365" t="s">
        <v>25</v>
      </c>
      <c r="C51" s="1249">
        <v>20967.462745098041</v>
      </c>
      <c r="D51" s="1249">
        <v>20355.860784313725</v>
      </c>
      <c r="E51" s="1346">
        <v>21386.812000000002</v>
      </c>
      <c r="F51" s="1346">
        <v>20762.977999999999</v>
      </c>
      <c r="G51" s="1347">
        <v>3.0045497327021322</v>
      </c>
      <c r="H51" s="1348">
        <v>319.89999999999998</v>
      </c>
      <c r="I51" s="1348">
        <v>0.21929824561403152</v>
      </c>
      <c r="J51" s="1366">
        <v>-32.394366197183103</v>
      </c>
      <c r="K51" s="1366">
        <v>0.7903836654042482</v>
      </c>
      <c r="L51" s="1367">
        <v>-2.5099019945777679E-2</v>
      </c>
    </row>
    <row r="52" spans="1:12" ht="15">
      <c r="A52" s="1337" t="s">
        <v>20</v>
      </c>
      <c r="B52" s="1365" t="s">
        <v>26</v>
      </c>
      <c r="C52" s="1249">
        <v>20988.131372549018</v>
      </c>
      <c r="D52" s="1249">
        <v>20540.869607843139</v>
      </c>
      <c r="E52" s="1346">
        <v>21407.894</v>
      </c>
      <c r="F52" s="1346">
        <v>20951.687000000002</v>
      </c>
      <c r="G52" s="1347">
        <v>2.1774237081720367</v>
      </c>
      <c r="H52" s="1348">
        <v>344.4</v>
      </c>
      <c r="I52" s="1348">
        <v>0.49606069448496898</v>
      </c>
      <c r="J52" s="1366">
        <v>-16.19047619047619</v>
      </c>
      <c r="K52" s="1366">
        <v>2.1735550798616829</v>
      </c>
      <c r="L52" s="1367">
        <v>0.3645617989795833</v>
      </c>
    </row>
    <row r="53" spans="1:12" ht="15">
      <c r="A53" s="1337" t="s">
        <v>20</v>
      </c>
      <c r="B53" s="1365" t="s">
        <v>31</v>
      </c>
      <c r="C53" s="1249">
        <v>20179.05</v>
      </c>
      <c r="D53" s="1249">
        <v>20306.954901960784</v>
      </c>
      <c r="E53" s="1346">
        <v>20582.631000000001</v>
      </c>
      <c r="F53" s="1346">
        <v>20713.094000000001</v>
      </c>
      <c r="G53" s="1347">
        <v>-0.62985761567054999</v>
      </c>
      <c r="H53" s="1348">
        <v>369.2</v>
      </c>
      <c r="I53" s="1348">
        <v>-0.2970564407237436</v>
      </c>
      <c r="J53" s="1366">
        <v>-28.125</v>
      </c>
      <c r="K53" s="1366">
        <v>1.3255392721883748</v>
      </c>
      <c r="L53" s="1367">
        <v>3.9144050227770677E-2</v>
      </c>
    </row>
    <row r="54" spans="1:12" ht="14.25">
      <c r="A54" s="1357" t="s">
        <v>20</v>
      </c>
      <c r="B54" s="1368" t="s">
        <v>27</v>
      </c>
      <c r="C54" s="1369">
        <v>19848.645912054835</v>
      </c>
      <c r="D54" s="1369">
        <v>19874.342746114657</v>
      </c>
      <c r="E54" s="1370">
        <v>20245.618830295931</v>
      </c>
      <c r="F54" s="1370">
        <v>20271.829601036949</v>
      </c>
      <c r="G54" s="1371">
        <v>-0.1292965225974326</v>
      </c>
      <c r="H54" s="1372">
        <v>295.57905815198001</v>
      </c>
      <c r="I54" s="1372">
        <v>0.16009779816304145</v>
      </c>
      <c r="J54" s="1373">
        <v>-32.245588590766253</v>
      </c>
      <c r="K54" s="1373">
        <v>23.077556397167793</v>
      </c>
      <c r="L54" s="1374">
        <v>-0.6805553584171129</v>
      </c>
    </row>
    <row r="55" spans="1:12" ht="15">
      <c r="A55" s="1337" t="s">
        <v>20</v>
      </c>
      <c r="B55" s="1365" t="s">
        <v>28</v>
      </c>
      <c r="C55" s="1249">
        <v>19572.284313725489</v>
      </c>
      <c r="D55" s="1249">
        <v>19632.016666666666</v>
      </c>
      <c r="E55" s="1346">
        <v>19963.73</v>
      </c>
      <c r="F55" s="1346">
        <v>20024.656999999999</v>
      </c>
      <c r="G55" s="1347">
        <v>-0.30425989319067825</v>
      </c>
      <c r="H55" s="1348">
        <v>270.5</v>
      </c>
      <c r="I55" s="1348">
        <v>0.25945144551519222</v>
      </c>
      <c r="J55" s="1366">
        <v>-26.057529610829107</v>
      </c>
      <c r="K55" s="1366">
        <v>10.793676930676765</v>
      </c>
      <c r="L55" s="1367">
        <v>0.61162903542609115</v>
      </c>
    </row>
    <row r="56" spans="1:12" ht="15">
      <c r="A56" s="1337" t="s">
        <v>20</v>
      </c>
      <c r="B56" s="1365" t="s">
        <v>29</v>
      </c>
      <c r="C56" s="1249">
        <v>20007.012745098036</v>
      </c>
      <c r="D56" s="1249">
        <v>19983.332352941175</v>
      </c>
      <c r="E56" s="1346">
        <v>20407.152999999998</v>
      </c>
      <c r="F56" s="1346">
        <v>20382.999</v>
      </c>
      <c r="G56" s="1347">
        <v>0.11850071719082472</v>
      </c>
      <c r="H56" s="1348">
        <v>309.8</v>
      </c>
      <c r="I56" s="1348">
        <v>0.78074170461939951</v>
      </c>
      <c r="J56" s="1366">
        <v>-38.779840848806366</v>
      </c>
      <c r="K56" s="1366">
        <v>9.5010703112135673</v>
      </c>
      <c r="L56" s="1367">
        <v>-1.3241751950174088</v>
      </c>
    </row>
    <row r="57" spans="1:12" ht="15">
      <c r="A57" s="1337" t="s">
        <v>20</v>
      </c>
      <c r="B57" s="1365" t="s">
        <v>32</v>
      </c>
      <c r="C57" s="1249">
        <v>20204.168627450981</v>
      </c>
      <c r="D57" s="1249">
        <v>20197.77156862745</v>
      </c>
      <c r="E57" s="1346">
        <v>20608.252</v>
      </c>
      <c r="F57" s="1346">
        <v>20601.726999999999</v>
      </c>
      <c r="G57" s="1347">
        <v>3.167210205242238E-2</v>
      </c>
      <c r="H57" s="1348">
        <v>344.3</v>
      </c>
      <c r="I57" s="1348">
        <v>1.1457109283196341</v>
      </c>
      <c r="J57" s="1366">
        <v>-29.436325678496868</v>
      </c>
      <c r="K57" s="1366">
        <v>2.7828091552774574</v>
      </c>
      <c r="L57" s="1367">
        <v>3.1990801174201167E-2</v>
      </c>
    </row>
    <row r="58" spans="1:12" ht="14.25">
      <c r="A58" s="1357" t="s">
        <v>20</v>
      </c>
      <c r="B58" s="1368" t="s">
        <v>33</v>
      </c>
      <c r="C58" s="1369">
        <v>17388.370797514457</v>
      </c>
      <c r="D58" s="1369">
        <v>17229.056135918228</v>
      </c>
      <c r="E58" s="1370">
        <v>17736.138213464747</v>
      </c>
      <c r="F58" s="1370">
        <v>17573.637258636594</v>
      </c>
      <c r="G58" s="1371">
        <v>0.92468595110150542</v>
      </c>
      <c r="H58" s="1372">
        <v>224.8</v>
      </c>
      <c r="I58" s="1372">
        <v>-1.28697700838609E-2</v>
      </c>
      <c r="J58" s="1373">
        <v>-32.139491046182847</v>
      </c>
      <c r="K58" s="1373">
        <v>11.855754981063725</v>
      </c>
      <c r="L58" s="1374">
        <v>-0.33054261268807039</v>
      </c>
    </row>
    <row r="59" spans="1:12" ht="15">
      <c r="A59" s="1337" t="s">
        <v>20</v>
      </c>
      <c r="B59" s="1365" t="s">
        <v>74</v>
      </c>
      <c r="C59" s="1394">
        <v>17121.219607843137</v>
      </c>
      <c r="D59" s="1394">
        <v>16854.618627450978</v>
      </c>
      <c r="E59" s="1395">
        <v>17463.644</v>
      </c>
      <c r="F59" s="1395">
        <v>17191.710999999999</v>
      </c>
      <c r="G59" s="1396">
        <v>1.5817680974278876</v>
      </c>
      <c r="H59" s="1397">
        <v>217.4</v>
      </c>
      <c r="I59" s="1397">
        <v>0.50855293573739913</v>
      </c>
      <c r="J59" s="1398">
        <v>-28.017883755588674</v>
      </c>
      <c r="K59" s="1398">
        <v>7.9532356331302481</v>
      </c>
      <c r="L59" s="1399">
        <v>0.24634997299127193</v>
      </c>
    </row>
    <row r="60" spans="1:12" ht="15">
      <c r="A60" s="1337" t="s">
        <v>20</v>
      </c>
      <c r="B60" s="1365" t="s">
        <v>34</v>
      </c>
      <c r="C60" s="1249">
        <v>17889.02549019608</v>
      </c>
      <c r="D60" s="1249">
        <v>17828.553921568626</v>
      </c>
      <c r="E60" s="1346">
        <v>18246.806</v>
      </c>
      <c r="F60" s="1346">
        <v>18185.125</v>
      </c>
      <c r="G60" s="1347">
        <v>0.33918381094438721</v>
      </c>
      <c r="H60" s="1348">
        <v>236.4</v>
      </c>
      <c r="I60" s="1348">
        <v>0.63856960408684538</v>
      </c>
      <c r="J60" s="1366">
        <v>-37.861271676300575</v>
      </c>
      <c r="K60" s="1366">
        <v>3.5402601679565291</v>
      </c>
      <c r="L60" s="1367">
        <v>-0.43378221417176555</v>
      </c>
    </row>
    <row r="61" spans="1:12" ht="15.75" thickBot="1">
      <c r="A61" s="1337" t="s">
        <v>20</v>
      </c>
      <c r="B61" s="1365" t="s">
        <v>35</v>
      </c>
      <c r="C61" s="1249">
        <v>17820.50294117647</v>
      </c>
      <c r="D61" s="1249">
        <v>17692.941176470587</v>
      </c>
      <c r="E61" s="1346">
        <v>18176.913</v>
      </c>
      <c r="F61" s="1346">
        <v>18046.8</v>
      </c>
      <c r="G61" s="1347">
        <v>0.7209754637941419</v>
      </c>
      <c r="H61" s="1348">
        <v>273.89999999999998</v>
      </c>
      <c r="I61" s="1348">
        <v>-0.65288356909684853</v>
      </c>
      <c r="J61" s="1366">
        <v>-50</v>
      </c>
      <c r="K61" s="1366">
        <v>0.36225917997694712</v>
      </c>
      <c r="L61" s="1367">
        <v>-0.14311037150757588</v>
      </c>
    </row>
    <row r="62" spans="1:12" ht="15.75" thickBot="1">
      <c r="A62" s="1380"/>
      <c r="B62" s="1381"/>
      <c r="C62" s="1382"/>
      <c r="D62" s="1382"/>
      <c r="E62" s="1382"/>
      <c r="F62" s="1382"/>
      <c r="G62" s="1383"/>
      <c r="H62" s="1384"/>
      <c r="I62" s="1384"/>
      <c r="J62" s="1384"/>
      <c r="K62" s="1384"/>
      <c r="L62" s="1385"/>
    </row>
    <row r="63" spans="1:12" ht="14.25">
      <c r="A63" s="1357" t="s">
        <v>89</v>
      </c>
      <c r="B63" s="1368" t="s">
        <v>21</v>
      </c>
      <c r="C63" s="1369">
        <v>23492.000074666885</v>
      </c>
      <c r="D63" s="1369">
        <v>23009.440205374412</v>
      </c>
      <c r="E63" s="1370">
        <v>23961.840076160224</v>
      </c>
      <c r="F63" s="1370">
        <v>23469.629009481901</v>
      </c>
      <c r="G63" s="1371">
        <v>2.0972255951701069</v>
      </c>
      <c r="H63" s="1372">
        <v>340.55936675461743</v>
      </c>
      <c r="I63" s="1372">
        <v>3.2078667250512884</v>
      </c>
      <c r="J63" s="1373">
        <v>-22.494887525562373</v>
      </c>
      <c r="K63" s="1373">
        <v>3.1203688457105216</v>
      </c>
      <c r="L63" s="1374">
        <v>0.31212213348402384</v>
      </c>
    </row>
    <row r="64" spans="1:12" ht="15">
      <c r="A64" s="1337" t="s">
        <v>89</v>
      </c>
      <c r="B64" s="1365" t="s">
        <v>22</v>
      </c>
      <c r="C64" s="1249">
        <v>22484.849019607842</v>
      </c>
      <c r="D64" s="1249">
        <v>22937.75</v>
      </c>
      <c r="E64" s="1346">
        <v>22934.545999999998</v>
      </c>
      <c r="F64" s="1346">
        <v>23396.505000000001</v>
      </c>
      <c r="G64" s="1347">
        <v>-1.9744786667923373</v>
      </c>
      <c r="H64" s="1348">
        <v>325.8</v>
      </c>
      <c r="I64" s="1348">
        <v>7.0302233902759648</v>
      </c>
      <c r="J64" s="1366">
        <v>-51.470588235294116</v>
      </c>
      <c r="K64" s="1366">
        <v>0.27169438498271037</v>
      </c>
      <c r="L64" s="1367">
        <v>-0.11881845025533017</v>
      </c>
    </row>
    <row r="65" spans="1:12" ht="15">
      <c r="A65" s="1337" t="s">
        <v>89</v>
      </c>
      <c r="B65" s="1365" t="s">
        <v>23</v>
      </c>
      <c r="C65" s="1249">
        <v>23248.48431372549</v>
      </c>
      <c r="D65" s="1249">
        <v>22870.236274509803</v>
      </c>
      <c r="E65" s="1346">
        <v>23713.454000000002</v>
      </c>
      <c r="F65" s="1346">
        <v>23327.641</v>
      </c>
      <c r="G65" s="1347">
        <v>1.6538877634476712</v>
      </c>
      <c r="H65" s="1348">
        <v>336.1</v>
      </c>
      <c r="I65" s="1348">
        <v>1.6636418632788867</v>
      </c>
      <c r="J65" s="1366">
        <v>-42.424242424242422</v>
      </c>
      <c r="K65" s="1366">
        <v>1.4078709040013173</v>
      </c>
      <c r="L65" s="1367">
        <v>-0.29775133225894779</v>
      </c>
    </row>
    <row r="66" spans="1:12" ht="15">
      <c r="A66" s="1337" t="s">
        <v>89</v>
      </c>
      <c r="B66" s="1365" t="s">
        <v>30</v>
      </c>
      <c r="C66" s="1249">
        <v>23899.916666666668</v>
      </c>
      <c r="D66" s="1249">
        <v>23366.219607843137</v>
      </c>
      <c r="E66" s="1346">
        <v>24377.915000000001</v>
      </c>
      <c r="F66" s="1346">
        <v>23833.544000000002</v>
      </c>
      <c r="G66" s="1347">
        <v>2.28405393675401</v>
      </c>
      <c r="H66" s="1348">
        <v>347.7</v>
      </c>
      <c r="I66" s="1348">
        <v>1.5182481751824783</v>
      </c>
      <c r="J66" s="1366">
        <v>41.12903225806452</v>
      </c>
      <c r="K66" s="1366">
        <v>1.4408035567264943</v>
      </c>
      <c r="L66" s="1367">
        <v>0.72869191599830274</v>
      </c>
    </row>
    <row r="67" spans="1:12" ht="14.25">
      <c r="A67" s="1357" t="s">
        <v>89</v>
      </c>
      <c r="B67" s="1368" t="s">
        <v>24</v>
      </c>
      <c r="C67" s="1369">
        <v>22789.402640611148</v>
      </c>
      <c r="D67" s="1369">
        <v>22758.513368876527</v>
      </c>
      <c r="E67" s="1370">
        <v>23245.19069342337</v>
      </c>
      <c r="F67" s="1370">
        <v>23213.68363625406</v>
      </c>
      <c r="G67" s="1371">
        <v>0.13572622795679079</v>
      </c>
      <c r="H67" s="1372">
        <v>309.6116374871267</v>
      </c>
      <c r="I67" s="1372">
        <v>2.1211888352072674</v>
      </c>
      <c r="J67" s="1373">
        <v>-31.763879128601545</v>
      </c>
      <c r="K67" s="1373">
        <v>7.9944014490367197</v>
      </c>
      <c r="L67" s="1374">
        <v>-0.17765391190051094</v>
      </c>
    </row>
    <row r="68" spans="1:12" ht="15">
      <c r="A68" s="1337" t="s">
        <v>89</v>
      </c>
      <c r="B68" s="1365" t="s">
        <v>25</v>
      </c>
      <c r="C68" s="1249">
        <v>22048.686274509804</v>
      </c>
      <c r="D68" s="1249">
        <v>22009.907843137255</v>
      </c>
      <c r="E68" s="1346">
        <v>22489.66</v>
      </c>
      <c r="F68" s="1346">
        <v>22450.106</v>
      </c>
      <c r="G68" s="1347">
        <v>0.17618625052371731</v>
      </c>
      <c r="H68" s="1348">
        <v>277.89999999999998</v>
      </c>
      <c r="I68" s="1348">
        <v>2.1691176470588149</v>
      </c>
      <c r="J68" s="1366">
        <v>-32.286995515695068</v>
      </c>
      <c r="K68" s="1366">
        <v>1.2432076403754322</v>
      </c>
      <c r="L68" s="1367">
        <v>-3.7444745772847732E-2</v>
      </c>
    </row>
    <row r="69" spans="1:12" ht="15">
      <c r="A69" s="1337" t="s">
        <v>89</v>
      </c>
      <c r="B69" s="1365" t="s">
        <v>26</v>
      </c>
      <c r="C69" s="1249">
        <v>22857.175490196078</v>
      </c>
      <c r="D69" s="1249">
        <v>22924.925490196078</v>
      </c>
      <c r="E69" s="1346">
        <v>23314.319</v>
      </c>
      <c r="F69" s="1346">
        <v>23383.423999999999</v>
      </c>
      <c r="G69" s="1347">
        <v>-0.29552985910018809</v>
      </c>
      <c r="H69" s="1348">
        <v>309.10000000000002</v>
      </c>
      <c r="I69" s="1348">
        <v>2.5547445255474606</v>
      </c>
      <c r="J69" s="1366">
        <v>-27.1356783919598</v>
      </c>
      <c r="K69" s="1366">
        <v>4.7752346451506664</v>
      </c>
      <c r="L69" s="1367">
        <v>0.20393733854066287</v>
      </c>
    </row>
    <row r="70" spans="1:12" ht="15">
      <c r="A70" s="1337" t="s">
        <v>89</v>
      </c>
      <c r="B70" s="1365" t="s">
        <v>31</v>
      </c>
      <c r="C70" s="1249">
        <v>23027.843137254902</v>
      </c>
      <c r="D70" s="1249">
        <v>22800.45882352941</v>
      </c>
      <c r="E70" s="1346">
        <v>23488.400000000001</v>
      </c>
      <c r="F70" s="1346">
        <v>23256.468000000001</v>
      </c>
      <c r="G70" s="1347">
        <v>0.99727955250986811</v>
      </c>
      <c r="H70" s="1348">
        <v>330.8</v>
      </c>
      <c r="I70" s="1348">
        <v>2.1302871256560776</v>
      </c>
      <c r="J70" s="1366">
        <v>-40.594059405940598</v>
      </c>
      <c r="K70" s="1366">
        <v>1.9759591635106206</v>
      </c>
      <c r="L70" s="1367">
        <v>-0.34414650466832608</v>
      </c>
    </row>
    <row r="71" spans="1:12" ht="14.25">
      <c r="A71" s="1357" t="s">
        <v>89</v>
      </c>
      <c r="B71" s="1368" t="s">
        <v>27</v>
      </c>
      <c r="C71" s="1369">
        <v>21269.037525171654</v>
      </c>
      <c r="D71" s="1369">
        <v>21419.480540271426</v>
      </c>
      <c r="E71" s="1370">
        <v>21694.418275675089</v>
      </c>
      <c r="F71" s="1370">
        <v>21847.870151076855</v>
      </c>
      <c r="G71" s="1371">
        <v>-0.7023653763074148</v>
      </c>
      <c r="H71" s="1372">
        <v>272.06730911786508</v>
      </c>
      <c r="I71" s="1372">
        <v>1.1581852927863239</v>
      </c>
      <c r="J71" s="1373">
        <v>-36.157122574538569</v>
      </c>
      <c r="K71" s="1373">
        <v>11.106537131565949</v>
      </c>
      <c r="L71" s="1374">
        <v>-1.0280749398749283</v>
      </c>
    </row>
    <row r="72" spans="1:12" ht="15">
      <c r="A72" s="1337" t="s">
        <v>89</v>
      </c>
      <c r="B72" s="1365" t="s">
        <v>28</v>
      </c>
      <c r="C72" s="1249">
        <v>20609.433333333331</v>
      </c>
      <c r="D72" s="1249">
        <v>20716.73431372549</v>
      </c>
      <c r="E72" s="1346">
        <v>21021.621999999999</v>
      </c>
      <c r="F72" s="1346">
        <v>21131.069</v>
      </c>
      <c r="G72" s="1347">
        <v>-0.51794350773261932</v>
      </c>
      <c r="H72" s="1348">
        <v>238.8</v>
      </c>
      <c r="I72" s="1348">
        <v>1.7902813299232809</v>
      </c>
      <c r="J72" s="1366">
        <v>-43.252032520325201</v>
      </c>
      <c r="K72" s="1366">
        <v>2.8733739502716942</v>
      </c>
      <c r="L72" s="1367">
        <v>-0.65847007430764304</v>
      </c>
    </row>
    <row r="73" spans="1:12" ht="15">
      <c r="A73" s="1337" t="s">
        <v>89</v>
      </c>
      <c r="B73" s="1365" t="s">
        <v>29</v>
      </c>
      <c r="C73" s="1249">
        <v>21499.571568627449</v>
      </c>
      <c r="D73" s="1249">
        <v>21726.766666666666</v>
      </c>
      <c r="E73" s="1346">
        <v>21929.562999999998</v>
      </c>
      <c r="F73" s="1346">
        <v>22161.302</v>
      </c>
      <c r="G73" s="1347">
        <v>-1.0456921709744373</v>
      </c>
      <c r="H73" s="1348">
        <v>277.5</v>
      </c>
      <c r="I73" s="1348">
        <v>0.32537960954446027</v>
      </c>
      <c r="J73" s="1348">
        <v>-35.684298908480265</v>
      </c>
      <c r="K73" s="1348">
        <v>6.3066029968713977</v>
      </c>
      <c r="L73" s="1349">
        <v>-0.53311445560663628</v>
      </c>
    </row>
    <row r="74" spans="1:12" ht="15.75" thickBot="1">
      <c r="A74" s="1400" t="s">
        <v>89</v>
      </c>
      <c r="B74" s="1401" t="s">
        <v>32</v>
      </c>
      <c r="C74" s="1250">
        <v>21353.064705882352</v>
      </c>
      <c r="D74" s="1250">
        <v>21421.319607843136</v>
      </c>
      <c r="E74" s="1352">
        <v>21780.126</v>
      </c>
      <c r="F74" s="1352">
        <v>21849.745999999999</v>
      </c>
      <c r="G74" s="1353">
        <v>-0.31863070627914386</v>
      </c>
      <c r="H74" s="1354">
        <v>303.89999999999998</v>
      </c>
      <c r="I74" s="1354">
        <v>-1.3631937682570741</v>
      </c>
      <c r="J74" s="1354">
        <v>-23.778501628664493</v>
      </c>
      <c r="K74" s="1354">
        <v>1.9265601844228553</v>
      </c>
      <c r="L74" s="1355">
        <v>0.16350959003934862</v>
      </c>
    </row>
    <row r="75" spans="1:12">
      <c r="A75" s="1402"/>
      <c r="B75" s="1402"/>
      <c r="C75" s="1403"/>
      <c r="D75" s="1403"/>
      <c r="E75" s="1403"/>
      <c r="F75" s="1403"/>
      <c r="G75" s="1404"/>
      <c r="H75" s="1404"/>
      <c r="I75" s="1404"/>
      <c r="J75" s="1404"/>
      <c r="K75" s="1404"/>
      <c r="L75" s="1251"/>
    </row>
    <row r="76" spans="1:12" ht="13.5" thickBot="1">
      <c r="G76" s="1251"/>
      <c r="H76" s="1251"/>
      <c r="I76" s="1251"/>
      <c r="J76" s="1251"/>
      <c r="K76" s="1251"/>
      <c r="L76" s="1405"/>
    </row>
    <row r="77" spans="1:12" ht="21" thickBot="1">
      <c r="A77" s="1568" t="s">
        <v>270</v>
      </c>
      <c r="B77" s="1569"/>
      <c r="C77" s="1569"/>
      <c r="D77" s="1569"/>
      <c r="E77" s="1569"/>
      <c r="F77" s="1569"/>
      <c r="G77" s="1580"/>
      <c r="H77" s="1580"/>
      <c r="I77" s="1580"/>
      <c r="J77" s="1580"/>
      <c r="K77" s="1580"/>
      <c r="L77" s="1581"/>
    </row>
    <row r="78" spans="1:12" ht="12.75" customHeight="1">
      <c r="A78" s="1300"/>
      <c r="B78" s="1301"/>
      <c r="C78" s="1571" t="s">
        <v>5</v>
      </c>
      <c r="D78" s="1571" t="s">
        <v>5</v>
      </c>
      <c r="E78" s="1571"/>
      <c r="F78" s="1571"/>
      <c r="G78" s="1572"/>
      <c r="H78" s="1409" t="s">
        <v>6</v>
      </c>
      <c r="I78" s="1410"/>
      <c r="J78" s="1573" t="s">
        <v>7</v>
      </c>
      <c r="K78" s="1574" t="s">
        <v>8</v>
      </c>
      <c r="L78" s="1575"/>
    </row>
    <row r="79" spans="1:12" ht="15.75" customHeight="1">
      <c r="A79" s="1302" t="s">
        <v>9</v>
      </c>
      <c r="B79" s="1303" t="s">
        <v>10</v>
      </c>
      <c r="C79" s="1576" t="s">
        <v>36</v>
      </c>
      <c r="D79" s="1576" t="s">
        <v>36</v>
      </c>
      <c r="E79" s="1577" t="s">
        <v>37</v>
      </c>
      <c r="F79" s="1578"/>
      <c r="G79" s="1304"/>
      <c r="H79" s="1407" t="s">
        <v>11</v>
      </c>
      <c r="I79" s="1408"/>
      <c r="J79" s="1579" t="s">
        <v>12</v>
      </c>
      <c r="K79" s="1408" t="s">
        <v>13</v>
      </c>
      <c r="L79" s="1310"/>
    </row>
    <row r="80" spans="1:12" ht="26.25" thickBot="1">
      <c r="A80" s="1305" t="s">
        <v>14</v>
      </c>
      <c r="B80" s="1306" t="s">
        <v>15</v>
      </c>
      <c r="C80" s="1307" t="s">
        <v>514</v>
      </c>
      <c r="D80" s="1582" t="s">
        <v>505</v>
      </c>
      <c r="E80" s="1308" t="s">
        <v>514</v>
      </c>
      <c r="F80" s="1309" t="s">
        <v>505</v>
      </c>
      <c r="G80" s="1310" t="s">
        <v>16</v>
      </c>
      <c r="H80" s="1311" t="s">
        <v>514</v>
      </c>
      <c r="I80" s="1312" t="s">
        <v>16</v>
      </c>
      <c r="J80" s="1313" t="s">
        <v>16</v>
      </c>
      <c r="K80" s="1314" t="s">
        <v>514</v>
      </c>
      <c r="L80" s="1315" t="s">
        <v>17</v>
      </c>
    </row>
    <row r="81" spans="1:12" ht="15" thickBot="1">
      <c r="A81" s="1316" t="s">
        <v>18</v>
      </c>
      <c r="B81" s="1317" t="s">
        <v>19</v>
      </c>
      <c r="C81" s="1318">
        <v>21523.157759808793</v>
      </c>
      <c r="D81" s="1318">
        <v>21373.338237190987</v>
      </c>
      <c r="E81" s="1319">
        <v>21953.620915004969</v>
      </c>
      <c r="F81" s="1320">
        <v>21800.805001934808</v>
      </c>
      <c r="G81" s="1321">
        <v>0.70096454262399155</v>
      </c>
      <c r="H81" s="1322">
        <v>319.51241391488611</v>
      </c>
      <c r="I81" s="1322">
        <v>0.76027367621760988</v>
      </c>
      <c r="J81" s="1323">
        <v>-29.809122459097669</v>
      </c>
      <c r="K81" s="1322">
        <v>100</v>
      </c>
      <c r="L81" s="1324" t="s">
        <v>19</v>
      </c>
    </row>
    <row r="82" spans="1:12" ht="15" thickBot="1">
      <c r="A82" s="1325"/>
      <c r="B82" s="1326"/>
      <c r="C82" s="1327"/>
      <c r="D82" s="1327"/>
      <c r="E82" s="1327"/>
      <c r="F82" s="1327"/>
      <c r="G82" s="1328"/>
      <c r="H82" s="1323"/>
      <c r="I82" s="1323"/>
      <c r="J82" s="1323"/>
      <c r="K82" s="1323"/>
      <c r="L82" s="1329"/>
    </row>
    <row r="83" spans="1:12" ht="15">
      <c r="A83" s="1330" t="s">
        <v>80</v>
      </c>
      <c r="B83" s="1331" t="s">
        <v>19</v>
      </c>
      <c r="C83" s="1332">
        <v>20692.043409995575</v>
      </c>
      <c r="D83" s="1332">
        <v>22265.944349975278</v>
      </c>
      <c r="E83" s="1333">
        <v>21105.884278195488</v>
      </c>
      <c r="F83" s="1333">
        <v>22711.263236974784</v>
      </c>
      <c r="G83" s="1334">
        <v>-7.0686466975807809</v>
      </c>
      <c r="H83" s="1335">
        <v>241.81818181818181</v>
      </c>
      <c r="I83" s="1335">
        <v>-10.582224015059838</v>
      </c>
      <c r="J83" s="1335">
        <v>-50</v>
      </c>
      <c r="K83" s="1335">
        <v>0.19424333392194948</v>
      </c>
      <c r="L83" s="1336">
        <v>-7.8438867367093656E-2</v>
      </c>
    </row>
    <row r="84" spans="1:12" ht="15">
      <c r="A84" s="1337" t="s">
        <v>81</v>
      </c>
      <c r="B84" s="1338" t="s">
        <v>19</v>
      </c>
      <c r="C84" s="1339">
        <v>22477.600176211221</v>
      </c>
      <c r="D84" s="1339">
        <v>22276.807016631716</v>
      </c>
      <c r="E84" s="1340">
        <v>22927.152179735447</v>
      </c>
      <c r="F84" s="1340">
        <v>22722.343156964351</v>
      </c>
      <c r="G84" s="1341">
        <v>0.90135520512250877</v>
      </c>
      <c r="H84" s="1342">
        <v>357.31549904030709</v>
      </c>
      <c r="I84" s="1342">
        <v>1.3595657270044312</v>
      </c>
      <c r="J84" s="1342">
        <v>-27.487821851078635</v>
      </c>
      <c r="K84" s="1342">
        <v>36.800282535758434</v>
      </c>
      <c r="L84" s="1343">
        <v>1.1780713309988897</v>
      </c>
    </row>
    <row r="85" spans="1:12" ht="15">
      <c r="A85" s="1344" t="s">
        <v>82</v>
      </c>
      <c r="B85" s="1345" t="s">
        <v>19</v>
      </c>
      <c r="C85" s="1249">
        <v>22424.116797035862</v>
      </c>
      <c r="D85" s="1249">
        <v>21962.180701742989</v>
      </c>
      <c r="E85" s="1346">
        <v>22872.599132976578</v>
      </c>
      <c r="F85" s="1346">
        <v>22401.424315777851</v>
      </c>
      <c r="G85" s="1347">
        <v>2.1033252643086087</v>
      </c>
      <c r="H85" s="1348">
        <v>410.82411347517723</v>
      </c>
      <c r="I85" s="1348">
        <v>3.1191096114018486</v>
      </c>
      <c r="J85" s="1348">
        <v>-37.976539589442815</v>
      </c>
      <c r="K85" s="1348">
        <v>7.4695391135440579</v>
      </c>
      <c r="L85" s="1349">
        <v>-0.98360912641627873</v>
      </c>
    </row>
    <row r="86" spans="1:12" ht="15">
      <c r="A86" s="1344" t="s">
        <v>83</v>
      </c>
      <c r="B86" s="1345" t="s">
        <v>19</v>
      </c>
      <c r="C86" s="1249" t="s">
        <v>73</v>
      </c>
      <c r="D86" s="1249" t="s">
        <v>73</v>
      </c>
      <c r="E86" s="1346" t="s">
        <v>73</v>
      </c>
      <c r="F86" s="1346" t="s">
        <v>73</v>
      </c>
      <c r="G86" s="1347" t="s">
        <v>73</v>
      </c>
      <c r="H86" s="1348" t="s">
        <v>73</v>
      </c>
      <c r="I86" s="1348" t="s">
        <v>73</v>
      </c>
      <c r="J86" s="1348" t="s">
        <v>73</v>
      </c>
      <c r="K86" s="1348" t="s">
        <v>73</v>
      </c>
      <c r="L86" s="1349" t="s">
        <v>73</v>
      </c>
    </row>
    <row r="87" spans="1:12" ht="15">
      <c r="A87" s="1344" t="s">
        <v>71</v>
      </c>
      <c r="B87" s="1345" t="s">
        <v>19</v>
      </c>
      <c r="C87" s="1249">
        <v>19559.910871385415</v>
      </c>
      <c r="D87" s="1249">
        <v>19490.26120824807</v>
      </c>
      <c r="E87" s="1346">
        <v>19951.109088813122</v>
      </c>
      <c r="F87" s="1346">
        <v>19880.06643241303</v>
      </c>
      <c r="G87" s="1347">
        <v>0.35735623239297537</v>
      </c>
      <c r="H87" s="1348">
        <v>274.60683198380565</v>
      </c>
      <c r="I87" s="1348">
        <v>-1.1505391450212521</v>
      </c>
      <c r="J87" s="1348">
        <v>-27.031019202363364</v>
      </c>
      <c r="K87" s="1348">
        <v>34.893166166342922</v>
      </c>
      <c r="L87" s="1349">
        <v>1.3284661167643392</v>
      </c>
    </row>
    <row r="88" spans="1:12" ht="15.75" thickBot="1">
      <c r="A88" s="1350" t="s">
        <v>84</v>
      </c>
      <c r="B88" s="1351" t="s">
        <v>19</v>
      </c>
      <c r="C88" s="1250">
        <v>22102.172250336058</v>
      </c>
      <c r="D88" s="1250">
        <v>22025.313235950522</v>
      </c>
      <c r="E88" s="1352">
        <v>22544.21569534278</v>
      </c>
      <c r="F88" s="1352">
        <v>22465.819500669531</v>
      </c>
      <c r="G88" s="1353">
        <v>0.34895764506125604</v>
      </c>
      <c r="H88" s="1354">
        <v>295.71565440547482</v>
      </c>
      <c r="I88" s="1354">
        <v>2.2682130723988512</v>
      </c>
      <c r="J88" s="1354">
        <v>-34.399551066217732</v>
      </c>
      <c r="K88" s="1354">
        <v>20.642768850432631</v>
      </c>
      <c r="L88" s="1355">
        <v>-1.4444894539798625</v>
      </c>
    </row>
    <row r="89" spans="1:12" ht="15" thickBot="1">
      <c r="A89" s="1325"/>
      <c r="B89" s="1356"/>
      <c r="C89" s="1327"/>
      <c r="D89" s="1327"/>
      <c r="E89" s="1327"/>
      <c r="F89" s="1327"/>
      <c r="G89" s="1328"/>
      <c r="H89" s="1323"/>
      <c r="I89" s="1323"/>
      <c r="J89" s="1323"/>
      <c r="K89" s="1323"/>
      <c r="L89" s="1329"/>
    </row>
    <row r="90" spans="1:12" ht="14.25">
      <c r="A90" s="1357" t="s">
        <v>85</v>
      </c>
      <c r="B90" s="1358" t="s">
        <v>21</v>
      </c>
      <c r="C90" s="1359" t="s">
        <v>73</v>
      </c>
      <c r="D90" s="1359" t="s">
        <v>73</v>
      </c>
      <c r="E90" s="1360" t="s">
        <v>73</v>
      </c>
      <c r="F90" s="1360" t="s">
        <v>73</v>
      </c>
      <c r="G90" s="1361" t="s">
        <v>73</v>
      </c>
      <c r="H90" s="1362" t="s">
        <v>73</v>
      </c>
      <c r="I90" s="1362" t="s">
        <v>73</v>
      </c>
      <c r="J90" s="1363" t="s">
        <v>73</v>
      </c>
      <c r="K90" s="1363" t="s">
        <v>73</v>
      </c>
      <c r="L90" s="1364" t="s">
        <v>73</v>
      </c>
    </row>
    <row r="91" spans="1:12" ht="15">
      <c r="A91" s="1337" t="s">
        <v>85</v>
      </c>
      <c r="B91" s="1365" t="s">
        <v>22</v>
      </c>
      <c r="C91" s="1249" t="s">
        <v>73</v>
      </c>
      <c r="D91" s="1249" t="s">
        <v>73</v>
      </c>
      <c r="E91" s="1346" t="s">
        <v>73</v>
      </c>
      <c r="F91" s="1346" t="s">
        <v>73</v>
      </c>
      <c r="G91" s="1347" t="s">
        <v>73</v>
      </c>
      <c r="H91" s="1348" t="s">
        <v>73</v>
      </c>
      <c r="I91" s="1348" t="s">
        <v>73</v>
      </c>
      <c r="J91" s="1366" t="s">
        <v>73</v>
      </c>
      <c r="K91" s="1366" t="s">
        <v>73</v>
      </c>
      <c r="L91" s="1367" t="s">
        <v>73</v>
      </c>
    </row>
    <row r="92" spans="1:12" ht="15">
      <c r="A92" s="1337" t="s">
        <v>85</v>
      </c>
      <c r="B92" s="1365" t="s">
        <v>23</v>
      </c>
      <c r="C92" s="1249" t="s">
        <v>73</v>
      </c>
      <c r="D92" s="1249" t="s">
        <v>73</v>
      </c>
      <c r="E92" s="1346" t="s">
        <v>73</v>
      </c>
      <c r="F92" s="1346" t="s">
        <v>73</v>
      </c>
      <c r="G92" s="1347" t="s">
        <v>73</v>
      </c>
      <c r="H92" s="1348" t="s">
        <v>73</v>
      </c>
      <c r="I92" s="1348" t="s">
        <v>73</v>
      </c>
      <c r="J92" s="1366" t="s">
        <v>73</v>
      </c>
      <c r="K92" s="1366" t="s">
        <v>73</v>
      </c>
      <c r="L92" s="1367" t="s">
        <v>73</v>
      </c>
    </row>
    <row r="93" spans="1:12" ht="14.25">
      <c r="A93" s="1357" t="s">
        <v>85</v>
      </c>
      <c r="B93" s="1368" t="s">
        <v>24</v>
      </c>
      <c r="C93" s="1369" t="s">
        <v>200</v>
      </c>
      <c r="D93" s="1369" t="s">
        <v>200</v>
      </c>
      <c r="E93" s="1370" t="s">
        <v>200</v>
      </c>
      <c r="F93" s="1370" t="s">
        <v>200</v>
      </c>
      <c r="G93" s="1371" t="s">
        <v>73</v>
      </c>
      <c r="H93" s="1372" t="s">
        <v>200</v>
      </c>
      <c r="I93" s="1372" t="s">
        <v>73</v>
      </c>
      <c r="J93" s="1373" t="s">
        <v>73</v>
      </c>
      <c r="K93" s="1373">
        <v>5.2975454705986226E-2</v>
      </c>
      <c r="L93" s="1374" t="s">
        <v>73</v>
      </c>
    </row>
    <row r="94" spans="1:12" ht="15">
      <c r="A94" s="1337" t="s">
        <v>85</v>
      </c>
      <c r="B94" s="1365" t="s">
        <v>25</v>
      </c>
      <c r="C94" s="1249" t="s">
        <v>200</v>
      </c>
      <c r="D94" s="1249" t="s">
        <v>200</v>
      </c>
      <c r="E94" s="1346" t="s">
        <v>200</v>
      </c>
      <c r="F94" s="1346" t="s">
        <v>200</v>
      </c>
      <c r="G94" s="1347" t="s">
        <v>73</v>
      </c>
      <c r="H94" s="1348" t="s">
        <v>200</v>
      </c>
      <c r="I94" s="1348" t="s">
        <v>73</v>
      </c>
      <c r="J94" s="1366" t="s">
        <v>73</v>
      </c>
      <c r="K94" s="1366">
        <v>5.2975454705986226E-2</v>
      </c>
      <c r="L94" s="1367" t="s">
        <v>73</v>
      </c>
    </row>
    <row r="95" spans="1:12" ht="15">
      <c r="A95" s="1337" t="s">
        <v>85</v>
      </c>
      <c r="B95" s="1365" t="s">
        <v>26</v>
      </c>
      <c r="C95" s="1249" t="s">
        <v>73</v>
      </c>
      <c r="D95" s="1249" t="s">
        <v>200</v>
      </c>
      <c r="E95" s="1346" t="s">
        <v>73</v>
      </c>
      <c r="F95" s="1346" t="s">
        <v>200</v>
      </c>
      <c r="G95" s="1347" t="s">
        <v>73</v>
      </c>
      <c r="H95" s="1348" t="s">
        <v>73</v>
      </c>
      <c r="I95" s="1348" t="s">
        <v>73</v>
      </c>
      <c r="J95" s="1366" t="s">
        <v>73</v>
      </c>
      <c r="K95" s="1366" t="s">
        <v>73</v>
      </c>
      <c r="L95" s="1367" t="s">
        <v>73</v>
      </c>
    </row>
    <row r="96" spans="1:12" ht="14.25">
      <c r="A96" s="1357" t="s">
        <v>85</v>
      </c>
      <c r="B96" s="1368" t="s">
        <v>27</v>
      </c>
      <c r="C96" s="1369">
        <v>19249.355882352942</v>
      </c>
      <c r="D96" s="1369">
        <v>21456.25625377904</v>
      </c>
      <c r="E96" s="1370">
        <v>19634.343000000001</v>
      </c>
      <c r="F96" s="1370">
        <v>21885.381378854621</v>
      </c>
      <c r="G96" s="1371">
        <v>-10.285579857564398</v>
      </c>
      <c r="H96" s="1372">
        <v>220</v>
      </c>
      <c r="I96" s="1372">
        <v>-17.613886686051643</v>
      </c>
      <c r="J96" s="1373">
        <v>-52.941176470588239</v>
      </c>
      <c r="K96" s="1373">
        <v>0.14126787921596326</v>
      </c>
      <c r="L96" s="1374">
        <v>-6.9441094507388251E-2</v>
      </c>
    </row>
    <row r="97" spans="1:12" ht="15">
      <c r="A97" s="1337" t="s">
        <v>85</v>
      </c>
      <c r="B97" s="1365" t="s">
        <v>28</v>
      </c>
      <c r="C97" s="1249">
        <v>19249.355882352942</v>
      </c>
      <c r="D97" s="1249">
        <v>21428.111764705882</v>
      </c>
      <c r="E97" s="1346">
        <v>19634.343000000001</v>
      </c>
      <c r="F97" s="1346">
        <v>21856.673999999999</v>
      </c>
      <c r="G97" s="1347">
        <v>-10.167745559091006</v>
      </c>
      <c r="H97" s="1348">
        <v>220</v>
      </c>
      <c r="I97" s="1348">
        <v>-17.941066766132046</v>
      </c>
      <c r="J97" s="1366">
        <v>-50</v>
      </c>
      <c r="K97" s="1366">
        <v>0.14126787921596326</v>
      </c>
      <c r="L97" s="1367">
        <v>-5.7046448994249904E-2</v>
      </c>
    </row>
    <row r="98" spans="1:12" ht="15.75" thickBot="1">
      <c r="A98" s="1375" t="s">
        <v>85</v>
      </c>
      <c r="B98" s="1376" t="s">
        <v>29</v>
      </c>
      <c r="C98" s="1377" t="s">
        <v>73</v>
      </c>
      <c r="D98" s="1377" t="s">
        <v>200</v>
      </c>
      <c r="E98" s="1378" t="s">
        <v>73</v>
      </c>
      <c r="F98" s="1378" t="s">
        <v>200</v>
      </c>
      <c r="G98" s="1379" t="s">
        <v>73</v>
      </c>
      <c r="H98" s="1366" t="s">
        <v>73</v>
      </c>
      <c r="I98" s="1366" t="s">
        <v>73</v>
      </c>
      <c r="J98" s="1366" t="s">
        <v>73</v>
      </c>
      <c r="K98" s="1366" t="s">
        <v>73</v>
      </c>
      <c r="L98" s="1367" t="s">
        <v>73</v>
      </c>
    </row>
    <row r="99" spans="1:12" ht="15" thickBot="1">
      <c r="A99" s="1325"/>
      <c r="B99" s="1356"/>
      <c r="C99" s="1327"/>
      <c r="D99" s="1327"/>
      <c r="E99" s="1327"/>
      <c r="F99" s="1327"/>
      <c r="G99" s="1328"/>
      <c r="H99" s="1323"/>
      <c r="I99" s="1323"/>
      <c r="J99" s="1323"/>
      <c r="K99" s="1323"/>
      <c r="L99" s="1329"/>
    </row>
    <row r="100" spans="1:12" ht="14.25">
      <c r="A100" s="1357" t="s">
        <v>86</v>
      </c>
      <c r="B100" s="1358" t="s">
        <v>21</v>
      </c>
      <c r="C100" s="1359">
        <v>22833.262207906631</v>
      </c>
      <c r="D100" s="1359">
        <v>22777.739093276676</v>
      </c>
      <c r="E100" s="1360">
        <v>23289.927452064763</v>
      </c>
      <c r="F100" s="1360">
        <v>23233.293875142208</v>
      </c>
      <c r="G100" s="1361">
        <v>0.24376042943763856</v>
      </c>
      <c r="H100" s="1362">
        <v>418.00342205323193</v>
      </c>
      <c r="I100" s="1362">
        <v>1.048848526157053</v>
      </c>
      <c r="J100" s="1363">
        <v>-22.647058823529413</v>
      </c>
      <c r="K100" s="1363">
        <v>4.6441815292247925</v>
      </c>
      <c r="L100" s="1364">
        <v>0.43000205475776276</v>
      </c>
    </row>
    <row r="101" spans="1:12" ht="15">
      <c r="A101" s="1337" t="s">
        <v>86</v>
      </c>
      <c r="B101" s="1365" t="s">
        <v>22</v>
      </c>
      <c r="C101" s="1249">
        <v>23046.686274509804</v>
      </c>
      <c r="D101" s="1249">
        <v>23092.656862745094</v>
      </c>
      <c r="E101" s="1346">
        <v>23507.62</v>
      </c>
      <c r="F101" s="1346">
        <v>23554.51</v>
      </c>
      <c r="G101" s="1347">
        <v>-0.19907015684044976</v>
      </c>
      <c r="H101" s="1348">
        <v>422.5</v>
      </c>
      <c r="I101" s="1348">
        <v>2.1024649589173485</v>
      </c>
      <c r="J101" s="1366">
        <v>-19.111111111111111</v>
      </c>
      <c r="K101" s="1366">
        <v>3.2138442521631645</v>
      </c>
      <c r="L101" s="1367">
        <v>0.42504901170704157</v>
      </c>
    </row>
    <row r="102" spans="1:12" ht="15">
      <c r="A102" s="1337" t="s">
        <v>86</v>
      </c>
      <c r="B102" s="1365" t="s">
        <v>23</v>
      </c>
      <c r="C102" s="1249">
        <v>22336.52156862745</v>
      </c>
      <c r="D102" s="1249">
        <v>22161.01960784314</v>
      </c>
      <c r="E102" s="1346">
        <v>22783.252</v>
      </c>
      <c r="F102" s="1346">
        <v>22604.240000000002</v>
      </c>
      <c r="G102" s="1347">
        <v>0.79193991923638563</v>
      </c>
      <c r="H102" s="1348">
        <v>407.9</v>
      </c>
      <c r="I102" s="1348">
        <v>-1.3304305757135946</v>
      </c>
      <c r="J102" s="1366">
        <v>-29.565217391304348</v>
      </c>
      <c r="K102" s="1366">
        <v>1.4303372770616281</v>
      </c>
      <c r="L102" s="1367">
        <v>4.9530430507207512E-3</v>
      </c>
    </row>
    <row r="103" spans="1:12" ht="14.25">
      <c r="A103" s="1357" t="s">
        <v>86</v>
      </c>
      <c r="B103" s="1368" t="s">
        <v>24</v>
      </c>
      <c r="C103" s="1369">
        <v>23067.285087990123</v>
      </c>
      <c r="D103" s="1369">
        <v>22809.536137100458</v>
      </c>
      <c r="E103" s="1370">
        <v>23528.630789749925</v>
      </c>
      <c r="F103" s="1370">
        <v>23265.726859842467</v>
      </c>
      <c r="G103" s="1371">
        <v>1.1300052282537525</v>
      </c>
      <c r="H103" s="1372">
        <v>377.28552412645593</v>
      </c>
      <c r="I103" s="1372">
        <v>-0.16343051396526945</v>
      </c>
      <c r="J103" s="1373">
        <v>-21.540469973890339</v>
      </c>
      <c r="K103" s="1373">
        <v>10.61274942609924</v>
      </c>
      <c r="L103" s="1374">
        <v>1.1184509630352846</v>
      </c>
    </row>
    <row r="104" spans="1:12" ht="15">
      <c r="A104" s="1337" t="s">
        <v>86</v>
      </c>
      <c r="B104" s="1365" t="s">
        <v>25</v>
      </c>
      <c r="C104" s="1249">
        <v>23269.215686274507</v>
      </c>
      <c r="D104" s="1249">
        <v>22863.348039215689</v>
      </c>
      <c r="E104" s="1346">
        <v>23734.6</v>
      </c>
      <c r="F104" s="1346">
        <v>23320.615000000002</v>
      </c>
      <c r="G104" s="1347">
        <v>1.7751890333938318</v>
      </c>
      <c r="H104" s="1348">
        <v>370.4</v>
      </c>
      <c r="I104" s="1348">
        <v>0.98146128680478895</v>
      </c>
      <c r="J104" s="1366">
        <v>-20.517560073937151</v>
      </c>
      <c r="K104" s="1366">
        <v>7.5931485078580261</v>
      </c>
      <c r="L104" s="1367">
        <v>0.88764528525019237</v>
      </c>
    </row>
    <row r="105" spans="1:12" ht="15">
      <c r="A105" s="1337" t="s">
        <v>86</v>
      </c>
      <c r="B105" s="1365" t="s">
        <v>26</v>
      </c>
      <c r="C105" s="1249">
        <v>22590.73725490196</v>
      </c>
      <c r="D105" s="1249">
        <v>22692.235294117647</v>
      </c>
      <c r="E105" s="1346">
        <v>23042.552</v>
      </c>
      <c r="F105" s="1346">
        <v>23146.080000000002</v>
      </c>
      <c r="G105" s="1347">
        <v>-0.44728092186669216</v>
      </c>
      <c r="H105" s="1348">
        <v>394.6</v>
      </c>
      <c r="I105" s="1348">
        <v>-2.4715768660405337</v>
      </c>
      <c r="J105" s="1366">
        <v>-24</v>
      </c>
      <c r="K105" s="1366">
        <v>3.0196009182412151</v>
      </c>
      <c r="L105" s="1367">
        <v>0.2308056777850922</v>
      </c>
    </row>
    <row r="106" spans="1:12" ht="14.25">
      <c r="A106" s="1357" t="s">
        <v>86</v>
      </c>
      <c r="B106" s="1368" t="s">
        <v>27</v>
      </c>
      <c r="C106" s="1369">
        <v>22054.048179024536</v>
      </c>
      <c r="D106" s="1369">
        <v>21891.50386006082</v>
      </c>
      <c r="E106" s="1370">
        <v>22495.129142605027</v>
      </c>
      <c r="F106" s="1370">
        <v>22329.333937262036</v>
      </c>
      <c r="G106" s="1371">
        <v>0.74249955600475992</v>
      </c>
      <c r="H106" s="1372">
        <v>334.39508196721312</v>
      </c>
      <c r="I106" s="1372">
        <v>1.4030149225525625</v>
      </c>
      <c r="J106" s="1373">
        <v>-30.995475113122172</v>
      </c>
      <c r="K106" s="1373">
        <v>21.5433515804344</v>
      </c>
      <c r="L106" s="1374">
        <v>-0.37038168679415762</v>
      </c>
    </row>
    <row r="107" spans="1:12" ht="15">
      <c r="A107" s="1337" t="s">
        <v>86</v>
      </c>
      <c r="B107" s="1365" t="s">
        <v>28</v>
      </c>
      <c r="C107" s="1249">
        <v>22050.901960784311</v>
      </c>
      <c r="D107" s="1249">
        <v>21887.350000000002</v>
      </c>
      <c r="E107" s="1346">
        <v>22491.919999999998</v>
      </c>
      <c r="F107" s="1346">
        <v>22325.097000000002</v>
      </c>
      <c r="G107" s="1347">
        <v>0.74724423369805137</v>
      </c>
      <c r="H107" s="1348">
        <v>323.8</v>
      </c>
      <c r="I107" s="1348">
        <v>0.59024541783163531</v>
      </c>
      <c r="J107" s="1366">
        <v>-32.494608195542774</v>
      </c>
      <c r="K107" s="1366">
        <v>16.581317322973689</v>
      </c>
      <c r="L107" s="1367">
        <v>-0.65963458580171874</v>
      </c>
    </row>
    <row r="108" spans="1:12" ht="15.75" thickBot="1">
      <c r="A108" s="1375" t="s">
        <v>86</v>
      </c>
      <c r="B108" s="1376" t="s">
        <v>29</v>
      </c>
      <c r="C108" s="1377">
        <v>22063.254901960783</v>
      </c>
      <c r="D108" s="1377">
        <v>21905.25588235294</v>
      </c>
      <c r="E108" s="1378">
        <v>22504.52</v>
      </c>
      <c r="F108" s="1378">
        <v>22343.361000000001</v>
      </c>
      <c r="G108" s="1379">
        <v>0.7212836063473157</v>
      </c>
      <c r="H108" s="1366">
        <v>369.8</v>
      </c>
      <c r="I108" s="1366">
        <v>3.0657748049052396</v>
      </c>
      <c r="J108" s="1366">
        <v>-25.46419098143236</v>
      </c>
      <c r="K108" s="1366">
        <v>4.9620342574607097</v>
      </c>
      <c r="L108" s="1367">
        <v>0.28925289900756113</v>
      </c>
    </row>
    <row r="109" spans="1:12" ht="15.75" thickBot="1">
      <c r="A109" s="1380"/>
      <c r="B109" s="1381"/>
      <c r="C109" s="1382"/>
      <c r="D109" s="1382"/>
      <c r="E109" s="1382"/>
      <c r="F109" s="1382"/>
      <c r="G109" s="1383"/>
      <c r="H109" s="1384"/>
      <c r="I109" s="1384"/>
      <c r="J109" s="1384"/>
      <c r="K109" s="1384"/>
      <c r="L109" s="1385"/>
    </row>
    <row r="110" spans="1:12" ht="15">
      <c r="A110" s="1337" t="s">
        <v>87</v>
      </c>
      <c r="B110" s="1386" t="s">
        <v>26</v>
      </c>
      <c r="C110" s="1387">
        <v>22827.735294117647</v>
      </c>
      <c r="D110" s="1387">
        <v>22216.585294117649</v>
      </c>
      <c r="E110" s="1388">
        <v>23284.29</v>
      </c>
      <c r="F110" s="1388">
        <v>22660.917000000001</v>
      </c>
      <c r="G110" s="1389">
        <v>2.750872791246707</v>
      </c>
      <c r="H110" s="1390">
        <v>428.6</v>
      </c>
      <c r="I110" s="1390">
        <v>2.0233277791002138</v>
      </c>
      <c r="J110" s="1390">
        <v>-33.088235294117645</v>
      </c>
      <c r="K110" s="1390">
        <v>3.2138442521631645</v>
      </c>
      <c r="L110" s="1391">
        <v>-0.15749932741045969</v>
      </c>
    </row>
    <row r="111" spans="1:12" ht="15.75" thickBot="1">
      <c r="A111" s="1375" t="s">
        <v>87</v>
      </c>
      <c r="B111" s="1376" t="s">
        <v>29</v>
      </c>
      <c r="C111" s="1377">
        <v>22095.381372549018</v>
      </c>
      <c r="D111" s="1377">
        <v>21777.50588235294</v>
      </c>
      <c r="E111" s="1378">
        <v>22537.289000000001</v>
      </c>
      <c r="F111" s="1378">
        <v>22213.056</v>
      </c>
      <c r="G111" s="1379">
        <v>1.4596505766698655</v>
      </c>
      <c r="H111" s="1366">
        <v>397.4</v>
      </c>
      <c r="I111" s="1366">
        <v>3.4895833333333273</v>
      </c>
      <c r="J111" s="1366">
        <v>-41.219512195121951</v>
      </c>
      <c r="K111" s="1366">
        <v>4.2556948613808938</v>
      </c>
      <c r="L111" s="1367">
        <v>-0.8261097990058186</v>
      </c>
    </row>
    <row r="112" spans="1:12" ht="15.75" thickBot="1">
      <c r="A112" s="1380"/>
      <c r="B112" s="1381"/>
      <c r="C112" s="1382"/>
      <c r="D112" s="1382"/>
      <c r="E112" s="1382"/>
      <c r="F112" s="1382"/>
      <c r="G112" s="1383"/>
      <c r="H112" s="1384"/>
      <c r="I112" s="1384"/>
      <c r="J112" s="1384"/>
      <c r="K112" s="1384"/>
      <c r="L112" s="1385"/>
    </row>
    <row r="113" spans="1:12" ht="14.25">
      <c r="A113" s="1357" t="s">
        <v>88</v>
      </c>
      <c r="B113" s="1358" t="s">
        <v>21</v>
      </c>
      <c r="C113" s="1359" t="s">
        <v>73</v>
      </c>
      <c r="D113" s="1359" t="s">
        <v>73</v>
      </c>
      <c r="E113" s="1360" t="s">
        <v>73</v>
      </c>
      <c r="F113" s="1360" t="s">
        <v>73</v>
      </c>
      <c r="G113" s="1361" t="s">
        <v>73</v>
      </c>
      <c r="H113" s="1362" t="s">
        <v>73</v>
      </c>
      <c r="I113" s="1362" t="s">
        <v>73</v>
      </c>
      <c r="J113" s="1363" t="s">
        <v>73</v>
      </c>
      <c r="K113" s="1363" t="s">
        <v>73</v>
      </c>
      <c r="L113" s="1364" t="s">
        <v>73</v>
      </c>
    </row>
    <row r="114" spans="1:12" ht="15">
      <c r="A114" s="1344" t="s">
        <v>88</v>
      </c>
      <c r="B114" s="1365" t="s">
        <v>22</v>
      </c>
      <c r="C114" s="1249" t="s">
        <v>73</v>
      </c>
      <c r="D114" s="1249" t="s">
        <v>73</v>
      </c>
      <c r="E114" s="1346" t="s">
        <v>73</v>
      </c>
      <c r="F114" s="1346" t="s">
        <v>73</v>
      </c>
      <c r="G114" s="1347" t="s">
        <v>73</v>
      </c>
      <c r="H114" s="1348" t="s">
        <v>73</v>
      </c>
      <c r="I114" s="1348" t="s">
        <v>73</v>
      </c>
      <c r="J114" s="1366" t="s">
        <v>73</v>
      </c>
      <c r="K114" s="1366" t="s">
        <v>73</v>
      </c>
      <c r="L114" s="1367" t="s">
        <v>73</v>
      </c>
    </row>
    <row r="115" spans="1:12" ht="15">
      <c r="A115" s="1344" t="s">
        <v>88</v>
      </c>
      <c r="B115" s="1365" t="s">
        <v>23</v>
      </c>
      <c r="C115" s="1249" t="s">
        <v>73</v>
      </c>
      <c r="D115" s="1249" t="s">
        <v>73</v>
      </c>
      <c r="E115" s="1346" t="s">
        <v>73</v>
      </c>
      <c r="F115" s="1346" t="s">
        <v>73</v>
      </c>
      <c r="G115" s="1347" t="s">
        <v>73</v>
      </c>
      <c r="H115" s="1348" t="s">
        <v>73</v>
      </c>
      <c r="I115" s="1348" t="s">
        <v>73</v>
      </c>
      <c r="J115" s="1366" t="s">
        <v>73</v>
      </c>
      <c r="K115" s="1366" t="s">
        <v>73</v>
      </c>
      <c r="L115" s="1367" t="s">
        <v>73</v>
      </c>
    </row>
    <row r="116" spans="1:12" ht="15">
      <c r="A116" s="1344" t="s">
        <v>88</v>
      </c>
      <c r="B116" s="1365" t="s">
        <v>30</v>
      </c>
      <c r="C116" s="1249" t="s">
        <v>73</v>
      </c>
      <c r="D116" s="1249" t="s">
        <v>73</v>
      </c>
      <c r="E116" s="1346" t="s">
        <v>73</v>
      </c>
      <c r="F116" s="1346" t="s">
        <v>73</v>
      </c>
      <c r="G116" s="1347" t="s">
        <v>73</v>
      </c>
      <c r="H116" s="1348" t="s">
        <v>73</v>
      </c>
      <c r="I116" s="1348" t="s">
        <v>73</v>
      </c>
      <c r="J116" s="1366" t="s">
        <v>73</v>
      </c>
      <c r="K116" s="1366" t="s">
        <v>73</v>
      </c>
      <c r="L116" s="1367" t="s">
        <v>73</v>
      </c>
    </row>
    <row r="117" spans="1:12" ht="14.25">
      <c r="A117" s="1392" t="s">
        <v>88</v>
      </c>
      <c r="B117" s="1368" t="s">
        <v>24</v>
      </c>
      <c r="C117" s="1369" t="s">
        <v>73</v>
      </c>
      <c r="D117" s="1369" t="s">
        <v>73</v>
      </c>
      <c r="E117" s="1370" t="s">
        <v>73</v>
      </c>
      <c r="F117" s="1370" t="s">
        <v>73</v>
      </c>
      <c r="G117" s="1371" t="s">
        <v>73</v>
      </c>
      <c r="H117" s="1372" t="s">
        <v>73</v>
      </c>
      <c r="I117" s="1372" t="s">
        <v>73</v>
      </c>
      <c r="J117" s="1373" t="s">
        <v>73</v>
      </c>
      <c r="K117" s="1373" t="s">
        <v>73</v>
      </c>
      <c r="L117" s="1374" t="s">
        <v>73</v>
      </c>
    </row>
    <row r="118" spans="1:12" ht="15">
      <c r="A118" s="1344" t="s">
        <v>88</v>
      </c>
      <c r="B118" s="1365" t="s">
        <v>26</v>
      </c>
      <c r="C118" s="1249" t="s">
        <v>73</v>
      </c>
      <c r="D118" s="1249" t="s">
        <v>73</v>
      </c>
      <c r="E118" s="1346" t="s">
        <v>73</v>
      </c>
      <c r="F118" s="1346" t="s">
        <v>73</v>
      </c>
      <c r="G118" s="1347" t="s">
        <v>73</v>
      </c>
      <c r="H118" s="1348" t="s">
        <v>73</v>
      </c>
      <c r="I118" s="1348" t="s">
        <v>73</v>
      </c>
      <c r="J118" s="1366" t="s">
        <v>73</v>
      </c>
      <c r="K118" s="1366" t="s">
        <v>73</v>
      </c>
      <c r="L118" s="1367" t="s">
        <v>73</v>
      </c>
    </row>
    <row r="119" spans="1:12" ht="15">
      <c r="A119" s="1344" t="s">
        <v>88</v>
      </c>
      <c r="B119" s="1365" t="s">
        <v>31</v>
      </c>
      <c r="C119" s="1249" t="s">
        <v>73</v>
      </c>
      <c r="D119" s="1249" t="s">
        <v>73</v>
      </c>
      <c r="E119" s="1346" t="s">
        <v>73</v>
      </c>
      <c r="F119" s="1346" t="s">
        <v>73</v>
      </c>
      <c r="G119" s="1347" t="s">
        <v>73</v>
      </c>
      <c r="H119" s="1348" t="s">
        <v>73</v>
      </c>
      <c r="I119" s="1348" t="s">
        <v>73</v>
      </c>
      <c r="J119" s="1366" t="s">
        <v>73</v>
      </c>
      <c r="K119" s="1366" t="s">
        <v>73</v>
      </c>
      <c r="L119" s="1367" t="s">
        <v>73</v>
      </c>
    </row>
    <row r="120" spans="1:12" ht="14.25">
      <c r="A120" s="1392" t="s">
        <v>88</v>
      </c>
      <c r="B120" s="1368" t="s">
        <v>27</v>
      </c>
      <c r="C120" s="1369" t="s">
        <v>73</v>
      </c>
      <c r="D120" s="1369" t="s">
        <v>73</v>
      </c>
      <c r="E120" s="1370" t="s">
        <v>73</v>
      </c>
      <c r="F120" s="1370" t="s">
        <v>73</v>
      </c>
      <c r="G120" s="1371" t="s">
        <v>73</v>
      </c>
      <c r="H120" s="1372" t="s">
        <v>73</v>
      </c>
      <c r="I120" s="1372" t="s">
        <v>73</v>
      </c>
      <c r="J120" s="1373" t="s">
        <v>73</v>
      </c>
      <c r="K120" s="1373" t="s">
        <v>73</v>
      </c>
      <c r="L120" s="1374" t="s">
        <v>73</v>
      </c>
    </row>
    <row r="121" spans="1:12" ht="15">
      <c r="A121" s="1344" t="s">
        <v>88</v>
      </c>
      <c r="B121" s="1365" t="s">
        <v>29</v>
      </c>
      <c r="C121" s="1249" t="s">
        <v>73</v>
      </c>
      <c r="D121" s="1249" t="s">
        <v>73</v>
      </c>
      <c r="E121" s="1346" t="s">
        <v>73</v>
      </c>
      <c r="F121" s="1346" t="s">
        <v>73</v>
      </c>
      <c r="G121" s="1347" t="s">
        <v>73</v>
      </c>
      <c r="H121" s="1348" t="s">
        <v>73</v>
      </c>
      <c r="I121" s="1348" t="s">
        <v>73</v>
      </c>
      <c r="J121" s="1366" t="s">
        <v>73</v>
      </c>
      <c r="K121" s="1366" t="s">
        <v>73</v>
      </c>
      <c r="L121" s="1367" t="s">
        <v>73</v>
      </c>
    </row>
    <row r="122" spans="1:12" ht="15.75" thickBot="1">
      <c r="A122" s="1393" t="s">
        <v>88</v>
      </c>
      <c r="B122" s="1365" t="s">
        <v>32</v>
      </c>
      <c r="C122" s="1377" t="s">
        <v>73</v>
      </c>
      <c r="D122" s="1377" t="s">
        <v>73</v>
      </c>
      <c r="E122" s="1378" t="s">
        <v>73</v>
      </c>
      <c r="F122" s="1378" t="s">
        <v>73</v>
      </c>
      <c r="G122" s="1379" t="s">
        <v>73</v>
      </c>
      <c r="H122" s="1366" t="s">
        <v>73</v>
      </c>
      <c r="I122" s="1366" t="s">
        <v>73</v>
      </c>
      <c r="J122" s="1366" t="s">
        <v>73</v>
      </c>
      <c r="K122" s="1366" t="s">
        <v>73</v>
      </c>
      <c r="L122" s="1367" t="s">
        <v>73</v>
      </c>
    </row>
    <row r="123" spans="1:12" ht="15.75" thickBot="1">
      <c r="A123" s="1380"/>
      <c r="B123" s="1381"/>
      <c r="C123" s="1382"/>
      <c r="D123" s="1382"/>
      <c r="E123" s="1382"/>
      <c r="F123" s="1382"/>
      <c r="G123" s="1383"/>
      <c r="H123" s="1384"/>
      <c r="I123" s="1384"/>
      <c r="J123" s="1384"/>
      <c r="K123" s="1384"/>
      <c r="L123" s="1385"/>
    </row>
    <row r="124" spans="1:12" ht="14.25">
      <c r="A124" s="1357" t="s">
        <v>20</v>
      </c>
      <c r="B124" s="1358" t="s">
        <v>24</v>
      </c>
      <c r="C124" s="1359">
        <v>21137.079508162762</v>
      </c>
      <c r="D124" s="1359">
        <v>20918.190852460386</v>
      </c>
      <c r="E124" s="1360">
        <v>21559.821098326018</v>
      </c>
      <c r="F124" s="1360">
        <v>21336.554669509595</v>
      </c>
      <c r="G124" s="1361">
        <v>1.046403378027456</v>
      </c>
      <c r="H124" s="1362">
        <v>339.9524861878453</v>
      </c>
      <c r="I124" s="1362">
        <v>-2.7847107204760899</v>
      </c>
      <c r="J124" s="1363">
        <v>-20.614035087719298</v>
      </c>
      <c r="K124" s="1363">
        <v>3.1961857672611691</v>
      </c>
      <c r="L124" s="1364">
        <v>0.37020659026563107</v>
      </c>
    </row>
    <row r="125" spans="1:12" ht="15">
      <c r="A125" s="1337" t="s">
        <v>20</v>
      </c>
      <c r="B125" s="1365" t="s">
        <v>25</v>
      </c>
      <c r="C125" s="1249">
        <v>21373.538235294116</v>
      </c>
      <c r="D125" s="1249">
        <v>21139.566666666666</v>
      </c>
      <c r="E125" s="1346">
        <v>21801.008999999998</v>
      </c>
      <c r="F125" s="1346">
        <v>21562.358</v>
      </c>
      <c r="G125" s="1347">
        <v>1.1067945351802342</v>
      </c>
      <c r="H125" s="1348">
        <v>308.8</v>
      </c>
      <c r="I125" s="1348">
        <v>1.1795543905635724</v>
      </c>
      <c r="J125" s="1366">
        <v>-20</v>
      </c>
      <c r="K125" s="1366">
        <v>0.56507151686385304</v>
      </c>
      <c r="L125" s="1367">
        <v>6.9285696338320046E-2</v>
      </c>
    </row>
    <row r="126" spans="1:12" ht="15">
      <c r="A126" s="1337" t="s">
        <v>20</v>
      </c>
      <c r="B126" s="1365" t="s">
        <v>26</v>
      </c>
      <c r="C126" s="1249">
        <v>21399.876470588235</v>
      </c>
      <c r="D126" s="1249">
        <v>20905.307843137256</v>
      </c>
      <c r="E126" s="1346">
        <v>21827.874</v>
      </c>
      <c r="F126" s="1346">
        <v>21323.414000000001</v>
      </c>
      <c r="G126" s="1347">
        <v>2.3657562527276315</v>
      </c>
      <c r="H126" s="1348">
        <v>341.4</v>
      </c>
      <c r="I126" s="1348">
        <v>-2.5406794176420311</v>
      </c>
      <c r="J126" s="1366">
        <v>-18.115942028985508</v>
      </c>
      <c r="K126" s="1366">
        <v>1.9954087939254812</v>
      </c>
      <c r="L126" s="1367">
        <v>0.28494771311239253</v>
      </c>
    </row>
    <row r="127" spans="1:12" ht="15">
      <c r="A127" s="1337" t="s">
        <v>20</v>
      </c>
      <c r="B127" s="1365" t="s">
        <v>31</v>
      </c>
      <c r="C127" s="1249">
        <v>20182.609803921569</v>
      </c>
      <c r="D127" s="1249">
        <v>20809.732352941177</v>
      </c>
      <c r="E127" s="1346">
        <v>20586.261999999999</v>
      </c>
      <c r="F127" s="1346">
        <v>21225.927</v>
      </c>
      <c r="G127" s="1347">
        <v>-3.0136021856666186</v>
      </c>
      <c r="H127" s="1348">
        <v>363.1</v>
      </c>
      <c r="I127" s="1348">
        <v>-5.3441084462982271</v>
      </c>
      <c r="J127" s="1366">
        <v>-28.000000000000004</v>
      </c>
      <c r="K127" s="1366">
        <v>0.63570545647183463</v>
      </c>
      <c r="L127" s="1367">
        <v>1.5973180814918386E-2</v>
      </c>
    </row>
    <row r="128" spans="1:12" ht="14.25">
      <c r="A128" s="1357" t="s">
        <v>20</v>
      </c>
      <c r="B128" s="1368" t="s">
        <v>27</v>
      </c>
      <c r="C128" s="1369">
        <v>19877.149570449525</v>
      </c>
      <c r="D128" s="1369">
        <v>19885.056129833913</v>
      </c>
      <c r="E128" s="1370">
        <v>20274.692561858516</v>
      </c>
      <c r="F128" s="1370">
        <v>20282.757252430591</v>
      </c>
      <c r="G128" s="1371">
        <v>-3.9761312881209064E-2</v>
      </c>
      <c r="H128" s="1372">
        <v>292.46275510204077</v>
      </c>
      <c r="I128" s="1372">
        <v>-1.110759596977275</v>
      </c>
      <c r="J128" s="1373">
        <v>-28.205128205128204</v>
      </c>
      <c r="K128" s="1373">
        <v>20.766378244746601</v>
      </c>
      <c r="L128" s="1374">
        <v>0.46394889422602503</v>
      </c>
    </row>
    <row r="129" spans="1:12" ht="15">
      <c r="A129" s="1337" t="s">
        <v>20</v>
      </c>
      <c r="B129" s="1365" t="s">
        <v>28</v>
      </c>
      <c r="C129" s="1249">
        <v>19685.735294117647</v>
      </c>
      <c r="D129" s="1249">
        <v>19623.407843137255</v>
      </c>
      <c r="E129" s="1346">
        <v>20079.45</v>
      </c>
      <c r="F129" s="1346">
        <v>20015.876</v>
      </c>
      <c r="G129" s="1347">
        <v>0.31761787493088245</v>
      </c>
      <c r="H129" s="1348">
        <v>269.5</v>
      </c>
      <c r="I129" s="1348">
        <v>0.33507073715561325</v>
      </c>
      <c r="J129" s="1366">
        <v>-13.361462728551334</v>
      </c>
      <c r="K129" s="1366">
        <v>10.877626699629172</v>
      </c>
      <c r="L129" s="1367">
        <v>2.0650337397878218</v>
      </c>
    </row>
    <row r="130" spans="1:12" ht="15">
      <c r="A130" s="1337" t="s">
        <v>20</v>
      </c>
      <c r="B130" s="1365" t="s">
        <v>29</v>
      </c>
      <c r="C130" s="1249">
        <v>20036.380392156861</v>
      </c>
      <c r="D130" s="1249">
        <v>20008.230392156864</v>
      </c>
      <c r="E130" s="1346">
        <v>20437.108</v>
      </c>
      <c r="F130" s="1346">
        <v>20408.395</v>
      </c>
      <c r="G130" s="1347">
        <v>0.1406921024411755</v>
      </c>
      <c r="H130" s="1348">
        <v>314.2</v>
      </c>
      <c r="I130" s="1348">
        <v>9.5571838165024334E-2</v>
      </c>
      <c r="J130" s="1366">
        <v>-39.904420549581836</v>
      </c>
      <c r="K130" s="1366">
        <v>8.8822179057036905</v>
      </c>
      <c r="L130" s="1367">
        <v>-1.4921003887930873</v>
      </c>
    </row>
    <row r="131" spans="1:12" ht="15">
      <c r="A131" s="1337" t="s">
        <v>20</v>
      </c>
      <c r="B131" s="1365" t="s">
        <v>32</v>
      </c>
      <c r="C131" s="1249">
        <v>20209.913725490198</v>
      </c>
      <c r="D131" s="1249">
        <v>20458.132352941175</v>
      </c>
      <c r="E131" s="1346">
        <v>20614.112000000001</v>
      </c>
      <c r="F131" s="1346">
        <v>20867.294999999998</v>
      </c>
      <c r="G131" s="1347">
        <v>-1.2133005260144991</v>
      </c>
      <c r="H131" s="1348">
        <v>348.8</v>
      </c>
      <c r="I131" s="1348">
        <v>2.1675454012888209</v>
      </c>
      <c r="J131" s="1366">
        <v>-36.666666666666664</v>
      </c>
      <c r="K131" s="1366">
        <v>1.0065336394137383</v>
      </c>
      <c r="L131" s="1367">
        <v>-0.10898445676871082</v>
      </c>
    </row>
    <row r="132" spans="1:12" ht="14.25">
      <c r="A132" s="1357" t="s">
        <v>20</v>
      </c>
      <c r="B132" s="1368" t="s">
        <v>33</v>
      </c>
      <c r="C132" s="1369">
        <v>18056.694508617216</v>
      </c>
      <c r="D132" s="1369">
        <v>17868.299428994924</v>
      </c>
      <c r="E132" s="1370">
        <v>18417.828398789559</v>
      </c>
      <c r="F132" s="1370">
        <v>18225.665417574823</v>
      </c>
      <c r="G132" s="1371">
        <v>1.0543537193952648</v>
      </c>
      <c r="H132" s="1372">
        <v>221.57592891760899</v>
      </c>
      <c r="I132" s="1372">
        <v>-0.82894684178999589</v>
      </c>
      <c r="J132" s="1373">
        <v>-26.48456057007126</v>
      </c>
      <c r="K132" s="1373">
        <v>10.930602154335158</v>
      </c>
      <c r="L132" s="1374">
        <v>0.49431063227268979</v>
      </c>
    </row>
    <row r="133" spans="1:12" ht="15">
      <c r="A133" s="1337" t="s">
        <v>20</v>
      </c>
      <c r="B133" s="1365" t="s">
        <v>74</v>
      </c>
      <c r="C133" s="1394">
        <v>17861.00588235294</v>
      </c>
      <c r="D133" s="1394">
        <v>17451.364705882352</v>
      </c>
      <c r="E133" s="1395">
        <v>18218.225999999999</v>
      </c>
      <c r="F133" s="1395">
        <v>17800.392</v>
      </c>
      <c r="G133" s="1396">
        <v>2.3473303284556821</v>
      </c>
      <c r="H133" s="1397">
        <v>213.7</v>
      </c>
      <c r="I133" s="1397">
        <v>-0.4657661853749418</v>
      </c>
      <c r="J133" s="1398">
        <v>-12.574850299401197</v>
      </c>
      <c r="K133" s="1398">
        <v>7.7344163870739893</v>
      </c>
      <c r="L133" s="1399">
        <v>1.524698984991689</v>
      </c>
    </row>
    <row r="134" spans="1:12" ht="15">
      <c r="A134" s="1337" t="s">
        <v>20</v>
      </c>
      <c r="B134" s="1365" t="s">
        <v>34</v>
      </c>
      <c r="C134" s="1249">
        <v>18613.247058823526</v>
      </c>
      <c r="D134" s="1249">
        <v>18587.847058823529</v>
      </c>
      <c r="E134" s="1346">
        <v>18985.511999999999</v>
      </c>
      <c r="F134" s="1346">
        <v>18959.603999999999</v>
      </c>
      <c r="G134" s="1347">
        <v>0.13664842366960539</v>
      </c>
      <c r="H134" s="1348">
        <v>236.4</v>
      </c>
      <c r="I134" s="1348">
        <v>2.0284851100561148</v>
      </c>
      <c r="J134" s="1366">
        <v>-46.843853820598007</v>
      </c>
      <c r="K134" s="1366">
        <v>2.8253575843192653</v>
      </c>
      <c r="L134" s="1367">
        <v>-0.90543071513537043</v>
      </c>
    </row>
    <row r="135" spans="1:12" ht="15.75" thickBot="1">
      <c r="A135" s="1337" t="s">
        <v>20</v>
      </c>
      <c r="B135" s="1365" t="s">
        <v>35</v>
      </c>
      <c r="C135" s="1249" t="s">
        <v>200</v>
      </c>
      <c r="D135" s="1249">
        <v>17375.826470588236</v>
      </c>
      <c r="E135" s="1346" t="s">
        <v>200</v>
      </c>
      <c r="F135" s="1346">
        <v>17723.343000000001</v>
      </c>
      <c r="G135" s="1347" t="s">
        <v>73</v>
      </c>
      <c r="H135" s="1348" t="s">
        <v>200</v>
      </c>
      <c r="I135" s="1348" t="s">
        <v>73</v>
      </c>
      <c r="J135" s="1366" t="s">
        <v>73</v>
      </c>
      <c r="K135" s="1366">
        <v>0.37082818294190362</v>
      </c>
      <c r="L135" s="1367" t="s">
        <v>73</v>
      </c>
    </row>
    <row r="136" spans="1:12" ht="15.75" thickBot="1">
      <c r="A136" s="1380"/>
      <c r="B136" s="1381"/>
      <c r="C136" s="1382"/>
      <c r="D136" s="1382"/>
      <c r="E136" s="1382"/>
      <c r="F136" s="1382"/>
      <c r="G136" s="1383"/>
      <c r="H136" s="1384"/>
      <c r="I136" s="1384"/>
      <c r="J136" s="1384"/>
      <c r="K136" s="1384"/>
      <c r="L136" s="1385"/>
    </row>
    <row r="137" spans="1:12" ht="14.25">
      <c r="A137" s="1357" t="s">
        <v>89</v>
      </c>
      <c r="B137" s="1368" t="s">
        <v>21</v>
      </c>
      <c r="C137" s="1369">
        <v>22917.924957461146</v>
      </c>
      <c r="D137" s="1369">
        <v>22897.848131818231</v>
      </c>
      <c r="E137" s="1370">
        <v>23376.28345661037</v>
      </c>
      <c r="F137" s="1370">
        <v>23355.805094454598</v>
      </c>
      <c r="G137" s="1371">
        <v>8.7679966813196425E-2</v>
      </c>
      <c r="H137" s="1372">
        <v>333.4</v>
      </c>
      <c r="I137" s="1372">
        <v>-0.45820689991348129</v>
      </c>
      <c r="J137" s="1373">
        <v>-47.448979591836739</v>
      </c>
      <c r="K137" s="1373">
        <v>1.818823944905527</v>
      </c>
      <c r="L137" s="1374">
        <v>-0.61052657566958435</v>
      </c>
    </row>
    <row r="138" spans="1:12" ht="15">
      <c r="A138" s="1337" t="s">
        <v>89</v>
      </c>
      <c r="B138" s="1365" t="s">
        <v>22</v>
      </c>
      <c r="C138" s="1249">
        <v>21780.619607843139</v>
      </c>
      <c r="D138" s="1249">
        <v>22774.270588235297</v>
      </c>
      <c r="E138" s="1346">
        <v>22216.232</v>
      </c>
      <c r="F138" s="1346">
        <v>23229.756000000001</v>
      </c>
      <c r="G138" s="1347">
        <v>-4.3630419536046832</v>
      </c>
      <c r="H138" s="1348">
        <v>322.39999999999998</v>
      </c>
      <c r="I138" s="1348">
        <v>-0.55521283158544454</v>
      </c>
      <c r="J138" s="1366">
        <v>-29.166666666666668</v>
      </c>
      <c r="K138" s="1366">
        <v>0.30019424333392197</v>
      </c>
      <c r="L138" s="1367">
        <v>2.7227510186021986E-3</v>
      </c>
    </row>
    <row r="139" spans="1:12" ht="15">
      <c r="A139" s="1337" t="s">
        <v>89</v>
      </c>
      <c r="B139" s="1365" t="s">
        <v>23</v>
      </c>
      <c r="C139" s="1249">
        <v>22921.195098039214</v>
      </c>
      <c r="D139" s="1249">
        <v>22807.698039215684</v>
      </c>
      <c r="E139" s="1346">
        <v>23379.618999999999</v>
      </c>
      <c r="F139" s="1346">
        <v>23263.851999999999</v>
      </c>
      <c r="G139" s="1347">
        <v>0.49762610250443406</v>
      </c>
      <c r="H139" s="1348">
        <v>324</v>
      </c>
      <c r="I139" s="1348">
        <v>-2.3508137432188101</v>
      </c>
      <c r="J139" s="1366">
        <v>-56.081081081081088</v>
      </c>
      <c r="K139" s="1366">
        <v>1.1478015186297015</v>
      </c>
      <c r="L139" s="1367">
        <v>-0.68660601731477033</v>
      </c>
    </row>
    <row r="140" spans="1:12" ht="15">
      <c r="A140" s="1337" t="s">
        <v>89</v>
      </c>
      <c r="B140" s="1365" t="s">
        <v>30</v>
      </c>
      <c r="C140" s="1249">
        <v>23708.125490196078</v>
      </c>
      <c r="D140" s="1249">
        <v>23512.894117647058</v>
      </c>
      <c r="E140" s="1346">
        <v>24182.288</v>
      </c>
      <c r="F140" s="1346">
        <v>23983.151999999998</v>
      </c>
      <c r="G140" s="1347">
        <v>0.83031621531649491</v>
      </c>
      <c r="H140" s="1348">
        <v>371.4</v>
      </c>
      <c r="I140" s="1348">
        <v>1.7534246575342403</v>
      </c>
      <c r="J140" s="1366">
        <v>-12.5</v>
      </c>
      <c r="K140" s="1366">
        <v>0.37082818294190362</v>
      </c>
      <c r="L140" s="1367">
        <v>7.3356690626583843E-2</v>
      </c>
    </row>
    <row r="141" spans="1:12" ht="14.25">
      <c r="A141" s="1357" t="s">
        <v>89</v>
      </c>
      <c r="B141" s="1368" t="s">
        <v>24</v>
      </c>
      <c r="C141" s="1369">
        <v>22851.894918240832</v>
      </c>
      <c r="D141" s="1369">
        <v>22567.597029542914</v>
      </c>
      <c r="E141" s="1370">
        <v>23308.932816605651</v>
      </c>
      <c r="F141" s="1370">
        <v>23018.948970133773</v>
      </c>
      <c r="G141" s="1371">
        <v>1.2597614550000567</v>
      </c>
      <c r="H141" s="1372">
        <v>315.38736383442267</v>
      </c>
      <c r="I141" s="1372">
        <v>2.9674364623758596</v>
      </c>
      <c r="J141" s="1373">
        <v>-23.244147157190636</v>
      </c>
      <c r="K141" s="1373">
        <v>8.105244570015893</v>
      </c>
      <c r="L141" s="1374">
        <v>0.6932465531591756</v>
      </c>
    </row>
    <row r="142" spans="1:12" ht="15">
      <c r="A142" s="1337" t="s">
        <v>89</v>
      </c>
      <c r="B142" s="1365" t="s">
        <v>25</v>
      </c>
      <c r="C142" s="1249">
        <v>21701.659803921568</v>
      </c>
      <c r="D142" s="1249">
        <v>21931.955882352941</v>
      </c>
      <c r="E142" s="1346">
        <v>22135.692999999999</v>
      </c>
      <c r="F142" s="1346">
        <v>22370.595000000001</v>
      </c>
      <c r="G142" s="1347">
        <v>-1.0500480653286239</v>
      </c>
      <c r="H142" s="1348">
        <v>274.8</v>
      </c>
      <c r="I142" s="1348">
        <v>0.95518001469508551</v>
      </c>
      <c r="J142" s="1366">
        <v>-54.782608695652172</v>
      </c>
      <c r="K142" s="1366">
        <v>0.91824121490376132</v>
      </c>
      <c r="L142" s="1367">
        <v>-0.50714301910714599</v>
      </c>
    </row>
    <row r="143" spans="1:12" ht="15">
      <c r="A143" s="1337" t="s">
        <v>89</v>
      </c>
      <c r="B143" s="1365" t="s">
        <v>26</v>
      </c>
      <c r="C143" s="1249">
        <v>22953.760784313723</v>
      </c>
      <c r="D143" s="1249">
        <v>22815.53137254902</v>
      </c>
      <c r="E143" s="1346">
        <v>23412.835999999999</v>
      </c>
      <c r="F143" s="1346">
        <v>23271.842000000001</v>
      </c>
      <c r="G143" s="1347">
        <v>0.60585663996858852</v>
      </c>
      <c r="H143" s="1348">
        <v>311.7</v>
      </c>
      <c r="I143" s="1348">
        <v>1.4978834255942577</v>
      </c>
      <c r="J143" s="1366">
        <v>-10.569105691056912</v>
      </c>
      <c r="K143" s="1366">
        <v>5.8273000176584846</v>
      </c>
      <c r="L143" s="1367">
        <v>1.2536758233104432</v>
      </c>
    </row>
    <row r="144" spans="1:12" ht="15">
      <c r="A144" s="1337" t="s">
        <v>89</v>
      </c>
      <c r="B144" s="1365" t="s">
        <v>31</v>
      </c>
      <c r="C144" s="1249">
        <v>23067.683333333334</v>
      </c>
      <c r="D144" s="1249">
        <v>22354.886274509805</v>
      </c>
      <c r="E144" s="1346">
        <v>23529.037</v>
      </c>
      <c r="F144" s="1346">
        <v>22801.984</v>
      </c>
      <c r="G144" s="1347">
        <v>3.1885514874495127</v>
      </c>
      <c r="H144" s="1348">
        <v>358.6</v>
      </c>
      <c r="I144" s="1348">
        <v>6.0632948831706592</v>
      </c>
      <c r="J144" s="1366">
        <v>-32.456140350877192</v>
      </c>
      <c r="K144" s="1366">
        <v>1.3597033374536465</v>
      </c>
      <c r="L144" s="1367">
        <v>-5.3286251044122546E-2</v>
      </c>
    </row>
    <row r="145" spans="1:12" ht="14.25">
      <c r="A145" s="1357" t="s">
        <v>89</v>
      </c>
      <c r="B145" s="1368" t="s">
        <v>27</v>
      </c>
      <c r="C145" s="1369">
        <v>21282.4934064964</v>
      </c>
      <c r="D145" s="1369">
        <v>21437.72424022367</v>
      </c>
      <c r="E145" s="1370">
        <v>21708.143274626327</v>
      </c>
      <c r="F145" s="1370">
        <v>21866.478725028144</v>
      </c>
      <c r="G145" s="1371">
        <v>-0.7241012711415119</v>
      </c>
      <c r="H145" s="1372">
        <v>274.44579901153219</v>
      </c>
      <c r="I145" s="1372">
        <v>1.7594293805298291</v>
      </c>
      <c r="J145" s="1373">
        <v>-38.56275303643725</v>
      </c>
      <c r="K145" s="1373">
        <v>10.718700335511214</v>
      </c>
      <c r="L145" s="1374">
        <v>-1.5272094314694513</v>
      </c>
    </row>
    <row r="146" spans="1:12" ht="15">
      <c r="A146" s="1337" t="s">
        <v>89</v>
      </c>
      <c r="B146" s="1365" t="s">
        <v>28</v>
      </c>
      <c r="C146" s="1249">
        <v>20683.342156862742</v>
      </c>
      <c r="D146" s="1249">
        <v>20755.075490196079</v>
      </c>
      <c r="E146" s="1346">
        <v>21097.008999999998</v>
      </c>
      <c r="F146" s="1346">
        <v>21170.177</v>
      </c>
      <c r="G146" s="1347">
        <v>-0.34561827234605308</v>
      </c>
      <c r="H146" s="1348">
        <v>239.6</v>
      </c>
      <c r="I146" s="1348">
        <v>2.2184300341296881</v>
      </c>
      <c r="J146" s="1366">
        <v>-44.983818770226534</v>
      </c>
      <c r="K146" s="1366">
        <v>3.0019424333392197</v>
      </c>
      <c r="L146" s="1367">
        <v>-0.82800303022052235</v>
      </c>
    </row>
    <row r="147" spans="1:12" ht="15">
      <c r="A147" s="1337" t="s">
        <v>89</v>
      </c>
      <c r="B147" s="1365" t="s">
        <v>29</v>
      </c>
      <c r="C147" s="1249">
        <v>21554.543137254899</v>
      </c>
      <c r="D147" s="1249">
        <v>21720.999019607843</v>
      </c>
      <c r="E147" s="1346">
        <v>21985.633999999998</v>
      </c>
      <c r="F147" s="1346">
        <v>22155.419000000002</v>
      </c>
      <c r="G147" s="1347">
        <v>-0.76633621778944228</v>
      </c>
      <c r="H147" s="1348">
        <v>283.8</v>
      </c>
      <c r="I147" s="1348">
        <v>0.85287846481877549</v>
      </c>
      <c r="J147" s="1348">
        <v>-36.272878535773714</v>
      </c>
      <c r="K147" s="1348">
        <v>6.7631997174642411</v>
      </c>
      <c r="L147" s="1349">
        <v>-0.68598223593189189</v>
      </c>
    </row>
    <row r="148" spans="1:12" ht="15.75" thickBot="1">
      <c r="A148" s="1400" t="s">
        <v>89</v>
      </c>
      <c r="B148" s="1401" t="s">
        <v>32</v>
      </c>
      <c r="C148" s="1250">
        <v>20981.813725490196</v>
      </c>
      <c r="D148" s="1250">
        <v>21499.351960784312</v>
      </c>
      <c r="E148" s="1352">
        <v>21401.45</v>
      </c>
      <c r="F148" s="1352">
        <v>21929.339</v>
      </c>
      <c r="G148" s="1353">
        <v>-2.4072271398604363</v>
      </c>
      <c r="H148" s="1354">
        <v>317.8</v>
      </c>
      <c r="I148" s="1354">
        <v>-0.5009392611145792</v>
      </c>
      <c r="J148" s="1354">
        <v>-30.76923076923077</v>
      </c>
      <c r="K148" s="1354">
        <v>0.95355818470775211</v>
      </c>
      <c r="L148" s="1355">
        <v>-1.3224165317037184E-2</v>
      </c>
    </row>
    <row r="149" spans="1:12">
      <c r="G149" s="1251"/>
      <c r="H149" s="1251"/>
      <c r="I149" s="1251"/>
      <c r="J149" s="1251"/>
      <c r="K149" s="1251"/>
      <c r="L149" s="1251"/>
    </row>
    <row r="150" spans="1:12" ht="13.5" thickBot="1">
      <c r="G150" s="1251"/>
      <c r="H150" s="1251"/>
      <c r="I150" s="1251"/>
      <c r="J150" s="1251"/>
      <c r="K150" s="1251"/>
      <c r="L150" s="1405"/>
    </row>
    <row r="151" spans="1:12" ht="21" thickBot="1">
      <c r="A151" s="1568" t="s">
        <v>271</v>
      </c>
      <c r="B151" s="1569"/>
      <c r="C151" s="1569"/>
      <c r="D151" s="1569"/>
      <c r="E151" s="1569"/>
      <c r="F151" s="1569"/>
      <c r="G151" s="1580"/>
      <c r="H151" s="1580"/>
      <c r="I151" s="1580"/>
      <c r="J151" s="1580"/>
      <c r="K151" s="1580"/>
      <c r="L151" s="1581"/>
    </row>
    <row r="152" spans="1:12" ht="12.75" customHeight="1">
      <c r="A152" s="1300"/>
      <c r="B152" s="1301"/>
      <c r="C152" s="1571" t="s">
        <v>5</v>
      </c>
      <c r="D152" s="1571" t="s">
        <v>5</v>
      </c>
      <c r="E152" s="1571"/>
      <c r="F152" s="1571"/>
      <c r="G152" s="1572"/>
      <c r="H152" s="1409" t="s">
        <v>6</v>
      </c>
      <c r="I152" s="1410"/>
      <c r="J152" s="1573" t="s">
        <v>7</v>
      </c>
      <c r="K152" s="1574" t="s">
        <v>8</v>
      </c>
      <c r="L152" s="1575"/>
    </row>
    <row r="153" spans="1:12" ht="15.75" customHeight="1">
      <c r="A153" s="1302" t="s">
        <v>9</v>
      </c>
      <c r="B153" s="1303" t="s">
        <v>10</v>
      </c>
      <c r="C153" s="1576" t="s">
        <v>36</v>
      </c>
      <c r="D153" s="1576" t="s">
        <v>36</v>
      </c>
      <c r="E153" s="1577" t="s">
        <v>37</v>
      </c>
      <c r="F153" s="1578"/>
      <c r="G153" s="1304"/>
      <c r="H153" s="1407" t="s">
        <v>11</v>
      </c>
      <c r="I153" s="1408"/>
      <c r="J153" s="1579" t="s">
        <v>12</v>
      </c>
      <c r="K153" s="1408" t="s">
        <v>13</v>
      </c>
      <c r="L153" s="1310"/>
    </row>
    <row r="154" spans="1:12" ht="26.25" thickBot="1">
      <c r="A154" s="1305" t="s">
        <v>14</v>
      </c>
      <c r="B154" s="1306" t="s">
        <v>15</v>
      </c>
      <c r="C154" s="1307" t="s">
        <v>514</v>
      </c>
      <c r="D154" s="1582" t="s">
        <v>505</v>
      </c>
      <c r="E154" s="1308" t="s">
        <v>514</v>
      </c>
      <c r="F154" s="1309" t="s">
        <v>505</v>
      </c>
      <c r="G154" s="1310" t="s">
        <v>16</v>
      </c>
      <c r="H154" s="1311" t="s">
        <v>514</v>
      </c>
      <c r="I154" s="1312" t="s">
        <v>16</v>
      </c>
      <c r="J154" s="1313" t="s">
        <v>16</v>
      </c>
      <c r="K154" s="1314" t="s">
        <v>514</v>
      </c>
      <c r="L154" s="1315" t="s">
        <v>17</v>
      </c>
    </row>
    <row r="155" spans="1:12" ht="15" thickBot="1">
      <c r="A155" s="1316" t="s">
        <v>18</v>
      </c>
      <c r="B155" s="1317" t="s">
        <v>19</v>
      </c>
      <c r="C155" s="1318">
        <v>21420.64321641358</v>
      </c>
      <c r="D155" s="1318">
        <v>21160.777910779027</v>
      </c>
      <c r="E155" s="1319">
        <v>21849.056080741851</v>
      </c>
      <c r="F155" s="1320">
        <v>21583.993468994606</v>
      </c>
      <c r="G155" s="1321">
        <v>1.2280517603380856</v>
      </c>
      <c r="H155" s="1322">
        <v>314.8448638982714</v>
      </c>
      <c r="I155" s="1322">
        <v>2.1629809726428078</v>
      </c>
      <c r="J155" s="1323">
        <v>-26.331967213114755</v>
      </c>
      <c r="K155" s="1322">
        <v>100</v>
      </c>
      <c r="L155" s="1324" t="s">
        <v>19</v>
      </c>
    </row>
    <row r="156" spans="1:12" ht="15" thickBot="1">
      <c r="A156" s="1325"/>
      <c r="B156" s="1326"/>
      <c r="C156" s="1327"/>
      <c r="D156" s="1327"/>
      <c r="E156" s="1327"/>
      <c r="F156" s="1327"/>
      <c r="G156" s="1328"/>
      <c r="H156" s="1323"/>
      <c r="I156" s="1323"/>
      <c r="J156" s="1323"/>
      <c r="K156" s="1323"/>
      <c r="L156" s="1329"/>
    </row>
    <row r="157" spans="1:12" ht="15">
      <c r="A157" s="1330" t="s">
        <v>80</v>
      </c>
      <c r="B157" s="1331" t="s">
        <v>19</v>
      </c>
      <c r="C157" s="1332">
        <v>21745.95602171043</v>
      </c>
      <c r="D157" s="1332">
        <v>20512.169408133621</v>
      </c>
      <c r="E157" s="1333">
        <v>22180.87514214464</v>
      </c>
      <c r="F157" s="1333">
        <v>20922.412796296292</v>
      </c>
      <c r="G157" s="1334">
        <v>6.0149006622750596</v>
      </c>
      <c r="H157" s="1335">
        <v>267.33333333333331</v>
      </c>
      <c r="I157" s="1335">
        <v>5.2006172839506073</v>
      </c>
      <c r="J157" s="1335">
        <v>76.470588235294116</v>
      </c>
      <c r="K157" s="1335">
        <v>0.59606596463341943</v>
      </c>
      <c r="L157" s="1336">
        <v>0.34723692482077306</v>
      </c>
    </row>
    <row r="158" spans="1:12" ht="15">
      <c r="A158" s="1337" t="s">
        <v>81</v>
      </c>
      <c r="B158" s="1338" t="s">
        <v>19</v>
      </c>
      <c r="C158" s="1339">
        <v>22465.75409686362</v>
      </c>
      <c r="D158" s="1339">
        <v>22171.848835165431</v>
      </c>
      <c r="E158" s="1340">
        <v>22915.069178800892</v>
      </c>
      <c r="F158" s="1340">
        <v>22615.28581186874</v>
      </c>
      <c r="G158" s="1341">
        <v>1.3255785021952817</v>
      </c>
      <c r="H158" s="1342">
        <v>353.10554870530206</v>
      </c>
      <c r="I158" s="1342">
        <v>0.68148338842152112</v>
      </c>
      <c r="J158" s="1342">
        <v>-18.737474949899799</v>
      </c>
      <c r="K158" s="1342">
        <v>32.22729982118021</v>
      </c>
      <c r="L158" s="1343">
        <v>3.0118431467071431</v>
      </c>
    </row>
    <row r="159" spans="1:12" ht="15">
      <c r="A159" s="1344" t="s">
        <v>82</v>
      </c>
      <c r="B159" s="1345" t="s">
        <v>19</v>
      </c>
      <c r="C159" s="1249">
        <v>22445.623905242228</v>
      </c>
      <c r="D159" s="1249">
        <v>22369.459254979804</v>
      </c>
      <c r="E159" s="1346">
        <v>22894.536383347073</v>
      </c>
      <c r="F159" s="1346">
        <v>22816.8484400794</v>
      </c>
      <c r="G159" s="1347">
        <v>0.34048498622276002</v>
      </c>
      <c r="H159" s="1348">
        <v>384.22850678733033</v>
      </c>
      <c r="I159" s="1348">
        <v>-4.9839976433711177</v>
      </c>
      <c r="J159" s="1348">
        <v>-26.086956521739129</v>
      </c>
      <c r="K159" s="1348">
        <v>4.3910192727995234</v>
      </c>
      <c r="L159" s="1349">
        <v>1.4555572565331687E-2</v>
      </c>
    </row>
    <row r="160" spans="1:12" ht="15">
      <c r="A160" s="1344" t="s">
        <v>83</v>
      </c>
      <c r="B160" s="1345" t="s">
        <v>19</v>
      </c>
      <c r="C160" s="1249" t="s">
        <v>200</v>
      </c>
      <c r="D160" s="1249" t="s">
        <v>200</v>
      </c>
      <c r="E160" s="1346" t="s">
        <v>200</v>
      </c>
      <c r="F160" s="1346" t="s">
        <v>200</v>
      </c>
      <c r="G160" s="1347" t="s">
        <v>73</v>
      </c>
      <c r="H160" s="1348" t="s">
        <v>200</v>
      </c>
      <c r="I160" s="1348" t="s">
        <v>73</v>
      </c>
      <c r="J160" s="1348" t="s">
        <v>73</v>
      </c>
      <c r="K160" s="1348">
        <v>0.17881978939002582</v>
      </c>
      <c r="L160" s="1349" t="s">
        <v>73</v>
      </c>
    </row>
    <row r="161" spans="1:12" ht="15">
      <c r="A161" s="1344" t="s">
        <v>71</v>
      </c>
      <c r="B161" s="1345" t="s">
        <v>19</v>
      </c>
      <c r="C161" s="1249">
        <v>19384.032437057329</v>
      </c>
      <c r="D161" s="1249">
        <v>19267.042420045</v>
      </c>
      <c r="E161" s="1346">
        <v>19771.713085798478</v>
      </c>
      <c r="F161" s="1346">
        <v>19652.383268445901</v>
      </c>
      <c r="G161" s="1347">
        <v>0.60720277903481423</v>
      </c>
      <c r="H161" s="1348">
        <v>287.31173633440511</v>
      </c>
      <c r="I161" s="1348">
        <v>2.0785060286611525</v>
      </c>
      <c r="J161" s="1348">
        <v>-32.80518545192654</v>
      </c>
      <c r="K161" s="1348">
        <v>37.075303000198687</v>
      </c>
      <c r="L161" s="1349">
        <v>-3.5716525033141977</v>
      </c>
    </row>
    <row r="162" spans="1:12" ht="15.75" thickBot="1">
      <c r="A162" s="1350" t="s">
        <v>84</v>
      </c>
      <c r="B162" s="1351" t="s">
        <v>19</v>
      </c>
      <c r="C162" s="1250">
        <v>22465.950735784932</v>
      </c>
      <c r="D162" s="1250">
        <v>22423.734795934004</v>
      </c>
      <c r="E162" s="1352">
        <v>22915.269750500633</v>
      </c>
      <c r="F162" s="1352">
        <v>22872.209491852685</v>
      </c>
      <c r="G162" s="1353">
        <v>0.1882645341425615</v>
      </c>
      <c r="H162" s="1354">
        <v>295.32186770428018</v>
      </c>
      <c r="I162" s="1354">
        <v>3.2465932516299505</v>
      </c>
      <c r="J162" s="1354">
        <v>-26.149425287356319</v>
      </c>
      <c r="K162" s="1354">
        <v>25.53149215179813</v>
      </c>
      <c r="L162" s="1355">
        <v>6.310807685667541E-2</v>
      </c>
    </row>
    <row r="163" spans="1:12" ht="15" thickBot="1">
      <c r="A163" s="1325"/>
      <c r="B163" s="1356"/>
      <c r="C163" s="1327"/>
      <c r="D163" s="1327"/>
      <c r="E163" s="1327"/>
      <c r="F163" s="1327"/>
      <c r="G163" s="1328"/>
      <c r="H163" s="1323"/>
      <c r="I163" s="1323"/>
      <c r="J163" s="1323"/>
      <c r="K163" s="1323"/>
      <c r="L163" s="1329"/>
    </row>
    <row r="164" spans="1:12" ht="14.25">
      <c r="A164" s="1357" t="s">
        <v>85</v>
      </c>
      <c r="B164" s="1358" t="s">
        <v>21</v>
      </c>
      <c r="C164" s="1359" t="s">
        <v>73</v>
      </c>
      <c r="D164" s="1359" t="s">
        <v>200</v>
      </c>
      <c r="E164" s="1360" t="s">
        <v>73</v>
      </c>
      <c r="F164" s="1360" t="s">
        <v>200</v>
      </c>
      <c r="G164" s="1361" t="s">
        <v>73</v>
      </c>
      <c r="H164" s="1362" t="s">
        <v>73</v>
      </c>
      <c r="I164" s="1362" t="s">
        <v>73</v>
      </c>
      <c r="J164" s="1363" t="s">
        <v>73</v>
      </c>
      <c r="K164" s="1363" t="s">
        <v>73</v>
      </c>
      <c r="L164" s="1364" t="s">
        <v>73</v>
      </c>
    </row>
    <row r="165" spans="1:12" ht="15">
      <c r="A165" s="1337" t="s">
        <v>85</v>
      </c>
      <c r="B165" s="1365" t="s">
        <v>22</v>
      </c>
      <c r="C165" s="1249" t="s">
        <v>73</v>
      </c>
      <c r="D165" s="1249" t="s">
        <v>200</v>
      </c>
      <c r="E165" s="1346" t="s">
        <v>73</v>
      </c>
      <c r="F165" s="1346" t="s">
        <v>200</v>
      </c>
      <c r="G165" s="1347" t="s">
        <v>73</v>
      </c>
      <c r="H165" s="1348" t="s">
        <v>73</v>
      </c>
      <c r="I165" s="1348" t="s">
        <v>73</v>
      </c>
      <c r="J165" s="1366" t="s">
        <v>73</v>
      </c>
      <c r="K165" s="1366" t="s">
        <v>73</v>
      </c>
      <c r="L165" s="1367" t="s">
        <v>73</v>
      </c>
    </row>
    <row r="166" spans="1:12" ht="15">
      <c r="A166" s="1337" t="s">
        <v>85</v>
      </c>
      <c r="B166" s="1365" t="s">
        <v>23</v>
      </c>
      <c r="C166" s="1249" t="s">
        <v>73</v>
      </c>
      <c r="D166" s="1249" t="s">
        <v>73</v>
      </c>
      <c r="E166" s="1346" t="s">
        <v>73</v>
      </c>
      <c r="F166" s="1346" t="s">
        <v>73</v>
      </c>
      <c r="G166" s="1347" t="s">
        <v>73</v>
      </c>
      <c r="H166" s="1348" t="s">
        <v>73</v>
      </c>
      <c r="I166" s="1348" t="s">
        <v>73</v>
      </c>
      <c r="J166" s="1366" t="s">
        <v>73</v>
      </c>
      <c r="K166" s="1366" t="s">
        <v>73</v>
      </c>
      <c r="L166" s="1367" t="s">
        <v>73</v>
      </c>
    </row>
    <row r="167" spans="1:12" ht="14.25">
      <c r="A167" s="1357" t="s">
        <v>85</v>
      </c>
      <c r="B167" s="1368" t="s">
        <v>24</v>
      </c>
      <c r="C167" s="1369" t="s">
        <v>200</v>
      </c>
      <c r="D167" s="1369">
        <v>20732.442409199964</v>
      </c>
      <c r="E167" s="1370" t="s">
        <v>200</v>
      </c>
      <c r="F167" s="1370">
        <v>21147.091257383963</v>
      </c>
      <c r="G167" s="1371" t="s">
        <v>73</v>
      </c>
      <c r="H167" s="1372" t="s">
        <v>200</v>
      </c>
      <c r="I167" s="1372" t="s">
        <v>73</v>
      </c>
      <c r="J167" s="1373" t="s">
        <v>73</v>
      </c>
      <c r="K167" s="1373">
        <v>0.31790184780449038</v>
      </c>
      <c r="L167" s="1374" t="s">
        <v>73</v>
      </c>
    </row>
    <row r="168" spans="1:12" ht="15">
      <c r="A168" s="1337" t="s">
        <v>85</v>
      </c>
      <c r="B168" s="1365" t="s">
        <v>25</v>
      </c>
      <c r="C168" s="1249" t="s">
        <v>200</v>
      </c>
      <c r="D168" s="1249">
        <v>19056.039215686273</v>
      </c>
      <c r="E168" s="1346" t="s">
        <v>200</v>
      </c>
      <c r="F168" s="1346">
        <v>19437.16</v>
      </c>
      <c r="G168" s="1347" t="s">
        <v>73</v>
      </c>
      <c r="H168" s="1348" t="s">
        <v>200</v>
      </c>
      <c r="I168" s="1348" t="s">
        <v>73</v>
      </c>
      <c r="J168" s="1366" t="s">
        <v>73</v>
      </c>
      <c r="K168" s="1366">
        <v>0.31790184780449038</v>
      </c>
      <c r="L168" s="1367" t="s">
        <v>73</v>
      </c>
    </row>
    <row r="169" spans="1:12" ht="15">
      <c r="A169" s="1337" t="s">
        <v>85</v>
      </c>
      <c r="B169" s="1365" t="s">
        <v>26</v>
      </c>
      <c r="C169" s="1249" t="s">
        <v>73</v>
      </c>
      <c r="D169" s="1249" t="s">
        <v>200</v>
      </c>
      <c r="E169" s="1346" t="s">
        <v>73</v>
      </c>
      <c r="F169" s="1346" t="s">
        <v>200</v>
      </c>
      <c r="G169" s="1347" t="s">
        <v>73</v>
      </c>
      <c r="H169" s="1348" t="s">
        <v>73</v>
      </c>
      <c r="I169" s="1348" t="s">
        <v>73</v>
      </c>
      <c r="J169" s="1366" t="s">
        <v>73</v>
      </c>
      <c r="K169" s="1366" t="s">
        <v>73</v>
      </c>
      <c r="L169" s="1367" t="s">
        <v>73</v>
      </c>
    </row>
    <row r="170" spans="1:12" ht="14.25">
      <c r="A170" s="1357" t="s">
        <v>85</v>
      </c>
      <c r="B170" s="1368" t="s">
        <v>27</v>
      </c>
      <c r="C170" s="1369">
        <v>21218.502824858755</v>
      </c>
      <c r="D170" s="1369">
        <v>20162.034025374855</v>
      </c>
      <c r="E170" s="1370">
        <v>21642.872881355932</v>
      </c>
      <c r="F170" s="1370">
        <v>20565.274705882352</v>
      </c>
      <c r="G170" s="1371">
        <v>5.2398919580945416</v>
      </c>
      <c r="H170" s="1372">
        <v>252.85714285714286</v>
      </c>
      <c r="I170" s="1372">
        <v>4.117647058823529</v>
      </c>
      <c r="J170" s="1373">
        <v>100</v>
      </c>
      <c r="K170" s="1373">
        <v>0.27816411682892905</v>
      </c>
      <c r="L170" s="1374">
        <v>0.17570510043548643</v>
      </c>
    </row>
    <row r="171" spans="1:12" ht="15">
      <c r="A171" s="1337" t="s">
        <v>85</v>
      </c>
      <c r="B171" s="1365" t="s">
        <v>28</v>
      </c>
      <c r="C171" s="1249">
        <v>21166.068627450979</v>
      </c>
      <c r="D171" s="1249">
        <v>19784.691176470587</v>
      </c>
      <c r="E171" s="1346">
        <v>21589.39</v>
      </c>
      <c r="F171" s="1346">
        <v>20180.384999999998</v>
      </c>
      <c r="G171" s="1347">
        <v>6.9820521263593394</v>
      </c>
      <c r="H171" s="1348">
        <v>250</v>
      </c>
      <c r="I171" s="1348">
        <v>4.1666666666666661</v>
      </c>
      <c r="J171" s="1366">
        <v>140</v>
      </c>
      <c r="K171" s="1366">
        <v>0.23842638585336778</v>
      </c>
      <c r="L171" s="1367">
        <v>0.16524137414376588</v>
      </c>
    </row>
    <row r="172" spans="1:12" ht="15.75" thickBot="1">
      <c r="A172" s="1375" t="s">
        <v>85</v>
      </c>
      <c r="B172" s="1376" t="s">
        <v>29</v>
      </c>
      <c r="C172" s="1377" t="s">
        <v>200</v>
      </c>
      <c r="D172" s="1377" t="s">
        <v>200</v>
      </c>
      <c r="E172" s="1378" t="s">
        <v>200</v>
      </c>
      <c r="F172" s="1378" t="s">
        <v>200</v>
      </c>
      <c r="G172" s="1379" t="s">
        <v>73</v>
      </c>
      <c r="H172" s="1366" t="s">
        <v>200</v>
      </c>
      <c r="I172" s="1366" t="s">
        <v>73</v>
      </c>
      <c r="J172" s="1366" t="s">
        <v>73</v>
      </c>
      <c r="K172" s="1366">
        <v>3.9737730975561297E-2</v>
      </c>
      <c r="L172" s="1367" t="s">
        <v>73</v>
      </c>
    </row>
    <row r="173" spans="1:12" ht="15" thickBot="1">
      <c r="A173" s="1325"/>
      <c r="B173" s="1356"/>
      <c r="C173" s="1327"/>
      <c r="D173" s="1327"/>
      <c r="E173" s="1327"/>
      <c r="F173" s="1327"/>
      <c r="G173" s="1328"/>
      <c r="H173" s="1323"/>
      <c r="I173" s="1323"/>
      <c r="J173" s="1323"/>
      <c r="K173" s="1323"/>
      <c r="L173" s="1329"/>
    </row>
    <row r="174" spans="1:12" ht="14.25">
      <c r="A174" s="1357" t="s">
        <v>86</v>
      </c>
      <c r="B174" s="1358" t="s">
        <v>21</v>
      </c>
      <c r="C174" s="1359">
        <v>22790.05572302769</v>
      </c>
      <c r="D174" s="1359">
        <v>22851.09925126296</v>
      </c>
      <c r="E174" s="1360">
        <v>23245.856837488245</v>
      </c>
      <c r="F174" s="1360">
        <v>23308.121236288218</v>
      </c>
      <c r="G174" s="1361">
        <v>-0.26713606887814612</v>
      </c>
      <c r="H174" s="1362">
        <v>406.23184713375798</v>
      </c>
      <c r="I174" s="1362">
        <v>-4.201862243418554</v>
      </c>
      <c r="J174" s="1363">
        <v>2.2801302931596092</v>
      </c>
      <c r="K174" s="1363">
        <v>6.2388237631631229</v>
      </c>
      <c r="L174" s="1364">
        <v>1.7452640441935676</v>
      </c>
    </row>
    <row r="175" spans="1:12" ht="15">
      <c r="A175" s="1337" t="s">
        <v>86</v>
      </c>
      <c r="B175" s="1365" t="s">
        <v>22</v>
      </c>
      <c r="C175" s="1249">
        <v>23001.507843137257</v>
      </c>
      <c r="D175" s="1249">
        <v>22938.697058823531</v>
      </c>
      <c r="E175" s="1346">
        <v>23461.538</v>
      </c>
      <c r="F175" s="1346">
        <v>23397.471000000001</v>
      </c>
      <c r="G175" s="1347">
        <v>0.27382019193441504</v>
      </c>
      <c r="H175" s="1348">
        <v>401.8</v>
      </c>
      <c r="I175" s="1348">
        <v>-5.4810632792284197</v>
      </c>
      <c r="J175" s="1366">
        <v>6.403940886699508</v>
      </c>
      <c r="K175" s="1366">
        <v>4.2916749453606196</v>
      </c>
      <c r="L175" s="1367">
        <v>1.3203634699507836</v>
      </c>
    </row>
    <row r="176" spans="1:12" ht="15">
      <c r="A176" s="1337" t="s">
        <v>86</v>
      </c>
      <c r="B176" s="1365" t="s">
        <v>23</v>
      </c>
      <c r="C176" s="1249">
        <v>22339.922549019608</v>
      </c>
      <c r="D176" s="1249">
        <v>22678.877450980395</v>
      </c>
      <c r="E176" s="1346">
        <v>22786.721000000001</v>
      </c>
      <c r="F176" s="1346">
        <v>23132.455000000002</v>
      </c>
      <c r="G176" s="1347">
        <v>-1.4945841243395928</v>
      </c>
      <c r="H176" s="1348">
        <v>416</v>
      </c>
      <c r="I176" s="1348">
        <v>-1.4218009478672986</v>
      </c>
      <c r="J176" s="1366">
        <v>-5.7692307692307692</v>
      </c>
      <c r="K176" s="1366">
        <v>1.9471488178025034</v>
      </c>
      <c r="L176" s="1367">
        <v>0.42490057424278449</v>
      </c>
    </row>
    <row r="177" spans="1:12" ht="14.25">
      <c r="A177" s="1357" t="s">
        <v>86</v>
      </c>
      <c r="B177" s="1368" t="s">
        <v>24</v>
      </c>
      <c r="C177" s="1369">
        <v>23129.246044748033</v>
      </c>
      <c r="D177" s="1369">
        <v>22561.63582293949</v>
      </c>
      <c r="E177" s="1370">
        <v>23591.830965642996</v>
      </c>
      <c r="F177" s="1370">
        <v>23012.868539398281</v>
      </c>
      <c r="G177" s="1371">
        <v>2.5158203344077865</v>
      </c>
      <c r="H177" s="1372">
        <v>364.31293706293707</v>
      </c>
      <c r="I177" s="1372">
        <v>-2.6785731780644015</v>
      </c>
      <c r="J177" s="1373">
        <v>-9.7791798107255516</v>
      </c>
      <c r="K177" s="1373">
        <v>11.36499105901053</v>
      </c>
      <c r="L177" s="1374">
        <v>2.0851315742330119</v>
      </c>
    </row>
    <row r="178" spans="1:12" ht="15">
      <c r="A178" s="1337" t="s">
        <v>86</v>
      </c>
      <c r="B178" s="1365" t="s">
        <v>25</v>
      </c>
      <c r="C178" s="1249">
        <v>23186.883333333331</v>
      </c>
      <c r="D178" s="1249">
        <v>22491.082352941175</v>
      </c>
      <c r="E178" s="1346">
        <v>23650.620999999999</v>
      </c>
      <c r="F178" s="1346">
        <v>22940.903999999999</v>
      </c>
      <c r="G178" s="1347">
        <v>3.0936749484675956</v>
      </c>
      <c r="H178" s="1348">
        <v>354.2</v>
      </c>
      <c r="I178" s="1348">
        <v>-3.2240437158469977</v>
      </c>
      <c r="J178" s="1366">
        <v>-3.2581453634085209</v>
      </c>
      <c r="K178" s="1366">
        <v>7.6693820782833297</v>
      </c>
      <c r="L178" s="1367">
        <v>1.8292181438570996</v>
      </c>
    </row>
    <row r="179" spans="1:12" ht="15">
      <c r="A179" s="1337" t="s">
        <v>86</v>
      </c>
      <c r="B179" s="1365" t="s">
        <v>26</v>
      </c>
      <c r="C179" s="1249">
        <v>23019.287254901959</v>
      </c>
      <c r="D179" s="1249">
        <v>22674.495098039217</v>
      </c>
      <c r="E179" s="1346">
        <v>23479.672999999999</v>
      </c>
      <c r="F179" s="1346">
        <v>23127.985000000001</v>
      </c>
      <c r="G179" s="1347">
        <v>1.520616690126694</v>
      </c>
      <c r="H179" s="1348">
        <v>385.3</v>
      </c>
      <c r="I179" s="1348">
        <v>-0.82368082368082063</v>
      </c>
      <c r="J179" s="1366">
        <v>-20.851063829787233</v>
      </c>
      <c r="K179" s="1366">
        <v>3.6956089807272003</v>
      </c>
      <c r="L179" s="1367">
        <v>0.25591343037591274</v>
      </c>
    </row>
    <row r="180" spans="1:12" ht="14.25">
      <c r="A180" s="1357" t="s">
        <v>86</v>
      </c>
      <c r="B180" s="1368" t="s">
        <v>27</v>
      </c>
      <c r="C180" s="1369">
        <v>21707.140763364467</v>
      </c>
      <c r="D180" s="1369">
        <v>21627.684899088807</v>
      </c>
      <c r="E180" s="1370">
        <v>22141.283578631756</v>
      </c>
      <c r="F180" s="1370">
        <v>22060.238597070584</v>
      </c>
      <c r="G180" s="1371">
        <v>0.36738034905902595</v>
      </c>
      <c r="H180" s="1372">
        <v>321.73016304347823</v>
      </c>
      <c r="I180" s="1372">
        <v>2.0787204634730614</v>
      </c>
      <c r="J180" s="1373">
        <v>-30.236966824644551</v>
      </c>
      <c r="K180" s="1373">
        <v>14.623484999006555</v>
      </c>
      <c r="L180" s="1374">
        <v>-0.81855247171943901</v>
      </c>
    </row>
    <row r="181" spans="1:12" ht="15">
      <c r="A181" s="1337" t="s">
        <v>86</v>
      </c>
      <c r="B181" s="1365" t="s">
        <v>28</v>
      </c>
      <c r="C181" s="1249">
        <v>21552.444117647057</v>
      </c>
      <c r="D181" s="1249">
        <v>21563.00588235294</v>
      </c>
      <c r="E181" s="1346">
        <v>21983.492999999999</v>
      </c>
      <c r="F181" s="1346">
        <v>21994.266</v>
      </c>
      <c r="G181" s="1347">
        <v>-4.8980948034369726E-2</v>
      </c>
      <c r="H181" s="1348">
        <v>307.89999999999998</v>
      </c>
      <c r="I181" s="1348">
        <v>0.6538084341288003</v>
      </c>
      <c r="J181" s="1366">
        <v>-36.750998668442072</v>
      </c>
      <c r="K181" s="1366">
        <v>9.4377111066958079</v>
      </c>
      <c r="L181" s="1367">
        <v>-1.5546776520863936</v>
      </c>
    </row>
    <row r="182" spans="1:12" ht="15.75" thickBot="1">
      <c r="A182" s="1375" t="s">
        <v>86</v>
      </c>
      <c r="B182" s="1376" t="s">
        <v>29</v>
      </c>
      <c r="C182" s="1377">
        <v>21957.085294117645</v>
      </c>
      <c r="D182" s="1377">
        <v>21772.260784313723</v>
      </c>
      <c r="E182" s="1378">
        <v>22396.226999999999</v>
      </c>
      <c r="F182" s="1378">
        <v>22207.705999999998</v>
      </c>
      <c r="G182" s="1379">
        <v>0.84889902631096004</v>
      </c>
      <c r="H182" s="1366">
        <v>346.9</v>
      </c>
      <c r="I182" s="1366">
        <v>2.6027802425317819</v>
      </c>
      <c r="J182" s="1366">
        <v>-14.144736842105262</v>
      </c>
      <c r="K182" s="1366">
        <v>5.185773892310749</v>
      </c>
      <c r="L182" s="1367">
        <v>0.73612518036695462</v>
      </c>
    </row>
    <row r="183" spans="1:12" ht="15.75" thickBot="1">
      <c r="A183" s="1380"/>
      <c r="B183" s="1381"/>
      <c r="C183" s="1382"/>
      <c r="D183" s="1382"/>
      <c r="E183" s="1382"/>
      <c r="F183" s="1382"/>
      <c r="G183" s="1383"/>
      <c r="H183" s="1384"/>
      <c r="I183" s="1384"/>
      <c r="J183" s="1384"/>
      <c r="K183" s="1384"/>
      <c r="L183" s="1385"/>
    </row>
    <row r="184" spans="1:12" ht="15">
      <c r="A184" s="1337" t="s">
        <v>87</v>
      </c>
      <c r="B184" s="1386" t="s">
        <v>26</v>
      </c>
      <c r="C184" s="1387">
        <v>22921.385294117645</v>
      </c>
      <c r="D184" s="1387">
        <v>22849.353921568629</v>
      </c>
      <c r="E184" s="1388">
        <v>23379.812999999998</v>
      </c>
      <c r="F184" s="1388">
        <v>23306.341</v>
      </c>
      <c r="G184" s="1389">
        <v>0.3152446795487886</v>
      </c>
      <c r="H184" s="1390">
        <v>415.1</v>
      </c>
      <c r="I184" s="1390">
        <v>-3.2626427406199019</v>
      </c>
      <c r="J184" s="1390">
        <v>-44</v>
      </c>
      <c r="K184" s="1390">
        <v>1.6689847009735743</v>
      </c>
      <c r="L184" s="1391">
        <v>-0.52656565031448199</v>
      </c>
    </row>
    <row r="185" spans="1:12" ht="15.75" thickBot="1">
      <c r="A185" s="1375" t="s">
        <v>87</v>
      </c>
      <c r="B185" s="1376" t="s">
        <v>29</v>
      </c>
      <c r="C185" s="1377">
        <v>22114.093137254902</v>
      </c>
      <c r="D185" s="1377">
        <v>21823.105882352938</v>
      </c>
      <c r="E185" s="1378">
        <v>22556.375</v>
      </c>
      <c r="F185" s="1378">
        <v>22259.567999999999</v>
      </c>
      <c r="G185" s="1379">
        <v>1.3333906569974794</v>
      </c>
      <c r="H185" s="1366">
        <v>365.3</v>
      </c>
      <c r="I185" s="1366">
        <v>-3.7417654808959124</v>
      </c>
      <c r="J185" s="1366">
        <v>-8.0536912751677843</v>
      </c>
      <c r="K185" s="1366">
        <v>2.7220345718259487</v>
      </c>
      <c r="L185" s="1367">
        <v>0.54112122287981279</v>
      </c>
    </row>
    <row r="186" spans="1:12" ht="15.75" thickBot="1">
      <c r="A186" s="1380"/>
      <c r="B186" s="1381"/>
      <c r="C186" s="1382"/>
      <c r="D186" s="1382"/>
      <c r="E186" s="1382"/>
      <c r="F186" s="1382"/>
      <c r="G186" s="1383"/>
      <c r="H186" s="1384"/>
      <c r="I186" s="1384"/>
      <c r="J186" s="1384"/>
      <c r="K186" s="1384"/>
      <c r="L186" s="1385"/>
    </row>
    <row r="187" spans="1:12" ht="14.25">
      <c r="A187" s="1357" t="s">
        <v>88</v>
      </c>
      <c r="B187" s="1358" t="s">
        <v>21</v>
      </c>
      <c r="C187" s="1359" t="s">
        <v>200</v>
      </c>
      <c r="D187" s="1359" t="s">
        <v>73</v>
      </c>
      <c r="E187" s="1360" t="s">
        <v>200</v>
      </c>
      <c r="F187" s="1360" t="s">
        <v>73</v>
      </c>
      <c r="G187" s="1361" t="s">
        <v>73</v>
      </c>
      <c r="H187" s="1362" t="s">
        <v>200</v>
      </c>
      <c r="I187" s="1362" t="s">
        <v>73</v>
      </c>
      <c r="J187" s="1363" t="s">
        <v>73</v>
      </c>
      <c r="K187" s="1363">
        <v>0.15895092390224519</v>
      </c>
      <c r="L187" s="1364" t="s">
        <v>73</v>
      </c>
    </row>
    <row r="188" spans="1:12" ht="15">
      <c r="A188" s="1344" t="s">
        <v>88</v>
      </c>
      <c r="B188" s="1365" t="s">
        <v>22</v>
      </c>
      <c r="C188" s="1249" t="s">
        <v>200</v>
      </c>
      <c r="D188" s="1249" t="s">
        <v>73</v>
      </c>
      <c r="E188" s="1346" t="s">
        <v>200</v>
      </c>
      <c r="F188" s="1346" t="s">
        <v>73</v>
      </c>
      <c r="G188" s="1347" t="s">
        <v>73</v>
      </c>
      <c r="H188" s="1348" t="s">
        <v>200</v>
      </c>
      <c r="I188" s="1348" t="s">
        <v>73</v>
      </c>
      <c r="J188" s="1366" t="s">
        <v>73</v>
      </c>
      <c r="K188" s="1366">
        <v>1.9868865487780649E-2</v>
      </c>
      <c r="L188" s="1367" t="s">
        <v>73</v>
      </c>
    </row>
    <row r="189" spans="1:12" ht="15">
      <c r="A189" s="1344" t="s">
        <v>88</v>
      </c>
      <c r="B189" s="1365" t="s">
        <v>23</v>
      </c>
      <c r="C189" s="1249" t="s">
        <v>200</v>
      </c>
      <c r="D189" s="1249" t="s">
        <v>73</v>
      </c>
      <c r="E189" s="1346" t="s">
        <v>200</v>
      </c>
      <c r="F189" s="1346" t="s">
        <v>73</v>
      </c>
      <c r="G189" s="1347" t="s">
        <v>73</v>
      </c>
      <c r="H189" s="1348" t="s">
        <v>200</v>
      </c>
      <c r="I189" s="1348" t="s">
        <v>73</v>
      </c>
      <c r="J189" s="1366" t="s">
        <v>73</v>
      </c>
      <c r="K189" s="1366">
        <v>1.9868865487780649E-2</v>
      </c>
      <c r="L189" s="1367" t="s">
        <v>73</v>
      </c>
    </row>
    <row r="190" spans="1:12" ht="15">
      <c r="A190" s="1344" t="s">
        <v>88</v>
      </c>
      <c r="B190" s="1365" t="s">
        <v>30</v>
      </c>
      <c r="C190" s="1249" t="s">
        <v>200</v>
      </c>
      <c r="D190" s="1249" t="s">
        <v>73</v>
      </c>
      <c r="E190" s="1346" t="s">
        <v>200</v>
      </c>
      <c r="F190" s="1346" t="s">
        <v>73</v>
      </c>
      <c r="G190" s="1347" t="s">
        <v>73</v>
      </c>
      <c r="H190" s="1348" t="s">
        <v>200</v>
      </c>
      <c r="I190" s="1348" t="s">
        <v>73</v>
      </c>
      <c r="J190" s="1366" t="s">
        <v>73</v>
      </c>
      <c r="K190" s="1366">
        <v>0.11921319292668389</v>
      </c>
      <c r="L190" s="1367" t="s">
        <v>73</v>
      </c>
    </row>
    <row r="191" spans="1:12" ht="14.25">
      <c r="A191" s="1392" t="s">
        <v>88</v>
      </c>
      <c r="B191" s="1368" t="s">
        <v>24</v>
      </c>
      <c r="C191" s="1369" t="s">
        <v>200</v>
      </c>
      <c r="D191" s="1369" t="s">
        <v>200</v>
      </c>
      <c r="E191" s="1370" t="s">
        <v>200</v>
      </c>
      <c r="F191" s="1370" t="s">
        <v>200</v>
      </c>
      <c r="G191" s="1371" t="s">
        <v>73</v>
      </c>
      <c r="H191" s="1372" t="s">
        <v>200</v>
      </c>
      <c r="I191" s="1372" t="s">
        <v>73</v>
      </c>
      <c r="J191" s="1373" t="s">
        <v>73</v>
      </c>
      <c r="K191" s="1373">
        <v>1.9868865487780649E-2</v>
      </c>
      <c r="L191" s="1374" t="s">
        <v>73</v>
      </c>
    </row>
    <row r="192" spans="1:12" ht="15">
      <c r="A192" s="1344" t="s">
        <v>88</v>
      </c>
      <c r="B192" s="1365" t="s">
        <v>26</v>
      </c>
      <c r="C192" s="1249" t="s">
        <v>73</v>
      </c>
      <c r="D192" s="1249" t="s">
        <v>73</v>
      </c>
      <c r="E192" s="1346" t="s">
        <v>73</v>
      </c>
      <c r="F192" s="1346" t="s">
        <v>73</v>
      </c>
      <c r="G192" s="1347" t="s">
        <v>73</v>
      </c>
      <c r="H192" s="1348" t="s">
        <v>73</v>
      </c>
      <c r="I192" s="1348" t="s">
        <v>73</v>
      </c>
      <c r="J192" s="1366" t="s">
        <v>73</v>
      </c>
      <c r="K192" s="1366" t="s">
        <v>73</v>
      </c>
      <c r="L192" s="1367" t="s">
        <v>73</v>
      </c>
    </row>
    <row r="193" spans="1:12" ht="15">
      <c r="A193" s="1344" t="s">
        <v>88</v>
      </c>
      <c r="B193" s="1365" t="s">
        <v>31</v>
      </c>
      <c r="C193" s="1249" t="s">
        <v>200</v>
      </c>
      <c r="D193" s="1249" t="s">
        <v>200</v>
      </c>
      <c r="E193" s="1346" t="s">
        <v>200</v>
      </c>
      <c r="F193" s="1346" t="s">
        <v>200</v>
      </c>
      <c r="G193" s="1347" t="s">
        <v>73</v>
      </c>
      <c r="H193" s="1348" t="s">
        <v>200</v>
      </c>
      <c r="I193" s="1348" t="s">
        <v>73</v>
      </c>
      <c r="J193" s="1366" t="s">
        <v>73</v>
      </c>
      <c r="K193" s="1366">
        <v>1.9868865487780649E-2</v>
      </c>
      <c r="L193" s="1367" t="s">
        <v>73</v>
      </c>
    </row>
    <row r="194" spans="1:12" ht="14.25">
      <c r="A194" s="1392" t="s">
        <v>88</v>
      </c>
      <c r="B194" s="1368" t="s">
        <v>27</v>
      </c>
      <c r="C194" s="1369" t="s">
        <v>73</v>
      </c>
      <c r="D194" s="1369" t="s">
        <v>200</v>
      </c>
      <c r="E194" s="1370" t="s">
        <v>73</v>
      </c>
      <c r="F194" s="1370" t="s">
        <v>200</v>
      </c>
      <c r="G194" s="1371" t="s">
        <v>73</v>
      </c>
      <c r="H194" s="1372" t="s">
        <v>73</v>
      </c>
      <c r="I194" s="1372" t="s">
        <v>73</v>
      </c>
      <c r="J194" s="1373" t="s">
        <v>73</v>
      </c>
      <c r="K194" s="1373">
        <v>0</v>
      </c>
      <c r="L194" s="1374" t="s">
        <v>73</v>
      </c>
    </row>
    <row r="195" spans="1:12" ht="15">
      <c r="A195" s="1344" t="s">
        <v>88</v>
      </c>
      <c r="B195" s="1365" t="s">
        <v>29</v>
      </c>
      <c r="C195" s="1249" t="s">
        <v>73</v>
      </c>
      <c r="D195" s="1249" t="s">
        <v>200</v>
      </c>
      <c r="E195" s="1346" t="s">
        <v>73</v>
      </c>
      <c r="F195" s="1346" t="s">
        <v>200</v>
      </c>
      <c r="G195" s="1347" t="s">
        <v>73</v>
      </c>
      <c r="H195" s="1348" t="s">
        <v>73</v>
      </c>
      <c r="I195" s="1348" t="s">
        <v>73</v>
      </c>
      <c r="J195" s="1366" t="s">
        <v>73</v>
      </c>
      <c r="K195" s="1366">
        <v>0</v>
      </c>
      <c r="L195" s="1367" t="s">
        <v>73</v>
      </c>
    </row>
    <row r="196" spans="1:12" ht="15.75" thickBot="1">
      <c r="A196" s="1393" t="s">
        <v>88</v>
      </c>
      <c r="B196" s="1365" t="s">
        <v>32</v>
      </c>
      <c r="C196" s="1377" t="s">
        <v>73</v>
      </c>
      <c r="D196" s="1377" t="s">
        <v>200</v>
      </c>
      <c r="E196" s="1378" t="s">
        <v>73</v>
      </c>
      <c r="F196" s="1378" t="s">
        <v>200</v>
      </c>
      <c r="G196" s="1379" t="s">
        <v>73</v>
      </c>
      <c r="H196" s="1366" t="s">
        <v>73</v>
      </c>
      <c r="I196" s="1366" t="s">
        <v>73</v>
      </c>
      <c r="J196" s="1366" t="s">
        <v>73</v>
      </c>
      <c r="K196" s="1366">
        <v>0</v>
      </c>
      <c r="L196" s="1367" t="s">
        <v>73</v>
      </c>
    </row>
    <row r="197" spans="1:12" ht="15.75" thickBot="1">
      <c r="A197" s="1380"/>
      <c r="B197" s="1381"/>
      <c r="C197" s="1382"/>
      <c r="D197" s="1382"/>
      <c r="E197" s="1382"/>
      <c r="F197" s="1382"/>
      <c r="G197" s="1383"/>
      <c r="H197" s="1384"/>
      <c r="I197" s="1384"/>
      <c r="J197" s="1384"/>
      <c r="K197" s="1384"/>
      <c r="L197" s="1385"/>
    </row>
    <row r="198" spans="1:12" ht="14.25">
      <c r="A198" s="1357" t="s">
        <v>20</v>
      </c>
      <c r="B198" s="1358" t="s">
        <v>24</v>
      </c>
      <c r="C198" s="1359">
        <v>20596.665220539311</v>
      </c>
      <c r="D198" s="1359">
        <v>20318.065811752374</v>
      </c>
      <c r="E198" s="1360">
        <v>21008.598524950099</v>
      </c>
      <c r="F198" s="1360">
        <v>20724.427127987423</v>
      </c>
      <c r="G198" s="1361">
        <v>1.3711906013504003</v>
      </c>
      <c r="H198" s="1362">
        <v>353.05201342281879</v>
      </c>
      <c r="I198" s="1362">
        <v>1.3002003768012447</v>
      </c>
      <c r="J198" s="1363">
        <v>-18.356164383561644</v>
      </c>
      <c r="K198" s="1363">
        <v>5.9209219153586332</v>
      </c>
      <c r="L198" s="1364">
        <v>0.57841606055769645</v>
      </c>
    </row>
    <row r="199" spans="1:12" ht="15">
      <c r="A199" s="1337" t="s">
        <v>20</v>
      </c>
      <c r="B199" s="1365" t="s">
        <v>25</v>
      </c>
      <c r="C199" s="1249">
        <v>20762.055882352939</v>
      </c>
      <c r="D199" s="1249">
        <v>20108.155882352941</v>
      </c>
      <c r="E199" s="1346">
        <v>21177.296999999999</v>
      </c>
      <c r="F199" s="1346">
        <v>20510.319</v>
      </c>
      <c r="G199" s="1347">
        <v>3.2519143168860474</v>
      </c>
      <c r="H199" s="1348">
        <v>326.8</v>
      </c>
      <c r="I199" s="1348">
        <v>6.1236987140229224E-2</v>
      </c>
      <c r="J199" s="1366">
        <v>-35.483870967741936</v>
      </c>
      <c r="K199" s="1366">
        <v>1.1921319292668389</v>
      </c>
      <c r="L199" s="1367">
        <v>-0.169109288531756</v>
      </c>
    </row>
    <row r="200" spans="1:12" ht="15">
      <c r="A200" s="1337" t="s">
        <v>20</v>
      </c>
      <c r="B200" s="1365" t="s">
        <v>26</v>
      </c>
      <c r="C200" s="1249">
        <v>20827.317647058826</v>
      </c>
      <c r="D200" s="1249">
        <v>20432.442156862744</v>
      </c>
      <c r="E200" s="1346">
        <v>21243.864000000001</v>
      </c>
      <c r="F200" s="1346">
        <v>20841.091</v>
      </c>
      <c r="G200" s="1347">
        <v>1.9325907650420078</v>
      </c>
      <c r="H200" s="1348">
        <v>347.9</v>
      </c>
      <c r="I200" s="1348">
        <v>1.9039250146455773</v>
      </c>
      <c r="J200" s="1366">
        <v>-3.007518796992481</v>
      </c>
      <c r="K200" s="1366">
        <v>2.5630836479237038</v>
      </c>
      <c r="L200" s="1367">
        <v>0.61636233644829397</v>
      </c>
    </row>
    <row r="201" spans="1:12" ht="15">
      <c r="A201" s="1337" t="s">
        <v>20</v>
      </c>
      <c r="B201" s="1365" t="s">
        <v>31</v>
      </c>
      <c r="C201" s="1249">
        <v>20262.8</v>
      </c>
      <c r="D201" s="1249">
        <v>20341.053921568626</v>
      </c>
      <c r="E201" s="1346">
        <v>20668.056</v>
      </c>
      <c r="F201" s="1346">
        <v>20747.875</v>
      </c>
      <c r="G201" s="1347">
        <v>-0.3847092774561226</v>
      </c>
      <c r="H201" s="1348">
        <v>373.6</v>
      </c>
      <c r="I201" s="1348">
        <v>0.97297297297297913</v>
      </c>
      <c r="J201" s="1366">
        <v>-21.582733812949641</v>
      </c>
      <c r="K201" s="1366">
        <v>2.1657063381680906</v>
      </c>
      <c r="L201" s="1367">
        <v>0.1311630126411587</v>
      </c>
    </row>
    <row r="202" spans="1:12" ht="14.25">
      <c r="A202" s="1357" t="s">
        <v>20</v>
      </c>
      <c r="B202" s="1368" t="s">
        <v>27</v>
      </c>
      <c r="C202" s="1369">
        <v>19968.744553300301</v>
      </c>
      <c r="D202" s="1369">
        <v>19998.171425730681</v>
      </c>
      <c r="E202" s="1370">
        <v>20368.119444366308</v>
      </c>
      <c r="F202" s="1370">
        <v>20398.134854245294</v>
      </c>
      <c r="G202" s="1371">
        <v>-0.14714781568737101</v>
      </c>
      <c r="H202" s="1372">
        <v>298.22974261201142</v>
      </c>
      <c r="I202" s="1372">
        <v>1.3001374600396542</v>
      </c>
      <c r="J202" s="1373">
        <v>-34.885164494103044</v>
      </c>
      <c r="K202" s="1373">
        <v>20.842439896681899</v>
      </c>
      <c r="L202" s="1374">
        <v>-2.7377708761518242</v>
      </c>
    </row>
    <row r="203" spans="1:12" ht="15">
      <c r="A203" s="1337" t="s">
        <v>20</v>
      </c>
      <c r="B203" s="1365" t="s">
        <v>28</v>
      </c>
      <c r="C203" s="1249">
        <v>19533.149999999998</v>
      </c>
      <c r="D203" s="1249">
        <v>19651.686274509804</v>
      </c>
      <c r="E203" s="1346">
        <v>19923.812999999998</v>
      </c>
      <c r="F203" s="1346">
        <v>20044.72</v>
      </c>
      <c r="G203" s="1347">
        <v>-0.60318627548802317</v>
      </c>
      <c r="H203" s="1348">
        <v>271.39999999999998</v>
      </c>
      <c r="I203" s="1348">
        <v>0.44411547002220159</v>
      </c>
      <c r="J203" s="1366">
        <v>-38.561151079136692</v>
      </c>
      <c r="K203" s="1366">
        <v>8.4840055632823361</v>
      </c>
      <c r="L203" s="1367">
        <v>-1.688711064352324</v>
      </c>
    </row>
    <row r="204" spans="1:12" ht="15">
      <c r="A204" s="1337" t="s">
        <v>20</v>
      </c>
      <c r="B204" s="1365" t="s">
        <v>29</v>
      </c>
      <c r="C204" s="1249">
        <v>20174.007843137257</v>
      </c>
      <c r="D204" s="1249">
        <v>20209.946078431374</v>
      </c>
      <c r="E204" s="1346">
        <v>20577.488000000001</v>
      </c>
      <c r="F204" s="1346">
        <v>20614.145</v>
      </c>
      <c r="G204" s="1347">
        <v>-0.1778244986634141</v>
      </c>
      <c r="H204" s="1348">
        <v>303.5</v>
      </c>
      <c r="I204" s="1348">
        <v>0.62997347480105337</v>
      </c>
      <c r="J204" s="1366">
        <v>-35.403726708074537</v>
      </c>
      <c r="K204" s="1366">
        <v>8.2654480429167503</v>
      </c>
      <c r="L204" s="1367">
        <v>-1.1607814652799711</v>
      </c>
    </row>
    <row r="205" spans="1:12" ht="15">
      <c r="A205" s="1337" t="s">
        <v>20</v>
      </c>
      <c r="B205" s="1365" t="s">
        <v>32</v>
      </c>
      <c r="C205" s="1249">
        <v>20316.21176470588</v>
      </c>
      <c r="D205" s="1249">
        <v>20257.677450980391</v>
      </c>
      <c r="E205" s="1346">
        <v>20722.536</v>
      </c>
      <c r="F205" s="1346">
        <v>20662.830999999998</v>
      </c>
      <c r="G205" s="1347">
        <v>0.28894878925352363</v>
      </c>
      <c r="H205" s="1348">
        <v>343.2</v>
      </c>
      <c r="I205" s="1348">
        <v>1.179245283018868</v>
      </c>
      <c r="J205" s="1366">
        <v>-24.264705882352942</v>
      </c>
      <c r="K205" s="1366">
        <v>4.0929862904828136</v>
      </c>
      <c r="L205" s="1367">
        <v>0.11172165348047125</v>
      </c>
    </row>
    <row r="206" spans="1:12" ht="14.25">
      <c r="A206" s="1357" t="s">
        <v>20</v>
      </c>
      <c r="B206" s="1368" t="s">
        <v>33</v>
      </c>
      <c r="C206" s="1369">
        <v>16754.389138304374</v>
      </c>
      <c r="D206" s="1369">
        <v>16599.613197683026</v>
      </c>
      <c r="E206" s="1370">
        <v>17089.476921070462</v>
      </c>
      <c r="F206" s="1370">
        <v>16931.605461636686</v>
      </c>
      <c r="G206" s="1371">
        <v>0.93240691080050486</v>
      </c>
      <c r="H206" s="1372">
        <v>227.49749518304435</v>
      </c>
      <c r="I206" s="1372">
        <v>1.1650639863443728</v>
      </c>
      <c r="J206" s="1373">
        <v>-35.205992509363298</v>
      </c>
      <c r="K206" s="1373">
        <v>10.311941188158157</v>
      </c>
      <c r="L206" s="1374">
        <v>-1.4122976877200646</v>
      </c>
    </row>
    <row r="207" spans="1:12" ht="15">
      <c r="A207" s="1337" t="s">
        <v>20</v>
      </c>
      <c r="B207" s="1365" t="s">
        <v>74</v>
      </c>
      <c r="C207" s="1394">
        <v>16441.569607843139</v>
      </c>
      <c r="D207" s="1394">
        <v>16374.104901960784</v>
      </c>
      <c r="E207" s="1395">
        <v>16770.401000000002</v>
      </c>
      <c r="F207" s="1395">
        <v>16701.587</v>
      </c>
      <c r="G207" s="1396">
        <v>0.41202072593462008</v>
      </c>
      <c r="H207" s="1397">
        <v>220.6</v>
      </c>
      <c r="I207" s="1397">
        <v>1.9408502772643201</v>
      </c>
      <c r="J207" s="1398">
        <v>-35.957066189624328</v>
      </c>
      <c r="K207" s="1398">
        <v>7.1130538446254725</v>
      </c>
      <c r="L207" s="1399">
        <v>-1.0690304645080158</v>
      </c>
    </row>
    <row r="208" spans="1:12" ht="15">
      <c r="A208" s="1337" t="s">
        <v>20</v>
      </c>
      <c r="B208" s="1365" t="s">
        <v>34</v>
      </c>
      <c r="C208" s="1249">
        <v>17291.47156862745</v>
      </c>
      <c r="D208" s="1249">
        <v>16985.859803921569</v>
      </c>
      <c r="E208" s="1346">
        <v>17637.300999999999</v>
      </c>
      <c r="F208" s="1346">
        <v>17325.577000000001</v>
      </c>
      <c r="G208" s="1347">
        <v>1.79921280543787</v>
      </c>
      <c r="H208" s="1348">
        <v>241.2</v>
      </c>
      <c r="I208" s="1348">
        <v>0.2077274615704196</v>
      </c>
      <c r="J208" s="1366">
        <v>-31.627906976744185</v>
      </c>
      <c r="K208" s="1366">
        <v>2.9207232267037551</v>
      </c>
      <c r="L208" s="1367">
        <v>-0.22623227680912539</v>
      </c>
    </row>
    <row r="209" spans="1:12" ht="15.75" thickBot="1">
      <c r="A209" s="1337" t="s">
        <v>20</v>
      </c>
      <c r="B209" s="1365" t="s">
        <v>35</v>
      </c>
      <c r="C209" s="1249">
        <v>18312.093137254902</v>
      </c>
      <c r="D209" s="1249">
        <v>17582.488235294117</v>
      </c>
      <c r="E209" s="1346">
        <v>18678.334999999999</v>
      </c>
      <c r="F209" s="1346">
        <v>17934.137999999999</v>
      </c>
      <c r="G209" s="1347">
        <v>4.1496112051775231</v>
      </c>
      <c r="H209" s="1348">
        <v>260</v>
      </c>
      <c r="I209" s="1348">
        <v>-5.2478134110787087</v>
      </c>
      <c r="J209" s="1366">
        <v>-48.148148148148145</v>
      </c>
      <c r="K209" s="1366">
        <v>0.27816411682892905</v>
      </c>
      <c r="L209" s="1367">
        <v>-0.11703494640292106</v>
      </c>
    </row>
    <row r="210" spans="1:12" ht="15.75" thickBot="1">
      <c r="A210" s="1380"/>
      <c r="B210" s="1381"/>
      <c r="C210" s="1382"/>
      <c r="D210" s="1382"/>
      <c r="E210" s="1382"/>
      <c r="F210" s="1382"/>
      <c r="G210" s="1383"/>
      <c r="H210" s="1384"/>
      <c r="I210" s="1384"/>
      <c r="J210" s="1384"/>
      <c r="K210" s="1384"/>
      <c r="L210" s="1385"/>
    </row>
    <row r="211" spans="1:12" ht="14.25">
      <c r="A211" s="1357" t="s">
        <v>89</v>
      </c>
      <c r="B211" s="1368" t="s">
        <v>21</v>
      </c>
      <c r="C211" s="1369">
        <v>23781.917639164094</v>
      </c>
      <c r="D211" s="1369">
        <v>23091.354649558598</v>
      </c>
      <c r="E211" s="1370">
        <v>24257.555991947378</v>
      </c>
      <c r="F211" s="1370">
        <v>23553.181742549772</v>
      </c>
      <c r="G211" s="1371">
        <v>2.9905694147688147</v>
      </c>
      <c r="H211" s="1372">
        <v>343.06614785992218</v>
      </c>
      <c r="I211" s="1372">
        <v>5.2096388156684759</v>
      </c>
      <c r="J211" s="1373">
        <v>3.6290322580645165</v>
      </c>
      <c r="K211" s="1373">
        <v>5.1062984303596268</v>
      </c>
      <c r="L211" s="1374">
        <v>1.4763218495633739</v>
      </c>
    </row>
    <row r="212" spans="1:12" ht="15">
      <c r="A212" s="1337" t="s">
        <v>89</v>
      </c>
      <c r="B212" s="1365" t="s">
        <v>22</v>
      </c>
      <c r="C212" s="1249">
        <v>23217.141176470588</v>
      </c>
      <c r="D212" s="1249">
        <v>23021.898039215685</v>
      </c>
      <c r="E212" s="1346">
        <v>23681.484</v>
      </c>
      <c r="F212" s="1346">
        <v>23482.335999999999</v>
      </c>
      <c r="G212" s="1347">
        <v>0.84807576213883096</v>
      </c>
      <c r="H212" s="1348">
        <v>329.4</v>
      </c>
      <c r="I212" s="1348">
        <v>10.462776659959754</v>
      </c>
      <c r="J212" s="1366">
        <v>-58.974358974358978</v>
      </c>
      <c r="K212" s="1366">
        <v>0.31790184780449038</v>
      </c>
      <c r="L212" s="1367">
        <v>-0.25294124353040426</v>
      </c>
    </row>
    <row r="213" spans="1:12" ht="15">
      <c r="A213" s="1337" t="s">
        <v>89</v>
      </c>
      <c r="B213" s="1365" t="s">
        <v>23</v>
      </c>
      <c r="C213" s="1249">
        <v>23542.915686274511</v>
      </c>
      <c r="D213" s="1249">
        <v>22896.073529411762</v>
      </c>
      <c r="E213" s="1346">
        <v>24013.774000000001</v>
      </c>
      <c r="F213" s="1346">
        <v>23353.994999999999</v>
      </c>
      <c r="G213" s="1347">
        <v>2.8251226396169149</v>
      </c>
      <c r="H213" s="1348">
        <v>343.6</v>
      </c>
      <c r="I213" s="1348">
        <v>4.3425447919829976</v>
      </c>
      <c r="J213" s="1366">
        <v>-22.222222222222221</v>
      </c>
      <c r="K213" s="1366">
        <v>1.8080667593880391</v>
      </c>
      <c r="L213" s="1367">
        <v>9.5537485383355047E-2</v>
      </c>
    </row>
    <row r="214" spans="1:12" ht="15">
      <c r="A214" s="1337" t="s">
        <v>89</v>
      </c>
      <c r="B214" s="1365" t="s">
        <v>30</v>
      </c>
      <c r="C214" s="1249">
        <v>23984.318627450983</v>
      </c>
      <c r="D214" s="1249">
        <v>23362.665686274511</v>
      </c>
      <c r="E214" s="1346">
        <v>24464.005000000001</v>
      </c>
      <c r="F214" s="1346">
        <v>23829.919000000002</v>
      </c>
      <c r="G214" s="1347">
        <v>2.6608818938914531</v>
      </c>
      <c r="H214" s="1348">
        <v>344.2</v>
      </c>
      <c r="I214" s="1348">
        <v>3.1156381066506822</v>
      </c>
      <c r="J214" s="1366">
        <v>63.04347826086957</v>
      </c>
      <c r="K214" s="1366">
        <v>2.9803298231670974</v>
      </c>
      <c r="L214" s="1367">
        <v>1.633725607710423</v>
      </c>
    </row>
    <row r="215" spans="1:12" ht="14.25">
      <c r="A215" s="1357" t="s">
        <v>89</v>
      </c>
      <c r="B215" s="1368" t="s">
        <v>24</v>
      </c>
      <c r="C215" s="1369">
        <v>22845.995763554991</v>
      </c>
      <c r="D215" s="1369">
        <v>23040.19080874294</v>
      </c>
      <c r="E215" s="1370">
        <v>23302.915678826092</v>
      </c>
      <c r="F215" s="1370">
        <v>23500.994624917799</v>
      </c>
      <c r="G215" s="1371">
        <v>-0.84285345898376196</v>
      </c>
      <c r="H215" s="1372">
        <v>303.4576309794989</v>
      </c>
      <c r="I215" s="1372">
        <v>0.85978929425589801</v>
      </c>
      <c r="J215" s="1373">
        <v>-33.181126331811264</v>
      </c>
      <c r="K215" s="1373">
        <v>8.7224319491357054</v>
      </c>
      <c r="L215" s="1374">
        <v>-0.8940785895059804</v>
      </c>
    </row>
    <row r="216" spans="1:12" ht="15">
      <c r="A216" s="1337" t="s">
        <v>89</v>
      </c>
      <c r="B216" s="1365" t="s">
        <v>25</v>
      </c>
      <c r="C216" s="1249">
        <v>22387.323529411766</v>
      </c>
      <c r="D216" s="1249">
        <v>22179.386274509801</v>
      </c>
      <c r="E216" s="1346">
        <v>22835.07</v>
      </c>
      <c r="F216" s="1346">
        <v>22622.973999999998</v>
      </c>
      <c r="G216" s="1347">
        <v>0.93752483647818097</v>
      </c>
      <c r="H216" s="1348">
        <v>276.10000000000002</v>
      </c>
      <c r="I216" s="1348">
        <v>0.61953352769680969</v>
      </c>
      <c r="J216" s="1366">
        <v>-15.625</v>
      </c>
      <c r="K216" s="1366">
        <v>1.6093781045102327</v>
      </c>
      <c r="L216" s="1367">
        <v>0.20422587968587669</v>
      </c>
    </row>
    <row r="217" spans="1:12" ht="15">
      <c r="A217" s="1337" t="s">
        <v>89</v>
      </c>
      <c r="B217" s="1365" t="s">
        <v>26</v>
      </c>
      <c r="C217" s="1249">
        <v>22850.645098039215</v>
      </c>
      <c r="D217" s="1249">
        <v>23300.576470588236</v>
      </c>
      <c r="E217" s="1346">
        <v>23307.657999999999</v>
      </c>
      <c r="F217" s="1346">
        <v>23766.588</v>
      </c>
      <c r="G217" s="1347">
        <v>-1.9309881586704842</v>
      </c>
      <c r="H217" s="1348">
        <v>305.10000000000002</v>
      </c>
      <c r="I217" s="1348">
        <v>2.5546218487395032</v>
      </c>
      <c r="J217" s="1366">
        <v>-32.692307692307693</v>
      </c>
      <c r="K217" s="1366">
        <v>4.1724617524339358</v>
      </c>
      <c r="L217" s="1367">
        <v>-0.39428297824522129</v>
      </c>
    </row>
    <row r="218" spans="1:12" ht="15">
      <c r="A218" s="1337" t="s">
        <v>89</v>
      </c>
      <c r="B218" s="1365" t="s">
        <v>31</v>
      </c>
      <c r="C218" s="1249">
        <v>23058.818627450979</v>
      </c>
      <c r="D218" s="1249">
        <v>23021.112745098038</v>
      </c>
      <c r="E218" s="1346">
        <v>23519.994999999999</v>
      </c>
      <c r="F218" s="1346">
        <v>23481.535</v>
      </c>
      <c r="G218" s="1347">
        <v>0.16378827023020057</v>
      </c>
      <c r="H218" s="1348">
        <v>316.10000000000002</v>
      </c>
      <c r="I218" s="1348">
        <v>0.2537266095781831</v>
      </c>
      <c r="J218" s="1366">
        <v>-40.562248995983936</v>
      </c>
      <c r="K218" s="1366">
        <v>2.9405920921915358</v>
      </c>
      <c r="L218" s="1367">
        <v>-0.70402149094663713</v>
      </c>
    </row>
    <row r="219" spans="1:12" ht="14.25">
      <c r="A219" s="1357" t="s">
        <v>89</v>
      </c>
      <c r="B219" s="1368" t="s">
        <v>27</v>
      </c>
      <c r="C219" s="1369">
        <v>21411.927203526237</v>
      </c>
      <c r="D219" s="1369">
        <v>21621.281650897181</v>
      </c>
      <c r="E219" s="1370">
        <v>21840.165747596762</v>
      </c>
      <c r="F219" s="1370">
        <v>22053.707283915126</v>
      </c>
      <c r="G219" s="1371">
        <v>-0.96827954397540383</v>
      </c>
      <c r="H219" s="1372">
        <v>268.42563667232599</v>
      </c>
      <c r="I219" s="1372">
        <v>2.2692366159076851</v>
      </c>
      <c r="J219" s="1373">
        <v>-29.461077844311379</v>
      </c>
      <c r="K219" s="1373">
        <v>11.702761772302802</v>
      </c>
      <c r="L219" s="1374">
        <v>-0.51913518320071006</v>
      </c>
    </row>
    <row r="220" spans="1:12" ht="15">
      <c r="A220" s="1337" t="s">
        <v>89</v>
      </c>
      <c r="B220" s="1365" t="s">
        <v>28</v>
      </c>
      <c r="C220" s="1249">
        <v>20554.827450980392</v>
      </c>
      <c r="D220" s="1249">
        <v>20825.048039215686</v>
      </c>
      <c r="E220" s="1346">
        <v>20965.923999999999</v>
      </c>
      <c r="F220" s="1346">
        <v>21241.548999999999</v>
      </c>
      <c r="G220" s="1347">
        <v>-1.2975748614190048</v>
      </c>
      <c r="H220" s="1348">
        <v>238.8</v>
      </c>
      <c r="I220" s="1348">
        <v>1.3582342954159665</v>
      </c>
      <c r="J220" s="1366">
        <v>-43.478260869565219</v>
      </c>
      <c r="K220" s="1366">
        <v>3.0995430160937811</v>
      </c>
      <c r="L220" s="1367">
        <v>-0.94026963027624255</v>
      </c>
    </row>
    <row r="221" spans="1:12" ht="15">
      <c r="A221" s="1337" t="s">
        <v>89</v>
      </c>
      <c r="B221" s="1365" t="s">
        <v>29</v>
      </c>
      <c r="C221" s="1249">
        <v>21703.163725490194</v>
      </c>
      <c r="D221" s="1249">
        <v>21984.786274509803</v>
      </c>
      <c r="E221" s="1346">
        <v>22137.226999999999</v>
      </c>
      <c r="F221" s="1346">
        <v>22424.482</v>
      </c>
      <c r="G221" s="1347">
        <v>-1.2809883412245644</v>
      </c>
      <c r="H221" s="1348">
        <v>269.7</v>
      </c>
      <c r="I221" s="1348">
        <v>1.124859392575928</v>
      </c>
      <c r="J221" s="1348">
        <v>-30.864197530864196</v>
      </c>
      <c r="K221" s="1348">
        <v>5.563282336578582</v>
      </c>
      <c r="L221" s="1349">
        <v>-0.36470361189917</v>
      </c>
    </row>
    <row r="222" spans="1:12" ht="15.75" thickBot="1">
      <c r="A222" s="1400" t="s">
        <v>89</v>
      </c>
      <c r="B222" s="1401" t="s">
        <v>32</v>
      </c>
      <c r="C222" s="1250">
        <v>21630.936274509804</v>
      </c>
      <c r="D222" s="1250">
        <v>21892.75980392157</v>
      </c>
      <c r="E222" s="1352">
        <v>22063.555</v>
      </c>
      <c r="F222" s="1352">
        <v>22330.615000000002</v>
      </c>
      <c r="G222" s="1353">
        <v>-1.1959366098963298</v>
      </c>
      <c r="H222" s="1354">
        <v>296.3</v>
      </c>
      <c r="I222" s="1354">
        <v>-1.0684474123539194</v>
      </c>
      <c r="J222" s="1354">
        <v>-0.64935064935064934</v>
      </c>
      <c r="K222" s="1354">
        <v>3.0399364196304393</v>
      </c>
      <c r="L222" s="1355">
        <v>0.7858380589747016</v>
      </c>
    </row>
    <row r="223" spans="1:12">
      <c r="G223" s="1251"/>
      <c r="H223" s="1251"/>
      <c r="I223" s="1251"/>
      <c r="J223" s="1251"/>
      <c r="K223" s="1251"/>
      <c r="L223" s="1251"/>
    </row>
    <row r="224" spans="1:12">
      <c r="G224" s="1251"/>
      <c r="H224" s="1251"/>
      <c r="I224" s="1251"/>
      <c r="J224" s="1251"/>
      <c r="K224" s="1251"/>
      <c r="L224" s="1406"/>
    </row>
    <row r="225" spans="1:12" ht="13.5" thickBot="1">
      <c r="G225" s="1251"/>
      <c r="H225" s="1251"/>
      <c r="I225" s="1251"/>
      <c r="J225" s="1251"/>
      <c r="K225" s="1251"/>
      <c r="L225" s="1405"/>
    </row>
    <row r="226" spans="1:12" ht="21" thickBot="1">
      <c r="A226" s="1568" t="s">
        <v>260</v>
      </c>
      <c r="B226" s="1569"/>
      <c r="C226" s="1569"/>
      <c r="D226" s="1569"/>
      <c r="E226" s="1569"/>
      <c r="F226" s="1569"/>
      <c r="G226" s="1580"/>
      <c r="H226" s="1580"/>
      <c r="I226" s="1580"/>
      <c r="J226" s="1580"/>
      <c r="K226" s="1580"/>
      <c r="L226" s="1581"/>
    </row>
    <row r="227" spans="1:12" ht="12.75" customHeight="1">
      <c r="A227" s="1300"/>
      <c r="B227" s="1301"/>
      <c r="C227" s="1571" t="s">
        <v>5</v>
      </c>
      <c r="D227" s="1571" t="s">
        <v>5</v>
      </c>
      <c r="E227" s="1571"/>
      <c r="F227" s="1571"/>
      <c r="G227" s="1572"/>
      <c r="H227" s="1409" t="s">
        <v>6</v>
      </c>
      <c r="I227" s="1410"/>
      <c r="J227" s="1573" t="s">
        <v>7</v>
      </c>
      <c r="K227" s="1574" t="s">
        <v>8</v>
      </c>
      <c r="L227" s="1575"/>
    </row>
    <row r="228" spans="1:12" ht="15.75" customHeight="1">
      <c r="A228" s="1302" t="s">
        <v>9</v>
      </c>
      <c r="B228" s="1303" t="s">
        <v>10</v>
      </c>
      <c r="C228" s="1576" t="s">
        <v>36</v>
      </c>
      <c r="D228" s="1576" t="s">
        <v>36</v>
      </c>
      <c r="E228" s="1577" t="s">
        <v>37</v>
      </c>
      <c r="F228" s="1578"/>
      <c r="G228" s="1304"/>
      <c r="H228" s="1407" t="s">
        <v>11</v>
      </c>
      <c r="I228" s="1408"/>
      <c r="J228" s="1579" t="s">
        <v>12</v>
      </c>
      <c r="K228" s="1408" t="s">
        <v>13</v>
      </c>
      <c r="L228" s="1310"/>
    </row>
    <row r="229" spans="1:12" ht="26.25" thickBot="1">
      <c r="A229" s="1305" t="s">
        <v>14</v>
      </c>
      <c r="B229" s="1306" t="s">
        <v>15</v>
      </c>
      <c r="C229" s="1307" t="s">
        <v>514</v>
      </c>
      <c r="D229" s="1582" t="s">
        <v>505</v>
      </c>
      <c r="E229" s="1308" t="s">
        <v>514</v>
      </c>
      <c r="F229" s="1309" t="s">
        <v>505</v>
      </c>
      <c r="G229" s="1310" t="s">
        <v>16</v>
      </c>
      <c r="H229" s="1311" t="s">
        <v>514</v>
      </c>
      <c r="I229" s="1312" t="s">
        <v>16</v>
      </c>
      <c r="J229" s="1313" t="s">
        <v>16</v>
      </c>
      <c r="K229" s="1314" t="s">
        <v>514</v>
      </c>
      <c r="L229" s="1315" t="s">
        <v>17</v>
      </c>
    </row>
    <row r="230" spans="1:12" ht="15" thickBot="1">
      <c r="A230" s="1316" t="s">
        <v>18</v>
      </c>
      <c r="B230" s="1317" t="s">
        <v>19</v>
      </c>
      <c r="C230" s="1318">
        <v>19889.70401590925</v>
      </c>
      <c r="D230" s="1318">
        <v>20119.805030517575</v>
      </c>
      <c r="E230" s="1319">
        <v>20287.498096227435</v>
      </c>
      <c r="F230" s="1320">
        <v>20538.156574310084</v>
      </c>
      <c r="G230" s="1321">
        <v>-1.2204526593013809</v>
      </c>
      <c r="H230" s="1322">
        <v>293.57491385251558</v>
      </c>
      <c r="I230" s="1322">
        <v>-0.41944798265074634</v>
      </c>
      <c r="J230" s="1323">
        <v>-41.064175467099915</v>
      </c>
      <c r="K230" s="1322">
        <v>100</v>
      </c>
      <c r="L230" s="1324" t="s">
        <v>19</v>
      </c>
    </row>
    <row r="231" spans="1:12" ht="15" thickBot="1">
      <c r="A231" s="1325"/>
      <c r="B231" s="1326"/>
      <c r="C231" s="1327"/>
      <c r="D231" s="1327"/>
      <c r="E231" s="1327"/>
      <c r="F231" s="1327"/>
      <c r="G231" s="1328"/>
      <c r="H231" s="1323"/>
      <c r="I231" s="1323"/>
      <c r="J231" s="1323"/>
      <c r="K231" s="1323"/>
      <c r="L231" s="1329"/>
    </row>
    <row r="232" spans="1:12" ht="15">
      <c r="A232" s="1330" t="s">
        <v>80</v>
      </c>
      <c r="B232" s="1331" t="s">
        <v>19</v>
      </c>
      <c r="C232" s="1332" t="s">
        <v>73</v>
      </c>
      <c r="D232" s="1332" t="s">
        <v>73</v>
      </c>
      <c r="E232" s="1333" t="s">
        <v>73</v>
      </c>
      <c r="F232" s="1333" t="s">
        <v>73</v>
      </c>
      <c r="G232" s="1334" t="s">
        <v>73</v>
      </c>
      <c r="H232" s="1335" t="s">
        <v>73</v>
      </c>
      <c r="I232" s="1335" t="s">
        <v>73</v>
      </c>
      <c r="J232" s="1335" t="s">
        <v>73</v>
      </c>
      <c r="K232" s="1335" t="s">
        <v>73</v>
      </c>
      <c r="L232" s="1336" t="s">
        <v>73</v>
      </c>
    </row>
    <row r="233" spans="1:12" ht="15">
      <c r="A233" s="1337" t="s">
        <v>81</v>
      </c>
      <c r="B233" s="1338" t="s">
        <v>19</v>
      </c>
      <c r="C233" s="1339">
        <v>22237.614861415837</v>
      </c>
      <c r="D233" s="1339">
        <v>21848.876197175843</v>
      </c>
      <c r="E233" s="1340">
        <v>22682.367158644156</v>
      </c>
      <c r="F233" s="1340">
        <v>22285.853721119362</v>
      </c>
      <c r="G233" s="1341">
        <v>1.7792158312025328</v>
      </c>
      <c r="H233" s="1342">
        <v>342.08448275862071</v>
      </c>
      <c r="I233" s="1342">
        <v>0.54955512293714948</v>
      </c>
      <c r="J233" s="1342">
        <v>-49.455337690631808</v>
      </c>
      <c r="K233" s="1342">
        <v>15.988973121984836</v>
      </c>
      <c r="L233" s="1343">
        <v>-2.6544062443839689</v>
      </c>
    </row>
    <row r="234" spans="1:12" ht="15">
      <c r="A234" s="1344" t="s">
        <v>82</v>
      </c>
      <c r="B234" s="1345" t="s">
        <v>19</v>
      </c>
      <c r="C234" s="1249">
        <v>21555.129336642516</v>
      </c>
      <c r="D234" s="1249">
        <v>21782.821170294064</v>
      </c>
      <c r="E234" s="1346">
        <v>21986.231923375366</v>
      </c>
      <c r="F234" s="1346">
        <v>22218.477593699947</v>
      </c>
      <c r="G234" s="1347">
        <v>-1.045281655078087</v>
      </c>
      <c r="H234" s="1348">
        <v>404.30196078431374</v>
      </c>
      <c r="I234" s="1348">
        <v>3.6109914637472569</v>
      </c>
      <c r="J234" s="1348">
        <v>-46.875</v>
      </c>
      <c r="K234" s="1348">
        <v>3.5148173673328738</v>
      </c>
      <c r="L234" s="1349">
        <v>-0.38445151975079828</v>
      </c>
    </row>
    <row r="235" spans="1:12" ht="15">
      <c r="A235" s="1344" t="s">
        <v>83</v>
      </c>
      <c r="B235" s="1345" t="s">
        <v>19</v>
      </c>
      <c r="C235" s="1249" t="s">
        <v>73</v>
      </c>
      <c r="D235" s="1249" t="s">
        <v>73</v>
      </c>
      <c r="E235" s="1346" t="s">
        <v>73</v>
      </c>
      <c r="F235" s="1346" t="s">
        <v>73</v>
      </c>
      <c r="G235" s="1347" t="s">
        <v>73</v>
      </c>
      <c r="H235" s="1348" t="s">
        <v>73</v>
      </c>
      <c r="I235" s="1348" t="s">
        <v>73</v>
      </c>
      <c r="J235" s="1348" t="s">
        <v>73</v>
      </c>
      <c r="K235" s="1348" t="s">
        <v>73</v>
      </c>
      <c r="L235" s="1349" t="s">
        <v>73</v>
      </c>
    </row>
    <row r="236" spans="1:12" ht="15">
      <c r="A236" s="1344" t="s">
        <v>71</v>
      </c>
      <c r="B236" s="1345" t="s">
        <v>19</v>
      </c>
      <c r="C236" s="1249">
        <v>18933.511221935147</v>
      </c>
      <c r="D236" s="1249">
        <v>18953.256483673853</v>
      </c>
      <c r="E236" s="1346">
        <v>19312.181446373848</v>
      </c>
      <c r="F236" s="1346">
        <v>19332.321613347329</v>
      </c>
      <c r="G236" s="1347">
        <v>-0.10417872915778228</v>
      </c>
      <c r="H236" s="1348">
        <v>276.07212581344908</v>
      </c>
      <c r="I236" s="1348">
        <v>0.35848662088238092</v>
      </c>
      <c r="J236" s="1348">
        <v>-36.63230240549828</v>
      </c>
      <c r="K236" s="1348">
        <v>63.542384562370778</v>
      </c>
      <c r="L236" s="1349">
        <v>4.4440904925088773</v>
      </c>
    </row>
    <row r="237" spans="1:12" ht="15.75" thickBot="1">
      <c r="A237" s="1350" t="s">
        <v>84</v>
      </c>
      <c r="B237" s="1351" t="s">
        <v>19</v>
      </c>
      <c r="C237" s="1250">
        <v>20207.661174275174</v>
      </c>
      <c r="D237" s="1250">
        <v>21130.540193280467</v>
      </c>
      <c r="E237" s="1352">
        <v>20611.814397760678</v>
      </c>
      <c r="F237" s="1352">
        <v>21650.206548499547</v>
      </c>
      <c r="G237" s="1353">
        <v>-4.7962228370095366</v>
      </c>
      <c r="H237" s="1354">
        <v>290.470325203252</v>
      </c>
      <c r="I237" s="1354">
        <v>-0.50343180851484615</v>
      </c>
      <c r="J237" s="1354">
        <v>-45.575221238938049</v>
      </c>
      <c r="K237" s="1354">
        <v>16.95382494831151</v>
      </c>
      <c r="L237" s="1355">
        <v>-1.4052327283741128</v>
      </c>
    </row>
    <row r="238" spans="1:12" ht="15" thickBot="1">
      <c r="A238" s="1325"/>
      <c r="B238" s="1356"/>
      <c r="C238" s="1327"/>
      <c r="D238" s="1327"/>
      <c r="E238" s="1327"/>
      <c r="F238" s="1327"/>
      <c r="G238" s="1328"/>
      <c r="H238" s="1323"/>
      <c r="I238" s="1323"/>
      <c r="J238" s="1323"/>
      <c r="K238" s="1323"/>
      <c r="L238" s="1329"/>
    </row>
    <row r="239" spans="1:12" ht="14.25">
      <c r="A239" s="1357" t="s">
        <v>85</v>
      </c>
      <c r="B239" s="1358" t="s">
        <v>21</v>
      </c>
      <c r="C239" s="1359" t="s">
        <v>73</v>
      </c>
      <c r="D239" s="1359" t="s">
        <v>73</v>
      </c>
      <c r="E239" s="1360" t="s">
        <v>73</v>
      </c>
      <c r="F239" s="1360" t="s">
        <v>73</v>
      </c>
      <c r="G239" s="1361" t="s">
        <v>73</v>
      </c>
      <c r="H239" s="1362" t="s">
        <v>73</v>
      </c>
      <c r="I239" s="1362" t="s">
        <v>73</v>
      </c>
      <c r="J239" s="1363" t="s">
        <v>73</v>
      </c>
      <c r="K239" s="1363" t="s">
        <v>73</v>
      </c>
      <c r="L239" s="1364" t="s">
        <v>73</v>
      </c>
    </row>
    <row r="240" spans="1:12" ht="15">
      <c r="A240" s="1337" t="s">
        <v>85</v>
      </c>
      <c r="B240" s="1365" t="s">
        <v>22</v>
      </c>
      <c r="C240" s="1249" t="s">
        <v>73</v>
      </c>
      <c r="D240" s="1249" t="s">
        <v>73</v>
      </c>
      <c r="E240" s="1346" t="s">
        <v>73</v>
      </c>
      <c r="F240" s="1346" t="s">
        <v>73</v>
      </c>
      <c r="G240" s="1347" t="s">
        <v>73</v>
      </c>
      <c r="H240" s="1348" t="s">
        <v>73</v>
      </c>
      <c r="I240" s="1348" t="s">
        <v>73</v>
      </c>
      <c r="J240" s="1366" t="s">
        <v>73</v>
      </c>
      <c r="K240" s="1366" t="s">
        <v>73</v>
      </c>
      <c r="L240" s="1367" t="s">
        <v>73</v>
      </c>
    </row>
    <row r="241" spans="1:12" ht="15">
      <c r="A241" s="1337" t="s">
        <v>85</v>
      </c>
      <c r="B241" s="1365" t="s">
        <v>23</v>
      </c>
      <c r="C241" s="1249" t="s">
        <v>73</v>
      </c>
      <c r="D241" s="1249" t="s">
        <v>73</v>
      </c>
      <c r="E241" s="1346" t="s">
        <v>73</v>
      </c>
      <c r="F241" s="1346" t="s">
        <v>73</v>
      </c>
      <c r="G241" s="1347" t="s">
        <v>73</v>
      </c>
      <c r="H241" s="1348" t="s">
        <v>73</v>
      </c>
      <c r="I241" s="1348" t="s">
        <v>73</v>
      </c>
      <c r="J241" s="1366" t="s">
        <v>73</v>
      </c>
      <c r="K241" s="1366" t="s">
        <v>73</v>
      </c>
      <c r="L241" s="1367" t="s">
        <v>73</v>
      </c>
    </row>
    <row r="242" spans="1:12" ht="14.25">
      <c r="A242" s="1357" t="s">
        <v>85</v>
      </c>
      <c r="B242" s="1368" t="s">
        <v>24</v>
      </c>
      <c r="C242" s="1369" t="s">
        <v>73</v>
      </c>
      <c r="D242" s="1369" t="s">
        <v>73</v>
      </c>
      <c r="E242" s="1370" t="s">
        <v>73</v>
      </c>
      <c r="F242" s="1370" t="s">
        <v>73</v>
      </c>
      <c r="G242" s="1371" t="s">
        <v>73</v>
      </c>
      <c r="H242" s="1372" t="s">
        <v>73</v>
      </c>
      <c r="I242" s="1372" t="s">
        <v>73</v>
      </c>
      <c r="J242" s="1373" t="s">
        <v>73</v>
      </c>
      <c r="K242" s="1373" t="s">
        <v>73</v>
      </c>
      <c r="L242" s="1374" t="s">
        <v>73</v>
      </c>
    </row>
    <row r="243" spans="1:12" ht="15">
      <c r="A243" s="1337" t="s">
        <v>85</v>
      </c>
      <c r="B243" s="1365" t="s">
        <v>25</v>
      </c>
      <c r="C243" s="1249" t="s">
        <v>73</v>
      </c>
      <c r="D243" s="1249" t="s">
        <v>73</v>
      </c>
      <c r="E243" s="1346" t="s">
        <v>73</v>
      </c>
      <c r="F243" s="1346" t="s">
        <v>73</v>
      </c>
      <c r="G243" s="1347" t="s">
        <v>73</v>
      </c>
      <c r="H243" s="1348" t="s">
        <v>73</v>
      </c>
      <c r="I243" s="1348" t="s">
        <v>73</v>
      </c>
      <c r="J243" s="1366" t="s">
        <v>73</v>
      </c>
      <c r="K243" s="1366" t="s">
        <v>73</v>
      </c>
      <c r="L243" s="1367" t="s">
        <v>73</v>
      </c>
    </row>
    <row r="244" spans="1:12" ht="15">
      <c r="A244" s="1337" t="s">
        <v>85</v>
      </c>
      <c r="B244" s="1365" t="s">
        <v>26</v>
      </c>
      <c r="C244" s="1249" t="s">
        <v>73</v>
      </c>
      <c r="D244" s="1249" t="s">
        <v>73</v>
      </c>
      <c r="E244" s="1346" t="s">
        <v>73</v>
      </c>
      <c r="F244" s="1346" t="s">
        <v>73</v>
      </c>
      <c r="G244" s="1347" t="s">
        <v>73</v>
      </c>
      <c r="H244" s="1348" t="s">
        <v>73</v>
      </c>
      <c r="I244" s="1348" t="s">
        <v>73</v>
      </c>
      <c r="J244" s="1366" t="s">
        <v>73</v>
      </c>
      <c r="K244" s="1366" t="s">
        <v>73</v>
      </c>
      <c r="L244" s="1367" t="s">
        <v>73</v>
      </c>
    </row>
    <row r="245" spans="1:12" ht="14.25">
      <c r="A245" s="1357" t="s">
        <v>85</v>
      </c>
      <c r="B245" s="1368" t="s">
        <v>27</v>
      </c>
      <c r="C245" s="1369" t="s">
        <v>73</v>
      </c>
      <c r="D245" s="1369" t="s">
        <v>73</v>
      </c>
      <c r="E245" s="1370" t="s">
        <v>73</v>
      </c>
      <c r="F245" s="1370" t="s">
        <v>73</v>
      </c>
      <c r="G245" s="1371" t="s">
        <v>73</v>
      </c>
      <c r="H245" s="1372" t="s">
        <v>73</v>
      </c>
      <c r="I245" s="1372" t="s">
        <v>73</v>
      </c>
      <c r="J245" s="1373" t="s">
        <v>73</v>
      </c>
      <c r="K245" s="1373" t="s">
        <v>73</v>
      </c>
      <c r="L245" s="1374" t="s">
        <v>73</v>
      </c>
    </row>
    <row r="246" spans="1:12" ht="15">
      <c r="A246" s="1337" t="s">
        <v>85</v>
      </c>
      <c r="B246" s="1365" t="s">
        <v>28</v>
      </c>
      <c r="C246" s="1249" t="s">
        <v>73</v>
      </c>
      <c r="D246" s="1249" t="s">
        <v>73</v>
      </c>
      <c r="E246" s="1346" t="s">
        <v>73</v>
      </c>
      <c r="F246" s="1346" t="s">
        <v>73</v>
      </c>
      <c r="G246" s="1347" t="s">
        <v>73</v>
      </c>
      <c r="H246" s="1348" t="s">
        <v>73</v>
      </c>
      <c r="I246" s="1348" t="s">
        <v>73</v>
      </c>
      <c r="J246" s="1366" t="s">
        <v>73</v>
      </c>
      <c r="K246" s="1366" t="s">
        <v>73</v>
      </c>
      <c r="L246" s="1367" t="s">
        <v>73</v>
      </c>
    </row>
    <row r="247" spans="1:12" ht="15.75" thickBot="1">
      <c r="A247" s="1375" t="s">
        <v>85</v>
      </c>
      <c r="B247" s="1376" t="s">
        <v>29</v>
      </c>
      <c r="C247" s="1377" t="s">
        <v>73</v>
      </c>
      <c r="D247" s="1377" t="s">
        <v>73</v>
      </c>
      <c r="E247" s="1378" t="s">
        <v>73</v>
      </c>
      <c r="F247" s="1378" t="s">
        <v>73</v>
      </c>
      <c r="G247" s="1379" t="s">
        <v>73</v>
      </c>
      <c r="H247" s="1366" t="s">
        <v>73</v>
      </c>
      <c r="I247" s="1366" t="s">
        <v>73</v>
      </c>
      <c r="J247" s="1366" t="s">
        <v>73</v>
      </c>
      <c r="K247" s="1366" t="s">
        <v>73</v>
      </c>
      <c r="L247" s="1367" t="s">
        <v>73</v>
      </c>
    </row>
    <row r="248" spans="1:12" ht="15" thickBot="1">
      <c r="A248" s="1325"/>
      <c r="B248" s="1356"/>
      <c r="C248" s="1327"/>
      <c r="D248" s="1327"/>
      <c r="E248" s="1327"/>
      <c r="F248" s="1327"/>
      <c r="G248" s="1328"/>
      <c r="H248" s="1323"/>
      <c r="I248" s="1323"/>
      <c r="J248" s="1323"/>
      <c r="K248" s="1323"/>
      <c r="L248" s="1329"/>
    </row>
    <row r="249" spans="1:12" ht="14.25">
      <c r="A249" s="1357" t="s">
        <v>86</v>
      </c>
      <c r="B249" s="1358" t="s">
        <v>21</v>
      </c>
      <c r="C249" s="1359">
        <v>23166.798610696012</v>
      </c>
      <c r="D249" s="1359">
        <v>22928.861482477387</v>
      </c>
      <c r="E249" s="1360">
        <v>23630.134582909934</v>
      </c>
      <c r="F249" s="1360">
        <v>23387.438712126936</v>
      </c>
      <c r="G249" s="1361">
        <v>1.0377188959009633</v>
      </c>
      <c r="H249" s="1362">
        <v>386.60535714285714</v>
      </c>
      <c r="I249" s="1362">
        <v>-5.0673075729553183</v>
      </c>
      <c r="J249" s="1363">
        <v>-13.846153846153847</v>
      </c>
      <c r="K249" s="1363">
        <v>3.8594073053066849</v>
      </c>
      <c r="L249" s="1364">
        <v>1.2192773296771153</v>
      </c>
    </row>
    <row r="250" spans="1:12" ht="15">
      <c r="A250" s="1337" t="s">
        <v>86</v>
      </c>
      <c r="B250" s="1365" t="s">
        <v>22</v>
      </c>
      <c r="C250" s="1249">
        <v>23091.415686274508</v>
      </c>
      <c r="D250" s="1249">
        <v>22923.600980392155</v>
      </c>
      <c r="E250" s="1346">
        <v>23553.243999999999</v>
      </c>
      <c r="F250" s="1346">
        <v>23382.073</v>
      </c>
      <c r="G250" s="1347">
        <v>0.73206083994348348</v>
      </c>
      <c r="H250" s="1348">
        <v>373.4</v>
      </c>
      <c r="I250" s="1348">
        <v>-7.0913162478228413</v>
      </c>
      <c r="J250" s="1366">
        <v>10.810810810810811</v>
      </c>
      <c r="K250" s="1366">
        <v>2.8256374913852516</v>
      </c>
      <c r="L250" s="1367">
        <v>1.3227942744884198</v>
      </c>
    </row>
    <row r="251" spans="1:12" ht="15">
      <c r="A251" s="1337" t="s">
        <v>86</v>
      </c>
      <c r="B251" s="1365" t="s">
        <v>23</v>
      </c>
      <c r="C251" s="1249" t="s">
        <v>200</v>
      </c>
      <c r="D251" s="1249">
        <v>22935.604901960782</v>
      </c>
      <c r="E251" s="1346" t="s">
        <v>200</v>
      </c>
      <c r="F251" s="1346">
        <v>23394.316999999999</v>
      </c>
      <c r="G251" s="1347" t="s">
        <v>73</v>
      </c>
      <c r="H251" s="1348" t="s">
        <v>200</v>
      </c>
      <c r="I251" s="1348" t="s">
        <v>73</v>
      </c>
      <c r="J251" s="1366" t="s">
        <v>73</v>
      </c>
      <c r="K251" s="1366">
        <v>1.0337698139214335</v>
      </c>
      <c r="L251" s="1367" t="s">
        <v>73</v>
      </c>
    </row>
    <row r="252" spans="1:12" ht="14.25">
      <c r="A252" s="1357" t="s">
        <v>86</v>
      </c>
      <c r="B252" s="1368" t="s">
        <v>24</v>
      </c>
      <c r="C252" s="1369">
        <v>22352.446094489147</v>
      </c>
      <c r="D252" s="1369">
        <v>22141.445936162501</v>
      </c>
      <c r="E252" s="1370">
        <v>22799.495016378929</v>
      </c>
      <c r="F252" s="1370">
        <v>22584.274854885753</v>
      </c>
      <c r="G252" s="1371">
        <v>0.95296467509390459</v>
      </c>
      <c r="H252" s="1372">
        <v>358.59682539682535</v>
      </c>
      <c r="I252" s="1372">
        <v>3.7288758166757066</v>
      </c>
      <c r="J252" s="1373">
        <v>-47.058823529411761</v>
      </c>
      <c r="K252" s="1373">
        <v>4.3418332184700201</v>
      </c>
      <c r="L252" s="1374">
        <v>-0.49163550614411466</v>
      </c>
    </row>
    <row r="253" spans="1:12" ht="15">
      <c r="A253" s="1337" t="s">
        <v>86</v>
      </c>
      <c r="B253" s="1365" t="s">
        <v>25</v>
      </c>
      <c r="C253" s="1249">
        <v>22294.303921568626</v>
      </c>
      <c r="D253" s="1249">
        <v>22055.526470588233</v>
      </c>
      <c r="E253" s="1346">
        <v>22740.19</v>
      </c>
      <c r="F253" s="1346">
        <v>22496.636999999999</v>
      </c>
      <c r="G253" s="1347">
        <v>1.0826195933196587</v>
      </c>
      <c r="H253" s="1348">
        <v>353.2</v>
      </c>
      <c r="I253" s="1348">
        <v>6.4496684749849233</v>
      </c>
      <c r="J253" s="1366">
        <v>-50.649350649350644</v>
      </c>
      <c r="K253" s="1366">
        <v>2.6188835286009646</v>
      </c>
      <c r="L253" s="1367">
        <v>-0.50865505791406429</v>
      </c>
    </row>
    <row r="254" spans="1:12" ht="15">
      <c r="A254" s="1337" t="s">
        <v>86</v>
      </c>
      <c r="B254" s="1365" t="s">
        <v>26</v>
      </c>
      <c r="C254" s="1249" t="s">
        <v>200</v>
      </c>
      <c r="D254" s="1249">
        <v>22282.256862745096</v>
      </c>
      <c r="E254" s="1346" t="s">
        <v>200</v>
      </c>
      <c r="F254" s="1346">
        <v>22727.901999999998</v>
      </c>
      <c r="G254" s="1347" t="s">
        <v>73</v>
      </c>
      <c r="H254" s="1348" t="s">
        <v>200</v>
      </c>
      <c r="I254" s="1348" t="s">
        <v>73</v>
      </c>
      <c r="J254" s="1366" t="s">
        <v>73</v>
      </c>
      <c r="K254" s="1366">
        <v>1.7229496898690559</v>
      </c>
      <c r="L254" s="1367" t="s">
        <v>73</v>
      </c>
    </row>
    <row r="255" spans="1:12" ht="14.25">
      <c r="A255" s="1357" t="s">
        <v>86</v>
      </c>
      <c r="B255" s="1368" t="s">
        <v>27</v>
      </c>
      <c r="C255" s="1369">
        <v>21590.950119757472</v>
      </c>
      <c r="D255" s="1369">
        <v>21390.112452807207</v>
      </c>
      <c r="E255" s="1370">
        <v>22022.769122152622</v>
      </c>
      <c r="F255" s="1370">
        <v>21817.914701863352</v>
      </c>
      <c r="G255" s="1371">
        <v>0.93892758812451682</v>
      </c>
      <c r="H255" s="1372">
        <v>310.81504424778763</v>
      </c>
      <c r="I255" s="1372">
        <v>-3.4723896421733054</v>
      </c>
      <c r="J255" s="1373">
        <v>-58.909090909090914</v>
      </c>
      <c r="K255" s="1373">
        <v>7.787732598208132</v>
      </c>
      <c r="L255" s="1374">
        <v>-3.3820480679169691</v>
      </c>
    </row>
    <row r="256" spans="1:12" ht="15">
      <c r="A256" s="1337" t="s">
        <v>86</v>
      </c>
      <c r="B256" s="1365" t="s">
        <v>28</v>
      </c>
      <c r="C256" s="1249">
        <v>21538.896078431371</v>
      </c>
      <c r="D256" s="1249">
        <v>21240.077450980392</v>
      </c>
      <c r="E256" s="1346">
        <v>21969.673999999999</v>
      </c>
      <c r="F256" s="1346">
        <v>21664.879000000001</v>
      </c>
      <c r="G256" s="1347">
        <v>1.4068622308022041</v>
      </c>
      <c r="H256" s="1348">
        <v>308.8</v>
      </c>
      <c r="I256" s="1348">
        <v>-0.86677367576243614</v>
      </c>
      <c r="J256" s="1366">
        <v>-51.871657754010691</v>
      </c>
      <c r="K256" s="1366">
        <v>6.2026188835286007</v>
      </c>
      <c r="L256" s="1367">
        <v>-1.3928319694364681</v>
      </c>
    </row>
    <row r="257" spans="1:12" ht="15.75" thickBot="1">
      <c r="A257" s="1375" t="s">
        <v>86</v>
      </c>
      <c r="B257" s="1376" t="s">
        <v>29</v>
      </c>
      <c r="C257" s="1377">
        <v>21788.300980392156</v>
      </c>
      <c r="D257" s="1377">
        <v>21678.546078431369</v>
      </c>
      <c r="E257" s="1378">
        <v>22224.066999999999</v>
      </c>
      <c r="F257" s="1378">
        <v>22112.116999999998</v>
      </c>
      <c r="G257" s="1379">
        <v>0.50628350058025073</v>
      </c>
      <c r="H257" s="1366">
        <v>318.7</v>
      </c>
      <c r="I257" s="1366">
        <v>-7.4353761254719792</v>
      </c>
      <c r="J257" s="1366">
        <v>-73.86363636363636</v>
      </c>
      <c r="K257" s="1366">
        <v>1.5851137146795313</v>
      </c>
      <c r="L257" s="1367">
        <v>-1.9892160984805014</v>
      </c>
    </row>
    <row r="258" spans="1:12" ht="15.75" thickBot="1">
      <c r="A258" s="1380"/>
      <c r="B258" s="1381"/>
      <c r="C258" s="1382"/>
      <c r="D258" s="1382"/>
      <c r="E258" s="1382"/>
      <c r="F258" s="1382"/>
      <c r="G258" s="1383"/>
      <c r="H258" s="1384"/>
      <c r="I258" s="1384"/>
      <c r="J258" s="1384"/>
      <c r="K258" s="1384"/>
      <c r="L258" s="1385"/>
    </row>
    <row r="259" spans="1:12" ht="15">
      <c r="A259" s="1337" t="s">
        <v>87</v>
      </c>
      <c r="B259" s="1386" t="s">
        <v>26</v>
      </c>
      <c r="C259" s="1387">
        <v>21319.565686274509</v>
      </c>
      <c r="D259" s="1387">
        <v>21952.677450980391</v>
      </c>
      <c r="E259" s="1388">
        <v>21745.956999999999</v>
      </c>
      <c r="F259" s="1388">
        <v>22391.731</v>
      </c>
      <c r="G259" s="1389">
        <v>-2.8839842708006866</v>
      </c>
      <c r="H259" s="1390">
        <v>406.9</v>
      </c>
      <c r="I259" s="1390">
        <v>0.71782178217821224</v>
      </c>
      <c r="J259" s="1390">
        <v>-25.714285714285712</v>
      </c>
      <c r="K259" s="1390">
        <v>1.7918676774638183</v>
      </c>
      <c r="L259" s="1391">
        <v>0.37025922904789632</v>
      </c>
    </row>
    <row r="260" spans="1:12" ht="15.75" thickBot="1">
      <c r="A260" s="1375" t="s">
        <v>87</v>
      </c>
      <c r="B260" s="1376" t="s">
        <v>29</v>
      </c>
      <c r="C260" s="1377">
        <v>21803.362745098038</v>
      </c>
      <c r="D260" s="1377">
        <v>21679.829411764706</v>
      </c>
      <c r="E260" s="1378">
        <v>22239.43</v>
      </c>
      <c r="F260" s="1378">
        <v>22113.425999999999</v>
      </c>
      <c r="G260" s="1379">
        <v>0.56980768154152517</v>
      </c>
      <c r="H260" s="1366">
        <v>401.6</v>
      </c>
      <c r="I260" s="1366">
        <v>5.0483913157206413</v>
      </c>
      <c r="J260" s="1366">
        <v>-59.016393442622949</v>
      </c>
      <c r="K260" s="1366">
        <v>1.7229496898690559</v>
      </c>
      <c r="L260" s="1367">
        <v>-0.75471074879869349</v>
      </c>
    </row>
    <row r="261" spans="1:12" ht="15.75" thickBot="1">
      <c r="A261" s="1380"/>
      <c r="B261" s="1381"/>
      <c r="C261" s="1382"/>
      <c r="D261" s="1382"/>
      <c r="E261" s="1382"/>
      <c r="F261" s="1382"/>
      <c r="G261" s="1383"/>
      <c r="H261" s="1384"/>
      <c r="I261" s="1384"/>
      <c r="J261" s="1384"/>
      <c r="K261" s="1384"/>
      <c r="L261" s="1385"/>
    </row>
    <row r="262" spans="1:12" ht="14.25">
      <c r="A262" s="1357" t="s">
        <v>88</v>
      </c>
      <c r="B262" s="1358" t="s">
        <v>21</v>
      </c>
      <c r="C262" s="1359" t="s">
        <v>73</v>
      </c>
      <c r="D262" s="1359" t="s">
        <v>73</v>
      </c>
      <c r="E262" s="1360" t="s">
        <v>73</v>
      </c>
      <c r="F262" s="1360" t="s">
        <v>73</v>
      </c>
      <c r="G262" s="1361" t="s">
        <v>73</v>
      </c>
      <c r="H262" s="1362" t="s">
        <v>73</v>
      </c>
      <c r="I262" s="1362" t="s">
        <v>73</v>
      </c>
      <c r="J262" s="1363" t="s">
        <v>73</v>
      </c>
      <c r="K262" s="1363" t="s">
        <v>73</v>
      </c>
      <c r="L262" s="1364" t="s">
        <v>73</v>
      </c>
    </row>
    <row r="263" spans="1:12" ht="15">
      <c r="A263" s="1344" t="s">
        <v>88</v>
      </c>
      <c r="B263" s="1365" t="s">
        <v>22</v>
      </c>
      <c r="C263" s="1249" t="s">
        <v>73</v>
      </c>
      <c r="D263" s="1249" t="s">
        <v>73</v>
      </c>
      <c r="E263" s="1346" t="s">
        <v>73</v>
      </c>
      <c r="F263" s="1346" t="s">
        <v>73</v>
      </c>
      <c r="G263" s="1347" t="s">
        <v>73</v>
      </c>
      <c r="H263" s="1348" t="s">
        <v>73</v>
      </c>
      <c r="I263" s="1348" t="s">
        <v>73</v>
      </c>
      <c r="J263" s="1366" t="s">
        <v>73</v>
      </c>
      <c r="K263" s="1366" t="s">
        <v>73</v>
      </c>
      <c r="L263" s="1367" t="s">
        <v>73</v>
      </c>
    </row>
    <row r="264" spans="1:12" ht="15">
      <c r="A264" s="1344" t="s">
        <v>88</v>
      </c>
      <c r="B264" s="1365" t="s">
        <v>23</v>
      </c>
      <c r="C264" s="1249" t="s">
        <v>73</v>
      </c>
      <c r="D264" s="1249" t="s">
        <v>73</v>
      </c>
      <c r="E264" s="1346" t="s">
        <v>73</v>
      </c>
      <c r="F264" s="1346" t="s">
        <v>73</v>
      </c>
      <c r="G264" s="1347" t="s">
        <v>73</v>
      </c>
      <c r="H264" s="1348" t="s">
        <v>73</v>
      </c>
      <c r="I264" s="1348" t="s">
        <v>73</v>
      </c>
      <c r="J264" s="1366" t="s">
        <v>73</v>
      </c>
      <c r="K264" s="1366" t="s">
        <v>73</v>
      </c>
      <c r="L264" s="1367" t="s">
        <v>73</v>
      </c>
    </row>
    <row r="265" spans="1:12" ht="15">
      <c r="A265" s="1344" t="s">
        <v>88</v>
      </c>
      <c r="B265" s="1365" t="s">
        <v>30</v>
      </c>
      <c r="C265" s="1249" t="s">
        <v>73</v>
      </c>
      <c r="D265" s="1249" t="s">
        <v>73</v>
      </c>
      <c r="E265" s="1346" t="s">
        <v>73</v>
      </c>
      <c r="F265" s="1346" t="s">
        <v>73</v>
      </c>
      <c r="G265" s="1347" t="s">
        <v>73</v>
      </c>
      <c r="H265" s="1348" t="s">
        <v>73</v>
      </c>
      <c r="I265" s="1348" t="s">
        <v>73</v>
      </c>
      <c r="J265" s="1366" t="s">
        <v>73</v>
      </c>
      <c r="K265" s="1366" t="s">
        <v>73</v>
      </c>
      <c r="L265" s="1367" t="s">
        <v>73</v>
      </c>
    </row>
    <row r="266" spans="1:12" ht="14.25">
      <c r="A266" s="1392" t="s">
        <v>88</v>
      </c>
      <c r="B266" s="1368" t="s">
        <v>24</v>
      </c>
      <c r="C266" s="1369" t="s">
        <v>73</v>
      </c>
      <c r="D266" s="1369" t="s">
        <v>73</v>
      </c>
      <c r="E266" s="1370" t="s">
        <v>73</v>
      </c>
      <c r="F266" s="1370" t="s">
        <v>73</v>
      </c>
      <c r="G266" s="1371" t="s">
        <v>73</v>
      </c>
      <c r="H266" s="1372" t="s">
        <v>73</v>
      </c>
      <c r="I266" s="1372" t="s">
        <v>73</v>
      </c>
      <c r="J266" s="1373" t="s">
        <v>73</v>
      </c>
      <c r="K266" s="1373" t="s">
        <v>73</v>
      </c>
      <c r="L266" s="1374" t="s">
        <v>73</v>
      </c>
    </row>
    <row r="267" spans="1:12" ht="15">
      <c r="A267" s="1344" t="s">
        <v>88</v>
      </c>
      <c r="B267" s="1365" t="s">
        <v>26</v>
      </c>
      <c r="C267" s="1249" t="s">
        <v>73</v>
      </c>
      <c r="D267" s="1249" t="s">
        <v>73</v>
      </c>
      <c r="E267" s="1346" t="s">
        <v>73</v>
      </c>
      <c r="F267" s="1346" t="s">
        <v>73</v>
      </c>
      <c r="G267" s="1347" t="s">
        <v>73</v>
      </c>
      <c r="H267" s="1348" t="s">
        <v>73</v>
      </c>
      <c r="I267" s="1348" t="s">
        <v>73</v>
      </c>
      <c r="J267" s="1366" t="s">
        <v>73</v>
      </c>
      <c r="K267" s="1366" t="s">
        <v>73</v>
      </c>
      <c r="L267" s="1367" t="s">
        <v>73</v>
      </c>
    </row>
    <row r="268" spans="1:12" ht="15">
      <c r="A268" s="1344" t="s">
        <v>88</v>
      </c>
      <c r="B268" s="1365" t="s">
        <v>31</v>
      </c>
      <c r="C268" s="1249" t="s">
        <v>73</v>
      </c>
      <c r="D268" s="1249" t="s">
        <v>73</v>
      </c>
      <c r="E268" s="1346" t="s">
        <v>73</v>
      </c>
      <c r="F268" s="1346" t="s">
        <v>73</v>
      </c>
      <c r="G268" s="1347" t="s">
        <v>73</v>
      </c>
      <c r="H268" s="1348" t="s">
        <v>73</v>
      </c>
      <c r="I268" s="1348" t="s">
        <v>73</v>
      </c>
      <c r="J268" s="1366" t="s">
        <v>73</v>
      </c>
      <c r="K268" s="1366" t="s">
        <v>73</v>
      </c>
      <c r="L268" s="1367" t="s">
        <v>73</v>
      </c>
    </row>
    <row r="269" spans="1:12" ht="14.25">
      <c r="A269" s="1392" t="s">
        <v>88</v>
      </c>
      <c r="B269" s="1368" t="s">
        <v>27</v>
      </c>
      <c r="C269" s="1369" t="s">
        <v>73</v>
      </c>
      <c r="D269" s="1369" t="s">
        <v>73</v>
      </c>
      <c r="E269" s="1370" t="s">
        <v>73</v>
      </c>
      <c r="F269" s="1370" t="s">
        <v>73</v>
      </c>
      <c r="G269" s="1371" t="s">
        <v>73</v>
      </c>
      <c r="H269" s="1372" t="s">
        <v>73</v>
      </c>
      <c r="I269" s="1372" t="s">
        <v>73</v>
      </c>
      <c r="J269" s="1373" t="s">
        <v>73</v>
      </c>
      <c r="K269" s="1373" t="s">
        <v>73</v>
      </c>
      <c r="L269" s="1374" t="s">
        <v>73</v>
      </c>
    </row>
    <row r="270" spans="1:12" ht="15">
      <c r="A270" s="1344" t="s">
        <v>88</v>
      </c>
      <c r="B270" s="1365" t="s">
        <v>29</v>
      </c>
      <c r="C270" s="1249" t="s">
        <v>73</v>
      </c>
      <c r="D270" s="1249" t="s">
        <v>73</v>
      </c>
      <c r="E270" s="1346" t="s">
        <v>73</v>
      </c>
      <c r="F270" s="1346" t="s">
        <v>73</v>
      </c>
      <c r="G270" s="1347" t="s">
        <v>73</v>
      </c>
      <c r="H270" s="1348" t="s">
        <v>73</v>
      </c>
      <c r="I270" s="1348" t="s">
        <v>73</v>
      </c>
      <c r="J270" s="1366" t="s">
        <v>73</v>
      </c>
      <c r="K270" s="1366" t="s">
        <v>73</v>
      </c>
      <c r="L270" s="1367" t="s">
        <v>73</v>
      </c>
    </row>
    <row r="271" spans="1:12" ht="15.75" thickBot="1">
      <c r="A271" s="1393" t="s">
        <v>88</v>
      </c>
      <c r="B271" s="1365" t="s">
        <v>32</v>
      </c>
      <c r="C271" s="1377" t="s">
        <v>73</v>
      </c>
      <c r="D271" s="1377" t="s">
        <v>73</v>
      </c>
      <c r="E271" s="1378" t="s">
        <v>73</v>
      </c>
      <c r="F271" s="1378" t="s">
        <v>73</v>
      </c>
      <c r="G271" s="1379" t="s">
        <v>73</v>
      </c>
      <c r="H271" s="1366" t="s">
        <v>73</v>
      </c>
      <c r="I271" s="1366" t="s">
        <v>73</v>
      </c>
      <c r="J271" s="1366" t="s">
        <v>73</v>
      </c>
      <c r="K271" s="1366" t="s">
        <v>73</v>
      </c>
      <c r="L271" s="1367" t="s">
        <v>73</v>
      </c>
    </row>
    <row r="272" spans="1:12" ht="15.75" thickBot="1">
      <c r="A272" s="1380"/>
      <c r="B272" s="1381"/>
      <c r="C272" s="1382"/>
      <c r="D272" s="1382"/>
      <c r="E272" s="1382"/>
      <c r="F272" s="1382"/>
      <c r="G272" s="1383"/>
      <c r="H272" s="1384"/>
      <c r="I272" s="1384"/>
      <c r="J272" s="1384"/>
      <c r="K272" s="1384"/>
      <c r="L272" s="1385"/>
    </row>
    <row r="273" spans="1:12" ht="14.25">
      <c r="A273" s="1357" t="s">
        <v>20</v>
      </c>
      <c r="B273" s="1358" t="s">
        <v>24</v>
      </c>
      <c r="C273" s="1359">
        <v>19821.566086783871</v>
      </c>
      <c r="D273" s="1359">
        <v>19532.03280143626</v>
      </c>
      <c r="E273" s="1360">
        <v>20217.99740851955</v>
      </c>
      <c r="F273" s="1360">
        <v>19922.673457464985</v>
      </c>
      <c r="G273" s="1361">
        <v>1.4823510091910244</v>
      </c>
      <c r="H273" s="1362">
        <v>340.92380952380955</v>
      </c>
      <c r="I273" s="1362">
        <v>2.5022984741320782</v>
      </c>
      <c r="J273" s="1363">
        <v>-52.272727272727273</v>
      </c>
      <c r="K273" s="1363">
        <v>2.8945554789800139</v>
      </c>
      <c r="L273" s="1364">
        <v>-0.67977433418001887</v>
      </c>
    </row>
    <row r="274" spans="1:12" ht="15">
      <c r="A274" s="1337" t="s">
        <v>20</v>
      </c>
      <c r="B274" s="1365" t="s">
        <v>25</v>
      </c>
      <c r="C274" s="1249" t="s">
        <v>200</v>
      </c>
      <c r="D274" s="1249" t="s">
        <v>200</v>
      </c>
      <c r="E274" s="1346" t="s">
        <v>200</v>
      </c>
      <c r="F274" s="1346" t="s">
        <v>200</v>
      </c>
      <c r="G274" s="1347" t="s">
        <v>73</v>
      </c>
      <c r="H274" s="1348" t="s">
        <v>200</v>
      </c>
      <c r="I274" s="1348" t="s">
        <v>73</v>
      </c>
      <c r="J274" s="1366" t="s">
        <v>73</v>
      </c>
      <c r="K274" s="1366">
        <v>0.2756719503790489</v>
      </c>
      <c r="L274" s="1367" t="s">
        <v>73</v>
      </c>
    </row>
    <row r="275" spans="1:12" ht="15">
      <c r="A275" s="1337" t="s">
        <v>20</v>
      </c>
      <c r="B275" s="1365" t="s">
        <v>26</v>
      </c>
      <c r="C275" s="1249">
        <v>19824.660784313724</v>
      </c>
      <c r="D275" s="1249" t="s">
        <v>200</v>
      </c>
      <c r="E275" s="1346">
        <v>20221.153999999999</v>
      </c>
      <c r="F275" s="1346" t="s">
        <v>200</v>
      </c>
      <c r="G275" s="1347" t="s">
        <v>73</v>
      </c>
      <c r="H275" s="1348">
        <v>338.6</v>
      </c>
      <c r="I275" s="1348" t="s">
        <v>73</v>
      </c>
      <c r="J275" s="1366" t="s">
        <v>73</v>
      </c>
      <c r="K275" s="1366">
        <v>1.5161957270847692</v>
      </c>
      <c r="L275" s="1367" t="s">
        <v>73</v>
      </c>
    </row>
    <row r="276" spans="1:12" ht="15">
      <c r="A276" s="1337" t="s">
        <v>20</v>
      </c>
      <c r="B276" s="1365" t="s">
        <v>31</v>
      </c>
      <c r="C276" s="1249">
        <v>19567.222549019607</v>
      </c>
      <c r="D276" s="1249">
        <v>19382.621568627452</v>
      </c>
      <c r="E276" s="1346">
        <v>19958.566999999999</v>
      </c>
      <c r="F276" s="1346">
        <v>19770.274000000001</v>
      </c>
      <c r="G276" s="1347">
        <v>0.95240460501456803</v>
      </c>
      <c r="H276" s="1348">
        <v>353.1</v>
      </c>
      <c r="I276" s="1348">
        <v>0.22707919386886496</v>
      </c>
      <c r="J276" s="1366">
        <v>-54.285714285714285</v>
      </c>
      <c r="K276" s="1366">
        <v>1.1026878015161956</v>
      </c>
      <c r="L276" s="1367">
        <v>-0.31892064689972632</v>
      </c>
    </row>
    <row r="277" spans="1:12" ht="14.25">
      <c r="A277" s="1357" t="s">
        <v>20</v>
      </c>
      <c r="B277" s="1368" t="s">
        <v>27</v>
      </c>
      <c r="C277" s="1369">
        <v>19572.850747422031</v>
      </c>
      <c r="D277" s="1369">
        <v>19630.510861017305</v>
      </c>
      <c r="E277" s="1370">
        <v>19964.307762370474</v>
      </c>
      <c r="F277" s="1370">
        <v>20023.121078237651</v>
      </c>
      <c r="G277" s="1371">
        <v>-0.29372701507108728</v>
      </c>
      <c r="H277" s="1372">
        <v>297.19792387543259</v>
      </c>
      <c r="I277" s="1372">
        <v>0.66493739765995852</v>
      </c>
      <c r="J277" s="1373">
        <v>-34.909909909909906</v>
      </c>
      <c r="K277" s="1373">
        <v>39.834596829772572</v>
      </c>
      <c r="L277" s="1374">
        <v>3.7663596242486079</v>
      </c>
    </row>
    <row r="278" spans="1:12" ht="15">
      <c r="A278" s="1337" t="s">
        <v>20</v>
      </c>
      <c r="B278" s="1365" t="s">
        <v>28</v>
      </c>
      <c r="C278" s="1249">
        <v>19375.613725490195</v>
      </c>
      <c r="D278" s="1249">
        <v>19611.413725490194</v>
      </c>
      <c r="E278" s="1346">
        <v>19763.126</v>
      </c>
      <c r="F278" s="1346">
        <v>20003.642</v>
      </c>
      <c r="G278" s="1347">
        <v>-1.2023610500527835</v>
      </c>
      <c r="H278" s="1348">
        <v>271.3</v>
      </c>
      <c r="I278" s="1348">
        <v>7.377351530800022E-2</v>
      </c>
      <c r="J278" s="1366">
        <v>-26.975476839237057</v>
      </c>
      <c r="K278" s="1366">
        <v>18.470020675396277</v>
      </c>
      <c r="L278" s="1367">
        <v>3.5634406591493235</v>
      </c>
    </row>
    <row r="279" spans="1:12" ht="15">
      <c r="A279" s="1337" t="s">
        <v>20</v>
      </c>
      <c r="B279" s="1365" t="s">
        <v>29</v>
      </c>
      <c r="C279" s="1249">
        <v>19655.786274509803</v>
      </c>
      <c r="D279" s="1249">
        <v>19570.999999999996</v>
      </c>
      <c r="E279" s="1346">
        <v>20048.901999999998</v>
      </c>
      <c r="F279" s="1346">
        <v>19962.419999999998</v>
      </c>
      <c r="G279" s="1347">
        <v>0.43322402794851511</v>
      </c>
      <c r="H279" s="1348">
        <v>311.7</v>
      </c>
      <c r="I279" s="1348">
        <v>2.7018121911037856</v>
      </c>
      <c r="J279" s="1366">
        <v>-41.831683168316829</v>
      </c>
      <c r="K279" s="1366">
        <v>16.195727084769125</v>
      </c>
      <c r="L279" s="1367">
        <v>-0.21369614837466244</v>
      </c>
    </row>
    <row r="280" spans="1:12" ht="15">
      <c r="A280" s="1337" t="s">
        <v>20</v>
      </c>
      <c r="B280" s="1365" t="s">
        <v>32</v>
      </c>
      <c r="C280" s="1249">
        <v>19892.9931372549</v>
      </c>
      <c r="D280" s="1249">
        <v>19860.066666666666</v>
      </c>
      <c r="E280" s="1346">
        <v>20290.852999999999</v>
      </c>
      <c r="F280" s="1346">
        <v>20257.268</v>
      </c>
      <c r="G280" s="1347">
        <v>0.16579234672710619</v>
      </c>
      <c r="H280" s="1348">
        <v>344.3</v>
      </c>
      <c r="I280" s="1348">
        <v>0.55490654205608481</v>
      </c>
      <c r="J280" s="1366">
        <v>-35.897435897435898</v>
      </c>
      <c r="K280" s="1366">
        <v>5.1688490696071678</v>
      </c>
      <c r="L280" s="1367">
        <v>0.41661511347394331</v>
      </c>
    </row>
    <row r="281" spans="1:12" ht="14.25">
      <c r="A281" s="1357" t="s">
        <v>20</v>
      </c>
      <c r="B281" s="1368" t="s">
        <v>33</v>
      </c>
      <c r="C281" s="1369">
        <v>17142.99851952762</v>
      </c>
      <c r="D281" s="1369">
        <v>17165.893025889705</v>
      </c>
      <c r="E281" s="1370">
        <v>17485.858489918173</v>
      </c>
      <c r="F281" s="1370">
        <v>17509.210886407498</v>
      </c>
      <c r="G281" s="1371">
        <v>-0.13337206708415025</v>
      </c>
      <c r="H281" s="1372">
        <v>226.62019867549671</v>
      </c>
      <c r="I281" s="1372">
        <v>-0.2404359366480954</v>
      </c>
      <c r="J281" s="1373">
        <v>-36.951983298538622</v>
      </c>
      <c r="K281" s="1373">
        <v>20.813232253618192</v>
      </c>
      <c r="L281" s="1374">
        <v>1.35750520244029</v>
      </c>
    </row>
    <row r="282" spans="1:12" ht="15">
      <c r="A282" s="1337" t="s">
        <v>20</v>
      </c>
      <c r="B282" s="1365" t="s">
        <v>74</v>
      </c>
      <c r="C282" s="1394">
        <v>16705.305882352943</v>
      </c>
      <c r="D282" s="1394">
        <v>16756.352941176468</v>
      </c>
      <c r="E282" s="1395">
        <v>17039.412</v>
      </c>
      <c r="F282" s="1395">
        <v>17091.48</v>
      </c>
      <c r="G282" s="1396">
        <v>-0.30464301511629949</v>
      </c>
      <c r="H282" s="1397">
        <v>219.9</v>
      </c>
      <c r="I282" s="1397">
        <v>0.41095890410959163</v>
      </c>
      <c r="J282" s="1398">
        <v>-39.716312056737593</v>
      </c>
      <c r="K282" s="1398">
        <v>11.71605789110958</v>
      </c>
      <c r="L282" s="1399">
        <v>0.26195553530129345</v>
      </c>
    </row>
    <row r="283" spans="1:12" ht="15">
      <c r="A283" s="1337" t="s">
        <v>20</v>
      </c>
      <c r="B283" s="1365" t="s">
        <v>34</v>
      </c>
      <c r="C283" s="1249">
        <v>17670.248039215683</v>
      </c>
      <c r="D283" s="1249">
        <v>17601.21764705882</v>
      </c>
      <c r="E283" s="1346">
        <v>18023.652999999998</v>
      </c>
      <c r="F283" s="1346">
        <v>17953.241999999998</v>
      </c>
      <c r="G283" s="1347">
        <v>0.3921910037195514</v>
      </c>
      <c r="H283" s="1348">
        <v>230.7</v>
      </c>
      <c r="I283" s="1348">
        <v>-1.0296010296010321</v>
      </c>
      <c r="J283" s="1366">
        <v>-30.113636363636363</v>
      </c>
      <c r="K283" s="1366">
        <v>8.4769124741557551</v>
      </c>
      <c r="L283" s="1367">
        <v>1.3282528478356896</v>
      </c>
    </row>
    <row r="284" spans="1:12" ht="15.75" thickBot="1">
      <c r="A284" s="1337" t="s">
        <v>20</v>
      </c>
      <c r="B284" s="1365" t="s">
        <v>35</v>
      </c>
      <c r="C284" s="1249">
        <v>17668.095098039215</v>
      </c>
      <c r="D284" s="1249">
        <v>18397.689215686274</v>
      </c>
      <c r="E284" s="1346">
        <v>18021.456999999999</v>
      </c>
      <c r="F284" s="1346">
        <v>18765.643</v>
      </c>
      <c r="G284" s="1347">
        <v>-3.9656834567299479</v>
      </c>
      <c r="H284" s="1348">
        <v>297.8</v>
      </c>
      <c r="I284" s="1348">
        <v>3.726924416579585</v>
      </c>
      <c r="J284" s="1366">
        <v>-57.142857142857139</v>
      </c>
      <c r="K284" s="1366">
        <v>0.62026188835286011</v>
      </c>
      <c r="L284" s="1367">
        <v>-0.23270318069669305</v>
      </c>
    </row>
    <row r="285" spans="1:12" ht="15.75" thickBot="1">
      <c r="A285" s="1380"/>
      <c r="B285" s="1381"/>
      <c r="C285" s="1382"/>
      <c r="D285" s="1382"/>
      <c r="E285" s="1382"/>
      <c r="F285" s="1382"/>
      <c r="G285" s="1383"/>
      <c r="H285" s="1384"/>
      <c r="I285" s="1384"/>
      <c r="J285" s="1384"/>
      <c r="K285" s="1384"/>
      <c r="L285" s="1385"/>
    </row>
    <row r="286" spans="1:12" ht="14.25">
      <c r="A286" s="1357" t="s">
        <v>89</v>
      </c>
      <c r="B286" s="1368" t="s">
        <v>21</v>
      </c>
      <c r="C286" s="1369">
        <v>22600.501315160211</v>
      </c>
      <c r="D286" s="1369">
        <v>23056.616175480289</v>
      </c>
      <c r="E286" s="1370">
        <v>23052.511341463414</v>
      </c>
      <c r="F286" s="1370">
        <v>23517.748498989895</v>
      </c>
      <c r="G286" s="1371">
        <v>-1.9782385101467637</v>
      </c>
      <c r="H286" s="1372">
        <v>345.28947368421052</v>
      </c>
      <c r="I286" s="1372">
        <v>4.6331738437001579</v>
      </c>
      <c r="J286" s="1373">
        <v>-57.777777777777771</v>
      </c>
      <c r="K286" s="1373">
        <v>1.3094417643004823</v>
      </c>
      <c r="L286" s="1374">
        <v>-0.51834052651998896</v>
      </c>
    </row>
    <row r="287" spans="1:12" ht="15">
      <c r="A287" s="1337" t="s">
        <v>89</v>
      </c>
      <c r="B287" s="1365" t="s">
        <v>22</v>
      </c>
      <c r="C287" s="1249" t="s">
        <v>73</v>
      </c>
      <c r="D287" s="1249">
        <v>23165.071568627449</v>
      </c>
      <c r="E287" s="1346" t="s">
        <v>73</v>
      </c>
      <c r="F287" s="1346">
        <v>23628.373</v>
      </c>
      <c r="G287" s="1347" t="s">
        <v>73</v>
      </c>
      <c r="H287" s="1348" t="s">
        <v>73</v>
      </c>
      <c r="I287" s="1348" t="s">
        <v>73</v>
      </c>
      <c r="J287" s="1366" t="s">
        <v>73</v>
      </c>
      <c r="K287" s="1366">
        <v>0</v>
      </c>
      <c r="L287" s="1367" t="s">
        <v>73</v>
      </c>
    </row>
    <row r="288" spans="1:12" ht="15">
      <c r="A288" s="1337" t="s">
        <v>89</v>
      </c>
      <c r="B288" s="1365" t="s">
        <v>23</v>
      </c>
      <c r="C288" s="1249">
        <v>22798.26568627451</v>
      </c>
      <c r="D288" s="1249">
        <v>23066.749019607843</v>
      </c>
      <c r="E288" s="1346">
        <v>23254.231</v>
      </c>
      <c r="F288" s="1346">
        <v>23528.083999999999</v>
      </c>
      <c r="G288" s="1347">
        <v>-1.1639409311867432</v>
      </c>
      <c r="H288" s="1348">
        <v>342.7</v>
      </c>
      <c r="I288" s="1348">
        <v>3.8484848484848446</v>
      </c>
      <c r="J288" s="1366">
        <v>-53.125</v>
      </c>
      <c r="K288" s="1366">
        <v>1.0337698139214335</v>
      </c>
      <c r="L288" s="1367">
        <v>-0.26598648177312367</v>
      </c>
    </row>
    <row r="289" spans="1:12" ht="15">
      <c r="A289" s="1337" t="s">
        <v>89</v>
      </c>
      <c r="B289" s="1365" t="s">
        <v>30</v>
      </c>
      <c r="C289" s="1249" t="s">
        <v>200</v>
      </c>
      <c r="D289" s="1249">
        <v>22974.312745098039</v>
      </c>
      <c r="E289" s="1346" t="s">
        <v>200</v>
      </c>
      <c r="F289" s="1346">
        <v>23433.798999999999</v>
      </c>
      <c r="G289" s="1347" t="s">
        <v>73</v>
      </c>
      <c r="H289" s="1348" t="s">
        <v>200</v>
      </c>
      <c r="I289" s="1348" t="s">
        <v>73</v>
      </c>
      <c r="J289" s="1366" t="s">
        <v>73</v>
      </c>
      <c r="K289" s="1366">
        <v>0.2756719503790489</v>
      </c>
      <c r="L289" s="1367" t="s">
        <v>73</v>
      </c>
    </row>
    <row r="290" spans="1:12" ht="14.25">
      <c r="A290" s="1357" t="s">
        <v>89</v>
      </c>
      <c r="B290" s="1368" t="s">
        <v>24</v>
      </c>
      <c r="C290" s="1369">
        <v>22055.78917275889</v>
      </c>
      <c r="D290" s="1369">
        <v>22348.731355873042</v>
      </c>
      <c r="E290" s="1370">
        <v>22496.904956214068</v>
      </c>
      <c r="F290" s="1370">
        <v>22795.705982990505</v>
      </c>
      <c r="G290" s="1371">
        <v>-1.310777683303133</v>
      </c>
      <c r="H290" s="1372">
        <v>309.71917808219177</v>
      </c>
      <c r="I290" s="1372">
        <v>2.903859264519999</v>
      </c>
      <c r="J290" s="1373">
        <v>-56.547619047619044</v>
      </c>
      <c r="K290" s="1373">
        <v>5.0310130944176432</v>
      </c>
      <c r="L290" s="1374">
        <v>-1.7927074579787821</v>
      </c>
    </row>
    <row r="291" spans="1:12" ht="15">
      <c r="A291" s="1337" t="s">
        <v>89</v>
      </c>
      <c r="B291" s="1365" t="s">
        <v>25</v>
      </c>
      <c r="C291" s="1249">
        <v>21556.613725490195</v>
      </c>
      <c r="D291" s="1249">
        <v>21339.656862745098</v>
      </c>
      <c r="E291" s="1346">
        <v>21987.745999999999</v>
      </c>
      <c r="F291" s="1346">
        <v>21766.45</v>
      </c>
      <c r="G291" s="1347">
        <v>1.0166839333010136</v>
      </c>
      <c r="H291" s="1348">
        <v>295</v>
      </c>
      <c r="I291" s="1348">
        <v>17.203019467620187</v>
      </c>
      <c r="J291" s="1366">
        <v>50</v>
      </c>
      <c r="K291" s="1366">
        <v>1.2405237767057202</v>
      </c>
      <c r="L291" s="1367">
        <v>0.75311516582026128</v>
      </c>
    </row>
    <row r="292" spans="1:12" ht="15">
      <c r="A292" s="1337" t="s">
        <v>89</v>
      </c>
      <c r="B292" s="1365" t="s">
        <v>26</v>
      </c>
      <c r="C292" s="1249">
        <v>22083.407843137255</v>
      </c>
      <c r="D292" s="1249">
        <v>22259.158823529411</v>
      </c>
      <c r="E292" s="1346">
        <v>22525.076000000001</v>
      </c>
      <c r="F292" s="1346">
        <v>22704.342000000001</v>
      </c>
      <c r="G292" s="1347">
        <v>-0.78956703523933713</v>
      </c>
      <c r="H292" s="1348">
        <v>307.5</v>
      </c>
      <c r="I292" s="1348">
        <v>4.7343324250681125</v>
      </c>
      <c r="J292" s="1366">
        <v>-65.217391304347828</v>
      </c>
      <c r="K292" s="1366">
        <v>2.7567195037904892</v>
      </c>
      <c r="L292" s="1367">
        <v>-1.9142796838618259</v>
      </c>
    </row>
    <row r="293" spans="1:12" ht="15">
      <c r="A293" s="1337" t="s">
        <v>89</v>
      </c>
      <c r="B293" s="1365" t="s">
        <v>31</v>
      </c>
      <c r="C293" s="1249">
        <v>22517.97156862745</v>
      </c>
      <c r="D293" s="1249">
        <v>22789.324509803922</v>
      </c>
      <c r="E293" s="1346">
        <v>22968.330999999998</v>
      </c>
      <c r="F293" s="1346">
        <v>23245.111000000001</v>
      </c>
      <c r="G293" s="1347">
        <v>-1.1907019932062379</v>
      </c>
      <c r="H293" s="1348">
        <v>333.3</v>
      </c>
      <c r="I293" s="1348">
        <v>-0.83308539125260683</v>
      </c>
      <c r="J293" s="1366">
        <v>-63.414634146341463</v>
      </c>
      <c r="K293" s="1366">
        <v>1.0337698139214335</v>
      </c>
      <c r="L293" s="1367">
        <v>-0.63154293993721811</v>
      </c>
    </row>
    <row r="294" spans="1:12" ht="14.25">
      <c r="A294" s="1357" t="s">
        <v>89</v>
      </c>
      <c r="B294" s="1368" t="s">
        <v>27</v>
      </c>
      <c r="C294" s="1369">
        <v>18848.077319735847</v>
      </c>
      <c r="D294" s="1369">
        <v>19799.067304051823</v>
      </c>
      <c r="E294" s="1370">
        <v>19225.038866130562</v>
      </c>
      <c r="F294" s="1370">
        <v>20363.212568444778</v>
      </c>
      <c r="G294" s="1371">
        <v>-5.5893621818688448</v>
      </c>
      <c r="H294" s="1372">
        <v>274.58246753246749</v>
      </c>
      <c r="I294" s="1372">
        <v>-1.3783546426643412</v>
      </c>
      <c r="J294" s="1373">
        <v>-35.564853556485353</v>
      </c>
      <c r="K294" s="1373">
        <v>10.613370089593383</v>
      </c>
      <c r="L294" s="1374">
        <v>0.90581525612465796</v>
      </c>
    </row>
    <row r="295" spans="1:12" ht="15">
      <c r="A295" s="1337" t="s">
        <v>89</v>
      </c>
      <c r="B295" s="1365" t="s">
        <v>28</v>
      </c>
      <c r="C295" s="1249">
        <v>20426.833333333332</v>
      </c>
      <c r="D295" s="1249">
        <v>19278.791176470586</v>
      </c>
      <c r="E295" s="1346">
        <v>20835.37</v>
      </c>
      <c r="F295" s="1346">
        <v>19664.366999999998</v>
      </c>
      <c r="G295" s="1347">
        <v>5.9549488676650544</v>
      </c>
      <c r="H295" s="1348">
        <v>232.6</v>
      </c>
      <c r="I295" s="1348">
        <v>2.1519543258673721</v>
      </c>
      <c r="J295" s="1366">
        <v>-23.333333333333332</v>
      </c>
      <c r="K295" s="1366">
        <v>1.5851137146795313</v>
      </c>
      <c r="L295" s="1367">
        <v>0.36659218746588396</v>
      </c>
    </row>
    <row r="296" spans="1:12" ht="15">
      <c r="A296" s="1337" t="s">
        <v>89</v>
      </c>
      <c r="B296" s="1365" t="s">
        <v>29</v>
      </c>
      <c r="C296" s="1249">
        <v>20745.343137254902</v>
      </c>
      <c r="D296" s="1249">
        <v>21212.510784313723</v>
      </c>
      <c r="E296" s="1346">
        <v>21160.25</v>
      </c>
      <c r="F296" s="1346">
        <v>21636.760999999999</v>
      </c>
      <c r="G296" s="1347">
        <v>-2.2023213178719248</v>
      </c>
      <c r="H296" s="1348">
        <v>274.89999999999998</v>
      </c>
      <c r="I296" s="1348">
        <v>-2.7246992215145238</v>
      </c>
      <c r="J296" s="1348">
        <v>-44.32432432432433</v>
      </c>
      <c r="K296" s="1348">
        <v>7.0985527222605089</v>
      </c>
      <c r="L296" s="1349">
        <v>-0.41566336222365052</v>
      </c>
    </row>
    <row r="297" spans="1:12" ht="15.75" thickBot="1">
      <c r="A297" s="1400" t="s">
        <v>89</v>
      </c>
      <c r="B297" s="1401" t="s">
        <v>32</v>
      </c>
      <c r="C297" s="1250">
        <v>11637.179411764706</v>
      </c>
      <c r="D297" s="1250">
        <v>11637.179411764706</v>
      </c>
      <c r="E297" s="1352">
        <v>11869.923000000001</v>
      </c>
      <c r="F297" s="1352">
        <v>12042.790999999999</v>
      </c>
      <c r="G297" s="1353">
        <v>-1.435447978794937</v>
      </c>
      <c r="H297" s="1354">
        <v>307.89999999999998</v>
      </c>
      <c r="I297" s="1354">
        <v>-0.54909560723515671</v>
      </c>
      <c r="J297" s="1354">
        <v>16.666666666666664</v>
      </c>
      <c r="K297" s="1354">
        <v>2.5454545454545454</v>
      </c>
      <c r="L297" s="1355">
        <v>0.57662763815347895</v>
      </c>
    </row>
    <row r="298" spans="1:12">
      <c r="G298" s="1251"/>
      <c r="H298" s="1251"/>
      <c r="I298" s="1251"/>
      <c r="J298" s="1251"/>
      <c r="K298" s="1251"/>
      <c r="L298" s="1251"/>
    </row>
    <row r="299" spans="1:12">
      <c r="G299" s="1251"/>
      <c r="H299" s="1251"/>
      <c r="I299" s="1251"/>
      <c r="J299" s="1251"/>
      <c r="K299" s="1251"/>
      <c r="L299" s="1251"/>
    </row>
    <row r="300" spans="1:12">
      <c r="G300" s="1251"/>
      <c r="H300" s="1251"/>
      <c r="I300" s="1251"/>
      <c r="J300" s="1251"/>
      <c r="K300" s="1251"/>
      <c r="L300" s="1251"/>
    </row>
    <row r="301" spans="1:12">
      <c r="G301" s="1251"/>
      <c r="H301" s="1251"/>
      <c r="I301" s="1251"/>
      <c r="J301" s="1251"/>
      <c r="K301" s="1251"/>
      <c r="L301" s="1251"/>
    </row>
    <row r="302" spans="1:12">
      <c r="G302" s="1251"/>
      <c r="H302" s="1251"/>
      <c r="I302" s="1251"/>
      <c r="J302" s="1251"/>
      <c r="K302" s="1251"/>
      <c r="L302" s="1251"/>
    </row>
    <row r="303" spans="1:12">
      <c r="G303" s="1251"/>
      <c r="H303" s="1251"/>
      <c r="I303" s="1251"/>
      <c r="J303" s="1251"/>
      <c r="K303" s="1251"/>
      <c r="L303" s="1251"/>
    </row>
    <row r="304" spans="1:12">
      <c r="G304" s="1251"/>
      <c r="H304" s="1251"/>
      <c r="I304" s="1251"/>
      <c r="J304" s="1251"/>
      <c r="K304" s="1251"/>
      <c r="L304" s="1251"/>
    </row>
    <row r="305" spans="7:12">
      <c r="G305" s="1251"/>
      <c r="H305" s="1251"/>
      <c r="I305" s="1251"/>
      <c r="J305" s="1251"/>
      <c r="K305" s="1251"/>
      <c r="L305" s="1251"/>
    </row>
    <row r="306" spans="7:12">
      <c r="G306" s="1251"/>
      <c r="H306" s="1251"/>
      <c r="I306" s="1251"/>
      <c r="J306" s="1251"/>
      <c r="K306" s="1251"/>
      <c r="L306" s="1251"/>
    </row>
    <row r="307" spans="7:12">
      <c r="G307" s="1251"/>
      <c r="H307" s="1251"/>
      <c r="I307" s="1251"/>
      <c r="J307" s="1251"/>
      <c r="K307" s="1251"/>
      <c r="L307" s="1251"/>
    </row>
    <row r="308" spans="7:12">
      <c r="G308" s="1251"/>
      <c r="H308" s="1251"/>
      <c r="I308" s="1251"/>
      <c r="J308" s="1251"/>
      <c r="K308" s="1251"/>
      <c r="L308" s="1251"/>
    </row>
    <row r="309" spans="7:12">
      <c r="G309" s="1251"/>
      <c r="H309" s="1251"/>
      <c r="I309" s="1251"/>
      <c r="J309" s="1251"/>
      <c r="K309" s="1251"/>
      <c r="L309" s="1251"/>
    </row>
    <row r="310" spans="7:12">
      <c r="G310" s="1251"/>
      <c r="H310" s="1251"/>
      <c r="I310" s="1251"/>
      <c r="J310" s="1251"/>
      <c r="K310" s="1251"/>
      <c r="L310" s="1251"/>
    </row>
    <row r="311" spans="7:12">
      <c r="G311" s="1251"/>
      <c r="H311" s="1251"/>
      <c r="I311" s="1251"/>
      <c r="J311" s="1251"/>
      <c r="K311" s="1251"/>
      <c r="L311" s="1251"/>
    </row>
    <row r="312" spans="7:12">
      <c r="G312" s="1251"/>
      <c r="H312" s="1251"/>
      <c r="I312" s="1251"/>
      <c r="J312" s="1251"/>
      <c r="K312" s="1251"/>
      <c r="L312" s="1251"/>
    </row>
    <row r="313" spans="7:12">
      <c r="G313" s="1251"/>
      <c r="H313" s="1251"/>
      <c r="I313" s="1251"/>
      <c r="J313" s="1251"/>
      <c r="K313" s="1251"/>
      <c r="L313" s="1251"/>
    </row>
    <row r="314" spans="7:12">
      <c r="G314" s="1251"/>
      <c r="H314" s="1251"/>
      <c r="I314" s="1251"/>
      <c r="J314" s="1251"/>
      <c r="K314" s="1251"/>
      <c r="L314" s="1251"/>
    </row>
    <row r="315" spans="7:12">
      <c r="G315" s="1251"/>
      <c r="H315" s="1251"/>
      <c r="I315" s="1251"/>
      <c r="J315" s="1251"/>
      <c r="K315" s="1251"/>
      <c r="L315" s="1251"/>
    </row>
    <row r="316" spans="7:12">
      <c r="G316" s="1251"/>
      <c r="H316" s="1251"/>
      <c r="I316" s="1251"/>
      <c r="J316" s="1251"/>
      <c r="K316" s="1251"/>
      <c r="L316" s="1251"/>
    </row>
    <row r="317" spans="7:12">
      <c r="G317" s="1251"/>
      <c r="H317" s="1251"/>
      <c r="I317" s="1251"/>
      <c r="J317" s="1251"/>
      <c r="K317" s="1251"/>
      <c r="L317" s="1251"/>
    </row>
    <row r="318" spans="7:12">
      <c r="G318" s="1251"/>
      <c r="H318" s="1251"/>
      <c r="I318" s="1251"/>
      <c r="J318" s="1251"/>
      <c r="K318" s="1251"/>
      <c r="L318" s="1251"/>
    </row>
    <row r="319" spans="7:12">
      <c r="G319" s="1251"/>
      <c r="H319" s="1251"/>
      <c r="I319" s="1251"/>
      <c r="J319" s="1251"/>
      <c r="K319" s="1251"/>
      <c r="L319" s="1251"/>
    </row>
    <row r="320" spans="7:12">
      <c r="G320" s="1251"/>
      <c r="H320" s="1251"/>
      <c r="I320" s="1251"/>
      <c r="J320" s="1251"/>
      <c r="K320" s="1251"/>
      <c r="L320" s="1251"/>
    </row>
    <row r="321" spans="7:12">
      <c r="G321" s="1251"/>
      <c r="H321" s="1251"/>
      <c r="I321" s="1251"/>
      <c r="J321" s="1251"/>
      <c r="K321" s="1251"/>
      <c r="L321" s="1251"/>
    </row>
    <row r="322" spans="7:12">
      <c r="G322" s="1251"/>
      <c r="H322" s="1251"/>
      <c r="I322" s="1251"/>
      <c r="J322" s="1251"/>
      <c r="K322" s="1251"/>
      <c r="L322" s="1251"/>
    </row>
    <row r="323" spans="7:12">
      <c r="G323" s="1251"/>
      <c r="H323" s="1251"/>
      <c r="I323" s="1251"/>
      <c r="J323" s="1251"/>
      <c r="K323" s="1251"/>
      <c r="L323" s="1251"/>
    </row>
    <row r="324" spans="7:12">
      <c r="G324" s="1251"/>
      <c r="H324" s="1251"/>
      <c r="I324" s="1251"/>
      <c r="J324" s="1251"/>
      <c r="K324" s="1251"/>
      <c r="L324" s="1251"/>
    </row>
    <row r="325" spans="7:12">
      <c r="G325" s="1251"/>
      <c r="H325" s="1251"/>
      <c r="I325" s="1251"/>
      <c r="J325" s="1251"/>
      <c r="K325" s="1251"/>
      <c r="L325" s="1251"/>
    </row>
    <row r="326" spans="7:12">
      <c r="G326" s="1251"/>
      <c r="H326" s="1251"/>
      <c r="I326" s="1251"/>
      <c r="J326" s="1251"/>
      <c r="K326" s="1251"/>
      <c r="L326" s="1251"/>
    </row>
    <row r="327" spans="7:12">
      <c r="G327" s="1251"/>
      <c r="H327" s="1251"/>
      <c r="I327" s="1251"/>
      <c r="J327" s="1251"/>
      <c r="K327" s="1251"/>
      <c r="L327" s="1251"/>
    </row>
    <row r="328" spans="7:12">
      <c r="G328" s="1251"/>
      <c r="H328" s="1251"/>
      <c r="I328" s="1251"/>
      <c r="J328" s="1251"/>
      <c r="K328" s="1251"/>
      <c r="L328" s="1251"/>
    </row>
    <row r="329" spans="7:12">
      <c r="G329" s="1251"/>
      <c r="H329" s="1251"/>
      <c r="I329" s="1251"/>
      <c r="J329" s="1251"/>
      <c r="K329" s="1251"/>
      <c r="L329" s="1251"/>
    </row>
    <row r="330" spans="7:12">
      <c r="G330" s="1251"/>
      <c r="H330" s="1251"/>
      <c r="I330" s="1251"/>
      <c r="J330" s="1251"/>
      <c r="K330" s="1251"/>
      <c r="L330" s="1251"/>
    </row>
    <row r="331" spans="7:12">
      <c r="G331" s="1251"/>
      <c r="H331" s="1251"/>
      <c r="I331" s="1251"/>
      <c r="J331" s="1251"/>
      <c r="K331" s="1251"/>
      <c r="L331" s="1251"/>
    </row>
    <row r="332" spans="7:12">
      <c r="G332" s="1251"/>
      <c r="H332" s="1251"/>
      <c r="I332" s="1251"/>
      <c r="J332" s="1251"/>
      <c r="K332" s="1251"/>
      <c r="L332" s="1251"/>
    </row>
    <row r="333" spans="7:12">
      <c r="G333" s="1251"/>
      <c r="H333" s="1251"/>
      <c r="I333" s="1251"/>
      <c r="J333" s="1251"/>
      <c r="K333" s="1251"/>
      <c r="L333" s="1251"/>
    </row>
    <row r="334" spans="7:12">
      <c r="G334" s="1251"/>
      <c r="H334" s="1251"/>
      <c r="I334" s="1251"/>
      <c r="J334" s="1251"/>
      <c r="K334" s="1251"/>
      <c r="L334" s="1251"/>
    </row>
    <row r="335" spans="7:12">
      <c r="G335" s="1251"/>
      <c r="H335" s="1251"/>
      <c r="I335" s="1251"/>
      <c r="J335" s="1251"/>
      <c r="K335" s="1251"/>
      <c r="L335" s="1251"/>
    </row>
    <row r="336" spans="7:12">
      <c r="G336" s="1251"/>
      <c r="H336" s="1251"/>
      <c r="I336" s="1251"/>
      <c r="J336" s="1251"/>
      <c r="K336" s="1251"/>
      <c r="L336" s="1251"/>
    </row>
    <row r="337" spans="7:12">
      <c r="G337" s="1251"/>
      <c r="H337" s="1251"/>
      <c r="I337" s="1251"/>
      <c r="J337" s="1251"/>
      <c r="K337" s="1251"/>
      <c r="L337" s="1251"/>
    </row>
    <row r="338" spans="7:12">
      <c r="G338" s="1251"/>
      <c r="H338" s="1251"/>
      <c r="I338" s="1251"/>
      <c r="J338" s="1251"/>
      <c r="K338" s="1251"/>
      <c r="L338" s="1251"/>
    </row>
    <row r="339" spans="7:12">
      <c r="G339" s="1251"/>
      <c r="H339" s="1251"/>
      <c r="I339" s="1251"/>
      <c r="J339" s="1251"/>
      <c r="K339" s="1251"/>
      <c r="L339" s="1251"/>
    </row>
    <row r="340" spans="7:12">
      <c r="G340" s="1251"/>
      <c r="H340" s="1251"/>
      <c r="I340" s="1251"/>
      <c r="J340" s="1251"/>
      <c r="K340" s="1251"/>
      <c r="L340" s="1251"/>
    </row>
    <row r="341" spans="7:12">
      <c r="G341" s="1251"/>
      <c r="H341" s="1251"/>
      <c r="I341" s="1251"/>
      <c r="J341" s="1251"/>
      <c r="K341" s="1251"/>
      <c r="L341" s="1251"/>
    </row>
    <row r="342" spans="7:12">
      <c r="G342" s="1251"/>
      <c r="H342" s="1251"/>
      <c r="I342" s="1251"/>
      <c r="J342" s="1251"/>
      <c r="K342" s="1251"/>
      <c r="L342" s="1251"/>
    </row>
    <row r="343" spans="7:12">
      <c r="G343" s="1251"/>
      <c r="H343" s="1251"/>
      <c r="I343" s="1251"/>
      <c r="J343" s="1251"/>
      <c r="K343" s="1251"/>
      <c r="L343" s="1251"/>
    </row>
    <row r="344" spans="7:12">
      <c r="G344" s="1251"/>
      <c r="H344" s="1251"/>
      <c r="I344" s="1251"/>
      <c r="J344" s="1251"/>
      <c r="K344" s="1251"/>
      <c r="L344" s="1251"/>
    </row>
    <row r="345" spans="7:12">
      <c r="G345" s="1251"/>
      <c r="H345" s="1251"/>
      <c r="I345" s="1251"/>
      <c r="J345" s="1251"/>
      <c r="K345" s="1251"/>
      <c r="L345" s="1251"/>
    </row>
    <row r="346" spans="7:12">
      <c r="G346" s="1251"/>
      <c r="H346" s="1251"/>
      <c r="I346" s="1251"/>
      <c r="J346" s="1251"/>
      <c r="K346" s="1251"/>
      <c r="L346" s="1251"/>
    </row>
    <row r="347" spans="7:12">
      <c r="G347" s="1251"/>
      <c r="H347" s="1251"/>
      <c r="I347" s="1251"/>
      <c r="J347" s="1251"/>
      <c r="K347" s="1251"/>
      <c r="L347" s="1251"/>
    </row>
    <row r="348" spans="7:12">
      <c r="G348" s="1251"/>
      <c r="H348" s="1251"/>
      <c r="I348" s="1251"/>
      <c r="J348" s="1251"/>
      <c r="K348" s="1251"/>
      <c r="L348" s="1251"/>
    </row>
    <row r="349" spans="7:12">
      <c r="G349" s="1251"/>
      <c r="H349" s="1251"/>
      <c r="I349" s="1251"/>
      <c r="J349" s="1251"/>
      <c r="K349" s="1251"/>
      <c r="L349" s="1251"/>
    </row>
    <row r="350" spans="7:12">
      <c r="G350" s="1251"/>
      <c r="H350" s="1251"/>
      <c r="I350" s="1251"/>
      <c r="J350" s="1251"/>
      <c r="K350" s="1251"/>
      <c r="L350" s="1251"/>
    </row>
    <row r="351" spans="7:12">
      <c r="G351" s="1251"/>
      <c r="H351" s="1251"/>
      <c r="I351" s="1251"/>
      <c r="J351" s="1251"/>
      <c r="K351" s="1251"/>
      <c r="L351" s="1251"/>
    </row>
    <row r="352" spans="7:12">
      <c r="G352" s="1251"/>
      <c r="H352" s="1251"/>
      <c r="I352" s="1251"/>
      <c r="J352" s="1251"/>
      <c r="K352" s="1251"/>
      <c r="L352" s="1251"/>
    </row>
    <row r="353" spans="7:12">
      <c r="G353" s="1251"/>
      <c r="H353" s="1251"/>
      <c r="I353" s="1251"/>
      <c r="J353" s="1251"/>
      <c r="K353" s="1251"/>
      <c r="L353" s="1251"/>
    </row>
    <row r="354" spans="7:12">
      <c r="G354" s="1251"/>
      <c r="H354" s="1251"/>
      <c r="I354" s="1251"/>
      <c r="J354" s="1251"/>
      <c r="K354" s="1251"/>
      <c r="L354" s="1251"/>
    </row>
    <row r="355" spans="7:12">
      <c r="G355" s="1251"/>
      <c r="H355" s="1251"/>
      <c r="I355" s="1251"/>
      <c r="J355" s="1251"/>
      <c r="K355" s="1251"/>
      <c r="L355" s="1251"/>
    </row>
  </sheetData>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J29" sqref="J29"/>
    </sheetView>
  </sheetViews>
  <sheetFormatPr defaultRowHeight="15.75"/>
  <cols>
    <col min="1" max="1" width="36" style="1130" customWidth="1"/>
    <col min="2" max="2" width="11.28515625" style="1130" bestFit="1" customWidth="1"/>
    <col min="3" max="3" width="11.42578125" style="1130" customWidth="1"/>
    <col min="4" max="4" width="13.42578125" style="1130" customWidth="1"/>
    <col min="5" max="5" width="11.28515625" style="1130" bestFit="1" customWidth="1"/>
    <col min="6" max="6" width="11.42578125" style="1130" customWidth="1"/>
    <col min="7" max="7" width="12.140625" style="1130" customWidth="1"/>
    <col min="8" max="8" width="10.85546875" style="1130" bestFit="1" customWidth="1"/>
    <col min="9" max="9" width="13.28515625" style="1130" customWidth="1"/>
    <col min="10" max="16384" width="9.140625" style="1130"/>
  </cols>
  <sheetData>
    <row r="1" spans="1:18" ht="40.5" customHeight="1" thickBot="1">
      <c r="A1" s="1612" t="s">
        <v>408</v>
      </c>
      <c r="B1" s="1612"/>
      <c r="C1" s="1612"/>
      <c r="D1" s="1612"/>
      <c r="E1" s="1612"/>
      <c r="F1" s="1612"/>
      <c r="G1" s="1612"/>
      <c r="H1" s="1612"/>
    </row>
    <row r="2" spans="1:18" ht="45">
      <c r="A2" s="1411" t="s">
        <v>99</v>
      </c>
      <c r="B2" s="1276" t="s">
        <v>5</v>
      </c>
      <c r="C2" s="1494"/>
      <c r="D2" s="1496" t="s">
        <v>100</v>
      </c>
      <c r="E2" s="1613" t="s">
        <v>101</v>
      </c>
      <c r="F2" s="1614"/>
      <c r="G2" s="1615"/>
      <c r="H2" s="1412" t="s">
        <v>102</v>
      </c>
    </row>
    <row r="3" spans="1:18" ht="45.75" thickBot="1">
      <c r="A3" s="1278"/>
      <c r="B3" s="1413" t="s">
        <v>514</v>
      </c>
      <c r="C3" s="1495" t="s">
        <v>505</v>
      </c>
      <c r="D3" s="1497" t="s">
        <v>50</v>
      </c>
      <c r="E3" s="1413" t="s">
        <v>514</v>
      </c>
      <c r="F3" s="1413" t="s">
        <v>505</v>
      </c>
      <c r="G3" s="1414" t="s">
        <v>103</v>
      </c>
      <c r="H3" s="1415" t="s">
        <v>104</v>
      </c>
    </row>
    <row r="4" spans="1:18" ht="16.5" thickBot="1">
      <c r="A4" s="1416" t="s">
        <v>4</v>
      </c>
      <c r="B4" s="1417"/>
      <c r="C4" s="1417"/>
      <c r="D4" s="1505"/>
      <c r="E4" s="1418"/>
      <c r="F4" s="1418"/>
      <c r="G4" s="1419"/>
      <c r="H4" s="1420"/>
    </row>
    <row r="5" spans="1:18">
      <c r="A5" s="1421" t="s">
        <v>251</v>
      </c>
      <c r="B5" s="1252">
        <v>21880.85141624443</v>
      </c>
      <c r="C5" s="1503">
        <v>21712.072002809156</v>
      </c>
      <c r="D5" s="1500">
        <v>0.77735286348275001</v>
      </c>
      <c r="E5" s="1253">
        <v>100</v>
      </c>
      <c r="F5" s="1254">
        <v>100</v>
      </c>
      <c r="G5" s="1255" t="s">
        <v>73</v>
      </c>
      <c r="H5" s="1256">
        <v>-9.808304813151592</v>
      </c>
    </row>
    <row r="6" spans="1:18">
      <c r="A6" s="1284" t="s">
        <v>105</v>
      </c>
      <c r="B6" s="1422">
        <v>19096.224999999999</v>
      </c>
      <c r="C6" s="1499">
        <v>19372.567999999999</v>
      </c>
      <c r="D6" s="1501">
        <v>-1.4264655052443267</v>
      </c>
      <c r="E6" s="1423">
        <v>14.66736855958413</v>
      </c>
      <c r="F6" s="1424">
        <v>13.424597914894459</v>
      </c>
      <c r="G6" s="1425">
        <v>9.2574142821129044</v>
      </c>
      <c r="H6" s="1426">
        <v>-1.4588859416445548</v>
      </c>
    </row>
    <row r="7" spans="1:18">
      <c r="A7" s="1284" t="s">
        <v>106</v>
      </c>
      <c r="B7" s="1422">
        <v>25134.6</v>
      </c>
      <c r="C7" s="1499">
        <v>25196.813999999998</v>
      </c>
      <c r="D7" s="1501">
        <v>-0.24691216913376407</v>
      </c>
      <c r="E7" s="1423">
        <v>13.460990107696693</v>
      </c>
      <c r="F7" s="1424">
        <v>6.9872796692318344</v>
      </c>
      <c r="G7" s="1425">
        <v>92.649940247440583</v>
      </c>
      <c r="H7" s="1426">
        <v>73.754246885617206</v>
      </c>
    </row>
    <row r="8" spans="1:18" ht="16.5" thickBot="1">
      <c r="A8" s="1286" t="s">
        <v>107</v>
      </c>
      <c r="B8" s="1427">
        <v>21839.728999999999</v>
      </c>
      <c r="C8" s="1504">
        <v>21800.754000000001</v>
      </c>
      <c r="D8" s="1502">
        <v>0.17877822023953183</v>
      </c>
      <c r="E8" s="1428">
        <v>71.871641332719179</v>
      </c>
      <c r="F8" s="1429">
        <v>79.588122415873713</v>
      </c>
      <c r="G8" s="1430">
        <v>-9.6955184378309891</v>
      </c>
      <c r="H8" s="1431">
        <v>-18.5528572493848</v>
      </c>
    </row>
    <row r="9" spans="1:18">
      <c r="A9" s="1432" t="s">
        <v>252</v>
      </c>
      <c r="B9" s="1257">
        <v>18169.595063141693</v>
      </c>
      <c r="C9" s="1498">
        <v>18255.134534157689</v>
      </c>
      <c r="D9" s="1500">
        <v>-0.46857759857064302</v>
      </c>
      <c r="E9" s="1258">
        <v>100</v>
      </c>
      <c r="F9" s="1259">
        <v>100</v>
      </c>
      <c r="G9" s="1260" t="s">
        <v>73</v>
      </c>
      <c r="H9" s="1261">
        <v>-23.854414439625018</v>
      </c>
    </row>
    <row r="10" spans="1:18">
      <c r="A10" s="1284" t="s">
        <v>105</v>
      </c>
      <c r="B10" s="1422">
        <v>17141.48</v>
      </c>
      <c r="C10" s="1499">
        <v>17226.435000000001</v>
      </c>
      <c r="D10" s="1501">
        <v>-0.49316646189418611</v>
      </c>
      <c r="E10" s="1423">
        <v>8.5926912740887058</v>
      </c>
      <c r="F10" s="1424">
        <v>6.5027284175178393</v>
      </c>
      <c r="G10" s="1425">
        <v>32.139783831978448</v>
      </c>
      <c r="H10" s="1426">
        <v>0.61861215707368711</v>
      </c>
    </row>
    <row r="11" spans="1:18">
      <c r="A11" s="1284" t="s">
        <v>106</v>
      </c>
      <c r="B11" s="1422" t="s">
        <v>200</v>
      </c>
      <c r="C11" s="1499" t="s">
        <v>200</v>
      </c>
      <c r="D11" s="1501" t="s">
        <v>73</v>
      </c>
      <c r="E11" s="1423">
        <v>0.56044284172083514</v>
      </c>
      <c r="F11" s="1424">
        <v>0.31656639149293408</v>
      </c>
      <c r="G11" s="1425" t="s">
        <v>73</v>
      </c>
      <c r="H11" s="1426" t="s">
        <v>73</v>
      </c>
    </row>
    <row r="12" spans="1:18" ht="16.5" thickBot="1">
      <c r="A12" s="1433" t="s">
        <v>107</v>
      </c>
      <c r="B12" s="1422">
        <v>18190.616999999998</v>
      </c>
      <c r="C12" s="1499">
        <v>18284.334999999999</v>
      </c>
      <c r="D12" s="1502">
        <v>-0.51255897466328826</v>
      </c>
      <c r="E12" s="1423">
        <v>90.84686588419045</v>
      </c>
      <c r="F12" s="1424">
        <v>93.180705190989215</v>
      </c>
      <c r="G12" s="1425">
        <v>-2.5046379526911466</v>
      </c>
      <c r="H12" s="1426">
        <v>-25.761585674869082</v>
      </c>
      <c r="P12" s="1004"/>
      <c r="Q12" s="1004"/>
      <c r="R12" s="1004"/>
    </row>
    <row r="13" spans="1:18" ht="16.5" thickBot="1">
      <c r="A13" s="1416" t="s">
        <v>108</v>
      </c>
      <c r="B13" s="1434"/>
      <c r="C13" s="1434"/>
      <c r="D13" s="1506"/>
      <c r="E13" s="1435"/>
      <c r="F13" s="1435"/>
      <c r="G13" s="1436"/>
      <c r="H13" s="1437"/>
      <c r="P13" s="1004"/>
      <c r="Q13" s="1004"/>
      <c r="R13" s="1004"/>
    </row>
    <row r="14" spans="1:18">
      <c r="A14" s="1421" t="s">
        <v>251</v>
      </c>
      <c r="B14" s="1252">
        <v>21610.909047137131</v>
      </c>
      <c r="C14" s="1503">
        <v>21386.020359120521</v>
      </c>
      <c r="D14" s="1500">
        <v>1.051568661397545</v>
      </c>
      <c r="E14" s="1253">
        <v>100</v>
      </c>
      <c r="F14" s="1254">
        <v>100</v>
      </c>
      <c r="G14" s="1255" t="s">
        <v>73</v>
      </c>
      <c r="H14" s="1256">
        <v>-33.392146217879123</v>
      </c>
      <c r="P14" s="1004"/>
      <c r="Q14" s="1004"/>
      <c r="R14" s="1004"/>
    </row>
    <row r="15" spans="1:18">
      <c r="A15" s="1284" t="s">
        <v>105</v>
      </c>
      <c r="B15" s="1422">
        <v>19420.177</v>
      </c>
      <c r="C15" s="1499">
        <v>19613.134999999998</v>
      </c>
      <c r="D15" s="1501">
        <v>-0.98382028166327695</v>
      </c>
      <c r="E15" s="1423">
        <v>11.363173266318007</v>
      </c>
      <c r="F15" s="1424">
        <v>10.649656170828809</v>
      </c>
      <c r="G15" s="1425">
        <v>6.6999073401415625</v>
      </c>
      <c r="H15" s="1426">
        <v>-28.929481733220047</v>
      </c>
    </row>
    <row r="16" spans="1:18">
      <c r="A16" s="1284" t="s">
        <v>106</v>
      </c>
      <c r="B16" s="1422" t="s">
        <v>200</v>
      </c>
      <c r="C16" s="1499" t="s">
        <v>200</v>
      </c>
      <c r="D16" s="1501" t="s">
        <v>73</v>
      </c>
      <c r="E16" s="1423">
        <v>7.56639271887523</v>
      </c>
      <c r="F16" s="1424">
        <v>1.4838943177705393</v>
      </c>
      <c r="G16" s="1425" t="s">
        <v>73</v>
      </c>
      <c r="H16" s="1426" t="s">
        <v>73</v>
      </c>
    </row>
    <row r="17" spans="1:13" ht="16.5" thickBot="1">
      <c r="A17" s="1286" t="s">
        <v>107</v>
      </c>
      <c r="B17" s="1427">
        <v>21656.026999999998</v>
      </c>
      <c r="C17" s="1504">
        <v>21568.37</v>
      </c>
      <c r="D17" s="1502">
        <v>0.40641457838491851</v>
      </c>
      <c r="E17" s="1428">
        <v>81.070434014806764</v>
      </c>
      <c r="F17" s="1429">
        <v>87.86644951140066</v>
      </c>
      <c r="G17" s="1430">
        <v>-7.7344828821291038</v>
      </c>
      <c r="H17" s="1431">
        <v>-38.543919266810832</v>
      </c>
    </row>
    <row r="18" spans="1:13">
      <c r="A18" s="1432" t="s">
        <v>252</v>
      </c>
      <c r="B18" s="1257">
        <v>16992.801419130668</v>
      </c>
      <c r="C18" s="1498">
        <v>17344.988166917192</v>
      </c>
      <c r="D18" s="1507">
        <v>-2.0304813378787063</v>
      </c>
      <c r="E18" s="1258">
        <v>100</v>
      </c>
      <c r="F18" s="1259">
        <v>100</v>
      </c>
      <c r="G18" s="1260" t="s">
        <v>73</v>
      </c>
      <c r="H18" s="1261">
        <v>-4.0716293052741763</v>
      </c>
    </row>
    <row r="19" spans="1:13">
      <c r="A19" s="1284" t="s">
        <v>105</v>
      </c>
      <c r="B19" s="1422" t="s">
        <v>200</v>
      </c>
      <c r="C19" s="1499" t="s">
        <v>200</v>
      </c>
      <c r="D19" s="1501" t="s">
        <v>73</v>
      </c>
      <c r="E19" s="1423">
        <v>1.9076168415315435</v>
      </c>
      <c r="F19" s="1424">
        <v>2.483497810600614</v>
      </c>
      <c r="G19" s="1425" t="s">
        <v>73</v>
      </c>
      <c r="H19" s="1426" t="s">
        <v>73</v>
      </c>
    </row>
    <row r="20" spans="1:13">
      <c r="A20" s="1284" t="s">
        <v>106</v>
      </c>
      <c r="B20" s="1422" t="s">
        <v>73</v>
      </c>
      <c r="C20" s="1499" t="s">
        <v>73</v>
      </c>
      <c r="D20" s="1501" t="s">
        <v>73</v>
      </c>
      <c r="E20" s="1423">
        <v>0</v>
      </c>
      <c r="F20" s="1424">
        <v>0</v>
      </c>
      <c r="G20" s="1425" t="s">
        <v>73</v>
      </c>
      <c r="H20" s="1426" t="s">
        <v>73</v>
      </c>
    </row>
    <row r="21" spans="1:13" ht="16.5" thickBot="1">
      <c r="A21" s="1433" t="s">
        <v>107</v>
      </c>
      <c r="B21" s="1422">
        <v>17002.384999999998</v>
      </c>
      <c r="C21" s="1499">
        <v>17362.101999999999</v>
      </c>
      <c r="D21" s="1502">
        <v>-2.0718516686516448</v>
      </c>
      <c r="E21" s="1423">
        <v>98.092383158468436</v>
      </c>
      <c r="F21" s="1424">
        <v>97.516502189399375</v>
      </c>
      <c r="G21" s="1425">
        <v>0.59054719574597592</v>
      </c>
      <c r="H21" s="1426">
        <v>-3.5051270022116601</v>
      </c>
    </row>
    <row r="22" spans="1:13" ht="16.5" thickBot="1">
      <c r="A22" s="1416" t="s">
        <v>109</v>
      </c>
      <c r="B22" s="1434"/>
      <c r="C22" s="1434"/>
      <c r="D22" s="1506"/>
      <c r="E22" s="1435"/>
      <c r="F22" s="1435"/>
      <c r="G22" s="1436"/>
      <c r="H22" s="1437"/>
    </row>
    <row r="23" spans="1:13">
      <c r="A23" s="1421" t="s">
        <v>251</v>
      </c>
      <c r="B23" s="1252">
        <v>22198.439376380968</v>
      </c>
      <c r="C23" s="1508">
        <v>22198.876245228039</v>
      </c>
      <c r="D23" s="1500">
        <v>-1.9679773077036756E-3</v>
      </c>
      <c r="E23" s="1253">
        <v>100</v>
      </c>
      <c r="F23" s="1254">
        <v>100</v>
      </c>
      <c r="G23" s="1255" t="s">
        <v>73</v>
      </c>
      <c r="H23" s="1256">
        <v>9.0290932051095414</v>
      </c>
    </row>
    <row r="24" spans="1:13">
      <c r="A24" s="1284" t="s">
        <v>105</v>
      </c>
      <c r="B24" s="1422">
        <v>18988.133000000002</v>
      </c>
      <c r="C24" s="1499">
        <v>19244.793000000001</v>
      </c>
      <c r="D24" s="1501">
        <v>-1.3336594475191281</v>
      </c>
      <c r="E24" s="1423">
        <v>22.33606557377049</v>
      </c>
      <c r="F24" s="1424">
        <v>21.526057603574724</v>
      </c>
      <c r="G24" s="1425">
        <v>3.7629183434929212</v>
      </c>
      <c r="H24" s="1426">
        <v>13.131768953068592</v>
      </c>
    </row>
    <row r="25" spans="1:13">
      <c r="A25" s="1284" t="s">
        <v>106</v>
      </c>
      <c r="B25" s="1422">
        <v>25293.633000000002</v>
      </c>
      <c r="C25" s="1499">
        <v>25389.748</v>
      </c>
      <c r="D25" s="1501">
        <v>-0.37855830628960147</v>
      </c>
      <c r="E25" s="1423">
        <v>22.376158232359227</v>
      </c>
      <c r="F25" s="1424">
        <v>15.561707707999417</v>
      </c>
      <c r="G25" s="1425">
        <v>43.789863247829004</v>
      </c>
      <c r="H25" s="1426">
        <v>56.772784019975035</v>
      </c>
    </row>
    <row r="26" spans="1:13" ht="16.5" thickBot="1">
      <c r="A26" s="1286" t="s">
        <v>107</v>
      </c>
      <c r="B26" s="1427">
        <v>22242.7</v>
      </c>
      <c r="C26" s="1504">
        <v>22420.365000000002</v>
      </c>
      <c r="D26" s="1502">
        <v>-0.79242688511092874</v>
      </c>
      <c r="E26" s="1428">
        <v>55.287776193870272</v>
      </c>
      <c r="F26" s="1429">
        <v>62.912234688425862</v>
      </c>
      <c r="G26" s="1430">
        <v>-12.119198328140588</v>
      </c>
      <c r="H26" s="1431">
        <v>-4.1843588357909374</v>
      </c>
      <c r="K26" s="1004"/>
      <c r="L26" s="1004"/>
      <c r="M26" s="1004"/>
    </row>
    <row r="27" spans="1:13">
      <c r="A27" s="1432" t="s">
        <v>252</v>
      </c>
      <c r="B27" s="1257">
        <v>17685.765300723091</v>
      </c>
      <c r="C27" s="1498">
        <v>17573.288324486908</v>
      </c>
      <c r="D27" s="1507">
        <v>0.64004513076505831</v>
      </c>
      <c r="E27" s="1258">
        <v>100</v>
      </c>
      <c r="F27" s="1259">
        <v>100</v>
      </c>
      <c r="G27" s="1260" t="s">
        <v>73</v>
      </c>
      <c r="H27" s="1261">
        <v>-58.40410474168435</v>
      </c>
      <c r="J27" s="1611"/>
      <c r="K27" s="1611"/>
      <c r="L27" s="1611"/>
      <c r="M27" s="1611"/>
    </row>
    <row r="28" spans="1:13">
      <c r="A28" s="1284" t="s">
        <v>105</v>
      </c>
      <c r="B28" s="1422" t="s">
        <v>200</v>
      </c>
      <c r="C28" s="1499" t="s">
        <v>200</v>
      </c>
      <c r="D28" s="1501" t="s">
        <v>73</v>
      </c>
      <c r="E28" s="1423">
        <v>5.2601729760385654</v>
      </c>
      <c r="F28" s="1424">
        <v>0.94951639537626831</v>
      </c>
      <c r="G28" s="1425" t="s">
        <v>73</v>
      </c>
      <c r="H28" s="1426" t="s">
        <v>73</v>
      </c>
    </row>
    <row r="29" spans="1:13">
      <c r="A29" s="1284" t="s">
        <v>106</v>
      </c>
      <c r="B29" s="1422" t="s">
        <v>200</v>
      </c>
      <c r="C29" s="1499" t="s">
        <v>200</v>
      </c>
      <c r="D29" s="1501" t="s">
        <v>73</v>
      </c>
      <c r="E29" s="1423">
        <v>3.4595207713029916</v>
      </c>
      <c r="F29" s="1424">
        <v>1.0674687426279785</v>
      </c>
      <c r="G29" s="1425" t="s">
        <v>73</v>
      </c>
      <c r="H29" s="1426" t="s">
        <v>73</v>
      </c>
    </row>
    <row r="30" spans="1:13" ht="16.5" thickBot="1">
      <c r="A30" s="1433" t="s">
        <v>107</v>
      </c>
      <c r="B30" s="1422" t="s">
        <v>200</v>
      </c>
      <c r="C30" s="1499">
        <v>17442.345000000001</v>
      </c>
      <c r="D30" s="1502" t="s">
        <v>73</v>
      </c>
      <c r="E30" s="1423">
        <v>91.280306252658434</v>
      </c>
      <c r="F30" s="1424">
        <v>97.98301486199577</v>
      </c>
      <c r="G30" s="1425" t="s">
        <v>73</v>
      </c>
      <c r="H30" s="1426" t="s">
        <v>73</v>
      </c>
    </row>
    <row r="31" spans="1:13" ht="16.5" thickBot="1">
      <c r="A31" s="1416" t="s">
        <v>110</v>
      </c>
      <c r="B31" s="1434"/>
      <c r="C31" s="1434"/>
      <c r="D31" s="1506"/>
      <c r="E31" s="1435"/>
      <c r="F31" s="1435"/>
      <c r="G31" s="1436"/>
      <c r="H31" s="1437"/>
    </row>
    <row r="32" spans="1:13">
      <c r="A32" s="1421" t="s">
        <v>251</v>
      </c>
      <c r="B32" s="1252">
        <v>21506.166000000001</v>
      </c>
      <c r="C32" s="1503">
        <v>21353.648000000001</v>
      </c>
      <c r="D32" s="1500">
        <v>0.71424798235879894</v>
      </c>
      <c r="E32" s="1253">
        <v>100</v>
      </c>
      <c r="F32" s="1254">
        <v>100</v>
      </c>
      <c r="G32" s="1255" t="s">
        <v>73</v>
      </c>
      <c r="H32" s="1256">
        <v>7.179226069246436</v>
      </c>
    </row>
    <row r="33" spans="1:8">
      <c r="A33" s="1284" t="s">
        <v>105</v>
      </c>
      <c r="B33" s="1422" t="s">
        <v>73</v>
      </c>
      <c r="C33" s="1499" t="s">
        <v>73</v>
      </c>
      <c r="D33" s="1501" t="s">
        <v>73</v>
      </c>
      <c r="E33" s="1423">
        <v>0</v>
      </c>
      <c r="F33" s="1424">
        <v>0</v>
      </c>
      <c r="G33" s="1425" t="s">
        <v>73</v>
      </c>
      <c r="H33" s="1426" t="s">
        <v>73</v>
      </c>
    </row>
    <row r="34" spans="1:8">
      <c r="A34" s="1284" t="s">
        <v>106</v>
      </c>
      <c r="B34" s="1422" t="s">
        <v>73</v>
      </c>
      <c r="C34" s="1499" t="s">
        <v>73</v>
      </c>
      <c r="D34" s="1501" t="s">
        <v>73</v>
      </c>
      <c r="E34" s="1423">
        <v>0</v>
      </c>
      <c r="F34" s="1424">
        <v>0</v>
      </c>
      <c r="G34" s="1425" t="s">
        <v>73</v>
      </c>
      <c r="H34" s="1426" t="s">
        <v>73</v>
      </c>
    </row>
    <row r="35" spans="1:8" ht="16.5" thickBot="1">
      <c r="A35" s="1286" t="s">
        <v>107</v>
      </c>
      <c r="B35" s="1427">
        <v>21506.166000000001</v>
      </c>
      <c r="C35" s="1504">
        <v>21353.648000000001</v>
      </c>
      <c r="D35" s="1502">
        <v>0.71424798235879894</v>
      </c>
      <c r="E35" s="1428">
        <v>100</v>
      </c>
      <c r="F35" s="1429">
        <v>100</v>
      </c>
      <c r="G35" s="1430">
        <v>0</v>
      </c>
      <c r="H35" s="1431">
        <v>7.179226069246436</v>
      </c>
    </row>
    <row r="36" spans="1:8">
      <c r="A36" s="1432" t="s">
        <v>252</v>
      </c>
      <c r="B36" s="1257">
        <v>19118.206466110245</v>
      </c>
      <c r="C36" s="1498">
        <v>19277.949196677233</v>
      </c>
      <c r="D36" s="1507">
        <v>-0.82862927450043</v>
      </c>
      <c r="E36" s="1258">
        <v>100</v>
      </c>
      <c r="F36" s="1259">
        <v>100</v>
      </c>
      <c r="G36" s="1260" t="s">
        <v>73</v>
      </c>
      <c r="H36" s="1261">
        <v>-12.492475621012078</v>
      </c>
    </row>
    <row r="37" spans="1:8">
      <c r="A37" s="1284" t="s">
        <v>105</v>
      </c>
      <c r="B37" s="1422" t="s">
        <v>200</v>
      </c>
      <c r="C37" s="1499" t="s">
        <v>200</v>
      </c>
      <c r="D37" s="1501" t="s">
        <v>73</v>
      </c>
      <c r="E37" s="1423">
        <v>14.170411813262405</v>
      </c>
      <c r="F37" s="1424">
        <v>12.74930775713311</v>
      </c>
      <c r="G37" s="1425" t="s">
        <v>73</v>
      </c>
      <c r="H37" s="1426" t="s">
        <v>73</v>
      </c>
    </row>
    <row r="38" spans="1:8">
      <c r="A38" s="1284" t="s">
        <v>106</v>
      </c>
      <c r="B38" s="1422" t="s">
        <v>73</v>
      </c>
      <c r="C38" s="1499" t="s">
        <v>73</v>
      </c>
      <c r="D38" s="1501" t="s">
        <v>73</v>
      </c>
      <c r="E38" s="1423">
        <v>0</v>
      </c>
      <c r="F38" s="1424">
        <v>0</v>
      </c>
      <c r="G38" s="1425" t="s">
        <v>73</v>
      </c>
      <c r="H38" s="1426" t="s">
        <v>73</v>
      </c>
    </row>
    <row r="39" spans="1:8" ht="16.5" thickBot="1">
      <c r="A39" s="1286" t="s">
        <v>107</v>
      </c>
      <c r="B39" s="1427">
        <v>19412.2</v>
      </c>
      <c r="C39" s="1504">
        <v>19560.641</v>
      </c>
      <c r="D39" s="1502">
        <v>-0.75887594890166887</v>
      </c>
      <c r="E39" s="1428">
        <v>85.829588186737595</v>
      </c>
      <c r="F39" s="1429">
        <v>87.25069224286689</v>
      </c>
      <c r="G39" s="1430">
        <v>-1.6287596345637887</v>
      </c>
      <c r="H39" s="1431">
        <v>-13.917762855303097</v>
      </c>
    </row>
    <row r="40" spans="1:8" ht="14.25" customHeight="1">
      <c r="A40" s="1287" t="s">
        <v>253</v>
      </c>
      <c r="B40" s="1273"/>
      <c r="C40" s="1287"/>
      <c r="D40" s="1273"/>
      <c r="E40" s="1287"/>
      <c r="F40" s="1287"/>
      <c r="G40" s="1287"/>
      <c r="H40" s="1287"/>
    </row>
    <row r="41" spans="1:8" ht="5.25" customHeight="1">
      <c r="A41" s="1616"/>
      <c r="B41" s="1616"/>
      <c r="C41" s="1616"/>
      <c r="D41" s="1616"/>
      <c r="E41" s="1287"/>
      <c r="F41" s="1287"/>
      <c r="G41" s="1287"/>
      <c r="H41" s="1287"/>
    </row>
    <row r="42" spans="1:8">
      <c r="A42" s="1438" t="s">
        <v>41</v>
      </c>
      <c r="B42" s="1287"/>
      <c r="C42" s="1287"/>
      <c r="D42" s="1287"/>
      <c r="E42" s="1287"/>
      <c r="F42" s="1287"/>
      <c r="G42" s="1287"/>
      <c r="H42" s="1287"/>
    </row>
    <row r="43" spans="1:8">
      <c r="A43" s="1439" t="s">
        <v>70</v>
      </c>
      <c r="B43" s="1617" t="s">
        <v>42</v>
      </c>
      <c r="C43" s="1618"/>
      <c r="D43" s="1618"/>
      <c r="E43" s="1618"/>
      <c r="F43" s="1618"/>
      <c r="G43" s="1618"/>
      <c r="H43" s="1619"/>
    </row>
    <row r="44" spans="1:8">
      <c r="A44" s="1439" t="s">
        <v>43</v>
      </c>
      <c r="B44" s="1617" t="s">
        <v>44</v>
      </c>
      <c r="C44" s="1618"/>
      <c r="D44" s="1618"/>
      <c r="E44" s="1618"/>
      <c r="F44" s="1618"/>
      <c r="G44" s="1618"/>
      <c r="H44" s="1619"/>
    </row>
    <row r="45" spans="1:8">
      <c r="A45" s="1439" t="s">
        <v>45</v>
      </c>
      <c r="B45" s="1617" t="s">
        <v>46</v>
      </c>
      <c r="C45" s="1618"/>
      <c r="D45" s="1618"/>
      <c r="E45" s="1618"/>
      <c r="F45" s="1618"/>
      <c r="G45" s="1618"/>
      <c r="H45" s="1619"/>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27" t="s">
        <v>510</v>
      </c>
      <c r="B2" s="1138"/>
      <c r="C2" s="1138"/>
      <c r="D2" s="1138"/>
      <c r="E2" s="1138"/>
      <c r="F2" s="1139"/>
      <c r="G2" s="1139"/>
      <c r="H2" s="1139"/>
      <c r="I2" s="1140"/>
    </row>
    <row r="3" spans="1:9" ht="18" customHeight="1">
      <c r="A3"/>
      <c r="B3"/>
      <c r="C3"/>
      <c r="D3"/>
      <c r="E3"/>
      <c r="G3"/>
      <c r="H3"/>
    </row>
    <row r="4" spans="1:9" ht="18" customHeight="1" thickBot="1">
      <c r="A4"/>
      <c r="B4"/>
      <c r="C4"/>
      <c r="D4"/>
      <c r="E4"/>
      <c r="F4"/>
      <c r="G4"/>
      <c r="H4"/>
    </row>
    <row r="5" spans="1:9" s="784" customFormat="1" ht="18" customHeight="1">
      <c r="A5" s="1620" t="s">
        <v>111</v>
      </c>
      <c r="B5" s="1442" t="s">
        <v>434</v>
      </c>
      <c r="C5" s="1443"/>
      <c r="D5" s="1443"/>
      <c r="E5" s="1444" t="s">
        <v>255</v>
      </c>
      <c r="F5" s="1445"/>
      <c r="G5" s="1446"/>
      <c r="H5" s="783"/>
    </row>
    <row r="6" spans="1:9" s="784" customFormat="1" ht="30" customHeight="1" thickBot="1">
      <c r="A6" s="1621"/>
      <c r="B6" s="1489" t="s">
        <v>112</v>
      </c>
      <c r="C6" s="1490" t="s">
        <v>113</v>
      </c>
      <c r="D6" s="1491" t="s">
        <v>433</v>
      </c>
      <c r="E6" s="1492" t="s">
        <v>112</v>
      </c>
      <c r="F6" s="1492" t="s">
        <v>113</v>
      </c>
      <c r="G6" s="1493" t="s">
        <v>433</v>
      </c>
      <c r="H6" s="783"/>
    </row>
    <row r="7" spans="1:9" s="786" customFormat="1" ht="24.95" customHeight="1" thickBot="1">
      <c r="A7" s="1447" t="s">
        <v>114</v>
      </c>
      <c r="B7" s="1448">
        <v>42716.118999999999</v>
      </c>
      <c r="C7" s="1448">
        <v>35404.9</v>
      </c>
      <c r="D7" s="1449">
        <v>27071.401000000002</v>
      </c>
      <c r="E7" s="1450">
        <v>-4.1551700945936734</v>
      </c>
      <c r="F7" s="1450">
        <v>5.4534934483574462</v>
      </c>
      <c r="G7" s="1451">
        <v>2.2396036919163222</v>
      </c>
      <c r="H7" s="785"/>
    </row>
    <row r="8" spans="1:9" s="786" customFormat="1" ht="24.95" customHeight="1">
      <c r="A8" s="1452" t="s">
        <v>268</v>
      </c>
      <c r="B8" s="1453">
        <v>39166.872000000003</v>
      </c>
      <c r="C8" s="1453">
        <v>34388.743000000002</v>
      </c>
      <c r="D8" s="1454" t="s">
        <v>200</v>
      </c>
      <c r="E8" s="1455">
        <v>-6.8989003185538316</v>
      </c>
      <c r="F8" s="1456" t="s">
        <v>73</v>
      </c>
      <c r="G8" s="1457" t="s">
        <v>73</v>
      </c>
      <c r="H8" s="785"/>
    </row>
    <row r="9" spans="1:9" s="786" customFormat="1" ht="24.95" customHeight="1">
      <c r="A9" s="1458" t="s">
        <v>266</v>
      </c>
      <c r="B9" s="1459">
        <v>46404.074000000001</v>
      </c>
      <c r="C9" s="1460">
        <v>35724.088000000003</v>
      </c>
      <c r="D9" s="1459" t="s">
        <v>200</v>
      </c>
      <c r="E9" s="1461">
        <v>-3.9661240442622612</v>
      </c>
      <c r="F9" s="1461">
        <v>1.1221061426234977</v>
      </c>
      <c r="G9" s="1462" t="s">
        <v>73</v>
      </c>
      <c r="H9" s="785"/>
    </row>
    <row r="10" spans="1:9" s="786" customFormat="1" ht="24.95" customHeight="1" thickBot="1">
      <c r="A10" s="1463" t="s">
        <v>269</v>
      </c>
      <c r="B10" s="1464" t="s">
        <v>200</v>
      </c>
      <c r="C10" s="1465" t="s">
        <v>200</v>
      </c>
      <c r="D10" s="1466" t="s">
        <v>73</v>
      </c>
      <c r="E10" s="1467" t="s">
        <v>73</v>
      </c>
      <c r="F10" s="1467" t="s">
        <v>73</v>
      </c>
      <c r="G10" s="1468" t="s">
        <v>73</v>
      </c>
      <c r="H10" s="785"/>
    </row>
    <row r="11" spans="1:9" ht="15">
      <c r="A11" s="1469" t="s">
        <v>253</v>
      </c>
      <c r="B11" s="1440"/>
      <c r="C11" s="1469"/>
      <c r="D11" s="1440"/>
      <c r="E11" s="1441"/>
      <c r="F11" s="1441"/>
      <c r="G11" s="1470"/>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H11" sqref="H11"/>
    </sheetView>
  </sheetViews>
  <sheetFormatPr defaultRowHeight="15"/>
  <cols>
    <col min="1" max="1" width="42.85546875" style="1273" customWidth="1"/>
    <col min="2" max="2" width="13.85546875" style="1273" customWidth="1"/>
    <col min="3" max="3" width="14.7109375" style="1273" customWidth="1"/>
    <col min="4" max="4" width="14.42578125" style="1273" customWidth="1"/>
    <col min="5" max="16384" width="9.140625" style="1273"/>
  </cols>
  <sheetData>
    <row r="2" spans="1:8" ht="18.75">
      <c r="A2" s="1622" t="s">
        <v>515</v>
      </c>
      <c r="B2" s="1622"/>
      <c r="C2" s="1622"/>
      <c r="D2" s="1622"/>
      <c r="E2" s="1622"/>
      <c r="F2" s="1622"/>
      <c r="G2" s="1622"/>
      <c r="H2" s="1622"/>
    </row>
    <row r="3" spans="1:8">
      <c r="A3" s="1274"/>
      <c r="B3" s="1274"/>
      <c r="C3" s="1274"/>
      <c r="D3" s="1274"/>
      <c r="E3" s="1274"/>
      <c r="F3" s="1274"/>
      <c r="G3" s="1274"/>
      <c r="H3" s="1274"/>
    </row>
    <row r="4" spans="1:8" ht="15.75" thickBot="1"/>
    <row r="5" spans="1:8" ht="45">
      <c r="A5" s="1275" t="s">
        <v>99</v>
      </c>
      <c r="B5" s="1276" t="s">
        <v>5</v>
      </c>
      <c r="C5" s="1276"/>
      <c r="D5" s="1277" t="s">
        <v>100</v>
      </c>
    </row>
    <row r="6" spans="1:8" ht="15.75" thickBot="1">
      <c r="A6" s="1278"/>
      <c r="B6" s="1279">
        <v>44871</v>
      </c>
      <c r="C6" s="1279">
        <v>44864</v>
      </c>
      <c r="D6" s="1288" t="s">
        <v>50</v>
      </c>
    </row>
    <row r="7" spans="1:8" ht="15.75" thickBot="1">
      <c r="A7" s="1280"/>
      <c r="B7" s="1281"/>
      <c r="C7" s="1281"/>
      <c r="D7" s="1282"/>
    </row>
    <row r="8" spans="1:8" ht="15.75" thickBot="1">
      <c r="A8" s="1479" t="s">
        <v>251</v>
      </c>
      <c r="B8" s="1480">
        <v>21416.78</v>
      </c>
      <c r="C8" s="1480">
        <v>21235</v>
      </c>
      <c r="D8" s="1481">
        <v>0.85603955733458359</v>
      </c>
    </row>
    <row r="9" spans="1:8">
      <c r="A9" s="1283" t="s">
        <v>105</v>
      </c>
      <c r="B9" s="1267">
        <v>19033.387999999999</v>
      </c>
      <c r="C9" s="1267">
        <v>18891.455000000002</v>
      </c>
      <c r="D9" s="1289">
        <v>0.75130793260761142</v>
      </c>
    </row>
    <row r="10" spans="1:8">
      <c r="A10" s="1284" t="s">
        <v>106</v>
      </c>
      <c r="B10" s="1268">
        <v>24794.77</v>
      </c>
      <c r="C10" s="1268">
        <v>24978.277999999998</v>
      </c>
      <c r="D10" s="1290">
        <v>-0.73467034036532863</v>
      </c>
    </row>
    <row r="11" spans="1:8" ht="15.75" thickBot="1">
      <c r="A11" s="1285" t="s">
        <v>107</v>
      </c>
      <c r="B11" s="1269">
        <v>21396.120999999999</v>
      </c>
      <c r="C11" s="1269">
        <v>21343.379000000001</v>
      </c>
      <c r="D11" s="1291">
        <v>0.24711176238775673</v>
      </c>
    </row>
    <row r="12" spans="1:8" ht="15.75" thickBot="1">
      <c r="A12" s="1479" t="s">
        <v>252</v>
      </c>
      <c r="B12" s="1482">
        <v>19556.64</v>
      </c>
      <c r="C12" s="1482">
        <v>20250.7</v>
      </c>
      <c r="D12" s="1481">
        <v>-3.4273383142311196</v>
      </c>
    </row>
    <row r="13" spans="1:8" ht="13.5" customHeight="1">
      <c r="A13" s="1283" t="s">
        <v>105</v>
      </c>
      <c r="B13" s="1270" t="s">
        <v>200</v>
      </c>
      <c r="C13" s="1270" t="s">
        <v>200</v>
      </c>
      <c r="D13" s="1292" t="s">
        <v>73</v>
      </c>
    </row>
    <row r="14" spans="1:8" ht="14.25" customHeight="1">
      <c r="A14" s="1284" t="s">
        <v>106</v>
      </c>
      <c r="B14" s="1271">
        <v>23710.088</v>
      </c>
      <c r="C14" s="1271">
        <v>25493.527999999998</v>
      </c>
      <c r="D14" s="1290">
        <v>-6.9956578783446481</v>
      </c>
    </row>
    <row r="15" spans="1:8" ht="16.5" customHeight="1" thickBot="1">
      <c r="A15" s="1286" t="s">
        <v>107</v>
      </c>
      <c r="B15" s="1272">
        <v>18191.662</v>
      </c>
      <c r="C15" s="1272">
        <v>18809.758999999998</v>
      </c>
      <c r="D15" s="1293">
        <v>-3.2860442284241813</v>
      </c>
    </row>
    <row r="16" spans="1:8">
      <c r="A16" s="1287"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26" sqref="F26"/>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27" t="s">
        <v>516</v>
      </c>
      <c r="B2" s="1127"/>
      <c r="C2" s="1127"/>
      <c r="D2" s="1127"/>
      <c r="E2" s="1127"/>
      <c r="F2" s="1152"/>
      <c r="G2" s="1152"/>
      <c r="H2" s="1152"/>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623" t="s">
        <v>436</v>
      </c>
      <c r="B5" s="1471" t="s">
        <v>434</v>
      </c>
      <c r="C5" s="1472"/>
      <c r="D5" s="1473"/>
      <c r="E5" s="1474" t="s">
        <v>255</v>
      </c>
      <c r="F5" s="1475"/>
      <c r="G5" s="1412"/>
      <c r="H5" s="783"/>
    </row>
    <row r="6" spans="1:8" s="784" customFormat="1" ht="30" customHeight="1" thickBot="1">
      <c r="A6" s="1624"/>
      <c r="B6" s="1483" t="s">
        <v>112</v>
      </c>
      <c r="C6" s="1484" t="s">
        <v>113</v>
      </c>
      <c r="D6" s="1485" t="s">
        <v>433</v>
      </c>
      <c r="E6" s="1486" t="s">
        <v>112</v>
      </c>
      <c r="F6" s="1487" t="s">
        <v>113</v>
      </c>
      <c r="G6" s="1488" t="s">
        <v>433</v>
      </c>
      <c r="H6" s="783"/>
    </row>
    <row r="7" spans="1:8" s="786" customFormat="1" ht="24.95" customHeight="1" thickBot="1">
      <c r="A7" s="1129"/>
      <c r="B7" s="1132">
        <v>39519.493000000002</v>
      </c>
      <c r="C7" s="1133">
        <v>32283.054</v>
      </c>
      <c r="D7" s="1134" t="s">
        <v>200</v>
      </c>
      <c r="E7" s="1135">
        <v>-2.6586859887055958</v>
      </c>
      <c r="F7" s="1136">
        <v>1.4717799666256022</v>
      </c>
      <c r="G7" s="1137" t="s">
        <v>73</v>
      </c>
      <c r="H7" s="785"/>
    </row>
    <row r="8" spans="1:8" customFormat="1" ht="15.75" customHeight="1">
      <c r="A8" s="1287" t="s">
        <v>253</v>
      </c>
      <c r="B8" s="1273"/>
      <c r="C8" s="1273"/>
      <c r="D8" s="1273"/>
      <c r="E8" s="1273"/>
      <c r="F8" s="1273"/>
      <c r="G8" s="127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I-VIII_2022</vt:lpstr>
      <vt:lpstr>Eksport I-VIII_2022</vt:lpstr>
      <vt:lpstr>Import I-VIII_2022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2022-11-10T13:50:54Z</dcterms:modified>
</cp:coreProperties>
</file>