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AED88692-42CE-4F59-9CD1-035625993607}" xr6:coauthVersionLast="47" xr6:coauthVersionMax="47" xr10:uidLastSave="{00000000-0000-0000-0000-000000000000}"/>
  <bookViews>
    <workbookView xWindow="-24270" yWindow="187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40" i="1" l="1"/>
  <c r="E40" i="1" l="1"/>
</calcChain>
</file>

<file path=xl/sharedStrings.xml><?xml version="1.0" encoding="utf-8"?>
<sst xmlns="http://schemas.openxmlformats.org/spreadsheetml/2006/main" count="115" uniqueCount="61">
  <si>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</si>
  <si>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</si>
  <si>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</si>
  <si>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</si>
  <si>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</si>
  <si>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</si>
  <si>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</si>
  <si>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</si>
  <si>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</si>
  <si>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</si>
  <si>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</si>
  <si>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</si>
  <si>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brak podłokietników, poplamiona tapicerka, uszkodzone</t>
  </si>
  <si>
    <t>Krzesło</t>
  </si>
  <si>
    <t>Szafa</t>
  </si>
  <si>
    <t>zdekompletowana, uszkodzone zawiasy, naprawa nieopłacalna</t>
  </si>
  <si>
    <t>Fotel</t>
  </si>
  <si>
    <t>Stan techniczny</t>
  </si>
  <si>
    <t>11-03-03258</t>
  </si>
  <si>
    <t>11-04-00300</t>
  </si>
  <si>
    <t>DUS 2-3-1104</t>
  </si>
  <si>
    <t>IS.P-808-3-1133</t>
  </si>
  <si>
    <t>IS.P-808-3-1467</t>
  </si>
  <si>
    <t>TUSP-808-2-46</t>
  </si>
  <si>
    <t>TUSP-808-3-244</t>
  </si>
  <si>
    <t>TUSP-808-3-266</t>
  </si>
  <si>
    <t>TUSP-808-4-94</t>
  </si>
  <si>
    <t>TUSP-808-8-412</t>
  </si>
  <si>
    <t>TUSP-808-8-45</t>
  </si>
  <si>
    <t>TUSP-808-8-467</t>
  </si>
  <si>
    <t>TUSP-808-8-469</t>
  </si>
  <si>
    <t>TUSP-808-8-47</t>
  </si>
  <si>
    <t>TUSP-808-8-475</t>
  </si>
  <si>
    <t>TUSP-808-8-478</t>
  </si>
  <si>
    <t>TUSP-808-8-490</t>
  </si>
  <si>
    <t>TUSP-808-8-491</t>
  </si>
  <si>
    <t>TUSP-808-8-494</t>
  </si>
  <si>
    <t>TUSP-808-8-512</t>
  </si>
  <si>
    <t>TUSP-808-8-513</t>
  </si>
  <si>
    <t>TUSP-808-8-525</t>
  </si>
  <si>
    <t>TUSP-808-8-531</t>
  </si>
  <si>
    <t>TUSP-808-8-539</t>
  </si>
  <si>
    <t>Szafka gospodarcza</t>
  </si>
  <si>
    <t>TUSP-808-9-47</t>
  </si>
  <si>
    <t>UKS-8-808-IS 2-6-62</t>
  </si>
  <si>
    <t>UKS-8-808-UKS 2-3-511</t>
  </si>
  <si>
    <t>UKS-8-808-UKS 2-3-644</t>
  </si>
  <si>
    <t>Stół pinpongowy</t>
  </si>
  <si>
    <t>UKS-8-808-UKS 8-3-1</t>
  </si>
  <si>
    <t>Szafa metalowa</t>
  </si>
  <si>
    <t>UKS/8/808/12/086</t>
  </si>
  <si>
    <t>UKS/8/808/14/363</t>
  </si>
  <si>
    <t>UKS/8/808/15/115</t>
  </si>
  <si>
    <t>UKS/8/808/15/253</t>
  </si>
  <si>
    <t>Kontenerek biały</t>
  </si>
  <si>
    <t>UKS/8/808/17/022</t>
  </si>
  <si>
    <t>zdekompletowane, naprawa niemożliwa</t>
  </si>
  <si>
    <t xml:space="preserve">brak podłokietników, wytarta tapicerka, naprawa nieopłacalna </t>
  </si>
  <si>
    <t>zdekompletowany, uszkodzony, naprawa niemożliwa</t>
  </si>
  <si>
    <t>brak zamka</t>
  </si>
  <si>
    <t>zdekompletowany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</si>
</sst>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/>
    <xf numFmtId="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/>
    <xf numFmtId="0" fontId="11" fillId="0" borderId="2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0" xfId="0" applyNumberFormat="1" applyFont="1"/>
    <xf numFmtId="0" fontId="12" fillId="0" borderId="0" xfId="0" applyFont="1"/>
    <xf numFmtId="0" fontId="11" fillId="0" borderId="1" xfId="6" applyFont="1" applyBorder="1" applyAlignment="1">
      <alignment horizontal="center" vertical="center"/>
    </xf>
    <xf numFmtId="2" fontId="11" fillId="0" borderId="1" xfId="6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1" xfId="7" applyNumberFormat="1" applyFont="1" applyBorder="1" applyAlignment="1">
      <alignment horizontal="center" vertical="center" wrapText="1"/>
    </xf>
  </cellXfs>
  <cellStyles count="8">
    <cellStyle name="Normalny" xfId="0" builtinId="0"/>
    <cellStyle name="Normalny 12" xfId="5" xr:uid="{614504C1-5D79-4BDE-9ADD-0525F804BF8B}"/>
    <cellStyle name="Normalny 15" xfId="6" xr:uid="{817BF98B-7810-4216-8C69-3957078618CF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7" xr:uid="{ECEAD2F6-E440-4ABC-BD65-D80ECCA17D46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25" zoomScaleNormal="100" zoomScaleSheetLayoutView="100" workbookViewId="0">
      <selection activeCell="G6" sqref="G6:G39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17</v>
      </c>
    </row>
    <row r="5" spans="1:15" s="21" customFormat="1" ht="11.25" x14ac:dyDescent="0.2">
      <c r="A5" s="18">
        <v>1</v>
      </c>
      <c r="B5" s="19">
        <v>2</v>
      </c>
      <c r="C5" s="18">
        <v>3</v>
      </c>
      <c r="D5" s="18">
        <v>4</v>
      </c>
      <c r="E5" s="18">
        <v>5</v>
      </c>
      <c r="F5" s="19">
        <v>6</v>
      </c>
      <c r="G5" s="18">
        <v>7</v>
      </c>
      <c r="H5" s="20"/>
      <c r="O5" s="21" t="s">
        <v>0</v>
      </c>
    </row>
    <row r="6" spans="1:15" ht="30" x14ac:dyDescent="0.2">
      <c r="A6" s="9">
        <v>1</v>
      </c>
      <c r="B6" s="22" t="s">
        <v>9</v>
      </c>
      <c r="C6" s="22" t="s">
        <v>18</v>
      </c>
      <c r="D6" s="23">
        <v>177.63</v>
      </c>
      <c r="E6" s="24">
        <f>D6/20</f>
        <v>8.8814999999999991</v>
      </c>
      <c r="F6" s="10">
        <v>2015</v>
      </c>
      <c r="G6" s="11" t="s">
        <v>12</v>
      </c>
    </row>
    <row r="7" spans="1:15" s="2" customFormat="1" ht="30" x14ac:dyDescent="0.2">
      <c r="A7" s="9">
        <v>2</v>
      </c>
      <c r="B7" s="22" t="s">
        <v>9</v>
      </c>
      <c r="C7" s="22" t="s">
        <v>19</v>
      </c>
      <c r="D7" s="23">
        <v>250</v>
      </c>
      <c r="E7" s="24">
        <f t="shared" ref="E7:E39" si="0">D7/20</f>
        <v>12.5</v>
      </c>
      <c r="F7" s="10">
        <v>2020</v>
      </c>
      <c r="G7" s="11" t="s">
        <v>12</v>
      </c>
      <c r="H7" s="8"/>
    </row>
    <row r="8" spans="1:15" s="2" customFormat="1" x14ac:dyDescent="0.2">
      <c r="A8" s="9">
        <v>3</v>
      </c>
      <c r="B8" s="22" t="s">
        <v>13</v>
      </c>
      <c r="C8" s="22" t="s">
        <v>20</v>
      </c>
      <c r="D8" s="23">
        <v>213.5</v>
      </c>
      <c r="E8" s="24">
        <f t="shared" si="0"/>
        <v>10.675000000000001</v>
      </c>
      <c r="F8" s="10">
        <v>2010</v>
      </c>
      <c r="G8" s="25" t="s">
        <v>56</v>
      </c>
      <c r="H8" s="8"/>
    </row>
    <row r="9" spans="1:15" s="2" customFormat="1" x14ac:dyDescent="0.2">
      <c r="A9" s="9">
        <v>4</v>
      </c>
      <c r="B9" s="22" t="s">
        <v>13</v>
      </c>
      <c r="C9" s="22" t="s">
        <v>21</v>
      </c>
      <c r="D9" s="23">
        <v>241.56</v>
      </c>
      <c r="E9" s="24">
        <f t="shared" si="0"/>
        <v>12.077999999999999</v>
      </c>
      <c r="F9" s="10">
        <v>2023</v>
      </c>
      <c r="G9" s="25" t="s">
        <v>56</v>
      </c>
      <c r="H9" s="8"/>
    </row>
    <row r="10" spans="1:15" s="2" customFormat="1" ht="30" x14ac:dyDescent="0.2">
      <c r="A10" s="9">
        <v>5</v>
      </c>
      <c r="B10" s="22" t="s">
        <v>9</v>
      </c>
      <c r="C10" s="22" t="s">
        <v>22</v>
      </c>
      <c r="D10" s="23">
        <v>196.8</v>
      </c>
      <c r="E10" s="24">
        <f t="shared" si="0"/>
        <v>9.84</v>
      </c>
      <c r="F10" s="10">
        <v>2016</v>
      </c>
      <c r="G10" s="11" t="s">
        <v>12</v>
      </c>
      <c r="H10" s="8"/>
    </row>
    <row r="11" spans="1:15" s="2" customFormat="1" x14ac:dyDescent="0.2">
      <c r="A11" s="9">
        <v>6</v>
      </c>
      <c r="B11" s="22" t="s">
        <v>11</v>
      </c>
      <c r="C11" s="22" t="s">
        <v>23</v>
      </c>
      <c r="D11" s="23">
        <v>310</v>
      </c>
      <c r="E11" s="24">
        <f t="shared" si="0"/>
        <v>15.5</v>
      </c>
      <c r="F11" s="10">
        <v>1995</v>
      </c>
      <c r="G11" s="25" t="s">
        <v>56</v>
      </c>
      <c r="H11" s="8"/>
    </row>
    <row r="12" spans="1:15" s="2" customFormat="1" ht="30" x14ac:dyDescent="0.2">
      <c r="A12" s="9">
        <v>7</v>
      </c>
      <c r="B12" s="22" t="s">
        <v>9</v>
      </c>
      <c r="C12" s="22" t="s">
        <v>24</v>
      </c>
      <c r="D12" s="23">
        <v>199.99</v>
      </c>
      <c r="E12" s="24">
        <f t="shared" si="0"/>
        <v>9.9995000000000012</v>
      </c>
      <c r="F12" s="10">
        <v>2008</v>
      </c>
      <c r="G12" s="11" t="s">
        <v>12</v>
      </c>
      <c r="H12" s="8"/>
    </row>
    <row r="13" spans="1:15" s="2" customFormat="1" ht="30" x14ac:dyDescent="0.2">
      <c r="A13" s="9">
        <v>8</v>
      </c>
      <c r="B13" s="22" t="s">
        <v>9</v>
      </c>
      <c r="C13" s="22" t="s">
        <v>25</v>
      </c>
      <c r="D13" s="23">
        <v>182</v>
      </c>
      <c r="E13" s="24">
        <f t="shared" si="0"/>
        <v>9.1</v>
      </c>
      <c r="F13" s="10">
        <v>2010</v>
      </c>
      <c r="G13" s="11" t="s">
        <v>12</v>
      </c>
      <c r="H13" s="8"/>
    </row>
    <row r="14" spans="1:15" s="2" customFormat="1" x14ac:dyDescent="0.2">
      <c r="A14" s="9">
        <v>9</v>
      </c>
      <c r="B14" s="22" t="s">
        <v>13</v>
      </c>
      <c r="C14" s="22" t="s">
        <v>26</v>
      </c>
      <c r="D14" s="23">
        <v>157.38</v>
      </c>
      <c r="E14" s="24">
        <f t="shared" si="0"/>
        <v>7.8689999999999998</v>
      </c>
      <c r="F14" s="10">
        <v>1999</v>
      </c>
      <c r="G14" s="25" t="s">
        <v>56</v>
      </c>
      <c r="H14" s="8"/>
    </row>
    <row r="15" spans="1:15" ht="30" x14ac:dyDescent="0.2">
      <c r="A15" s="9">
        <v>10</v>
      </c>
      <c r="B15" s="22" t="s">
        <v>14</v>
      </c>
      <c r="C15" s="22" t="s">
        <v>27</v>
      </c>
      <c r="D15" s="23">
        <v>285</v>
      </c>
      <c r="E15" s="24">
        <f t="shared" si="0"/>
        <v>14.25</v>
      </c>
      <c r="F15" s="10">
        <v>1995</v>
      </c>
      <c r="G15" s="25" t="s">
        <v>15</v>
      </c>
    </row>
    <row r="16" spans="1:15" ht="30" x14ac:dyDescent="0.2">
      <c r="A16" s="9">
        <v>11</v>
      </c>
      <c r="B16" s="22" t="s">
        <v>14</v>
      </c>
      <c r="C16" s="22" t="s">
        <v>28</v>
      </c>
      <c r="D16" s="23">
        <v>280</v>
      </c>
      <c r="E16" s="24">
        <f t="shared" si="0"/>
        <v>14</v>
      </c>
      <c r="F16" s="10">
        <v>1995</v>
      </c>
      <c r="G16" s="25" t="s">
        <v>15</v>
      </c>
    </row>
    <row r="17" spans="1:7" ht="30" x14ac:dyDescent="0.2">
      <c r="A17" s="9">
        <v>12</v>
      </c>
      <c r="B17" s="22" t="s">
        <v>14</v>
      </c>
      <c r="C17" s="22" t="s">
        <v>29</v>
      </c>
      <c r="D17" s="23">
        <v>0</v>
      </c>
      <c r="E17" s="24">
        <f t="shared" si="0"/>
        <v>0</v>
      </c>
      <c r="F17" s="10">
        <v>1997</v>
      </c>
      <c r="G17" s="25" t="s">
        <v>15</v>
      </c>
    </row>
    <row r="18" spans="1:7" ht="30" x14ac:dyDescent="0.2">
      <c r="A18" s="9">
        <v>13</v>
      </c>
      <c r="B18" s="22" t="s">
        <v>14</v>
      </c>
      <c r="C18" s="22" t="s">
        <v>30</v>
      </c>
      <c r="D18" s="23">
        <v>520.94000000000005</v>
      </c>
      <c r="E18" s="24">
        <f t="shared" si="0"/>
        <v>26.047000000000004</v>
      </c>
      <c r="F18" s="10">
        <v>1997</v>
      </c>
      <c r="G18" s="25" t="s">
        <v>15</v>
      </c>
    </row>
    <row r="19" spans="1:7" ht="30" x14ac:dyDescent="0.2">
      <c r="A19" s="9">
        <v>14</v>
      </c>
      <c r="B19" s="22" t="s">
        <v>14</v>
      </c>
      <c r="C19" s="22" t="s">
        <v>31</v>
      </c>
      <c r="D19" s="23">
        <v>285</v>
      </c>
      <c r="E19" s="24">
        <f t="shared" si="0"/>
        <v>14.25</v>
      </c>
      <c r="F19" s="10">
        <v>1995</v>
      </c>
      <c r="G19" s="25" t="s">
        <v>15</v>
      </c>
    </row>
    <row r="20" spans="1:7" ht="30" x14ac:dyDescent="0.2">
      <c r="A20" s="9">
        <v>15</v>
      </c>
      <c r="B20" s="22" t="s">
        <v>14</v>
      </c>
      <c r="C20" s="22" t="s">
        <v>32</v>
      </c>
      <c r="D20" s="23">
        <v>285</v>
      </c>
      <c r="E20" s="24">
        <f t="shared" si="0"/>
        <v>14.25</v>
      </c>
      <c r="F20" s="10">
        <v>1995</v>
      </c>
      <c r="G20" s="25" t="s">
        <v>15</v>
      </c>
    </row>
    <row r="21" spans="1:7" ht="30" x14ac:dyDescent="0.2">
      <c r="A21" s="9">
        <v>16</v>
      </c>
      <c r="B21" s="22" t="s">
        <v>14</v>
      </c>
      <c r="C21" s="22" t="s">
        <v>33</v>
      </c>
      <c r="D21" s="23">
        <v>285</v>
      </c>
      <c r="E21" s="24">
        <f t="shared" si="0"/>
        <v>14.25</v>
      </c>
      <c r="F21" s="10">
        <v>1995</v>
      </c>
      <c r="G21" s="25" t="s">
        <v>15</v>
      </c>
    </row>
    <row r="22" spans="1:7" ht="30" x14ac:dyDescent="0.2">
      <c r="A22" s="9">
        <v>17</v>
      </c>
      <c r="B22" s="22" t="s">
        <v>14</v>
      </c>
      <c r="C22" s="22" t="s">
        <v>34</v>
      </c>
      <c r="D22" s="23">
        <v>305</v>
      </c>
      <c r="E22" s="24">
        <f t="shared" si="0"/>
        <v>15.25</v>
      </c>
      <c r="F22" s="10">
        <v>1995</v>
      </c>
      <c r="G22" s="25" t="s">
        <v>15</v>
      </c>
    </row>
    <row r="23" spans="1:7" ht="30" x14ac:dyDescent="0.2">
      <c r="A23" s="9">
        <v>18</v>
      </c>
      <c r="B23" s="22" t="s">
        <v>14</v>
      </c>
      <c r="C23" s="22" t="s">
        <v>35</v>
      </c>
      <c r="D23" s="23">
        <v>0</v>
      </c>
      <c r="E23" s="24">
        <f t="shared" si="0"/>
        <v>0</v>
      </c>
      <c r="F23" s="10">
        <v>1996</v>
      </c>
      <c r="G23" s="25" t="s">
        <v>15</v>
      </c>
    </row>
    <row r="24" spans="1:7" ht="30" x14ac:dyDescent="0.2">
      <c r="A24" s="9">
        <v>19</v>
      </c>
      <c r="B24" s="22" t="s">
        <v>14</v>
      </c>
      <c r="C24" s="22" t="s">
        <v>36</v>
      </c>
      <c r="D24" s="23">
        <v>285</v>
      </c>
      <c r="E24" s="24">
        <f t="shared" si="0"/>
        <v>14.25</v>
      </c>
      <c r="F24" s="10">
        <v>1996</v>
      </c>
      <c r="G24" s="25" t="s">
        <v>15</v>
      </c>
    </row>
    <row r="25" spans="1:7" ht="30" x14ac:dyDescent="0.2">
      <c r="A25" s="9">
        <v>20</v>
      </c>
      <c r="B25" s="22" t="s">
        <v>14</v>
      </c>
      <c r="C25" s="22" t="s">
        <v>37</v>
      </c>
      <c r="D25" s="23">
        <v>305</v>
      </c>
      <c r="E25" s="24">
        <f t="shared" si="0"/>
        <v>15.25</v>
      </c>
      <c r="F25" s="10">
        <v>1995</v>
      </c>
      <c r="G25" s="25" t="s">
        <v>15</v>
      </c>
    </row>
    <row r="26" spans="1:7" ht="30" x14ac:dyDescent="0.2">
      <c r="A26" s="9">
        <v>21</v>
      </c>
      <c r="B26" s="22" t="s">
        <v>14</v>
      </c>
      <c r="C26" s="22" t="s">
        <v>38</v>
      </c>
      <c r="D26" s="23">
        <v>0</v>
      </c>
      <c r="E26" s="24">
        <f t="shared" si="0"/>
        <v>0</v>
      </c>
      <c r="F26" s="10">
        <v>1996</v>
      </c>
      <c r="G26" s="25" t="s">
        <v>15</v>
      </c>
    </row>
    <row r="27" spans="1:7" ht="30" x14ac:dyDescent="0.2">
      <c r="A27" s="9">
        <v>22</v>
      </c>
      <c r="B27" s="22" t="s">
        <v>14</v>
      </c>
      <c r="C27" s="22" t="s">
        <v>39</v>
      </c>
      <c r="D27" s="23">
        <v>280</v>
      </c>
      <c r="E27" s="24">
        <f t="shared" si="0"/>
        <v>14</v>
      </c>
      <c r="F27" s="10">
        <v>1996</v>
      </c>
      <c r="G27" s="25" t="s">
        <v>15</v>
      </c>
    </row>
    <row r="28" spans="1:7" ht="30" x14ac:dyDescent="0.2">
      <c r="A28" s="9">
        <v>23</v>
      </c>
      <c r="B28" s="22" t="s">
        <v>14</v>
      </c>
      <c r="C28" s="22" t="s">
        <v>40</v>
      </c>
      <c r="D28" s="23">
        <v>0</v>
      </c>
      <c r="E28" s="24">
        <f t="shared" si="0"/>
        <v>0</v>
      </c>
      <c r="F28" s="10">
        <v>1995</v>
      </c>
      <c r="G28" s="25" t="s">
        <v>15</v>
      </c>
    </row>
    <row r="29" spans="1:7" ht="30" x14ac:dyDescent="0.2">
      <c r="A29" s="9">
        <v>24</v>
      </c>
      <c r="B29" s="22" t="s">
        <v>14</v>
      </c>
      <c r="C29" s="22" t="s">
        <v>41</v>
      </c>
      <c r="D29" s="23">
        <v>280</v>
      </c>
      <c r="E29" s="24">
        <f t="shared" si="0"/>
        <v>14</v>
      </c>
      <c r="F29" s="10">
        <v>1997</v>
      </c>
      <c r="G29" s="25" t="s">
        <v>15</v>
      </c>
    </row>
    <row r="30" spans="1:7" ht="30" x14ac:dyDescent="0.2">
      <c r="A30" s="9">
        <v>25</v>
      </c>
      <c r="B30" s="22" t="s">
        <v>42</v>
      </c>
      <c r="C30" s="22" t="s">
        <v>43</v>
      </c>
      <c r="D30" s="23">
        <v>0</v>
      </c>
      <c r="E30" s="24">
        <f t="shared" si="0"/>
        <v>0</v>
      </c>
      <c r="F30" s="10">
        <v>1995</v>
      </c>
      <c r="G30" s="25" t="s">
        <v>15</v>
      </c>
    </row>
    <row r="31" spans="1:7" ht="30" x14ac:dyDescent="0.2">
      <c r="A31" s="9">
        <v>26</v>
      </c>
      <c r="B31" s="22" t="s">
        <v>16</v>
      </c>
      <c r="C31" s="22" t="s">
        <v>44</v>
      </c>
      <c r="D31" s="23">
        <v>0.56999999999999995</v>
      </c>
      <c r="E31" s="24">
        <f t="shared" si="0"/>
        <v>2.8499999999999998E-2</v>
      </c>
      <c r="F31" s="10">
        <v>2000</v>
      </c>
      <c r="G31" s="25" t="s">
        <v>57</v>
      </c>
    </row>
    <row r="32" spans="1:7" x14ac:dyDescent="0.2">
      <c r="A32" s="9">
        <v>27</v>
      </c>
      <c r="B32" s="22" t="s">
        <v>13</v>
      </c>
      <c r="C32" s="22" t="s">
        <v>45</v>
      </c>
      <c r="D32" s="23">
        <v>164.7</v>
      </c>
      <c r="E32" s="24">
        <f t="shared" si="0"/>
        <v>8.2349999999999994</v>
      </c>
      <c r="F32" s="10">
        <v>2007</v>
      </c>
      <c r="G32" s="25" t="s">
        <v>56</v>
      </c>
    </row>
    <row r="33" spans="1:7" x14ac:dyDescent="0.2">
      <c r="A33" s="9">
        <v>28</v>
      </c>
      <c r="B33" s="22" t="s">
        <v>13</v>
      </c>
      <c r="C33" s="22" t="s">
        <v>46</v>
      </c>
      <c r="D33" s="23">
        <v>139</v>
      </c>
      <c r="E33" s="24">
        <f t="shared" si="0"/>
        <v>6.95</v>
      </c>
      <c r="F33" s="10">
        <v>2007</v>
      </c>
      <c r="G33" s="25" t="s">
        <v>56</v>
      </c>
    </row>
    <row r="34" spans="1:7" ht="30" x14ac:dyDescent="0.2">
      <c r="A34" s="9">
        <v>29</v>
      </c>
      <c r="B34" s="22" t="s">
        <v>47</v>
      </c>
      <c r="C34" s="22" t="s">
        <v>48</v>
      </c>
      <c r="D34" s="23">
        <v>893</v>
      </c>
      <c r="E34" s="24">
        <f t="shared" si="0"/>
        <v>44.65</v>
      </c>
      <c r="F34" s="10">
        <v>2007</v>
      </c>
      <c r="G34" s="25" t="s">
        <v>58</v>
      </c>
    </row>
    <row r="35" spans="1:7" x14ac:dyDescent="0.2">
      <c r="A35" s="9">
        <v>30</v>
      </c>
      <c r="B35" s="22" t="s">
        <v>49</v>
      </c>
      <c r="C35" s="22" t="s">
        <v>50</v>
      </c>
      <c r="D35" s="23">
        <v>1387.44</v>
      </c>
      <c r="E35" s="24">
        <f t="shared" si="0"/>
        <v>69.372</v>
      </c>
      <c r="F35" s="10">
        <v>2012</v>
      </c>
      <c r="G35" s="25" t="s">
        <v>59</v>
      </c>
    </row>
    <row r="36" spans="1:7" ht="30" x14ac:dyDescent="0.2">
      <c r="A36" s="9">
        <v>31</v>
      </c>
      <c r="B36" s="22" t="s">
        <v>9</v>
      </c>
      <c r="C36" s="22" t="s">
        <v>51</v>
      </c>
      <c r="D36" s="23">
        <v>454.9</v>
      </c>
      <c r="E36" s="24">
        <f t="shared" si="0"/>
        <v>22.744999999999997</v>
      </c>
      <c r="F36" s="10">
        <v>2014</v>
      </c>
      <c r="G36" s="11" t="s">
        <v>12</v>
      </c>
    </row>
    <row r="37" spans="1:7" ht="30" x14ac:dyDescent="0.2">
      <c r="A37" s="9">
        <v>32</v>
      </c>
      <c r="B37" s="22" t="s">
        <v>9</v>
      </c>
      <c r="C37" s="22" t="s">
        <v>52</v>
      </c>
      <c r="D37" s="23">
        <v>475.27</v>
      </c>
      <c r="E37" s="24">
        <f t="shared" si="0"/>
        <v>23.763500000000001</v>
      </c>
      <c r="F37" s="10">
        <v>2015</v>
      </c>
      <c r="G37" s="11" t="s">
        <v>12</v>
      </c>
    </row>
    <row r="38" spans="1:7" ht="30" x14ac:dyDescent="0.2">
      <c r="A38" s="9">
        <v>33</v>
      </c>
      <c r="B38" s="22" t="s">
        <v>9</v>
      </c>
      <c r="C38" s="22" t="s">
        <v>53</v>
      </c>
      <c r="D38" s="23">
        <v>515.37</v>
      </c>
      <c r="E38" s="24">
        <f t="shared" si="0"/>
        <v>25.7685</v>
      </c>
      <c r="F38" s="10">
        <v>2015</v>
      </c>
      <c r="G38" s="11" t="s">
        <v>12</v>
      </c>
    </row>
    <row r="39" spans="1:7" x14ac:dyDescent="0.2">
      <c r="A39" s="9">
        <v>34</v>
      </c>
      <c r="B39" s="22" t="s">
        <v>54</v>
      </c>
      <c r="C39" s="22" t="s">
        <v>55</v>
      </c>
      <c r="D39" s="23">
        <v>0</v>
      </c>
      <c r="E39" s="24">
        <f t="shared" si="0"/>
        <v>0</v>
      </c>
      <c r="F39" s="10">
        <v>2017</v>
      </c>
      <c r="G39" s="11" t="s">
        <v>60</v>
      </c>
    </row>
    <row r="40" spans="1:7" ht="15.75" x14ac:dyDescent="0.25">
      <c r="A40" s="12"/>
      <c r="B40" s="13" t="s">
        <v>5</v>
      </c>
      <c r="C40" s="14" t="s">
        <v>0</v>
      </c>
      <c r="D40" s="15">
        <f>SUM(D6:D39)</f>
        <v>9355.0500000000011</v>
      </c>
      <c r="E40" s="16">
        <f>SUM(E6:E39)</f>
        <v>467.75250000000005</v>
      </c>
      <c r="F40" s="16" t="s">
        <v>0</v>
      </c>
      <c r="G40" s="17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2026-09-28T05:58:58Z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