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trona\2022\BAD\maj\BAD.241.2.5.2022\"/>
    </mc:Choice>
  </mc:AlternateContent>
  <bookViews>
    <workbookView xWindow="20370" yWindow="-120" windowWidth="29040" windowHeight="15840"/>
  </bookViews>
  <sheets>
    <sheet name="Odczynniki chemiczne" sheetId="1" r:id="rId1"/>
  </sheets>
  <calcPr calcId="162913"/>
</workbook>
</file>

<file path=xl/calcChain.xml><?xml version="1.0" encoding="utf-8"?>
<calcChain xmlns="http://schemas.openxmlformats.org/spreadsheetml/2006/main">
  <c r="H166" i="1" l="1"/>
  <c r="J166" i="1" l="1"/>
  <c r="J38" i="1" l="1"/>
  <c r="H59" i="1" l="1"/>
  <c r="J59" i="1"/>
  <c r="H38" i="1"/>
  <c r="H154" i="1"/>
  <c r="J148" i="1"/>
  <c r="H76" i="1"/>
  <c r="H160" i="1"/>
  <c r="H22" i="1" l="1"/>
  <c r="J22" i="1"/>
  <c r="H148" i="1"/>
  <c r="J133" i="1"/>
  <c r="H133" i="1"/>
  <c r="J142" i="1"/>
  <c r="J160" i="1"/>
  <c r="J154" i="1"/>
  <c r="H142" i="1"/>
  <c r="J76" i="1"/>
  <c r="J32" i="1" l="1"/>
  <c r="H32" i="1"/>
  <c r="J116" i="1" l="1"/>
  <c r="J170" i="1" s="1"/>
  <c r="H116" i="1"/>
  <c r="H170" i="1" s="1"/>
</calcChain>
</file>

<file path=xl/comments1.xml><?xml version="1.0" encoding="utf-8"?>
<comments xmlns="http://schemas.openxmlformats.org/spreadsheetml/2006/main">
  <authors>
    <author>Beata Chojecka</author>
  </authors>
  <commentList>
    <comment ref="I159" authorId="0" shapeId="0">
      <text>
        <r>
          <rPr>
            <b/>
            <sz val="9"/>
            <color indexed="81"/>
            <rFont val="Tahoma"/>
            <family val="2"/>
            <charset val="238"/>
          </rPr>
          <t>Beata Chojecka:</t>
        </r>
        <r>
          <rPr>
            <sz val="9"/>
            <color indexed="81"/>
            <rFont val="Tahoma"/>
            <family val="2"/>
            <charset val="238"/>
          </rPr>
          <t xml:space="preserve">
Czy ta stawka jest poprawne? Należy zweryfikować jej poprawność.</t>
        </r>
      </text>
    </comment>
  </commentList>
</comments>
</file>

<file path=xl/sharedStrings.xml><?xml version="1.0" encoding="utf-8"?>
<sst xmlns="http://schemas.openxmlformats.org/spreadsheetml/2006/main" count="530" uniqueCount="198">
  <si>
    <t>Lp.</t>
  </si>
  <si>
    <t>Nr CPV</t>
  </si>
  <si>
    <t xml:space="preserve">Szczegółowy opis przedmiotu zamówienia </t>
  </si>
  <si>
    <t>Zamawiana ilość                    (szt./op.)</t>
  </si>
  <si>
    <t>Wartość całkowita netto (zł)</t>
  </si>
  <si>
    <t>Wartość całkowita brutto (zł)</t>
  </si>
  <si>
    <t>RAZEM:</t>
  </si>
  <si>
    <t>netto</t>
  </si>
  <si>
    <t>brutto</t>
  </si>
  <si>
    <t>Kaucja za odpady opakowaniowe odczynników niebezpiecznych</t>
  </si>
  <si>
    <t>Wielkość opakowania</t>
  </si>
  <si>
    <t>Cena netto (zł)</t>
  </si>
  <si>
    <t>Stawka podatku VAT</t>
  </si>
  <si>
    <t>FORMULARZ CENOWY ODCZYNNIKI CHEMICZNE</t>
  </si>
  <si>
    <t>Nazwa i adres Wykonawcy</t>
  </si>
  <si>
    <t>………………………………………………...</t>
  </si>
  <si>
    <r>
      <t>Producent, nr katalogowy  i nazwa odczynnika proponowanego przez Wykonawcę</t>
    </r>
    <r>
      <rPr>
        <b/>
        <sz val="13"/>
        <color rgb="FFFF0000"/>
        <rFont val="Calibri"/>
        <family val="2"/>
        <charset val="238"/>
        <scheme val="minor"/>
      </rPr>
      <t>*</t>
    </r>
  </si>
  <si>
    <t>Laboratorium Specjalistyczne GIJHARS w Katowicach</t>
  </si>
  <si>
    <t>Adres: 40-246 Katowice, ul. Porcelanowa 23</t>
  </si>
  <si>
    <t>Moduł 1 nie gorszy niż w katalogu Labstand</t>
  </si>
  <si>
    <t>BLS 099.010</t>
  </si>
  <si>
    <t>33696300-8</t>
  </si>
  <si>
    <t>Materiał odniesienia pH=1,68 (szczawianowy)</t>
  </si>
  <si>
    <t>100 ml</t>
  </si>
  <si>
    <t>BLS 099.040</t>
  </si>
  <si>
    <t>Materiał odniesienia pH=4,01 (ftalanowy)</t>
  </si>
  <si>
    <t>BLS 099.070</t>
  </si>
  <si>
    <t>Materiał odniesienia pH=7,00 (fosforanowy)</t>
  </si>
  <si>
    <t>BLS 099.090</t>
  </si>
  <si>
    <t>Materiał odniesienia pH=9,18 (boraksowy)</t>
  </si>
  <si>
    <t>BLS 099.120</t>
  </si>
  <si>
    <t>Materiał odniesienia pH=12,4 (wapniowy)</t>
  </si>
  <si>
    <t>GUM 7.3</t>
  </si>
  <si>
    <t>10 ml</t>
  </si>
  <si>
    <t>GUM 7.1</t>
  </si>
  <si>
    <t>GUM 1.9</t>
  </si>
  <si>
    <t>GUM 1.7</t>
  </si>
  <si>
    <t>Cykloheksan (wzorcowany w temp. 15-25°C)</t>
  </si>
  <si>
    <t>Moduł 3 nie gorszy niż w katalogu Okręgowy Urząd Miar Łódź</t>
  </si>
  <si>
    <t>Moduł 2 nie gorszy niż w katalogu GłównyUrzęd Miar</t>
  </si>
  <si>
    <t>GUM 13.27</t>
  </si>
  <si>
    <t>50 ml</t>
  </si>
  <si>
    <t>Moduł 4 nie gorszy niż w katalogu Dr. Ehrenstorfer</t>
  </si>
  <si>
    <t>DRE-C14037000</t>
  </si>
  <si>
    <t>Glicyna</t>
  </si>
  <si>
    <t>250 mg</t>
  </si>
  <si>
    <t>Moduł 5 nie gorszy niż w katalogu Chempur</t>
  </si>
  <si>
    <t>Amoniak 25% cz.d.a.</t>
  </si>
  <si>
    <t>1 l</t>
  </si>
  <si>
    <t>Chloramina T3 hydrat cz.d.a.</t>
  </si>
  <si>
    <t>100 g</t>
  </si>
  <si>
    <t>4-(dimetyloamino)benzaldehyd GR do analizy</t>
  </si>
  <si>
    <t>Di-metylosulfotlenek cz.d.a.</t>
  </si>
  <si>
    <t>500 ml</t>
  </si>
  <si>
    <t>1 kg</t>
  </si>
  <si>
    <t>Kwas siarkowy (VI) min. 95% czda</t>
  </si>
  <si>
    <t>2-metylo-2-propanol cz.d.a.</t>
  </si>
  <si>
    <t>500 g</t>
  </si>
  <si>
    <t>Potasu sodu winian 4.hydrat cz.d.a.</t>
  </si>
  <si>
    <t>Potasu siarczan cz.d.a.</t>
  </si>
  <si>
    <t>Skrobia rozpuszczalna cz.d.a.</t>
  </si>
  <si>
    <t>250 g</t>
  </si>
  <si>
    <t>Sodu chlorek cz.d.a.</t>
  </si>
  <si>
    <t>Sodu molibdenian 2.hydrat cz.d.a.</t>
  </si>
  <si>
    <t>Sodu węglan bezwodny cz.d.a.</t>
  </si>
  <si>
    <t xml:space="preserve">Wodorotlenek sodu, roztwór mianowany c(NaOH) = 0,1 mol/l (0,1 N) </t>
  </si>
  <si>
    <t xml:space="preserve">Wodorotlenek sodu, roztwór mianowany c(NaOH) = 0,25 mol/l (0,25 N) </t>
  </si>
  <si>
    <t>2,5 l</t>
  </si>
  <si>
    <t>Azotan srebra, roztwór mianowany c(AgNO₃) = 0,1 mol/l (0,1 N)</t>
  </si>
  <si>
    <t>Oranż metylowy, wskaźnik</t>
  </si>
  <si>
    <t>Wskaźnik Tashiro</t>
  </si>
  <si>
    <t>250 ml</t>
  </si>
  <si>
    <t>Sacharoza cz.d.a.</t>
  </si>
  <si>
    <t>Kwas cytrynowy 1.hydrat cz.d.a.</t>
  </si>
  <si>
    <t>Moduł 7 nie gorszy niż w katalogu Avantor</t>
  </si>
  <si>
    <t>Moduł 8 nie gorszy niż w katalogu Fabimex</t>
  </si>
  <si>
    <t xml:space="preserve">Kwas cytrynowy - test enzymatyczny </t>
  </si>
  <si>
    <t>3 x 12 ozn.</t>
  </si>
  <si>
    <t>Kwas L-glutaminowy - test enzymatyczny</t>
  </si>
  <si>
    <t xml:space="preserve">3 x 13 ozn. </t>
  </si>
  <si>
    <t>R7003</t>
  </si>
  <si>
    <t>25 ozn.</t>
  </si>
  <si>
    <t>R7098</t>
  </si>
  <si>
    <t xml:space="preserve">Roztwór ekstrakcyjny do ekstrakcji próbek </t>
  </si>
  <si>
    <t>105 ml</t>
  </si>
  <si>
    <t>Jakościowe wykrywanie gatunkowości mięsa tj. detekcja 4 gatunków po obróbce termicznej (wołowiny, wieprzowiny, drobiu, baraniny), test immunoenzymatyczny</t>
  </si>
  <si>
    <t>Roztwór buforowy, pH = 4,66</t>
  </si>
  <si>
    <t>Roztwór buforowy, pH = 4,00</t>
  </si>
  <si>
    <t>Tabletki Kjeldahla (bez selenu i rtęci) 3,5g/tabletkę</t>
  </si>
  <si>
    <t>Elektrolit 0,5 mol/l DIPA-HCl-ISA</t>
  </si>
  <si>
    <t>250  ml</t>
  </si>
  <si>
    <t>MEGK-ETSULPH</t>
  </si>
  <si>
    <t>Zestaw do oznaczanie całkowitego siarczynu (enzymatyczny)</t>
  </si>
  <si>
    <t>Kwas solny, roztwór mianowany c(HCl) = 0,1 mol/l (0,1 N)</t>
  </si>
  <si>
    <t xml:space="preserve">Potasu chlorek roztwór mianowany 3 mol/l </t>
  </si>
  <si>
    <t>Wodoru nadtlenek 30% cz.d.a.</t>
  </si>
  <si>
    <t>Roztwór buforowy pH = 7,00</t>
  </si>
  <si>
    <t>5 l</t>
  </si>
  <si>
    <t>2-propanol cz.d.a.</t>
  </si>
  <si>
    <t>* Wykonawca wypełnia kolumnę nr 12 tylko w przypadku gdy oferuje produkt równoważny w stosunku do wskazanego w  kolumnie nr 4</t>
  </si>
  <si>
    <t>……………………………..</t>
  </si>
  <si>
    <t>kwalifikowany podpis elektroniczny upoważnionego przedstawiciela Wykonawcy</t>
  </si>
  <si>
    <t>BLS 009K.0008</t>
  </si>
  <si>
    <t>Wzorzec konduktometryczny 0,008 S/m</t>
  </si>
  <si>
    <t>GUM 5.4</t>
  </si>
  <si>
    <t>Wzorzec konduktometryczny, typ 0,001D</t>
  </si>
  <si>
    <t>Moduł 9 nie gorszy niż w katalogu Megazyme</t>
  </si>
  <si>
    <t>5 g</t>
  </si>
  <si>
    <t>Roztwór buforowy pH = 9,00</t>
  </si>
  <si>
    <t>DRE-C10010800</t>
  </si>
  <si>
    <t>Acesulfam K</t>
  </si>
  <si>
    <t>Aspartam</t>
  </si>
  <si>
    <t>DRE-C10304940</t>
  </si>
  <si>
    <t>DRE-C16901000</t>
  </si>
  <si>
    <t xml:space="preserve">Sacharyna </t>
  </si>
  <si>
    <t>Kwas benzoesowy</t>
  </si>
  <si>
    <t>DRE-C10537500</t>
  </si>
  <si>
    <t>DRE-C16971500</t>
  </si>
  <si>
    <t>Kwas sorbowy</t>
  </si>
  <si>
    <t>DRE-C11693000</t>
  </si>
  <si>
    <t>Kofeina</t>
  </si>
  <si>
    <t>DRE-C11830800</t>
  </si>
  <si>
    <t>DRE-C14027000</t>
  </si>
  <si>
    <t>DRE-C13947500</t>
  </si>
  <si>
    <t>DRE-C16901100</t>
  </si>
  <si>
    <t>DRE-C14590800</t>
  </si>
  <si>
    <t>DRE-C10411500</t>
  </si>
  <si>
    <t>DRE-C10148500</t>
  </si>
  <si>
    <t>DRE-C14734700</t>
  </si>
  <si>
    <t>1000 g</t>
  </si>
  <si>
    <t>Sacharyna</t>
  </si>
  <si>
    <t>Mannoza</t>
  </si>
  <si>
    <t>Cyklaminian sodu</t>
  </si>
  <si>
    <t>1 g</t>
  </si>
  <si>
    <t>25 g</t>
  </si>
  <si>
    <t>10 g</t>
  </si>
  <si>
    <t>L-tryptofan do biochemii</t>
  </si>
  <si>
    <t>Metanol do HPLC</t>
  </si>
  <si>
    <t>DRE-C11665150</t>
  </si>
  <si>
    <t>1-propanol cz.d.a</t>
  </si>
  <si>
    <t>Sodu węglan 10 hydrat cz.d.a.</t>
  </si>
  <si>
    <t>Eter dietylowy cz.d.a.</t>
  </si>
  <si>
    <t>1 zestaw</t>
  </si>
  <si>
    <t>Moduł 10 nie gorszy niż w katalogu Elisa Technologies</t>
  </si>
  <si>
    <t>Moduł 11 nie gorszy niż w katalogu Metler Toledo</t>
  </si>
  <si>
    <t>Moduł 6 nie gorszy niż w katalogu Merck</t>
  </si>
  <si>
    <r>
      <t>Chlorobenzen (wzorcowany w temp. 15-25</t>
    </r>
    <r>
      <rPr>
        <sz val="13"/>
        <rFont val="Calibri"/>
        <family val="2"/>
        <charset val="238"/>
      </rPr>
      <t>°</t>
    </r>
    <r>
      <rPr>
        <sz val="11.7"/>
        <rFont val="Calibri"/>
        <family val="2"/>
        <charset val="238"/>
      </rPr>
      <t>C)</t>
    </r>
  </si>
  <si>
    <r>
      <t>Wzorzec jednoskładnikowy sód Na</t>
    </r>
    <r>
      <rPr>
        <vertAlign val="superscript"/>
        <sz val="13"/>
        <rFont val="Calibri"/>
        <family val="2"/>
        <charset val="238"/>
        <scheme val="minor"/>
      </rPr>
      <t>+</t>
    </r>
    <r>
      <rPr>
        <sz val="13"/>
        <rFont val="Calibri"/>
        <family val="2"/>
        <charset val="238"/>
        <scheme val="minor"/>
      </rPr>
      <t xml:space="preserve"> , 1,000 g/dm</t>
    </r>
    <r>
      <rPr>
        <vertAlign val="superscript"/>
        <sz val="13"/>
        <rFont val="Calibri"/>
        <family val="2"/>
        <charset val="238"/>
        <scheme val="minor"/>
      </rPr>
      <t>3</t>
    </r>
  </si>
  <si>
    <t>Gluten, test immunochromatograficzny do jakościowego oznacznia</t>
  </si>
  <si>
    <t>Moduł 12 nie gorszy niż w katalogu Honeywell</t>
  </si>
  <si>
    <t>Acetonitryl CHROMASOLV gradient do HPLC</t>
  </si>
  <si>
    <r>
      <t>Tiosiarczan sodowy, roztwór mianowany c(Na</t>
    </r>
    <r>
      <rPr>
        <vertAlign val="subscript"/>
        <sz val="13"/>
        <rFont val="Calibri"/>
        <family val="2"/>
        <charset val="238"/>
        <scheme val="minor"/>
      </rPr>
      <t>2</t>
    </r>
    <r>
      <rPr>
        <sz val="13"/>
        <rFont val="Calibri"/>
        <family val="2"/>
        <charset val="238"/>
        <scheme val="minor"/>
      </rPr>
      <t>S</t>
    </r>
    <r>
      <rPr>
        <vertAlign val="subscript"/>
        <sz val="13"/>
        <rFont val="Calibri"/>
        <family val="2"/>
        <charset val="238"/>
        <scheme val="minor"/>
      </rPr>
      <t>2</t>
    </r>
    <r>
      <rPr>
        <sz val="13"/>
        <rFont val="Calibri"/>
        <family val="2"/>
        <charset val="238"/>
        <scheme val="minor"/>
      </rPr>
      <t>O</t>
    </r>
    <r>
      <rPr>
        <vertAlign val="subscript"/>
        <sz val="13"/>
        <rFont val="Calibri"/>
        <family val="2"/>
        <charset val="238"/>
        <scheme val="minor"/>
      </rPr>
      <t>3</t>
    </r>
    <r>
      <rPr>
        <sz val="13"/>
        <rFont val="Calibri"/>
        <family val="2"/>
        <charset val="238"/>
        <scheme val="minor"/>
      </rPr>
      <t>) = 0,1 mol/l (0,1 N)</t>
    </r>
  </si>
  <si>
    <t>D-Glukoza</t>
  </si>
  <si>
    <t>D-Fruktoza</t>
  </si>
  <si>
    <t>D-Sacharoza</t>
  </si>
  <si>
    <t>D-Maltoza</t>
  </si>
  <si>
    <t>D-Laktoza</t>
  </si>
  <si>
    <t>Azorubina (E122)</t>
  </si>
  <si>
    <t>100 mg</t>
  </si>
  <si>
    <t xml:space="preserve">Eter naftowy 40/60 cz.d.a. </t>
  </si>
  <si>
    <t>Kwas solny 35-38% cz.d.a.</t>
  </si>
  <si>
    <t>Sodu diwodorofosforan  1.hydrat cz.d.a.</t>
  </si>
  <si>
    <t>di-Amonu wodorofosforan cz.d.a.</t>
  </si>
  <si>
    <t>di-Sodu wodorofosforan  7. hydrat cz.d.a.</t>
  </si>
  <si>
    <t>Etanol 96% do HPLC</t>
  </si>
  <si>
    <t>D-(+)-Ksyloza</t>
  </si>
  <si>
    <t>Etylowy alkohol 96% cz.d.a.</t>
  </si>
  <si>
    <t>Etylowy alkohol bezwodny 99,8% cz.d.a.</t>
  </si>
  <si>
    <t>Kwas azotowy 65% cz.d.a.</t>
  </si>
  <si>
    <t>Kwas cytrynowy 1 . hydrat cz.d.a.</t>
  </si>
  <si>
    <t>Potasu jodek cz.d.a.</t>
  </si>
  <si>
    <t>Potasu wodorotlenek cz.d.a.</t>
  </si>
  <si>
    <t>Sodu wodorotlenek mikrogranulki cz.d.a.</t>
  </si>
  <si>
    <t>Piasek morski oczyszczony kwasem i wyprażony cz.d.a.</t>
  </si>
  <si>
    <t>Nr
katalogowy
producenta</t>
  </si>
  <si>
    <t>Olej metylosilikonowy, wzorzec refratkometryczny - materiał odnoniesienia współczynnika załamania światła certyfikowany w temperaturach: 20°C, 25°C i 30°C</t>
  </si>
  <si>
    <t>Woda,  wzorzec refratkometryczny - materiał odnoniesienia współczynnika załamania światła certyfikowany w temperaturach: 20°C, 25°C i 30°C</t>
  </si>
  <si>
    <t>250 szt. tabletek</t>
  </si>
  <si>
    <t>50 oznaczeń</t>
  </si>
  <si>
    <t xml:space="preserve"> 10 ml</t>
  </si>
  <si>
    <t>PHR138</t>
  </si>
  <si>
    <t>PHR1050</t>
  </si>
  <si>
    <t>PHR1367</t>
  </si>
  <si>
    <t>C0750</t>
  </si>
  <si>
    <t>X3877</t>
  </si>
  <si>
    <t>PHR2044</t>
  </si>
  <si>
    <t>A5960</t>
  </si>
  <si>
    <t>PHR1109</t>
  </si>
  <si>
    <t>Acetonitryl izokratyczny do HPLC</t>
  </si>
  <si>
    <t>Sód kwasu N-cykloheksylosulfaminowego</t>
  </si>
  <si>
    <t xml:space="preserve"> Amarant (E123)</t>
  </si>
  <si>
    <t xml:space="preserve"> Czekoladowy brąz (brąz HT E155)</t>
  </si>
  <si>
    <t>Kwas L-askorbinowy</t>
  </si>
  <si>
    <t xml:space="preserve"> Tauryna</t>
  </si>
  <si>
    <t>załącznik nr 2C do SWZ</t>
  </si>
  <si>
    <t>Nr sprawy: BAD.241.2.5.2022</t>
  </si>
  <si>
    <t>Rozdzial 3</t>
  </si>
  <si>
    <t>RAZEM ROZDZIAŁ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</si>
</sst>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164" formatCode="#,##0.00_ ;[Red]\-#,##0.00\ "/>
    <numFmt numFmtId="165" formatCode="#,##0.00_ ;\-#,##0.00\ "/>
  </numFmts>
  <fonts count="25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3"/>
      <color theme="1"/>
      <name val="Czcionka tekstu podstawowego"/>
      <family val="2"/>
      <charset val="238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13"/>
      <color theme="1"/>
      <name val="Times New Roman"/>
      <family val="1"/>
      <charset val="238"/>
    </font>
    <font>
      <b/>
      <sz val="13"/>
      <color rgb="FFFF0000"/>
      <name val="Calibri"/>
      <family val="2"/>
      <charset val="238"/>
      <scheme val="minor"/>
    </font>
    <font>
      <sz val="13"/>
      <color rgb="FFFF0000"/>
      <name val="Calibri"/>
      <family val="2"/>
      <charset val="238"/>
      <scheme val="minor"/>
    </font>
    <font>
      <b/>
      <sz val="13"/>
      <color indexed="8"/>
      <name val="Calibri"/>
      <family val="2"/>
      <charset val="238"/>
      <scheme val="minor"/>
    </font>
    <font>
      <sz val="13"/>
      <name val="Times New Roman"/>
      <family val="1"/>
      <charset val="238"/>
    </font>
    <font>
      <sz val="13"/>
      <name val="Czcionka tekstu podstawowego"/>
      <family val="2"/>
      <charset val="238"/>
    </font>
    <font>
      <sz val="13"/>
      <name val="Calibri"/>
      <family val="2"/>
      <charset val="238"/>
    </font>
    <font>
      <sz val="11.7"/>
      <name val="Calibri"/>
      <family val="2"/>
      <charset val="238"/>
    </font>
    <font>
      <vertAlign val="superscript"/>
      <sz val="13"/>
      <name val="Calibri"/>
      <family val="2"/>
      <charset val="238"/>
      <scheme val="minor"/>
    </font>
    <font>
      <vertAlign val="subscript"/>
      <sz val="13"/>
      <name val="Calibri"/>
      <family val="2"/>
      <charset val="238"/>
      <scheme val="minor"/>
    </font>
    <font>
      <sz val="13"/>
      <color rgb="FF00B05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42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24" fillId="0" borderId="0" applyFont="0" applyFill="0" applyBorder="0" applyAlignment="0" applyProtection="0"/>
  </cellStyleXfs>
  <cellXfs count="80">
    <xf numFmtId="0" fontId="0" fillId="0" borderId="0" xfId="0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NumberFormat="1" applyFont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7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9" fontId="10" fillId="4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vertical="center" wrapText="1"/>
    </xf>
    <xf numFmtId="0" fontId="14" fillId="3" borderId="9" xfId="0" applyFont="1" applyFill="1" applyBorder="1" applyAlignment="1">
      <alignment horizontal="righ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2" fontId="6" fillId="0" borderId="0" xfId="0" applyNumberFormat="1" applyFont="1" applyAlignment="1">
      <alignment vertical="center" wrapText="1"/>
    </xf>
    <xf numFmtId="44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10" fillId="4" borderId="2" xfId="0" applyNumberFormat="1" applyFont="1" applyFill="1" applyBorder="1" applyAlignment="1">
      <alignment horizontal="right" vertical="center" wrapText="1"/>
    </xf>
    <xf numFmtId="165" fontId="14" fillId="3" borderId="10" xfId="0" applyNumberFormat="1" applyFont="1" applyFill="1" applyBorder="1" applyAlignment="1">
      <alignment horizontal="center" vertical="center" wrapText="1"/>
    </xf>
    <xf numFmtId="165" fontId="14" fillId="3" borderId="11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65" fontId="8" fillId="5" borderId="2" xfId="0" applyNumberFormat="1" applyFont="1" applyFill="1" applyBorder="1" applyAlignment="1">
      <alignment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2" fontId="15" fillId="0" borderId="0" xfId="0" applyNumberFormat="1" applyFont="1" applyAlignment="1">
      <alignment vertical="center" wrapText="1"/>
    </xf>
    <xf numFmtId="2" fontId="16" fillId="0" borderId="0" xfId="0" applyNumberFormat="1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2" xfId="2" applyFont="1" applyFill="1" applyBorder="1" applyAlignment="1" applyProtection="1">
      <alignment vertical="center" wrapText="1"/>
      <protection locked="0"/>
    </xf>
    <xf numFmtId="0" fontId="8" fillId="5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 wrapText="1"/>
    </xf>
    <xf numFmtId="0" fontId="14" fillId="3" borderId="0" xfId="0" applyFont="1" applyFill="1" applyBorder="1" applyAlignment="1">
      <alignment horizontal="right" vertical="center" wrapText="1"/>
    </xf>
    <xf numFmtId="0" fontId="14" fillId="3" borderId="0" xfId="0" applyFont="1" applyFill="1" applyBorder="1" applyAlignment="1">
      <alignment horizontal="center" vertical="center" wrapText="1"/>
    </xf>
    <xf numFmtId="165" fontId="14" fillId="3" borderId="0" xfId="0" applyNumberFormat="1" applyFont="1" applyFill="1" applyBorder="1" applyAlignment="1">
      <alignment horizontal="center" vertical="center" wrapText="1"/>
    </xf>
    <xf numFmtId="165" fontId="14" fillId="3" borderId="0" xfId="0" applyNumberFormat="1" applyFont="1" applyFill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right" vertical="center" wrapText="1"/>
    </xf>
    <xf numFmtId="0" fontId="6" fillId="0" borderId="2" xfId="0" applyFont="1" applyFill="1" applyBorder="1" applyAlignment="1">
      <alignment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NumberFormat="1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</cellXfs>
  <cellStyles count="10">
    <cellStyle name="Normalny" xfId="0" builtinId="0"/>
    <cellStyle name="Normalny 2" xfId="1"/>
    <cellStyle name="Normalny 2 2 2" xfId="3"/>
    <cellStyle name="Normalny 2_Odczynniki 2017 Adm." xfId="4"/>
    <cellStyle name="Normalny 6" xfId="6"/>
    <cellStyle name="Normalny 8" xfId="7"/>
    <cellStyle name="Normalny_Zamówienia 2007 PM" xfId="2"/>
    <cellStyle name="Walutowy 2" xfId="5"/>
    <cellStyle name="Walutowy 2 2" xfId="8"/>
    <cellStyle name="Walutowy 3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78"/>
  <sheetViews>
    <sheetView tabSelected="1" topLeftCell="A166" zoomScale="110" zoomScaleNormal="110" zoomScaleSheetLayoutView="100" zoomScalePageLayoutView="85" workbookViewId="0">
      <selection activeCell="E170" sqref="E170:F170"/>
    </sheetView>
  </sheetViews>
  <sheetFormatPr defaultColWidth="9" defaultRowHeight="16.5"/>
  <cols>
    <col min="1" max="1" width="4.75" style="3" customWidth="1"/>
    <col min="2" max="2" width="16.75" style="3" customWidth="1"/>
    <col min="3" max="3" width="11.75" style="3" customWidth="1"/>
    <col min="4" max="4" width="51.25" style="3" customWidth="1"/>
    <col min="5" max="5" width="13.125" style="30" customWidth="1"/>
    <col min="6" max="6" width="12.125" style="30" customWidth="1"/>
    <col min="7" max="7" width="11.125" style="30" customWidth="1"/>
    <col min="8" max="8" width="12.5" style="30" customWidth="1"/>
    <col min="9" max="9" width="10.125" style="30" customWidth="1"/>
    <col min="10" max="10" width="11.75" style="30" customWidth="1"/>
    <col min="11" max="12" width="17.25" style="3" customWidth="1"/>
    <col min="13" max="14" width="9" style="3"/>
    <col min="15" max="15" width="13.25" style="3" customWidth="1"/>
    <col min="16" max="16384" width="9" style="3"/>
  </cols>
  <sheetData>
    <row r="1" spans="1:16" ht="17.25">
      <c r="A1" s="1"/>
      <c r="B1" s="1"/>
      <c r="C1" s="1"/>
      <c r="D1" s="1"/>
      <c r="E1" s="2"/>
      <c r="F1" s="2"/>
      <c r="G1" s="2"/>
      <c r="H1" s="2"/>
      <c r="I1" s="2"/>
      <c r="J1" s="2"/>
      <c r="K1" s="1"/>
      <c r="L1" s="1"/>
    </row>
    <row r="2" spans="1:16" ht="17.25">
      <c r="A2" s="1"/>
      <c r="B2" s="1"/>
      <c r="C2" s="1"/>
      <c r="D2" s="1"/>
      <c r="E2" s="2"/>
      <c r="F2" s="2"/>
      <c r="G2" s="2"/>
      <c r="H2" s="2"/>
      <c r="I2" s="2"/>
      <c r="J2" s="2"/>
      <c r="K2" s="1"/>
      <c r="L2" s="1"/>
    </row>
    <row r="3" spans="1:16" ht="17.25">
      <c r="A3" s="1"/>
      <c r="B3" s="1"/>
      <c r="C3" s="1"/>
      <c r="D3" s="1"/>
      <c r="E3" s="2"/>
      <c r="F3" s="2"/>
      <c r="G3" s="2"/>
      <c r="H3" s="2"/>
      <c r="I3" s="2"/>
      <c r="J3" s="2"/>
      <c r="K3" s="1"/>
      <c r="L3" s="1"/>
    </row>
    <row r="4" spans="1:16" ht="17.25">
      <c r="A4" s="1"/>
      <c r="B4" s="77" t="s">
        <v>15</v>
      </c>
      <c r="C4" s="77"/>
      <c r="D4" s="1"/>
      <c r="E4" s="2"/>
      <c r="F4" s="2"/>
      <c r="G4" s="2"/>
      <c r="H4" s="2"/>
      <c r="I4" s="2"/>
      <c r="J4" s="2"/>
      <c r="K4" s="1"/>
      <c r="L4" s="1"/>
    </row>
    <row r="5" spans="1:16" ht="17.25">
      <c r="A5" s="1"/>
      <c r="B5" s="77" t="s">
        <v>14</v>
      </c>
      <c r="C5" s="77"/>
      <c r="D5" s="1"/>
      <c r="E5" s="2"/>
      <c r="F5" s="2"/>
      <c r="G5" s="2"/>
      <c r="H5" s="2"/>
      <c r="I5" s="2"/>
      <c r="J5" s="2"/>
      <c r="K5" s="1"/>
      <c r="L5" s="1"/>
    </row>
    <row r="6" spans="1:16" ht="17.25">
      <c r="A6" s="1"/>
      <c r="B6" s="1"/>
      <c r="C6" s="1"/>
      <c r="D6" s="1"/>
      <c r="E6" s="2"/>
      <c r="F6" s="2"/>
      <c r="G6" s="2"/>
      <c r="H6" s="2"/>
      <c r="I6" s="2"/>
      <c r="J6" s="2"/>
      <c r="K6" s="1"/>
      <c r="L6" s="1"/>
    </row>
    <row r="7" spans="1:16" ht="17.25">
      <c r="A7" s="78" t="s">
        <v>195</v>
      </c>
      <c r="B7" s="79"/>
      <c r="C7" s="79"/>
      <c r="D7" s="4"/>
      <c r="E7" s="4"/>
      <c r="F7" s="4"/>
      <c r="G7" s="4"/>
      <c r="H7" s="4"/>
      <c r="I7" s="4"/>
      <c r="J7" s="71" t="s">
        <v>194</v>
      </c>
      <c r="K7" s="71"/>
      <c r="L7" s="71"/>
      <c r="M7" s="5"/>
      <c r="N7" s="5"/>
      <c r="O7" s="5"/>
    </row>
    <row r="8" spans="1:16" ht="21">
      <c r="A8" s="6"/>
      <c r="B8" s="7"/>
      <c r="C8" s="4"/>
      <c r="D8" s="72" t="s">
        <v>13</v>
      </c>
      <c r="E8" s="72"/>
      <c r="F8" s="72"/>
      <c r="G8" s="73"/>
      <c r="H8" s="73"/>
      <c r="I8" s="73"/>
      <c r="J8" s="4"/>
      <c r="K8" s="6"/>
      <c r="L8" s="6"/>
      <c r="M8" s="5"/>
      <c r="N8" s="5"/>
      <c r="O8" s="5"/>
    </row>
    <row r="9" spans="1:16" ht="17.25">
      <c r="A9" s="74" t="s">
        <v>196</v>
      </c>
      <c r="B9" s="74"/>
      <c r="C9" s="74"/>
      <c r="D9" s="74"/>
      <c r="E9" s="8"/>
      <c r="F9" s="8"/>
      <c r="G9" s="8"/>
      <c r="H9" s="8"/>
      <c r="I9" s="8"/>
      <c r="J9" s="9"/>
      <c r="K9" s="6"/>
      <c r="L9" s="6"/>
      <c r="M9" s="5"/>
      <c r="N9" s="5"/>
      <c r="O9" s="5"/>
    </row>
    <row r="10" spans="1:16" ht="17.25">
      <c r="A10" s="74" t="s">
        <v>17</v>
      </c>
      <c r="B10" s="74"/>
      <c r="C10" s="74"/>
      <c r="D10" s="74"/>
      <c r="E10" s="8"/>
      <c r="F10" s="10"/>
      <c r="G10" s="10"/>
      <c r="H10" s="10"/>
      <c r="I10" s="10"/>
      <c r="J10" s="9"/>
      <c r="K10" s="6"/>
      <c r="L10" s="6"/>
      <c r="M10" s="5"/>
      <c r="N10" s="5"/>
      <c r="O10" s="5"/>
    </row>
    <row r="11" spans="1:16" ht="17.25">
      <c r="A11" s="75" t="s">
        <v>18</v>
      </c>
      <c r="B11" s="76"/>
      <c r="C11" s="75"/>
      <c r="D11" s="75"/>
      <c r="E11" s="75"/>
      <c r="F11" s="75"/>
      <c r="G11" s="8"/>
      <c r="H11" s="8"/>
      <c r="I11" s="8"/>
      <c r="J11" s="9"/>
      <c r="K11" s="6"/>
      <c r="L11" s="6"/>
      <c r="M11" s="5"/>
      <c r="N11" s="5"/>
      <c r="O11" s="5"/>
    </row>
    <row r="12" spans="1:16" ht="17.25">
      <c r="A12" s="75"/>
      <c r="B12" s="76"/>
      <c r="C12" s="75"/>
      <c r="D12" s="75"/>
      <c r="E12" s="75"/>
      <c r="F12" s="75"/>
      <c r="G12" s="8"/>
      <c r="H12" s="8"/>
      <c r="I12" s="8"/>
      <c r="J12" s="9"/>
      <c r="K12" s="6"/>
      <c r="L12" s="6"/>
      <c r="M12" s="5"/>
      <c r="N12" s="5"/>
      <c r="O12" s="5"/>
    </row>
    <row r="13" spans="1:16" ht="17.25">
      <c r="A13" s="68" t="s">
        <v>19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70"/>
      <c r="M13" s="5"/>
      <c r="N13" s="5"/>
      <c r="O13" s="5"/>
    </row>
    <row r="14" spans="1:16" ht="103.5">
      <c r="A14" s="11" t="s">
        <v>0</v>
      </c>
      <c r="B14" s="12" t="s">
        <v>174</v>
      </c>
      <c r="C14" s="13" t="s">
        <v>1</v>
      </c>
      <c r="D14" s="13" t="s">
        <v>2</v>
      </c>
      <c r="E14" s="11" t="s">
        <v>10</v>
      </c>
      <c r="F14" s="13" t="s">
        <v>3</v>
      </c>
      <c r="G14" s="13" t="s">
        <v>11</v>
      </c>
      <c r="H14" s="13" t="s">
        <v>4</v>
      </c>
      <c r="I14" s="13" t="s">
        <v>12</v>
      </c>
      <c r="J14" s="13" t="s">
        <v>5</v>
      </c>
      <c r="K14" s="14" t="s">
        <v>9</v>
      </c>
      <c r="L14" s="13" t="s">
        <v>16</v>
      </c>
      <c r="M14" s="5"/>
      <c r="N14" s="5"/>
      <c r="O14" s="5"/>
    </row>
    <row r="15" spans="1:16" ht="17.25">
      <c r="A15" s="15">
        <v>1</v>
      </c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5">
        <v>9</v>
      </c>
      <c r="J15" s="15">
        <v>10</v>
      </c>
      <c r="K15" s="15">
        <v>11</v>
      </c>
      <c r="L15" s="15">
        <v>12</v>
      </c>
      <c r="M15" s="5"/>
      <c r="N15" s="5"/>
      <c r="O15" s="5"/>
    </row>
    <row r="16" spans="1:16" s="42" customFormat="1" ht="17.25" customHeight="1">
      <c r="A16" s="16">
        <v>1</v>
      </c>
      <c r="B16" s="46" t="s">
        <v>20</v>
      </c>
      <c r="C16" s="44" t="s">
        <v>21</v>
      </c>
      <c r="D16" s="43" t="s">
        <v>22</v>
      </c>
      <c r="E16" s="17" t="s">
        <v>23</v>
      </c>
      <c r="F16" s="47">
        <v>1</v>
      </c>
      <c r="G16" s="31"/>
      <c r="H16" s="31"/>
      <c r="I16" s="18"/>
      <c r="J16" s="31"/>
      <c r="K16" s="38"/>
      <c r="L16" s="48"/>
      <c r="M16" s="39"/>
      <c r="N16" s="40"/>
      <c r="O16" s="39"/>
      <c r="P16" s="41"/>
    </row>
    <row r="17" spans="1:16" s="42" customFormat="1" ht="17.25" customHeight="1">
      <c r="A17" s="49">
        <v>2</v>
      </c>
      <c r="B17" s="46" t="s">
        <v>24</v>
      </c>
      <c r="C17" s="44" t="s">
        <v>21</v>
      </c>
      <c r="D17" s="43" t="s">
        <v>25</v>
      </c>
      <c r="E17" s="49" t="s">
        <v>23</v>
      </c>
      <c r="F17" s="46">
        <v>2</v>
      </c>
      <c r="G17" s="50"/>
      <c r="H17" s="31"/>
      <c r="I17" s="51"/>
      <c r="J17" s="31"/>
      <c r="K17" s="52"/>
      <c r="L17" s="53"/>
    </row>
    <row r="18" spans="1:16" s="42" customFormat="1" ht="17.25" customHeight="1">
      <c r="A18" s="16">
        <v>3</v>
      </c>
      <c r="B18" s="46" t="s">
        <v>26</v>
      </c>
      <c r="C18" s="44" t="s">
        <v>21</v>
      </c>
      <c r="D18" s="43" t="s">
        <v>27</v>
      </c>
      <c r="E18" s="17" t="s">
        <v>23</v>
      </c>
      <c r="F18" s="47">
        <v>2</v>
      </c>
      <c r="G18" s="50"/>
      <c r="H18" s="31"/>
      <c r="I18" s="18"/>
      <c r="J18" s="31"/>
      <c r="K18" s="52"/>
      <c r="L18" s="53"/>
    </row>
    <row r="19" spans="1:16" s="42" customFormat="1" ht="17.25" customHeight="1">
      <c r="A19" s="49">
        <v>4</v>
      </c>
      <c r="B19" s="46" t="s">
        <v>28</v>
      </c>
      <c r="C19" s="44" t="s">
        <v>21</v>
      </c>
      <c r="D19" s="43" t="s">
        <v>29</v>
      </c>
      <c r="E19" s="49" t="s">
        <v>23</v>
      </c>
      <c r="F19" s="46">
        <v>2</v>
      </c>
      <c r="G19" s="50"/>
      <c r="H19" s="31"/>
      <c r="I19" s="51"/>
      <c r="J19" s="31"/>
      <c r="K19" s="52"/>
      <c r="L19" s="53"/>
    </row>
    <row r="20" spans="1:16" s="42" customFormat="1" ht="17.25" customHeight="1">
      <c r="A20" s="16">
        <v>5</v>
      </c>
      <c r="B20" s="46" t="s">
        <v>30</v>
      </c>
      <c r="C20" s="44" t="s">
        <v>21</v>
      </c>
      <c r="D20" s="43" t="s">
        <v>31</v>
      </c>
      <c r="E20" s="17" t="s">
        <v>23</v>
      </c>
      <c r="F20" s="47">
        <v>1</v>
      </c>
      <c r="G20" s="50"/>
      <c r="H20" s="31"/>
      <c r="I20" s="18"/>
      <c r="J20" s="31"/>
      <c r="K20" s="52"/>
      <c r="L20" s="53"/>
    </row>
    <row r="21" spans="1:16" s="42" customFormat="1" ht="17.25" customHeight="1">
      <c r="A21" s="49">
        <v>6</v>
      </c>
      <c r="B21" s="46" t="s">
        <v>102</v>
      </c>
      <c r="C21" s="44" t="s">
        <v>21</v>
      </c>
      <c r="D21" s="43" t="s">
        <v>103</v>
      </c>
      <c r="E21" s="49" t="s">
        <v>23</v>
      </c>
      <c r="F21" s="46">
        <v>1</v>
      </c>
      <c r="G21" s="50"/>
      <c r="H21" s="31"/>
      <c r="I21" s="51"/>
      <c r="J21" s="31"/>
      <c r="K21" s="52"/>
      <c r="L21" s="53"/>
    </row>
    <row r="22" spans="1:16" ht="17.25">
      <c r="A22" s="19"/>
      <c r="B22" s="20"/>
      <c r="C22" s="20"/>
      <c r="D22" s="21"/>
      <c r="E22" s="22"/>
      <c r="F22" s="23" t="s">
        <v>6</v>
      </c>
      <c r="G22" s="24" t="s">
        <v>7</v>
      </c>
      <c r="H22" s="32">
        <f>SUM(H16:H21)</f>
        <v>0</v>
      </c>
      <c r="I22" s="25" t="s">
        <v>8</v>
      </c>
      <c r="J22" s="33">
        <f>SUM(J16:J21)</f>
        <v>0</v>
      </c>
      <c r="K22" s="26"/>
      <c r="L22" s="19"/>
      <c r="M22" s="5"/>
      <c r="N22" s="5"/>
      <c r="O22" s="5"/>
    </row>
    <row r="23" spans="1:16" s="5" customFormat="1" ht="17.25">
      <c r="A23" s="1"/>
      <c r="B23" s="1"/>
      <c r="C23" s="1"/>
      <c r="D23" s="1"/>
      <c r="E23" s="27"/>
      <c r="F23" s="2"/>
      <c r="G23" s="2"/>
      <c r="H23" s="2"/>
      <c r="I23" s="2"/>
      <c r="J23" s="2"/>
      <c r="K23" s="28"/>
      <c r="L23" s="28"/>
    </row>
    <row r="24" spans="1:16" ht="17.25">
      <c r="A24" s="68" t="s">
        <v>39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70"/>
      <c r="M24" s="5"/>
      <c r="N24" s="5"/>
      <c r="O24" s="5"/>
    </row>
    <row r="25" spans="1:16" ht="103.5">
      <c r="A25" s="11" t="s">
        <v>0</v>
      </c>
      <c r="B25" s="12" t="s">
        <v>174</v>
      </c>
      <c r="C25" s="13" t="s">
        <v>1</v>
      </c>
      <c r="D25" s="13" t="s">
        <v>2</v>
      </c>
      <c r="E25" s="11" t="s">
        <v>10</v>
      </c>
      <c r="F25" s="13" t="s">
        <v>3</v>
      </c>
      <c r="G25" s="13" t="s">
        <v>11</v>
      </c>
      <c r="H25" s="13" t="s">
        <v>4</v>
      </c>
      <c r="I25" s="13" t="s">
        <v>12</v>
      </c>
      <c r="J25" s="13" t="s">
        <v>5</v>
      </c>
      <c r="K25" s="14" t="s">
        <v>9</v>
      </c>
      <c r="L25" s="13" t="s">
        <v>16</v>
      </c>
      <c r="M25" s="5"/>
      <c r="N25" s="5"/>
      <c r="O25" s="5"/>
    </row>
    <row r="26" spans="1:16" ht="17.25">
      <c r="A26" s="15">
        <v>1</v>
      </c>
      <c r="B26" s="15">
        <v>2</v>
      </c>
      <c r="C26" s="15">
        <v>3</v>
      </c>
      <c r="D26" s="15">
        <v>4</v>
      </c>
      <c r="E26" s="15">
        <v>5</v>
      </c>
      <c r="F26" s="15">
        <v>6</v>
      </c>
      <c r="G26" s="15">
        <v>7</v>
      </c>
      <c r="H26" s="15">
        <v>8</v>
      </c>
      <c r="I26" s="15">
        <v>9</v>
      </c>
      <c r="J26" s="15">
        <v>10</v>
      </c>
      <c r="K26" s="15">
        <v>11</v>
      </c>
      <c r="L26" s="15">
        <v>12</v>
      </c>
      <c r="M26" s="5"/>
      <c r="N26" s="5"/>
      <c r="O26" s="5"/>
    </row>
    <row r="27" spans="1:16" s="42" customFormat="1" ht="51.75">
      <c r="A27" s="16">
        <v>1</v>
      </c>
      <c r="B27" s="46" t="s">
        <v>32</v>
      </c>
      <c r="C27" s="44" t="s">
        <v>21</v>
      </c>
      <c r="D27" s="43" t="s">
        <v>175</v>
      </c>
      <c r="E27" s="17" t="s">
        <v>33</v>
      </c>
      <c r="F27" s="47">
        <v>1</v>
      </c>
      <c r="G27" s="31"/>
      <c r="H27" s="31"/>
      <c r="I27" s="18"/>
      <c r="J27" s="31"/>
      <c r="K27" s="38"/>
      <c r="L27" s="48"/>
      <c r="M27" s="39"/>
      <c r="N27" s="40"/>
      <c r="O27" s="39"/>
      <c r="P27" s="41"/>
    </row>
    <row r="28" spans="1:16" s="42" customFormat="1" ht="51.75">
      <c r="A28" s="49">
        <v>2</v>
      </c>
      <c r="B28" s="46" t="s">
        <v>34</v>
      </c>
      <c r="C28" s="44" t="s">
        <v>21</v>
      </c>
      <c r="D28" s="43" t="s">
        <v>176</v>
      </c>
      <c r="E28" s="49" t="s">
        <v>33</v>
      </c>
      <c r="F28" s="46">
        <v>1</v>
      </c>
      <c r="G28" s="50"/>
      <c r="H28" s="31"/>
      <c r="I28" s="51"/>
      <c r="J28" s="31"/>
      <c r="K28" s="52"/>
      <c r="L28" s="53"/>
    </row>
    <row r="29" spans="1:16" s="42" customFormat="1" ht="34.5">
      <c r="A29" s="16">
        <v>3</v>
      </c>
      <c r="B29" s="46" t="s">
        <v>35</v>
      </c>
      <c r="C29" s="44" t="s">
        <v>21</v>
      </c>
      <c r="D29" s="43" t="s">
        <v>146</v>
      </c>
      <c r="E29" s="16" t="s">
        <v>179</v>
      </c>
      <c r="F29" s="47">
        <v>3</v>
      </c>
      <c r="G29" s="50"/>
      <c r="H29" s="31"/>
      <c r="I29" s="18"/>
      <c r="J29" s="31"/>
      <c r="K29" s="52"/>
      <c r="L29" s="53"/>
    </row>
    <row r="30" spans="1:16" s="42" customFormat="1" ht="34.5">
      <c r="A30" s="49">
        <v>4</v>
      </c>
      <c r="B30" s="46" t="s">
        <v>36</v>
      </c>
      <c r="C30" s="44" t="s">
        <v>21</v>
      </c>
      <c r="D30" s="43" t="s">
        <v>37</v>
      </c>
      <c r="E30" s="16" t="s">
        <v>179</v>
      </c>
      <c r="F30" s="46">
        <v>3</v>
      </c>
      <c r="G30" s="50"/>
      <c r="H30" s="31"/>
      <c r="I30" s="51"/>
      <c r="J30" s="31"/>
      <c r="K30" s="52"/>
      <c r="L30" s="53"/>
    </row>
    <row r="31" spans="1:16" s="42" customFormat="1" ht="17.25" customHeight="1">
      <c r="A31" s="16">
        <v>5</v>
      </c>
      <c r="B31" s="46" t="s">
        <v>104</v>
      </c>
      <c r="C31" s="44" t="s">
        <v>21</v>
      </c>
      <c r="D31" s="43" t="s">
        <v>105</v>
      </c>
      <c r="E31" s="17" t="s">
        <v>23</v>
      </c>
      <c r="F31" s="47">
        <v>1</v>
      </c>
      <c r="G31" s="50"/>
      <c r="H31" s="31"/>
      <c r="I31" s="18"/>
      <c r="J31" s="31"/>
      <c r="K31" s="52"/>
      <c r="L31" s="53"/>
    </row>
    <row r="32" spans="1:16" ht="17.25">
      <c r="A32" s="19"/>
      <c r="B32" s="20"/>
      <c r="C32" s="20"/>
      <c r="D32" s="21"/>
      <c r="E32" s="22"/>
      <c r="F32" s="23" t="s">
        <v>6</v>
      </c>
      <c r="G32" s="24" t="s">
        <v>7</v>
      </c>
      <c r="H32" s="32">
        <f>SUM(H27:H31)</f>
        <v>0</v>
      </c>
      <c r="I32" s="25" t="s">
        <v>8</v>
      </c>
      <c r="J32" s="33">
        <f>SUM(J27:J31)</f>
        <v>0</v>
      </c>
      <c r="K32" s="26"/>
      <c r="L32" s="19"/>
      <c r="M32" s="5"/>
      <c r="N32" s="5"/>
      <c r="O32" s="5"/>
    </row>
    <row r="33" spans="1:16" ht="17.25">
      <c r="A33" s="1"/>
      <c r="B33" s="1"/>
      <c r="C33" s="1"/>
      <c r="D33" s="1"/>
      <c r="E33" s="2"/>
      <c r="F33" s="2"/>
      <c r="G33" s="2"/>
      <c r="H33" s="2"/>
      <c r="I33" s="2"/>
      <c r="J33" s="29"/>
      <c r="K33" s="1"/>
      <c r="L33" s="1"/>
    </row>
    <row r="34" spans="1:16" ht="17.25">
      <c r="A34" s="68" t="s">
        <v>38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70"/>
      <c r="M34" s="5"/>
      <c r="N34" s="5"/>
      <c r="O34" s="5"/>
    </row>
    <row r="35" spans="1:16" ht="103.5">
      <c r="A35" s="11" t="s">
        <v>0</v>
      </c>
      <c r="B35" s="12" t="s">
        <v>174</v>
      </c>
      <c r="C35" s="13" t="s">
        <v>1</v>
      </c>
      <c r="D35" s="13" t="s">
        <v>2</v>
      </c>
      <c r="E35" s="11" t="s">
        <v>10</v>
      </c>
      <c r="F35" s="13" t="s">
        <v>3</v>
      </c>
      <c r="G35" s="13" t="s">
        <v>11</v>
      </c>
      <c r="H35" s="13" t="s">
        <v>4</v>
      </c>
      <c r="I35" s="13" t="s">
        <v>12</v>
      </c>
      <c r="J35" s="13" t="s">
        <v>5</v>
      </c>
      <c r="K35" s="14" t="s">
        <v>9</v>
      </c>
      <c r="L35" s="13" t="s">
        <v>16</v>
      </c>
      <c r="M35" s="5"/>
      <c r="N35" s="5"/>
      <c r="O35" s="5"/>
    </row>
    <row r="36" spans="1:16" ht="17.25">
      <c r="A36" s="15">
        <v>1</v>
      </c>
      <c r="B36" s="15">
        <v>2</v>
      </c>
      <c r="C36" s="15">
        <v>3</v>
      </c>
      <c r="D36" s="15">
        <v>4</v>
      </c>
      <c r="E36" s="15">
        <v>5</v>
      </c>
      <c r="F36" s="15">
        <v>6</v>
      </c>
      <c r="G36" s="15">
        <v>7</v>
      </c>
      <c r="H36" s="15">
        <v>8</v>
      </c>
      <c r="I36" s="15">
        <v>9</v>
      </c>
      <c r="J36" s="15">
        <v>10</v>
      </c>
      <c r="K36" s="15">
        <v>11</v>
      </c>
      <c r="L36" s="15">
        <v>12</v>
      </c>
      <c r="M36" s="5"/>
      <c r="N36" s="5"/>
      <c r="O36" s="5"/>
    </row>
    <row r="37" spans="1:16" s="42" customFormat="1" ht="17.25" customHeight="1">
      <c r="A37" s="16">
        <v>1</v>
      </c>
      <c r="B37" s="46" t="s">
        <v>40</v>
      </c>
      <c r="C37" s="44" t="s">
        <v>21</v>
      </c>
      <c r="D37" s="43" t="s">
        <v>147</v>
      </c>
      <c r="E37" s="17" t="s">
        <v>41</v>
      </c>
      <c r="F37" s="47">
        <v>1</v>
      </c>
      <c r="G37" s="31"/>
      <c r="H37" s="31"/>
      <c r="I37" s="18"/>
      <c r="J37" s="31"/>
      <c r="K37" s="38"/>
      <c r="L37" s="48"/>
      <c r="M37" s="39"/>
      <c r="N37" s="40"/>
      <c r="O37" s="39"/>
      <c r="P37" s="41"/>
    </row>
    <row r="38" spans="1:16" ht="17.25">
      <c r="A38" s="19"/>
      <c r="B38" s="20"/>
      <c r="C38" s="20"/>
      <c r="D38" s="21"/>
      <c r="E38" s="22"/>
      <c r="F38" s="23" t="s">
        <v>6</v>
      </c>
      <c r="G38" s="24" t="s">
        <v>7</v>
      </c>
      <c r="H38" s="32">
        <f>SUM(H37)</f>
        <v>0</v>
      </c>
      <c r="I38" s="25" t="s">
        <v>8</v>
      </c>
      <c r="J38" s="33">
        <f>SUM(J37)</f>
        <v>0</v>
      </c>
      <c r="K38" s="26"/>
      <c r="L38" s="19"/>
      <c r="M38" s="5"/>
      <c r="N38" s="5"/>
      <c r="O38" s="5"/>
    </row>
    <row r="39" spans="1:16" ht="17.25">
      <c r="A39" s="34"/>
      <c r="B39" s="34"/>
      <c r="C39" s="34"/>
      <c r="D39" s="34"/>
      <c r="E39" s="35"/>
      <c r="F39" s="35"/>
      <c r="G39" s="35"/>
      <c r="H39" s="35"/>
      <c r="I39" s="35"/>
      <c r="J39" s="29"/>
      <c r="K39" s="34"/>
      <c r="L39" s="34"/>
    </row>
    <row r="40" spans="1:16" ht="17.25">
      <c r="A40" s="68" t="s">
        <v>42</v>
      </c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70"/>
      <c r="M40" s="5"/>
      <c r="N40" s="5"/>
      <c r="O40" s="5"/>
    </row>
    <row r="41" spans="1:16" ht="103.5">
      <c r="A41" s="11" t="s">
        <v>0</v>
      </c>
      <c r="B41" s="12" t="s">
        <v>174</v>
      </c>
      <c r="C41" s="13" t="s">
        <v>1</v>
      </c>
      <c r="D41" s="13" t="s">
        <v>2</v>
      </c>
      <c r="E41" s="11" t="s">
        <v>10</v>
      </c>
      <c r="F41" s="13" t="s">
        <v>3</v>
      </c>
      <c r="G41" s="13" t="s">
        <v>11</v>
      </c>
      <c r="H41" s="13" t="s">
        <v>4</v>
      </c>
      <c r="I41" s="13" t="s">
        <v>12</v>
      </c>
      <c r="J41" s="13" t="s">
        <v>5</v>
      </c>
      <c r="K41" s="14" t="s">
        <v>9</v>
      </c>
      <c r="L41" s="13" t="s">
        <v>16</v>
      </c>
      <c r="M41" s="5"/>
      <c r="N41" s="5"/>
      <c r="O41" s="5"/>
    </row>
    <row r="42" spans="1:16" ht="17.25">
      <c r="A42" s="15">
        <v>1</v>
      </c>
      <c r="B42" s="15">
        <v>2</v>
      </c>
      <c r="C42" s="15">
        <v>3</v>
      </c>
      <c r="D42" s="15">
        <v>4</v>
      </c>
      <c r="E42" s="15">
        <v>5</v>
      </c>
      <c r="F42" s="15">
        <v>6</v>
      </c>
      <c r="G42" s="15">
        <v>7</v>
      </c>
      <c r="H42" s="15">
        <v>8</v>
      </c>
      <c r="I42" s="15">
        <v>9</v>
      </c>
      <c r="J42" s="15">
        <v>10</v>
      </c>
      <c r="K42" s="15">
        <v>11</v>
      </c>
      <c r="L42" s="15">
        <v>12</v>
      </c>
      <c r="M42" s="5"/>
      <c r="N42" s="5"/>
      <c r="O42" s="5"/>
    </row>
    <row r="43" spans="1:16" s="42" customFormat="1" ht="17.25" customHeight="1">
      <c r="A43" s="16">
        <v>1</v>
      </c>
      <c r="B43" s="59" t="s">
        <v>43</v>
      </c>
      <c r="C43" s="44" t="s">
        <v>21</v>
      </c>
      <c r="D43" s="43" t="s">
        <v>44</v>
      </c>
      <c r="E43" s="17" t="s">
        <v>45</v>
      </c>
      <c r="F43" s="47">
        <v>3</v>
      </c>
      <c r="G43" s="31"/>
      <c r="H43" s="31"/>
      <c r="I43" s="18"/>
      <c r="J43" s="31"/>
      <c r="K43" s="38"/>
      <c r="L43" s="60"/>
      <c r="M43" s="39"/>
      <c r="N43" s="40"/>
      <c r="O43" s="39"/>
      <c r="P43" s="41"/>
    </row>
    <row r="44" spans="1:16" s="42" customFormat="1" ht="17.25" customHeight="1">
      <c r="A44" s="16">
        <v>2</v>
      </c>
      <c r="B44" s="59" t="s">
        <v>109</v>
      </c>
      <c r="C44" s="44" t="s">
        <v>21</v>
      </c>
      <c r="D44" s="43" t="s">
        <v>110</v>
      </c>
      <c r="E44" s="17" t="s">
        <v>45</v>
      </c>
      <c r="F44" s="47">
        <v>2</v>
      </c>
      <c r="G44" s="31"/>
      <c r="H44" s="31"/>
      <c r="I44" s="18"/>
      <c r="J44" s="31"/>
      <c r="K44" s="38"/>
      <c r="L44" s="60"/>
      <c r="M44" s="39"/>
      <c r="N44" s="40"/>
      <c r="O44" s="39"/>
      <c r="P44" s="41"/>
    </row>
    <row r="45" spans="1:16" s="42" customFormat="1" ht="17.25" customHeight="1">
      <c r="A45" s="16">
        <v>3</v>
      </c>
      <c r="B45" s="59" t="s">
        <v>112</v>
      </c>
      <c r="C45" s="44" t="s">
        <v>21</v>
      </c>
      <c r="D45" s="43" t="s">
        <v>111</v>
      </c>
      <c r="E45" s="17" t="s">
        <v>45</v>
      </c>
      <c r="F45" s="47">
        <v>2</v>
      </c>
      <c r="G45" s="31"/>
      <c r="H45" s="31"/>
      <c r="I45" s="18"/>
      <c r="J45" s="31"/>
      <c r="K45" s="38"/>
      <c r="L45" s="60"/>
    </row>
    <row r="46" spans="1:16" s="42" customFormat="1" ht="17.25" customHeight="1">
      <c r="A46" s="16">
        <v>4</v>
      </c>
      <c r="B46" s="59" t="s">
        <v>113</v>
      </c>
      <c r="C46" s="44" t="s">
        <v>21</v>
      </c>
      <c r="D46" s="43" t="s">
        <v>114</v>
      </c>
      <c r="E46" s="17" t="s">
        <v>45</v>
      </c>
      <c r="F46" s="47">
        <v>3</v>
      </c>
      <c r="G46" s="31"/>
      <c r="H46" s="31"/>
      <c r="I46" s="18"/>
      <c r="J46" s="31"/>
      <c r="K46" s="38"/>
      <c r="L46" s="60"/>
    </row>
    <row r="47" spans="1:16" s="42" customFormat="1" ht="17.25" customHeight="1">
      <c r="A47" s="16">
        <v>5</v>
      </c>
      <c r="B47" s="59" t="s">
        <v>116</v>
      </c>
      <c r="C47" s="44" t="s">
        <v>21</v>
      </c>
      <c r="D47" s="43" t="s">
        <v>115</v>
      </c>
      <c r="E47" s="17" t="s">
        <v>45</v>
      </c>
      <c r="F47" s="47">
        <v>3</v>
      </c>
      <c r="G47" s="31"/>
      <c r="H47" s="31"/>
      <c r="I47" s="18"/>
      <c r="J47" s="31"/>
      <c r="K47" s="38"/>
      <c r="L47" s="60"/>
    </row>
    <row r="48" spans="1:16" s="42" customFormat="1" ht="17.25" customHeight="1">
      <c r="A48" s="16">
        <v>6</v>
      </c>
      <c r="B48" s="59" t="s">
        <v>117</v>
      </c>
      <c r="C48" s="44" t="s">
        <v>21</v>
      </c>
      <c r="D48" s="43" t="s">
        <v>118</v>
      </c>
      <c r="E48" s="17" t="s">
        <v>45</v>
      </c>
      <c r="F48" s="47">
        <v>4</v>
      </c>
      <c r="G48" s="31"/>
      <c r="H48" s="31"/>
      <c r="I48" s="18"/>
      <c r="J48" s="31"/>
      <c r="K48" s="38"/>
      <c r="L48" s="60"/>
    </row>
    <row r="49" spans="1:16" s="42" customFormat="1" ht="17.25" customHeight="1">
      <c r="A49" s="16">
        <v>7</v>
      </c>
      <c r="B49" s="59" t="s">
        <v>119</v>
      </c>
      <c r="C49" s="44" t="s">
        <v>21</v>
      </c>
      <c r="D49" s="43" t="s">
        <v>120</v>
      </c>
      <c r="E49" s="17" t="s">
        <v>45</v>
      </c>
      <c r="F49" s="47">
        <v>1</v>
      </c>
      <c r="G49" s="31"/>
      <c r="H49" s="31"/>
      <c r="I49" s="18"/>
      <c r="J49" s="31"/>
      <c r="K49" s="38"/>
      <c r="L49" s="60"/>
    </row>
    <row r="50" spans="1:16" s="42" customFormat="1" ht="17.25" customHeight="1">
      <c r="A50" s="16">
        <v>8</v>
      </c>
      <c r="B50" s="59" t="s">
        <v>121</v>
      </c>
      <c r="C50" s="44" t="s">
        <v>21</v>
      </c>
      <c r="D50" s="43" t="s">
        <v>189</v>
      </c>
      <c r="E50" s="17" t="s">
        <v>45</v>
      </c>
      <c r="F50" s="47">
        <v>1</v>
      </c>
      <c r="G50" s="31"/>
      <c r="H50" s="31"/>
      <c r="I50" s="18"/>
      <c r="J50" s="31"/>
      <c r="K50" s="38"/>
      <c r="L50" s="60"/>
    </row>
    <row r="51" spans="1:16" s="42" customFormat="1" ht="17.25" customHeight="1">
      <c r="A51" s="16">
        <v>9</v>
      </c>
      <c r="B51" s="59" t="s">
        <v>122</v>
      </c>
      <c r="C51" s="44" t="s">
        <v>21</v>
      </c>
      <c r="D51" s="43" t="s">
        <v>152</v>
      </c>
      <c r="E51" s="17" t="s">
        <v>45</v>
      </c>
      <c r="F51" s="47">
        <v>4</v>
      </c>
      <c r="G51" s="31"/>
      <c r="H51" s="31"/>
      <c r="I51" s="18"/>
      <c r="J51" s="31"/>
      <c r="K51" s="38"/>
      <c r="L51" s="60"/>
    </row>
    <row r="52" spans="1:16" s="42" customFormat="1" ht="17.25" customHeight="1">
      <c r="A52" s="16">
        <v>10</v>
      </c>
      <c r="B52" s="59" t="s">
        <v>123</v>
      </c>
      <c r="C52" s="44" t="s">
        <v>21</v>
      </c>
      <c r="D52" s="43" t="s">
        <v>153</v>
      </c>
      <c r="E52" s="17" t="s">
        <v>45</v>
      </c>
      <c r="F52" s="47">
        <v>4</v>
      </c>
      <c r="G52" s="31"/>
      <c r="H52" s="31"/>
      <c r="I52" s="18"/>
      <c r="J52" s="31"/>
      <c r="K52" s="38"/>
      <c r="L52" s="60"/>
    </row>
    <row r="53" spans="1:16" s="42" customFormat="1" ht="17.25" customHeight="1">
      <c r="A53" s="16">
        <v>11</v>
      </c>
      <c r="B53" s="59" t="s">
        <v>124</v>
      </c>
      <c r="C53" s="44" t="s">
        <v>21</v>
      </c>
      <c r="D53" s="43" t="s">
        <v>154</v>
      </c>
      <c r="E53" s="17" t="s">
        <v>45</v>
      </c>
      <c r="F53" s="47">
        <v>3</v>
      </c>
      <c r="G53" s="31"/>
      <c r="H53" s="31"/>
      <c r="I53" s="18"/>
      <c r="J53" s="31"/>
      <c r="K53" s="38"/>
      <c r="L53" s="60"/>
    </row>
    <row r="54" spans="1:16" s="42" customFormat="1" ht="17.25" customHeight="1">
      <c r="A54" s="16">
        <v>12</v>
      </c>
      <c r="B54" s="59" t="s">
        <v>128</v>
      </c>
      <c r="C54" s="44" t="s">
        <v>21</v>
      </c>
      <c r="D54" s="43" t="s">
        <v>155</v>
      </c>
      <c r="E54" s="17" t="s">
        <v>45</v>
      </c>
      <c r="F54" s="47">
        <v>3</v>
      </c>
      <c r="G54" s="31"/>
      <c r="H54" s="31"/>
      <c r="I54" s="18"/>
      <c r="J54" s="31"/>
      <c r="K54" s="38"/>
      <c r="L54" s="60"/>
    </row>
    <row r="55" spans="1:16" s="42" customFormat="1" ht="17.25" customHeight="1">
      <c r="A55" s="16">
        <v>13</v>
      </c>
      <c r="B55" s="59" t="s">
        <v>125</v>
      </c>
      <c r="C55" s="44" t="s">
        <v>21</v>
      </c>
      <c r="D55" s="43" t="s">
        <v>156</v>
      </c>
      <c r="E55" s="17" t="s">
        <v>45</v>
      </c>
      <c r="F55" s="47">
        <v>3</v>
      </c>
      <c r="G55" s="31"/>
      <c r="H55" s="31"/>
      <c r="I55" s="18"/>
      <c r="J55" s="31"/>
      <c r="K55" s="38"/>
      <c r="L55" s="60"/>
    </row>
    <row r="56" spans="1:16" s="42" customFormat="1" ht="17.25" customHeight="1">
      <c r="A56" s="16">
        <v>14</v>
      </c>
      <c r="B56" s="59" t="s">
        <v>126</v>
      </c>
      <c r="C56" s="44" t="s">
        <v>21</v>
      </c>
      <c r="D56" s="43" t="s">
        <v>157</v>
      </c>
      <c r="E56" s="17" t="s">
        <v>158</v>
      </c>
      <c r="F56" s="47">
        <v>2</v>
      </c>
      <c r="G56" s="31"/>
      <c r="H56" s="31"/>
      <c r="I56" s="18"/>
      <c r="J56" s="31"/>
      <c r="K56" s="38"/>
      <c r="L56" s="60"/>
    </row>
    <row r="57" spans="1:16" s="42" customFormat="1" ht="17.25" customHeight="1">
      <c r="A57" s="16">
        <v>15</v>
      </c>
      <c r="B57" s="59" t="s">
        <v>127</v>
      </c>
      <c r="C57" s="44" t="s">
        <v>21</v>
      </c>
      <c r="D57" s="43" t="s">
        <v>190</v>
      </c>
      <c r="E57" s="17" t="s">
        <v>45</v>
      </c>
      <c r="F57" s="47">
        <v>1</v>
      </c>
      <c r="G57" s="31"/>
      <c r="H57" s="31"/>
      <c r="I57" s="18"/>
      <c r="J57" s="31"/>
      <c r="K57" s="38"/>
      <c r="L57" s="60"/>
    </row>
    <row r="58" spans="1:16" s="42" customFormat="1" ht="21" customHeight="1">
      <c r="A58" s="16">
        <v>16</v>
      </c>
      <c r="B58" s="59" t="s">
        <v>138</v>
      </c>
      <c r="C58" s="44" t="s">
        <v>21</v>
      </c>
      <c r="D58" s="43" t="s">
        <v>191</v>
      </c>
      <c r="E58" s="17" t="s">
        <v>158</v>
      </c>
      <c r="F58" s="47">
        <v>2</v>
      </c>
      <c r="G58" s="31"/>
      <c r="H58" s="31"/>
      <c r="I58" s="18"/>
      <c r="J58" s="31"/>
      <c r="K58" s="38"/>
      <c r="L58" s="60"/>
    </row>
    <row r="59" spans="1:16" ht="17.25">
      <c r="A59" s="19"/>
      <c r="B59" s="20"/>
      <c r="C59" s="20"/>
      <c r="D59" s="21"/>
      <c r="E59" s="22"/>
      <c r="F59" s="23" t="s">
        <v>6</v>
      </c>
      <c r="G59" s="24" t="s">
        <v>7</v>
      </c>
      <c r="H59" s="32">
        <f>SUM(H43:H58)</f>
        <v>0</v>
      </c>
      <c r="I59" s="25" t="s">
        <v>8</v>
      </c>
      <c r="J59" s="33">
        <f>SUM(J43:J58)</f>
        <v>0</v>
      </c>
      <c r="K59" s="26"/>
      <c r="L59" s="19"/>
      <c r="M59" s="5"/>
      <c r="N59" s="5"/>
      <c r="O59" s="5"/>
    </row>
    <row r="60" spans="1:16" ht="17.25">
      <c r="A60" s="34"/>
      <c r="B60" s="34"/>
      <c r="C60" s="34"/>
      <c r="D60" s="34"/>
      <c r="E60" s="35"/>
      <c r="F60" s="35"/>
      <c r="G60" s="35"/>
      <c r="H60" s="35"/>
      <c r="I60" s="35"/>
      <c r="J60" s="29"/>
      <c r="K60" s="34"/>
      <c r="L60" s="34"/>
    </row>
    <row r="61" spans="1:16" ht="17.25">
      <c r="A61" s="68" t="s">
        <v>46</v>
      </c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70"/>
      <c r="M61" s="5"/>
      <c r="N61" s="5"/>
      <c r="O61" s="5"/>
    </row>
    <row r="62" spans="1:16" ht="103.5">
      <c r="A62" s="11" t="s">
        <v>0</v>
      </c>
      <c r="B62" s="12" t="s">
        <v>174</v>
      </c>
      <c r="C62" s="13" t="s">
        <v>1</v>
      </c>
      <c r="D62" s="13" t="s">
        <v>2</v>
      </c>
      <c r="E62" s="11" t="s">
        <v>10</v>
      </c>
      <c r="F62" s="13" t="s">
        <v>3</v>
      </c>
      <c r="G62" s="13" t="s">
        <v>11</v>
      </c>
      <c r="H62" s="13" t="s">
        <v>4</v>
      </c>
      <c r="I62" s="13" t="s">
        <v>12</v>
      </c>
      <c r="J62" s="13" t="s">
        <v>5</v>
      </c>
      <c r="K62" s="14" t="s">
        <v>9</v>
      </c>
      <c r="L62" s="13" t="s">
        <v>16</v>
      </c>
      <c r="M62" s="5"/>
      <c r="N62" s="5"/>
      <c r="O62" s="5"/>
    </row>
    <row r="63" spans="1:16" ht="17.25">
      <c r="A63" s="15">
        <v>1</v>
      </c>
      <c r="B63" s="15">
        <v>2</v>
      </c>
      <c r="C63" s="15">
        <v>3</v>
      </c>
      <c r="D63" s="15">
        <v>4</v>
      </c>
      <c r="E63" s="15">
        <v>5</v>
      </c>
      <c r="F63" s="15">
        <v>6</v>
      </c>
      <c r="G63" s="15">
        <v>7</v>
      </c>
      <c r="H63" s="15">
        <v>8</v>
      </c>
      <c r="I63" s="15">
        <v>9</v>
      </c>
      <c r="J63" s="15">
        <v>10</v>
      </c>
      <c r="K63" s="15">
        <v>11</v>
      </c>
      <c r="L63" s="15">
        <v>12</v>
      </c>
      <c r="M63" s="5"/>
      <c r="N63" s="5"/>
      <c r="O63" s="5"/>
    </row>
    <row r="64" spans="1:16" s="42" customFormat="1" ht="17.25" customHeight="1">
      <c r="A64" s="16">
        <v>1</v>
      </c>
      <c r="B64" s="59">
        <v>111349637</v>
      </c>
      <c r="C64" s="44" t="s">
        <v>21</v>
      </c>
      <c r="D64" s="43" t="s">
        <v>47</v>
      </c>
      <c r="E64" s="17" t="s">
        <v>48</v>
      </c>
      <c r="F64" s="47">
        <v>1</v>
      </c>
      <c r="G64" s="31"/>
      <c r="H64" s="31"/>
      <c r="I64" s="18"/>
      <c r="J64" s="31"/>
      <c r="K64" s="38"/>
      <c r="L64" s="60"/>
      <c r="M64" s="39"/>
      <c r="N64" s="40"/>
      <c r="O64" s="39"/>
      <c r="P64" s="41"/>
    </row>
    <row r="65" spans="1:15" s="42" customFormat="1" ht="17.25" customHeight="1">
      <c r="A65" s="16">
        <v>2</v>
      </c>
      <c r="B65" s="59">
        <v>112256603</v>
      </c>
      <c r="C65" s="44" t="s">
        <v>21</v>
      </c>
      <c r="D65" s="43" t="s">
        <v>49</v>
      </c>
      <c r="E65" s="17" t="s">
        <v>50</v>
      </c>
      <c r="F65" s="47">
        <v>1</v>
      </c>
      <c r="G65" s="31"/>
      <c r="H65" s="31"/>
      <c r="I65" s="18"/>
      <c r="J65" s="31"/>
      <c r="K65" s="38"/>
      <c r="L65" s="60"/>
    </row>
    <row r="66" spans="1:15" s="42" customFormat="1" ht="17.25" customHeight="1">
      <c r="A66" s="16">
        <v>3</v>
      </c>
      <c r="B66" s="59">
        <v>113842106</v>
      </c>
      <c r="C66" s="44" t="s">
        <v>21</v>
      </c>
      <c r="D66" s="43" t="s">
        <v>141</v>
      </c>
      <c r="E66" s="17" t="s">
        <v>48</v>
      </c>
      <c r="F66" s="47">
        <v>2</v>
      </c>
      <c r="G66" s="31"/>
      <c r="H66" s="31"/>
      <c r="I66" s="18"/>
      <c r="J66" s="31"/>
      <c r="K66" s="38"/>
      <c r="L66" s="60"/>
    </row>
    <row r="67" spans="1:15" s="42" customFormat="1" ht="17.25" customHeight="1">
      <c r="A67" s="16">
        <v>4</v>
      </c>
      <c r="B67" s="59">
        <v>113846900</v>
      </c>
      <c r="C67" s="44" t="s">
        <v>21</v>
      </c>
      <c r="D67" s="43" t="s">
        <v>159</v>
      </c>
      <c r="E67" s="17" t="s">
        <v>48</v>
      </c>
      <c r="F67" s="47">
        <v>15</v>
      </c>
      <c r="G67" s="31"/>
      <c r="H67" s="31"/>
      <c r="I67" s="18"/>
      <c r="J67" s="31"/>
      <c r="K67" s="38"/>
      <c r="L67" s="60"/>
    </row>
    <row r="68" spans="1:15" s="42" customFormat="1" ht="17.25" customHeight="1">
      <c r="A68" s="16">
        <v>5</v>
      </c>
      <c r="B68" s="59">
        <v>115752837</v>
      </c>
      <c r="C68" s="44" t="s">
        <v>21</v>
      </c>
      <c r="D68" s="43" t="s">
        <v>160</v>
      </c>
      <c r="E68" s="17" t="s">
        <v>48</v>
      </c>
      <c r="F68" s="47">
        <v>3</v>
      </c>
      <c r="G68" s="31"/>
      <c r="H68" s="31"/>
      <c r="I68" s="18"/>
      <c r="J68" s="31"/>
      <c r="K68" s="38"/>
      <c r="L68" s="60"/>
    </row>
    <row r="69" spans="1:15" s="42" customFormat="1" ht="17.25" customHeight="1">
      <c r="A69" s="16">
        <v>6</v>
      </c>
      <c r="B69" s="59">
        <v>118105603</v>
      </c>
      <c r="C69" s="44" t="s">
        <v>21</v>
      </c>
      <c r="D69" s="43" t="s">
        <v>140</v>
      </c>
      <c r="E69" s="17" t="s">
        <v>54</v>
      </c>
      <c r="F69" s="47">
        <v>4</v>
      </c>
      <c r="G69" s="31"/>
      <c r="H69" s="31"/>
      <c r="I69" s="18"/>
      <c r="J69" s="31"/>
      <c r="K69" s="38"/>
      <c r="L69" s="60"/>
    </row>
    <row r="70" spans="1:15" s="42" customFormat="1" ht="17.25" customHeight="1">
      <c r="A70" s="16">
        <v>7</v>
      </c>
      <c r="B70" s="59">
        <v>217046301</v>
      </c>
      <c r="C70" s="44" t="s">
        <v>21</v>
      </c>
      <c r="D70" s="43" t="s">
        <v>69</v>
      </c>
      <c r="E70" s="17" t="s">
        <v>107</v>
      </c>
      <c r="F70" s="47">
        <v>1</v>
      </c>
      <c r="G70" s="31"/>
      <c r="H70" s="31"/>
      <c r="I70" s="18"/>
      <c r="J70" s="31"/>
      <c r="K70" s="38"/>
      <c r="L70" s="60"/>
    </row>
    <row r="71" spans="1:15" s="42" customFormat="1" ht="17.25" customHeight="1">
      <c r="A71" s="16">
        <v>8</v>
      </c>
      <c r="B71" s="59">
        <v>298871707</v>
      </c>
      <c r="C71" s="44" t="s">
        <v>21</v>
      </c>
      <c r="D71" s="43" t="s">
        <v>70</v>
      </c>
      <c r="E71" s="17" t="s">
        <v>71</v>
      </c>
      <c r="F71" s="47">
        <v>1</v>
      </c>
      <c r="G71" s="31"/>
      <c r="H71" s="31"/>
      <c r="I71" s="18"/>
      <c r="J71" s="31"/>
      <c r="K71" s="38"/>
      <c r="L71" s="60"/>
    </row>
    <row r="72" spans="1:15" s="42" customFormat="1" ht="17.25" customHeight="1">
      <c r="A72" s="16">
        <v>9</v>
      </c>
      <c r="B72" s="59">
        <v>11803370</v>
      </c>
      <c r="C72" s="44" t="s">
        <v>21</v>
      </c>
      <c r="D72" s="43" t="s">
        <v>63</v>
      </c>
      <c r="E72" s="17" t="s">
        <v>57</v>
      </c>
      <c r="F72" s="47">
        <v>1</v>
      </c>
      <c r="G72" s="31"/>
      <c r="H72" s="31"/>
      <c r="I72" s="18"/>
      <c r="J72" s="31"/>
      <c r="K72" s="38"/>
      <c r="L72" s="60"/>
    </row>
    <row r="73" spans="1:15" s="42" customFormat="1" ht="17.25" customHeight="1">
      <c r="A73" s="16">
        <v>10</v>
      </c>
      <c r="B73" s="59">
        <v>118105602</v>
      </c>
      <c r="C73" s="44" t="s">
        <v>21</v>
      </c>
      <c r="D73" s="43" t="s">
        <v>64</v>
      </c>
      <c r="E73" s="17" t="s">
        <v>54</v>
      </c>
      <c r="F73" s="47">
        <v>1</v>
      </c>
      <c r="G73" s="31"/>
      <c r="H73" s="31"/>
      <c r="I73" s="18"/>
      <c r="J73" s="31"/>
      <c r="K73" s="38"/>
      <c r="L73" s="60"/>
    </row>
    <row r="74" spans="1:15" s="42" customFormat="1" ht="17.25" customHeight="1">
      <c r="A74" s="16">
        <v>11</v>
      </c>
      <c r="B74" s="59">
        <v>817397400</v>
      </c>
      <c r="C74" s="44" t="s">
        <v>21</v>
      </c>
      <c r="D74" s="43" t="s">
        <v>94</v>
      </c>
      <c r="E74" s="17" t="s">
        <v>71</v>
      </c>
      <c r="F74" s="47">
        <v>1</v>
      </c>
      <c r="G74" s="31"/>
      <c r="H74" s="31"/>
      <c r="I74" s="18"/>
      <c r="J74" s="31"/>
      <c r="K74" s="38"/>
      <c r="L74" s="60"/>
    </row>
    <row r="75" spans="1:15" s="42" customFormat="1" ht="17.25" customHeight="1">
      <c r="A75" s="16">
        <v>12</v>
      </c>
      <c r="B75" s="59">
        <v>117514602</v>
      </c>
      <c r="C75" s="44" t="s">
        <v>21</v>
      </c>
      <c r="D75" s="43" t="s">
        <v>139</v>
      </c>
      <c r="E75" s="17" t="s">
        <v>48</v>
      </c>
      <c r="F75" s="47">
        <v>1</v>
      </c>
      <c r="G75" s="31"/>
      <c r="H75" s="31"/>
      <c r="I75" s="18"/>
      <c r="J75" s="31"/>
      <c r="K75" s="38"/>
      <c r="L75" s="60"/>
    </row>
    <row r="76" spans="1:15" ht="17.25">
      <c r="A76" s="19"/>
      <c r="B76" s="20"/>
      <c r="C76" s="20"/>
      <c r="D76" s="21"/>
      <c r="E76" s="22"/>
      <c r="F76" s="23" t="s">
        <v>6</v>
      </c>
      <c r="G76" s="24" t="s">
        <v>7</v>
      </c>
      <c r="H76" s="32">
        <f>SUM(H64:H75)</f>
        <v>0</v>
      </c>
      <c r="I76" s="25" t="s">
        <v>8</v>
      </c>
      <c r="J76" s="33">
        <f>SUM(J64:J75)</f>
        <v>0</v>
      </c>
      <c r="K76" s="26"/>
      <c r="L76" s="19"/>
      <c r="M76" s="5"/>
      <c r="N76" s="5"/>
      <c r="O76" s="5"/>
    </row>
    <row r="77" spans="1:15" ht="17.25">
      <c r="A77" s="34"/>
      <c r="B77" s="34"/>
      <c r="C77" s="34"/>
      <c r="D77" s="34"/>
      <c r="E77" s="35"/>
      <c r="F77" s="35"/>
      <c r="G77" s="35"/>
      <c r="H77" s="35"/>
      <c r="I77" s="35"/>
      <c r="J77" s="29"/>
      <c r="K77" s="34"/>
      <c r="L77" s="34"/>
    </row>
    <row r="78" spans="1:15" ht="17.25">
      <c r="A78" s="68" t="s">
        <v>145</v>
      </c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70"/>
      <c r="M78" s="5"/>
      <c r="N78" s="5"/>
      <c r="O78" s="5"/>
    </row>
    <row r="79" spans="1:15" ht="103.5">
      <c r="A79" s="11" t="s">
        <v>0</v>
      </c>
      <c r="B79" s="12" t="s">
        <v>174</v>
      </c>
      <c r="C79" s="13" t="s">
        <v>1</v>
      </c>
      <c r="D79" s="13" t="s">
        <v>2</v>
      </c>
      <c r="E79" s="11" t="s">
        <v>10</v>
      </c>
      <c r="F79" s="13" t="s">
        <v>3</v>
      </c>
      <c r="G79" s="13" t="s">
        <v>11</v>
      </c>
      <c r="H79" s="13" t="s">
        <v>4</v>
      </c>
      <c r="I79" s="13" t="s">
        <v>12</v>
      </c>
      <c r="J79" s="13" t="s">
        <v>5</v>
      </c>
      <c r="K79" s="14" t="s">
        <v>9</v>
      </c>
      <c r="L79" s="13" t="s">
        <v>16</v>
      </c>
      <c r="M79" s="5"/>
      <c r="N79" s="5"/>
      <c r="O79" s="5"/>
    </row>
    <row r="80" spans="1:15" ht="17.25">
      <c r="A80" s="15">
        <v>1</v>
      </c>
      <c r="B80" s="15">
        <v>2</v>
      </c>
      <c r="C80" s="15">
        <v>3</v>
      </c>
      <c r="D80" s="15">
        <v>4</v>
      </c>
      <c r="E80" s="15">
        <v>5</v>
      </c>
      <c r="F80" s="15">
        <v>6</v>
      </c>
      <c r="G80" s="15">
        <v>7</v>
      </c>
      <c r="H80" s="15">
        <v>8</v>
      </c>
      <c r="I80" s="15">
        <v>9</v>
      </c>
      <c r="J80" s="15">
        <v>10</v>
      </c>
      <c r="K80" s="15">
        <v>11</v>
      </c>
      <c r="L80" s="15">
        <v>12</v>
      </c>
      <c r="M80" s="5"/>
      <c r="N80" s="5"/>
      <c r="O80" s="5"/>
    </row>
    <row r="81" spans="1:16" s="42" customFormat="1" ht="17.25" customHeight="1">
      <c r="A81" s="16">
        <v>1</v>
      </c>
      <c r="B81" s="59">
        <v>1030580100</v>
      </c>
      <c r="C81" s="44" t="s">
        <v>21</v>
      </c>
      <c r="D81" s="43" t="s">
        <v>51</v>
      </c>
      <c r="E81" s="17" t="s">
        <v>50</v>
      </c>
      <c r="F81" s="47">
        <v>1</v>
      </c>
      <c r="G81" s="31"/>
      <c r="H81" s="31"/>
      <c r="I81" s="18"/>
      <c r="J81" s="31"/>
      <c r="K81" s="38"/>
      <c r="L81" s="60"/>
      <c r="M81" s="39"/>
      <c r="N81" s="40"/>
      <c r="O81" s="39"/>
      <c r="P81" s="41"/>
    </row>
    <row r="82" spans="1:16" s="42" customFormat="1" ht="17.25" customHeight="1">
      <c r="A82" s="16">
        <v>2</v>
      </c>
      <c r="B82" s="43">
        <v>317275</v>
      </c>
      <c r="C82" s="44" t="s">
        <v>21</v>
      </c>
      <c r="D82" s="43" t="s">
        <v>52</v>
      </c>
      <c r="E82" s="17" t="s">
        <v>23</v>
      </c>
      <c r="F82" s="47">
        <v>1</v>
      </c>
      <c r="G82" s="31"/>
      <c r="H82" s="31"/>
      <c r="I82" s="18"/>
      <c r="J82" s="31"/>
      <c r="K82" s="38"/>
      <c r="L82" s="60"/>
    </row>
    <row r="83" spans="1:16" s="42" customFormat="1" ht="17.25" customHeight="1">
      <c r="A83" s="16">
        <v>3</v>
      </c>
      <c r="B83" s="59">
        <v>1080870500</v>
      </c>
      <c r="C83" s="44" t="s">
        <v>21</v>
      </c>
      <c r="D83" s="43" t="s">
        <v>58</v>
      </c>
      <c r="E83" s="17" t="s">
        <v>57</v>
      </c>
      <c r="F83" s="47">
        <v>1</v>
      </c>
      <c r="G83" s="31"/>
      <c r="H83" s="31"/>
      <c r="I83" s="18"/>
      <c r="J83" s="31"/>
      <c r="K83" s="38"/>
      <c r="L83" s="60"/>
    </row>
    <row r="84" spans="1:16" s="42" customFormat="1" ht="17.25" customHeight="1">
      <c r="A84" s="16">
        <v>4</v>
      </c>
      <c r="B84" s="59">
        <v>1051530500</v>
      </c>
      <c r="C84" s="44" t="s">
        <v>21</v>
      </c>
      <c r="D84" s="43" t="s">
        <v>59</v>
      </c>
      <c r="E84" s="17" t="s">
        <v>57</v>
      </c>
      <c r="F84" s="47">
        <v>1</v>
      </c>
      <c r="G84" s="31"/>
      <c r="H84" s="31"/>
      <c r="I84" s="18"/>
      <c r="J84" s="31"/>
      <c r="K84" s="38"/>
      <c r="L84" s="60"/>
    </row>
    <row r="85" spans="1:16" s="42" customFormat="1" ht="17.25" customHeight="1">
      <c r="A85" s="16">
        <v>5</v>
      </c>
      <c r="B85" s="59">
        <v>1012520100</v>
      </c>
      <c r="C85" s="44" t="s">
        <v>21</v>
      </c>
      <c r="D85" s="43" t="s">
        <v>60</v>
      </c>
      <c r="E85" s="17" t="s">
        <v>50</v>
      </c>
      <c r="F85" s="47">
        <v>1</v>
      </c>
      <c r="G85" s="31"/>
      <c r="H85" s="31"/>
      <c r="I85" s="18"/>
      <c r="J85" s="31"/>
      <c r="K85" s="38"/>
      <c r="L85" s="60"/>
    </row>
    <row r="86" spans="1:16" s="42" customFormat="1" ht="17.25" customHeight="1">
      <c r="A86" s="16">
        <v>6</v>
      </c>
      <c r="B86" s="59">
        <v>1064040500</v>
      </c>
      <c r="C86" s="44" t="s">
        <v>21</v>
      </c>
      <c r="D86" s="43" t="s">
        <v>62</v>
      </c>
      <c r="E86" s="17" t="s">
        <v>57</v>
      </c>
      <c r="F86" s="47">
        <v>1</v>
      </c>
      <c r="G86" s="31"/>
      <c r="H86" s="31"/>
      <c r="I86" s="18"/>
      <c r="J86" s="31"/>
      <c r="K86" s="38"/>
      <c r="L86" s="60"/>
    </row>
    <row r="87" spans="1:16" s="42" customFormat="1" ht="36">
      <c r="A87" s="16">
        <v>7</v>
      </c>
      <c r="B87" s="59">
        <v>1091471000</v>
      </c>
      <c r="C87" s="44" t="s">
        <v>21</v>
      </c>
      <c r="D87" s="43" t="s">
        <v>151</v>
      </c>
      <c r="E87" s="17" t="s">
        <v>48</v>
      </c>
      <c r="F87" s="47">
        <v>2</v>
      </c>
      <c r="G87" s="31"/>
      <c r="H87" s="31"/>
      <c r="I87" s="18"/>
      <c r="J87" s="31"/>
      <c r="K87" s="38"/>
      <c r="L87" s="60"/>
    </row>
    <row r="88" spans="1:16" s="42" customFormat="1" ht="34.5">
      <c r="A88" s="16">
        <v>9</v>
      </c>
      <c r="B88" s="59">
        <v>1091411000</v>
      </c>
      <c r="C88" s="44" t="s">
        <v>21</v>
      </c>
      <c r="D88" s="43" t="s">
        <v>65</v>
      </c>
      <c r="E88" s="17" t="s">
        <v>48</v>
      </c>
      <c r="F88" s="47">
        <v>2</v>
      </c>
      <c r="G88" s="31"/>
      <c r="H88" s="31"/>
      <c r="I88" s="18"/>
      <c r="J88" s="31"/>
      <c r="K88" s="38"/>
      <c r="L88" s="60"/>
    </row>
    <row r="89" spans="1:16" s="42" customFormat="1" ht="34.5">
      <c r="A89" s="16">
        <v>10</v>
      </c>
      <c r="B89" s="59">
        <v>1091391000</v>
      </c>
      <c r="C89" s="44" t="s">
        <v>21</v>
      </c>
      <c r="D89" s="43" t="s">
        <v>66</v>
      </c>
      <c r="E89" s="17" t="s">
        <v>48</v>
      </c>
      <c r="F89" s="47">
        <v>2</v>
      </c>
      <c r="G89" s="31"/>
      <c r="H89" s="31"/>
      <c r="I89" s="18"/>
      <c r="J89" s="31"/>
      <c r="K89" s="38"/>
      <c r="L89" s="60"/>
    </row>
    <row r="90" spans="1:16" s="42" customFormat="1" ht="34.5">
      <c r="A90" s="16">
        <v>11</v>
      </c>
      <c r="B90" s="59">
        <v>1090812500</v>
      </c>
      <c r="C90" s="44" t="s">
        <v>21</v>
      </c>
      <c r="D90" s="43" t="s">
        <v>68</v>
      </c>
      <c r="E90" s="17" t="s">
        <v>67</v>
      </c>
      <c r="F90" s="47">
        <v>1</v>
      </c>
      <c r="G90" s="31"/>
      <c r="H90" s="31"/>
      <c r="I90" s="18"/>
      <c r="J90" s="31"/>
      <c r="K90" s="38"/>
      <c r="L90" s="60"/>
    </row>
    <row r="91" spans="1:16" s="42" customFormat="1" ht="34.5">
      <c r="A91" s="16">
        <v>12</v>
      </c>
      <c r="B91" s="59">
        <v>1090605000</v>
      </c>
      <c r="C91" s="44" t="s">
        <v>21</v>
      </c>
      <c r="D91" s="43" t="s">
        <v>93</v>
      </c>
      <c r="E91" s="17" t="s">
        <v>97</v>
      </c>
      <c r="F91" s="47">
        <v>1</v>
      </c>
      <c r="G91" s="31"/>
      <c r="H91" s="31"/>
      <c r="I91" s="18"/>
      <c r="J91" s="31"/>
      <c r="K91" s="38"/>
      <c r="L91" s="60"/>
    </row>
    <row r="92" spans="1:16" s="42" customFormat="1" ht="17.25" customHeight="1">
      <c r="A92" s="16">
        <v>13</v>
      </c>
      <c r="B92" s="59">
        <v>1076870250</v>
      </c>
      <c r="C92" s="44" t="s">
        <v>21</v>
      </c>
      <c r="D92" s="43" t="s">
        <v>72</v>
      </c>
      <c r="E92" s="17" t="s">
        <v>61</v>
      </c>
      <c r="F92" s="47">
        <v>1</v>
      </c>
      <c r="G92" s="31"/>
      <c r="H92" s="31"/>
      <c r="I92" s="18"/>
      <c r="J92" s="31"/>
      <c r="K92" s="38"/>
      <c r="L92" s="60"/>
    </row>
    <row r="93" spans="1:16" s="42" customFormat="1" ht="17.25" customHeight="1">
      <c r="A93" s="16">
        <v>14</v>
      </c>
      <c r="B93" s="59">
        <v>1002440500</v>
      </c>
      <c r="C93" s="44" t="s">
        <v>21</v>
      </c>
      <c r="D93" s="43" t="s">
        <v>73</v>
      </c>
      <c r="E93" s="17" t="s">
        <v>57</v>
      </c>
      <c r="F93" s="47">
        <v>1</v>
      </c>
      <c r="G93" s="31"/>
      <c r="H93" s="31"/>
      <c r="I93" s="18"/>
      <c r="J93" s="31"/>
      <c r="K93" s="38"/>
      <c r="L93" s="60"/>
    </row>
    <row r="94" spans="1:16" s="42" customFormat="1" ht="17.25" customHeight="1">
      <c r="A94" s="16">
        <v>15</v>
      </c>
      <c r="B94" s="59">
        <v>1094351000</v>
      </c>
      <c r="C94" s="44" t="s">
        <v>21</v>
      </c>
      <c r="D94" s="43" t="s">
        <v>87</v>
      </c>
      <c r="E94" s="17" t="s">
        <v>48</v>
      </c>
      <c r="F94" s="47">
        <v>1</v>
      </c>
      <c r="G94" s="31"/>
      <c r="H94" s="31"/>
      <c r="I94" s="18"/>
      <c r="J94" s="31"/>
      <c r="K94" s="38"/>
      <c r="L94" s="60"/>
    </row>
    <row r="95" spans="1:16" s="42" customFormat="1" ht="17.25" customHeight="1">
      <c r="A95" s="16">
        <v>16</v>
      </c>
      <c r="B95" s="59">
        <v>1078271000</v>
      </c>
      <c r="C95" s="44" t="s">
        <v>21</v>
      </c>
      <c r="D95" s="43" t="s">
        <v>86</v>
      </c>
      <c r="E95" s="17" t="s">
        <v>48</v>
      </c>
      <c r="F95" s="47">
        <v>1</v>
      </c>
      <c r="G95" s="31"/>
      <c r="H95" s="31"/>
      <c r="I95" s="18"/>
      <c r="J95" s="31"/>
      <c r="K95" s="38"/>
      <c r="L95" s="60"/>
    </row>
    <row r="96" spans="1:16" s="42" customFormat="1" ht="17.25" customHeight="1">
      <c r="A96" s="16">
        <v>17</v>
      </c>
      <c r="B96" s="59">
        <v>1094391000</v>
      </c>
      <c r="C96" s="44" t="s">
        <v>21</v>
      </c>
      <c r="D96" s="43" t="s">
        <v>96</v>
      </c>
      <c r="E96" s="17" t="s">
        <v>48</v>
      </c>
      <c r="F96" s="47">
        <v>1</v>
      </c>
      <c r="G96" s="31"/>
      <c r="H96" s="31"/>
      <c r="I96" s="18"/>
      <c r="J96" s="31"/>
      <c r="K96" s="38"/>
      <c r="L96" s="60"/>
    </row>
    <row r="97" spans="1:12" s="42" customFormat="1" ht="17.25" customHeight="1">
      <c r="A97" s="16">
        <v>18</v>
      </c>
      <c r="B97" s="59">
        <v>1094611000</v>
      </c>
      <c r="C97" s="44" t="s">
        <v>21</v>
      </c>
      <c r="D97" s="43" t="s">
        <v>108</v>
      </c>
      <c r="E97" s="17" t="s">
        <v>48</v>
      </c>
      <c r="F97" s="47">
        <v>1</v>
      </c>
      <c r="G97" s="31"/>
      <c r="H97" s="31"/>
      <c r="I97" s="18"/>
      <c r="J97" s="31"/>
      <c r="K97" s="38"/>
      <c r="L97" s="60"/>
    </row>
    <row r="98" spans="1:12" s="42" customFormat="1" ht="34.5">
      <c r="A98" s="16">
        <v>19</v>
      </c>
      <c r="B98" s="59">
        <v>1183480250</v>
      </c>
      <c r="C98" s="44" t="s">
        <v>21</v>
      </c>
      <c r="D98" s="43" t="s">
        <v>88</v>
      </c>
      <c r="E98" s="16" t="s">
        <v>177</v>
      </c>
      <c r="F98" s="47">
        <v>1</v>
      </c>
      <c r="G98" s="31"/>
      <c r="H98" s="31"/>
      <c r="I98" s="18"/>
      <c r="J98" s="31"/>
      <c r="K98" s="38"/>
      <c r="L98" s="60"/>
    </row>
    <row r="99" spans="1:12" s="42" customFormat="1" ht="17.25" customHeight="1">
      <c r="A99" s="16">
        <v>20</v>
      </c>
      <c r="B99" s="59">
        <v>1060182500</v>
      </c>
      <c r="C99" s="44" t="s">
        <v>21</v>
      </c>
      <c r="D99" s="43" t="s">
        <v>137</v>
      </c>
      <c r="E99" s="17" t="s">
        <v>67</v>
      </c>
      <c r="F99" s="47">
        <v>2</v>
      </c>
      <c r="G99" s="31"/>
      <c r="H99" s="31"/>
      <c r="I99" s="18"/>
      <c r="J99" s="31"/>
      <c r="K99" s="38"/>
      <c r="L99" s="60"/>
    </row>
    <row r="100" spans="1:12" s="42" customFormat="1" ht="17.25" customHeight="1">
      <c r="A100" s="16">
        <v>22</v>
      </c>
      <c r="B100" s="59">
        <v>1142912500</v>
      </c>
      <c r="C100" s="44" t="s">
        <v>21</v>
      </c>
      <c r="D100" s="43" t="s">
        <v>188</v>
      </c>
      <c r="E100" s="17" t="s">
        <v>67</v>
      </c>
      <c r="F100" s="47">
        <v>10</v>
      </c>
      <c r="G100" s="31"/>
      <c r="H100" s="31"/>
      <c r="I100" s="18"/>
      <c r="J100" s="31"/>
      <c r="K100" s="38"/>
      <c r="L100" s="60"/>
    </row>
    <row r="101" spans="1:12" s="42" customFormat="1" ht="17.25" customHeight="1">
      <c r="A101" s="16">
        <v>23</v>
      </c>
      <c r="B101" s="59">
        <v>1590102500</v>
      </c>
      <c r="C101" s="44" t="s">
        <v>21</v>
      </c>
      <c r="D101" s="43" t="s">
        <v>164</v>
      </c>
      <c r="E101" s="17" t="s">
        <v>67</v>
      </c>
      <c r="F101" s="47">
        <v>1</v>
      </c>
      <c r="G101" s="31"/>
      <c r="H101" s="31"/>
      <c r="I101" s="18"/>
      <c r="J101" s="31"/>
      <c r="K101" s="38"/>
      <c r="L101" s="60"/>
    </row>
    <row r="102" spans="1:12" s="42" customFormat="1" ht="17.25" customHeight="1">
      <c r="A102" s="16">
        <v>24</v>
      </c>
      <c r="B102" s="59">
        <v>1012070500</v>
      </c>
      <c r="C102" s="44" t="s">
        <v>21</v>
      </c>
      <c r="D102" s="43" t="s">
        <v>162</v>
      </c>
      <c r="E102" s="17" t="s">
        <v>57</v>
      </c>
      <c r="F102" s="47">
        <v>1</v>
      </c>
      <c r="G102" s="31"/>
      <c r="H102" s="31"/>
      <c r="I102" s="18"/>
      <c r="J102" s="31"/>
      <c r="K102" s="38"/>
      <c r="L102" s="60"/>
    </row>
    <row r="103" spans="1:12" s="42" customFormat="1" ht="17.25" customHeight="1">
      <c r="A103" s="16">
        <v>25</v>
      </c>
      <c r="B103" s="59">
        <v>1063460500</v>
      </c>
      <c r="C103" s="44" t="s">
        <v>21</v>
      </c>
      <c r="D103" s="43" t="s">
        <v>161</v>
      </c>
      <c r="E103" s="17" t="s">
        <v>57</v>
      </c>
      <c r="F103" s="47">
        <v>1</v>
      </c>
      <c r="G103" s="31"/>
      <c r="H103" s="31"/>
      <c r="I103" s="18"/>
      <c r="J103" s="31"/>
      <c r="K103" s="38"/>
      <c r="L103" s="60"/>
    </row>
    <row r="104" spans="1:12" s="42" customFormat="1" ht="17.25" customHeight="1">
      <c r="A104" s="16">
        <v>26</v>
      </c>
      <c r="B104" s="59">
        <v>1065741000</v>
      </c>
      <c r="C104" s="44" t="s">
        <v>21</v>
      </c>
      <c r="D104" s="43" t="s">
        <v>163</v>
      </c>
      <c r="E104" s="17" t="s">
        <v>129</v>
      </c>
      <c r="F104" s="47">
        <v>1</v>
      </c>
      <c r="G104" s="31"/>
      <c r="H104" s="31"/>
      <c r="I104" s="18"/>
      <c r="J104" s="31"/>
      <c r="K104" s="38"/>
      <c r="L104" s="60"/>
    </row>
    <row r="105" spans="1:12" s="42" customFormat="1" ht="17.25" customHeight="1">
      <c r="A105" s="16">
        <v>27</v>
      </c>
      <c r="B105" s="43" t="s">
        <v>180</v>
      </c>
      <c r="C105" s="44" t="s">
        <v>21</v>
      </c>
      <c r="D105" s="43" t="s">
        <v>111</v>
      </c>
      <c r="E105" s="17" t="s">
        <v>133</v>
      </c>
      <c r="F105" s="47">
        <v>1</v>
      </c>
      <c r="G105" s="31"/>
      <c r="H105" s="31"/>
      <c r="I105" s="18"/>
      <c r="J105" s="31"/>
      <c r="K105" s="38"/>
      <c r="L105" s="60"/>
    </row>
    <row r="106" spans="1:12" s="42" customFormat="1" ht="17.25" customHeight="1">
      <c r="A106" s="16">
        <v>28</v>
      </c>
      <c r="B106" s="60">
        <v>240931</v>
      </c>
      <c r="C106" s="44" t="s">
        <v>21</v>
      </c>
      <c r="D106" s="43" t="s">
        <v>130</v>
      </c>
      <c r="E106" s="17" t="s">
        <v>133</v>
      </c>
      <c r="F106" s="47">
        <v>1</v>
      </c>
      <c r="G106" s="31"/>
      <c r="H106" s="31"/>
      <c r="I106" s="18"/>
      <c r="J106" s="31"/>
      <c r="K106" s="38"/>
      <c r="L106" s="60"/>
    </row>
    <row r="107" spans="1:12" s="42" customFormat="1" ht="17.25" customHeight="1">
      <c r="A107" s="16">
        <v>29</v>
      </c>
      <c r="B107" s="43" t="s">
        <v>181</v>
      </c>
      <c r="C107" s="44" t="s">
        <v>21</v>
      </c>
      <c r="D107" s="43" t="s">
        <v>115</v>
      </c>
      <c r="E107" s="17" t="s">
        <v>133</v>
      </c>
      <c r="F107" s="47">
        <v>1</v>
      </c>
      <c r="G107" s="31"/>
      <c r="H107" s="31"/>
      <c r="I107" s="18"/>
      <c r="J107" s="31"/>
      <c r="K107" s="38"/>
      <c r="L107" s="60"/>
    </row>
    <row r="108" spans="1:12" s="42" customFormat="1" ht="17.25" customHeight="1">
      <c r="A108" s="16">
        <v>30</v>
      </c>
      <c r="B108" s="43" t="s">
        <v>182</v>
      </c>
      <c r="C108" s="44" t="s">
        <v>21</v>
      </c>
      <c r="D108" s="43" t="s">
        <v>118</v>
      </c>
      <c r="E108" s="17" t="s">
        <v>133</v>
      </c>
      <c r="F108" s="47">
        <v>1</v>
      </c>
      <c r="G108" s="31"/>
      <c r="H108" s="31"/>
      <c r="I108" s="18"/>
      <c r="J108" s="31"/>
      <c r="K108" s="38"/>
      <c r="L108" s="60"/>
    </row>
    <row r="109" spans="1:12" s="42" customFormat="1" ht="17.25" customHeight="1">
      <c r="A109" s="16">
        <v>31</v>
      </c>
      <c r="B109" s="43" t="s">
        <v>183</v>
      </c>
      <c r="C109" s="44" t="s">
        <v>21</v>
      </c>
      <c r="D109" s="43" t="s">
        <v>120</v>
      </c>
      <c r="E109" s="17" t="s">
        <v>107</v>
      </c>
      <c r="F109" s="47">
        <v>1</v>
      </c>
      <c r="G109" s="31"/>
      <c r="H109" s="31"/>
      <c r="I109" s="18"/>
      <c r="J109" s="31"/>
      <c r="K109" s="38"/>
      <c r="L109" s="60"/>
    </row>
    <row r="110" spans="1:12" s="42" customFormat="1" ht="17.25" customHeight="1">
      <c r="A110" s="16">
        <v>32</v>
      </c>
      <c r="B110" s="43" t="s">
        <v>184</v>
      </c>
      <c r="C110" s="44" t="s">
        <v>21</v>
      </c>
      <c r="D110" s="43" t="s">
        <v>165</v>
      </c>
      <c r="E110" s="17" t="s">
        <v>134</v>
      </c>
      <c r="F110" s="47">
        <v>1</v>
      </c>
      <c r="G110" s="31"/>
      <c r="H110" s="31"/>
      <c r="I110" s="18"/>
      <c r="J110" s="31"/>
      <c r="K110" s="38"/>
      <c r="L110" s="60"/>
    </row>
    <row r="111" spans="1:12" s="42" customFormat="1" ht="17.25" customHeight="1">
      <c r="A111" s="16">
        <v>33</v>
      </c>
      <c r="B111" s="43" t="s">
        <v>185</v>
      </c>
      <c r="C111" s="44" t="s">
        <v>21</v>
      </c>
      <c r="D111" s="43" t="s">
        <v>131</v>
      </c>
      <c r="E111" s="17" t="s">
        <v>133</v>
      </c>
      <c r="F111" s="47">
        <v>1</v>
      </c>
      <c r="G111" s="31"/>
      <c r="H111" s="31"/>
      <c r="I111" s="18"/>
      <c r="J111" s="31"/>
      <c r="K111" s="38"/>
      <c r="L111" s="60"/>
    </row>
    <row r="112" spans="1:12" s="42" customFormat="1" ht="17.25" customHeight="1">
      <c r="A112" s="16">
        <v>34</v>
      </c>
      <c r="B112" s="62">
        <v>47827</v>
      </c>
      <c r="C112" s="44" t="s">
        <v>21</v>
      </c>
      <c r="D112" s="43" t="s">
        <v>132</v>
      </c>
      <c r="E112" s="17" t="s">
        <v>133</v>
      </c>
      <c r="F112" s="47">
        <v>1</v>
      </c>
      <c r="G112" s="31"/>
      <c r="H112" s="31"/>
      <c r="I112" s="18"/>
      <c r="J112" s="31"/>
      <c r="K112" s="38"/>
      <c r="L112" s="60"/>
    </row>
    <row r="113" spans="1:16" s="42" customFormat="1" ht="17.25" customHeight="1">
      <c r="A113" s="16">
        <v>35</v>
      </c>
      <c r="B113" s="43" t="s">
        <v>186</v>
      </c>
      <c r="C113" s="44" t="s">
        <v>21</v>
      </c>
      <c r="D113" s="43" t="s">
        <v>192</v>
      </c>
      <c r="E113" s="17" t="s">
        <v>134</v>
      </c>
      <c r="F113" s="47">
        <v>1</v>
      </c>
      <c r="G113" s="31"/>
      <c r="H113" s="31"/>
      <c r="I113" s="18"/>
      <c r="J113" s="31"/>
      <c r="K113" s="38"/>
      <c r="L113" s="60"/>
    </row>
    <row r="114" spans="1:16" s="42" customFormat="1" ht="17.25" customHeight="1">
      <c r="A114" s="16">
        <v>36</v>
      </c>
      <c r="B114" s="43" t="s">
        <v>187</v>
      </c>
      <c r="C114" s="44" t="s">
        <v>21</v>
      </c>
      <c r="D114" s="43" t="s">
        <v>193</v>
      </c>
      <c r="E114" s="17" t="s">
        <v>133</v>
      </c>
      <c r="F114" s="47">
        <v>1</v>
      </c>
      <c r="G114" s="31"/>
      <c r="H114" s="31"/>
      <c r="I114" s="18"/>
      <c r="J114" s="31"/>
      <c r="K114" s="38"/>
      <c r="L114" s="60"/>
    </row>
    <row r="115" spans="1:16" s="42" customFormat="1" ht="17.25" customHeight="1">
      <c r="A115" s="16">
        <v>37</v>
      </c>
      <c r="B115" s="59">
        <v>1083740010</v>
      </c>
      <c r="C115" s="44" t="s">
        <v>21</v>
      </c>
      <c r="D115" s="43" t="s">
        <v>136</v>
      </c>
      <c r="E115" s="17" t="s">
        <v>135</v>
      </c>
      <c r="F115" s="47">
        <v>1</v>
      </c>
      <c r="G115" s="31"/>
      <c r="H115" s="31"/>
      <c r="I115" s="18"/>
      <c r="J115" s="31"/>
      <c r="K115" s="38"/>
      <c r="L115" s="60"/>
    </row>
    <row r="116" spans="1:16" ht="17.25">
      <c r="A116" s="19"/>
      <c r="B116" s="20"/>
      <c r="C116" s="20"/>
      <c r="D116" s="21"/>
      <c r="E116" s="22"/>
      <c r="F116" s="23" t="s">
        <v>6</v>
      </c>
      <c r="G116" s="24" t="s">
        <v>7</v>
      </c>
      <c r="H116" s="32">
        <f>SUM(H81:H115)</f>
        <v>0</v>
      </c>
      <c r="I116" s="25" t="s">
        <v>8</v>
      </c>
      <c r="J116" s="33">
        <f>SUM(J81:J115)</f>
        <v>0</v>
      </c>
      <c r="K116" s="26"/>
      <c r="L116" s="19"/>
      <c r="M116" s="5"/>
      <c r="N116" s="5"/>
      <c r="O116" s="5"/>
    </row>
    <row r="117" spans="1:16" ht="17.25">
      <c r="A117" s="34"/>
      <c r="B117" s="34"/>
      <c r="C117" s="34"/>
      <c r="D117" s="34"/>
      <c r="E117" s="35"/>
      <c r="F117" s="35"/>
      <c r="G117" s="35"/>
      <c r="H117" s="35"/>
      <c r="I117" s="35"/>
      <c r="J117" s="29"/>
      <c r="K117" s="34"/>
      <c r="L117" s="34"/>
    </row>
    <row r="118" spans="1:16" ht="17.25">
      <c r="A118" s="68" t="s">
        <v>74</v>
      </c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70"/>
      <c r="M118" s="5"/>
      <c r="N118" s="5"/>
      <c r="O118" s="5"/>
    </row>
    <row r="119" spans="1:16" ht="103.5">
      <c r="A119" s="11" t="s">
        <v>0</v>
      </c>
      <c r="B119" s="12" t="s">
        <v>174</v>
      </c>
      <c r="C119" s="13" t="s">
        <v>1</v>
      </c>
      <c r="D119" s="13" t="s">
        <v>2</v>
      </c>
      <c r="E119" s="11" t="s">
        <v>10</v>
      </c>
      <c r="F119" s="13" t="s">
        <v>3</v>
      </c>
      <c r="G119" s="13" t="s">
        <v>11</v>
      </c>
      <c r="H119" s="13" t="s">
        <v>4</v>
      </c>
      <c r="I119" s="13" t="s">
        <v>12</v>
      </c>
      <c r="J119" s="13" t="s">
        <v>5</v>
      </c>
      <c r="K119" s="14" t="s">
        <v>9</v>
      </c>
      <c r="L119" s="13" t="s">
        <v>16</v>
      </c>
      <c r="M119" s="5"/>
      <c r="N119" s="5"/>
      <c r="O119" s="5"/>
    </row>
    <row r="120" spans="1:16" ht="17.25">
      <c r="A120" s="15">
        <v>1</v>
      </c>
      <c r="B120" s="15">
        <v>2</v>
      </c>
      <c r="C120" s="15">
        <v>3</v>
      </c>
      <c r="D120" s="15">
        <v>4</v>
      </c>
      <c r="E120" s="15">
        <v>5</v>
      </c>
      <c r="F120" s="15">
        <v>6</v>
      </c>
      <c r="G120" s="15">
        <v>7</v>
      </c>
      <c r="H120" s="15">
        <v>8</v>
      </c>
      <c r="I120" s="15">
        <v>9</v>
      </c>
      <c r="J120" s="15">
        <v>10</v>
      </c>
      <c r="K120" s="15">
        <v>11</v>
      </c>
      <c r="L120" s="15">
        <v>12</v>
      </c>
      <c r="M120" s="5"/>
      <c r="N120" s="5"/>
      <c r="O120" s="5"/>
    </row>
    <row r="121" spans="1:16" s="42" customFormat="1" ht="17.25" customHeight="1">
      <c r="A121" s="16">
        <v>1</v>
      </c>
      <c r="B121" s="59">
        <v>396420113</v>
      </c>
      <c r="C121" s="44" t="s">
        <v>21</v>
      </c>
      <c r="D121" s="43" t="s">
        <v>166</v>
      </c>
      <c r="E121" s="17" t="s">
        <v>53</v>
      </c>
      <c r="F121" s="47">
        <v>2</v>
      </c>
      <c r="G121" s="31"/>
      <c r="H121" s="31"/>
      <c r="I121" s="18"/>
      <c r="J121" s="31"/>
      <c r="K121" s="38"/>
      <c r="L121" s="60"/>
      <c r="M121" s="39"/>
      <c r="N121" s="40"/>
      <c r="O121" s="39"/>
      <c r="P121" s="41"/>
    </row>
    <row r="122" spans="1:16" s="42" customFormat="1" ht="17.25" customHeight="1">
      <c r="A122" s="16">
        <v>2</v>
      </c>
      <c r="B122" s="59">
        <v>396480111</v>
      </c>
      <c r="C122" s="44" t="s">
        <v>21</v>
      </c>
      <c r="D122" s="43" t="s">
        <v>167</v>
      </c>
      <c r="E122" s="17" t="s">
        <v>53</v>
      </c>
      <c r="F122" s="47">
        <v>1</v>
      </c>
      <c r="G122" s="31"/>
      <c r="H122" s="31"/>
      <c r="I122" s="18"/>
      <c r="J122" s="31"/>
      <c r="K122" s="38"/>
      <c r="L122" s="60"/>
      <c r="M122" s="39"/>
      <c r="N122" s="40"/>
      <c r="O122" s="39"/>
      <c r="P122" s="41"/>
    </row>
    <row r="123" spans="1:16" s="42" customFormat="1" ht="17.25" customHeight="1">
      <c r="A123" s="16">
        <v>3</v>
      </c>
      <c r="B123" s="59">
        <v>529603115</v>
      </c>
      <c r="C123" s="44" t="s">
        <v>21</v>
      </c>
      <c r="D123" s="43" t="s">
        <v>168</v>
      </c>
      <c r="E123" s="17" t="s">
        <v>48</v>
      </c>
      <c r="F123" s="47">
        <v>1</v>
      </c>
      <c r="G123" s="31"/>
      <c r="H123" s="31"/>
      <c r="I123" s="18"/>
      <c r="J123" s="31"/>
      <c r="K123" s="38"/>
      <c r="L123" s="60"/>
    </row>
    <row r="124" spans="1:16" s="42" customFormat="1" ht="17.25" customHeight="1">
      <c r="A124" s="16">
        <v>4</v>
      </c>
      <c r="B124" s="59">
        <v>538210118</v>
      </c>
      <c r="C124" s="44" t="s">
        <v>21</v>
      </c>
      <c r="D124" s="43" t="s">
        <v>169</v>
      </c>
      <c r="E124" s="17" t="s">
        <v>54</v>
      </c>
      <c r="F124" s="47">
        <v>1</v>
      </c>
      <c r="G124" s="31"/>
      <c r="H124" s="31"/>
      <c r="I124" s="18"/>
      <c r="J124" s="31"/>
      <c r="K124" s="38"/>
      <c r="L124" s="60"/>
    </row>
    <row r="125" spans="1:16" s="42" customFormat="1" ht="17.25" customHeight="1">
      <c r="A125" s="16">
        <v>5</v>
      </c>
      <c r="B125" s="59">
        <v>575000115</v>
      </c>
      <c r="C125" s="44" t="s">
        <v>21</v>
      </c>
      <c r="D125" s="43" t="s">
        <v>55</v>
      </c>
      <c r="E125" s="17" t="s">
        <v>48</v>
      </c>
      <c r="F125" s="47">
        <v>5</v>
      </c>
      <c r="G125" s="31"/>
      <c r="H125" s="31"/>
      <c r="I125" s="18"/>
      <c r="J125" s="31"/>
      <c r="K125" s="38"/>
      <c r="L125" s="60"/>
    </row>
    <row r="126" spans="1:16" s="42" customFormat="1" ht="17.25" customHeight="1">
      <c r="A126" s="16">
        <v>6</v>
      </c>
      <c r="B126" s="59">
        <v>642860119</v>
      </c>
      <c r="C126" s="44" t="s">
        <v>21</v>
      </c>
      <c r="D126" s="43" t="s">
        <v>56</v>
      </c>
      <c r="E126" s="17" t="s">
        <v>48</v>
      </c>
      <c r="F126" s="47">
        <v>1</v>
      </c>
      <c r="G126" s="31"/>
      <c r="H126" s="31"/>
      <c r="I126" s="18"/>
      <c r="J126" s="31"/>
      <c r="K126" s="38"/>
      <c r="L126" s="60"/>
    </row>
    <row r="127" spans="1:16" s="42" customFormat="1" ht="17.25" customHeight="1">
      <c r="A127" s="16">
        <v>7</v>
      </c>
      <c r="B127" s="59">
        <v>743160117</v>
      </c>
      <c r="C127" s="44" t="s">
        <v>21</v>
      </c>
      <c r="D127" s="43" t="s">
        <v>170</v>
      </c>
      <c r="E127" s="17" t="s">
        <v>57</v>
      </c>
      <c r="F127" s="47">
        <v>1</v>
      </c>
      <c r="G127" s="31"/>
      <c r="H127" s="31"/>
      <c r="I127" s="18"/>
      <c r="J127" s="31"/>
      <c r="K127" s="38"/>
      <c r="L127" s="60"/>
    </row>
    <row r="128" spans="1:16" s="42" customFormat="1" ht="17.25" customHeight="1">
      <c r="A128" s="16">
        <v>8</v>
      </c>
      <c r="B128" s="59">
        <v>746800113</v>
      </c>
      <c r="C128" s="44" t="s">
        <v>21</v>
      </c>
      <c r="D128" s="43" t="s">
        <v>171</v>
      </c>
      <c r="E128" s="17" t="s">
        <v>54</v>
      </c>
      <c r="F128" s="47">
        <v>1</v>
      </c>
      <c r="G128" s="31"/>
      <c r="H128" s="31"/>
      <c r="I128" s="18"/>
      <c r="J128" s="31"/>
      <c r="K128" s="38"/>
      <c r="L128" s="60"/>
    </row>
    <row r="129" spans="1:16" s="42" customFormat="1" ht="17.25" customHeight="1">
      <c r="A129" s="16">
        <v>9</v>
      </c>
      <c r="B129" s="59">
        <v>810981118</v>
      </c>
      <c r="C129" s="44" t="s">
        <v>21</v>
      </c>
      <c r="D129" s="43" t="s">
        <v>172</v>
      </c>
      <c r="E129" s="17" t="s">
        <v>54</v>
      </c>
      <c r="F129" s="47">
        <v>4</v>
      </c>
      <c r="G129" s="31"/>
      <c r="H129" s="31"/>
      <c r="I129" s="18"/>
      <c r="J129" s="31"/>
      <c r="K129" s="38"/>
      <c r="L129" s="60"/>
    </row>
    <row r="130" spans="1:16" s="42" customFormat="1" ht="17.25" customHeight="1">
      <c r="A130" s="16">
        <v>10</v>
      </c>
      <c r="B130" s="59">
        <v>721611119</v>
      </c>
      <c r="C130" s="44" t="s">
        <v>21</v>
      </c>
      <c r="D130" s="43" t="s">
        <v>173</v>
      </c>
      <c r="E130" s="17" t="s">
        <v>54</v>
      </c>
      <c r="F130" s="47">
        <v>1</v>
      </c>
      <c r="G130" s="31"/>
      <c r="H130" s="31"/>
      <c r="I130" s="18"/>
      <c r="J130" s="31"/>
      <c r="K130" s="38"/>
      <c r="L130" s="60"/>
    </row>
    <row r="131" spans="1:16" s="42" customFormat="1" ht="17.25" customHeight="1">
      <c r="A131" s="16">
        <v>11</v>
      </c>
      <c r="B131" s="59">
        <v>885193111</v>
      </c>
      <c r="C131" s="44" t="s">
        <v>21</v>
      </c>
      <c r="D131" s="43" t="s">
        <v>95</v>
      </c>
      <c r="E131" s="17" t="s">
        <v>48</v>
      </c>
      <c r="F131" s="47">
        <v>1</v>
      </c>
      <c r="G131" s="31"/>
      <c r="H131" s="31"/>
      <c r="I131" s="18"/>
      <c r="J131" s="31"/>
      <c r="K131" s="38"/>
      <c r="L131" s="60"/>
    </row>
    <row r="132" spans="1:16" s="42" customFormat="1" ht="17.25" customHeight="1">
      <c r="A132" s="16">
        <v>12</v>
      </c>
      <c r="B132" s="59">
        <v>751500111</v>
      </c>
      <c r="C132" s="44" t="s">
        <v>21</v>
      </c>
      <c r="D132" s="43" t="s">
        <v>98</v>
      </c>
      <c r="E132" s="17" t="s">
        <v>48</v>
      </c>
      <c r="F132" s="47">
        <v>1</v>
      </c>
      <c r="G132" s="31"/>
      <c r="H132" s="31"/>
      <c r="I132" s="18"/>
      <c r="J132" s="31"/>
      <c r="K132" s="38"/>
      <c r="L132" s="60"/>
    </row>
    <row r="133" spans="1:16" ht="17.25">
      <c r="A133" s="19"/>
      <c r="B133" s="20"/>
      <c r="C133" s="20"/>
      <c r="D133" s="21"/>
      <c r="E133" s="22"/>
      <c r="F133" s="23" t="s">
        <v>6</v>
      </c>
      <c r="G133" s="24" t="s">
        <v>7</v>
      </c>
      <c r="H133" s="32">
        <f>SUM(H121:H132)</f>
        <v>0</v>
      </c>
      <c r="I133" s="25" t="s">
        <v>8</v>
      </c>
      <c r="J133" s="33">
        <f>SUM(J121:J132)</f>
        <v>0</v>
      </c>
      <c r="K133" s="26"/>
      <c r="L133" s="19"/>
      <c r="M133" s="5"/>
      <c r="N133" s="5"/>
      <c r="O133" s="5"/>
    </row>
    <row r="134" spans="1:16" ht="17.25">
      <c r="A134" s="34"/>
      <c r="B134" s="34"/>
      <c r="C134" s="34"/>
      <c r="D134" s="34"/>
      <c r="E134" s="35"/>
      <c r="F134" s="35"/>
      <c r="G134" s="35"/>
      <c r="H134" s="35"/>
      <c r="I134" s="35"/>
      <c r="J134" s="29"/>
      <c r="K134" s="34"/>
      <c r="L134" s="34"/>
    </row>
    <row r="135" spans="1:16" ht="17.25">
      <c r="A135" s="68" t="s">
        <v>75</v>
      </c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70"/>
      <c r="M135" s="5"/>
      <c r="N135" s="5"/>
      <c r="O135" s="5"/>
    </row>
    <row r="136" spans="1:16" ht="103.5">
      <c r="A136" s="11" t="s">
        <v>0</v>
      </c>
      <c r="B136" s="12" t="s">
        <v>174</v>
      </c>
      <c r="C136" s="13" t="s">
        <v>1</v>
      </c>
      <c r="D136" s="13" t="s">
        <v>2</v>
      </c>
      <c r="E136" s="11" t="s">
        <v>10</v>
      </c>
      <c r="F136" s="13" t="s">
        <v>3</v>
      </c>
      <c r="G136" s="13" t="s">
        <v>11</v>
      </c>
      <c r="H136" s="13" t="s">
        <v>4</v>
      </c>
      <c r="I136" s="13" t="s">
        <v>12</v>
      </c>
      <c r="J136" s="13" t="s">
        <v>5</v>
      </c>
      <c r="K136" s="14" t="s">
        <v>9</v>
      </c>
      <c r="L136" s="13" t="s">
        <v>16</v>
      </c>
      <c r="M136" s="5"/>
      <c r="N136" s="5"/>
      <c r="O136" s="5"/>
    </row>
    <row r="137" spans="1:16" ht="17.25">
      <c r="A137" s="15">
        <v>1</v>
      </c>
      <c r="B137" s="15">
        <v>2</v>
      </c>
      <c r="C137" s="15">
        <v>3</v>
      </c>
      <c r="D137" s="15">
        <v>4</v>
      </c>
      <c r="E137" s="15">
        <v>5</v>
      </c>
      <c r="F137" s="15">
        <v>6</v>
      </c>
      <c r="G137" s="15">
        <v>7</v>
      </c>
      <c r="H137" s="15">
        <v>8</v>
      </c>
      <c r="I137" s="15">
        <v>9</v>
      </c>
      <c r="J137" s="15">
        <v>10</v>
      </c>
      <c r="K137" s="15">
        <v>11</v>
      </c>
      <c r="L137" s="15">
        <v>12</v>
      </c>
      <c r="M137" s="5"/>
      <c r="N137" s="5"/>
      <c r="O137" s="5"/>
    </row>
    <row r="138" spans="1:16" s="42" customFormat="1" ht="17.25" customHeight="1">
      <c r="A138" s="16">
        <v>1</v>
      </c>
      <c r="B138" s="46">
        <v>10139076035</v>
      </c>
      <c r="C138" s="44" t="s">
        <v>21</v>
      </c>
      <c r="D138" s="43" t="s">
        <v>76</v>
      </c>
      <c r="E138" s="17" t="s">
        <v>77</v>
      </c>
      <c r="F138" s="47">
        <v>1</v>
      </c>
      <c r="G138" s="31"/>
      <c r="H138" s="31"/>
      <c r="I138" s="18"/>
      <c r="J138" s="31"/>
      <c r="K138" s="38"/>
      <c r="L138" s="48"/>
      <c r="M138" s="39"/>
      <c r="N138" s="40"/>
      <c r="O138" s="39"/>
      <c r="P138" s="41"/>
    </row>
    <row r="139" spans="1:16" s="42" customFormat="1" ht="17.25" customHeight="1">
      <c r="A139" s="16">
        <v>2</v>
      </c>
      <c r="B139" s="46">
        <v>10139092035</v>
      </c>
      <c r="C139" s="44" t="s">
        <v>21</v>
      </c>
      <c r="D139" s="43" t="s">
        <v>78</v>
      </c>
      <c r="E139" s="17" t="s">
        <v>79</v>
      </c>
      <c r="F139" s="47">
        <v>1</v>
      </c>
      <c r="G139" s="31"/>
      <c r="H139" s="31"/>
      <c r="I139" s="18"/>
      <c r="J139" s="31"/>
      <c r="K139" s="38"/>
      <c r="L139" s="48"/>
    </row>
    <row r="140" spans="1:16" s="42" customFormat="1" ht="17.25" customHeight="1">
      <c r="A140" s="16">
        <v>3</v>
      </c>
      <c r="B140" s="46" t="s">
        <v>80</v>
      </c>
      <c r="C140" s="44" t="s">
        <v>21</v>
      </c>
      <c r="D140" s="43" t="s">
        <v>148</v>
      </c>
      <c r="E140" s="17" t="s">
        <v>81</v>
      </c>
      <c r="F140" s="47">
        <v>2</v>
      </c>
      <c r="G140" s="31"/>
      <c r="H140" s="31"/>
      <c r="I140" s="18"/>
      <c r="J140" s="31"/>
      <c r="K140" s="38"/>
      <c r="L140" s="48"/>
    </row>
    <row r="141" spans="1:16" s="42" customFormat="1" ht="17.25" customHeight="1">
      <c r="A141" s="16">
        <v>4</v>
      </c>
      <c r="B141" s="46" t="s">
        <v>82</v>
      </c>
      <c r="C141" s="44" t="s">
        <v>21</v>
      </c>
      <c r="D141" s="43" t="s">
        <v>83</v>
      </c>
      <c r="E141" s="17" t="s">
        <v>84</v>
      </c>
      <c r="F141" s="47">
        <v>1</v>
      </c>
      <c r="G141" s="31"/>
      <c r="H141" s="31"/>
      <c r="I141" s="18"/>
      <c r="J141" s="31"/>
      <c r="K141" s="38"/>
      <c r="L141" s="48"/>
    </row>
    <row r="142" spans="1:16" ht="17.25">
      <c r="A142" s="19"/>
      <c r="B142" s="20"/>
      <c r="C142" s="20"/>
      <c r="D142" s="21"/>
      <c r="E142" s="22"/>
      <c r="F142" s="23" t="s">
        <v>6</v>
      </c>
      <c r="G142" s="24" t="s">
        <v>7</v>
      </c>
      <c r="H142" s="32">
        <f>SUM(H138:H141)</f>
        <v>0</v>
      </c>
      <c r="I142" s="25" t="s">
        <v>8</v>
      </c>
      <c r="J142" s="33">
        <f>SUM(J138:J141)</f>
        <v>0</v>
      </c>
      <c r="K142" s="26"/>
      <c r="L142" s="19"/>
      <c r="M142" s="5"/>
      <c r="N142" s="5"/>
      <c r="O142" s="5"/>
    </row>
    <row r="143" spans="1:16" ht="17.25">
      <c r="A143" s="34"/>
      <c r="B143" s="34"/>
      <c r="C143" s="34"/>
      <c r="D143" s="34"/>
      <c r="E143" s="35"/>
      <c r="F143" s="35"/>
      <c r="G143" s="35"/>
      <c r="H143" s="35"/>
      <c r="I143" s="35"/>
      <c r="J143" s="29"/>
      <c r="K143" s="34"/>
      <c r="L143" s="34"/>
    </row>
    <row r="144" spans="1:16" ht="17.25">
      <c r="A144" s="68" t="s">
        <v>106</v>
      </c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70"/>
      <c r="M144" s="5"/>
      <c r="N144" s="5"/>
      <c r="O144" s="5"/>
    </row>
    <row r="145" spans="1:16" ht="103.5">
      <c r="A145" s="11" t="s">
        <v>0</v>
      </c>
      <c r="B145" s="12" t="s">
        <v>174</v>
      </c>
      <c r="C145" s="13" t="s">
        <v>1</v>
      </c>
      <c r="D145" s="13" t="s">
        <v>2</v>
      </c>
      <c r="E145" s="11" t="s">
        <v>10</v>
      </c>
      <c r="F145" s="13" t="s">
        <v>3</v>
      </c>
      <c r="G145" s="13" t="s">
        <v>11</v>
      </c>
      <c r="H145" s="13" t="s">
        <v>4</v>
      </c>
      <c r="I145" s="13" t="s">
        <v>12</v>
      </c>
      <c r="J145" s="13" t="s">
        <v>5</v>
      </c>
      <c r="K145" s="14" t="s">
        <v>9</v>
      </c>
      <c r="L145" s="13" t="s">
        <v>16</v>
      </c>
      <c r="M145" s="5"/>
      <c r="N145" s="5"/>
      <c r="O145" s="5"/>
    </row>
    <row r="146" spans="1:16" ht="17.25">
      <c r="A146" s="15">
        <v>1</v>
      </c>
      <c r="B146" s="15">
        <v>2</v>
      </c>
      <c r="C146" s="15">
        <v>3</v>
      </c>
      <c r="D146" s="15">
        <v>4</v>
      </c>
      <c r="E146" s="15">
        <v>5</v>
      </c>
      <c r="F146" s="15">
        <v>6</v>
      </c>
      <c r="G146" s="15">
        <v>7</v>
      </c>
      <c r="H146" s="15">
        <v>8</v>
      </c>
      <c r="I146" s="15">
        <v>9</v>
      </c>
      <c r="J146" s="15">
        <v>10</v>
      </c>
      <c r="K146" s="15">
        <v>11</v>
      </c>
      <c r="L146" s="15">
        <v>12</v>
      </c>
      <c r="M146" s="5"/>
      <c r="N146" s="5"/>
      <c r="O146" s="5"/>
    </row>
    <row r="147" spans="1:16" s="42" customFormat="1" ht="31.5" customHeight="1">
      <c r="A147" s="16">
        <v>1</v>
      </c>
      <c r="B147" s="46" t="s">
        <v>91</v>
      </c>
      <c r="C147" s="44" t="s">
        <v>21</v>
      </c>
      <c r="D147" s="43" t="s">
        <v>92</v>
      </c>
      <c r="E147" s="61" t="s">
        <v>178</v>
      </c>
      <c r="F147" s="47">
        <v>2</v>
      </c>
      <c r="G147" s="31"/>
      <c r="H147" s="31"/>
      <c r="I147" s="18"/>
      <c r="J147" s="31"/>
      <c r="K147" s="38"/>
      <c r="L147" s="48"/>
      <c r="M147" s="39"/>
      <c r="N147" s="40"/>
      <c r="O147" s="39"/>
      <c r="P147" s="41"/>
    </row>
    <row r="148" spans="1:16" ht="17.25">
      <c r="A148" s="19"/>
      <c r="B148" s="20"/>
      <c r="C148" s="20"/>
      <c r="D148" s="21"/>
      <c r="E148" s="22"/>
      <c r="F148" s="23" t="s">
        <v>6</v>
      </c>
      <c r="G148" s="24" t="s">
        <v>7</v>
      </c>
      <c r="H148" s="32">
        <f>SUM(H147)</f>
        <v>0</v>
      </c>
      <c r="I148" s="25" t="s">
        <v>8</v>
      </c>
      <c r="J148" s="33">
        <f>SUM(J147)</f>
        <v>0</v>
      </c>
      <c r="K148" s="26"/>
      <c r="L148" s="19"/>
      <c r="M148" s="5"/>
      <c r="N148" s="5"/>
      <c r="O148" s="5"/>
    </row>
    <row r="150" spans="1:16" ht="17.25">
      <c r="A150" s="68" t="s">
        <v>143</v>
      </c>
      <c r="B150" s="69"/>
      <c r="C150" s="69"/>
      <c r="D150" s="69"/>
      <c r="E150" s="69"/>
      <c r="F150" s="69"/>
      <c r="G150" s="69"/>
      <c r="H150" s="69"/>
      <c r="I150" s="69"/>
      <c r="J150" s="69"/>
      <c r="K150" s="69"/>
      <c r="L150" s="70"/>
      <c r="M150" s="5"/>
      <c r="N150" s="5"/>
      <c r="O150" s="5"/>
    </row>
    <row r="151" spans="1:16" ht="103.5">
      <c r="A151" s="11" t="s">
        <v>0</v>
      </c>
      <c r="B151" s="12" t="s">
        <v>174</v>
      </c>
      <c r="C151" s="13" t="s">
        <v>1</v>
      </c>
      <c r="D151" s="13" t="s">
        <v>2</v>
      </c>
      <c r="E151" s="11" t="s">
        <v>10</v>
      </c>
      <c r="F151" s="13" t="s">
        <v>3</v>
      </c>
      <c r="G151" s="13" t="s">
        <v>11</v>
      </c>
      <c r="H151" s="13" t="s">
        <v>4</v>
      </c>
      <c r="I151" s="13" t="s">
        <v>12</v>
      </c>
      <c r="J151" s="13" t="s">
        <v>5</v>
      </c>
      <c r="K151" s="14" t="s">
        <v>9</v>
      </c>
      <c r="L151" s="13" t="s">
        <v>16</v>
      </c>
      <c r="M151" s="5"/>
      <c r="N151" s="5"/>
      <c r="O151" s="5"/>
    </row>
    <row r="152" spans="1:16" ht="17.25">
      <c r="A152" s="15">
        <v>1</v>
      </c>
      <c r="B152" s="15">
        <v>2</v>
      </c>
      <c r="C152" s="15">
        <v>3</v>
      </c>
      <c r="D152" s="15">
        <v>4</v>
      </c>
      <c r="E152" s="15">
        <v>5</v>
      </c>
      <c r="F152" s="15">
        <v>6</v>
      </c>
      <c r="G152" s="15">
        <v>7</v>
      </c>
      <c r="H152" s="15">
        <v>8</v>
      </c>
      <c r="I152" s="15">
        <v>9</v>
      </c>
      <c r="J152" s="15">
        <v>10</v>
      </c>
      <c r="K152" s="15">
        <v>11</v>
      </c>
      <c r="L152" s="15">
        <v>12</v>
      </c>
      <c r="M152" s="5"/>
      <c r="N152" s="5"/>
      <c r="O152" s="5"/>
    </row>
    <row r="153" spans="1:16" s="42" customFormat="1" ht="69">
      <c r="A153" s="16">
        <v>1</v>
      </c>
      <c r="B153" s="46">
        <v>510604</v>
      </c>
      <c r="C153" s="44" t="s">
        <v>21</v>
      </c>
      <c r="D153" s="43" t="s">
        <v>85</v>
      </c>
      <c r="E153" s="17" t="s">
        <v>142</v>
      </c>
      <c r="F153" s="47">
        <v>2</v>
      </c>
      <c r="G153" s="31"/>
      <c r="H153" s="31"/>
      <c r="I153" s="18"/>
      <c r="J153" s="31"/>
      <c r="K153" s="38"/>
      <c r="L153" s="48"/>
      <c r="M153" s="39"/>
      <c r="N153" s="40"/>
      <c r="O153" s="39"/>
      <c r="P153" s="41"/>
    </row>
    <row r="154" spans="1:16" ht="17.25">
      <c r="A154" s="19"/>
      <c r="B154" s="20"/>
      <c r="C154" s="20"/>
      <c r="D154" s="21"/>
      <c r="E154" s="22"/>
      <c r="F154" s="23" t="s">
        <v>6</v>
      </c>
      <c r="G154" s="24" t="s">
        <v>7</v>
      </c>
      <c r="H154" s="32">
        <f>SUM(H153)</f>
        <v>0</v>
      </c>
      <c r="I154" s="25" t="s">
        <v>8</v>
      </c>
      <c r="J154" s="33">
        <f>SUM(J153)</f>
        <v>0</v>
      </c>
      <c r="K154" s="26"/>
      <c r="L154" s="19"/>
      <c r="M154" s="5"/>
      <c r="N154" s="5"/>
      <c r="O154" s="5"/>
    </row>
    <row r="156" spans="1:16" ht="17.25">
      <c r="A156" s="68" t="s">
        <v>144</v>
      </c>
      <c r="B156" s="69"/>
      <c r="C156" s="69"/>
      <c r="D156" s="69"/>
      <c r="E156" s="69"/>
      <c r="F156" s="69"/>
      <c r="G156" s="69"/>
      <c r="H156" s="69"/>
      <c r="I156" s="69"/>
      <c r="J156" s="69"/>
      <c r="K156" s="69"/>
      <c r="L156" s="70"/>
      <c r="M156" s="5"/>
      <c r="N156" s="5"/>
      <c r="O156" s="5"/>
    </row>
    <row r="157" spans="1:16" ht="103.5">
      <c r="A157" s="11" t="s">
        <v>0</v>
      </c>
      <c r="B157" s="12" t="s">
        <v>174</v>
      </c>
      <c r="C157" s="13" t="s">
        <v>1</v>
      </c>
      <c r="D157" s="13" t="s">
        <v>2</v>
      </c>
      <c r="E157" s="11" t="s">
        <v>10</v>
      </c>
      <c r="F157" s="13" t="s">
        <v>3</v>
      </c>
      <c r="G157" s="13" t="s">
        <v>11</v>
      </c>
      <c r="H157" s="13" t="s">
        <v>4</v>
      </c>
      <c r="I157" s="13" t="s">
        <v>12</v>
      </c>
      <c r="J157" s="13" t="s">
        <v>5</v>
      </c>
      <c r="K157" s="14" t="s">
        <v>9</v>
      </c>
      <c r="L157" s="13" t="s">
        <v>16</v>
      </c>
      <c r="M157" s="5"/>
      <c r="N157" s="5"/>
      <c r="O157" s="5"/>
    </row>
    <row r="158" spans="1:16" ht="17.25">
      <c r="A158" s="15">
        <v>1</v>
      </c>
      <c r="B158" s="15">
        <v>2</v>
      </c>
      <c r="C158" s="15">
        <v>3</v>
      </c>
      <c r="D158" s="15">
        <v>4</v>
      </c>
      <c r="E158" s="15">
        <v>5</v>
      </c>
      <c r="F158" s="15">
        <v>6</v>
      </c>
      <c r="G158" s="15">
        <v>7</v>
      </c>
      <c r="H158" s="15">
        <v>8</v>
      </c>
      <c r="I158" s="15">
        <v>9</v>
      </c>
      <c r="J158" s="15">
        <v>10</v>
      </c>
      <c r="K158" s="15">
        <v>11</v>
      </c>
      <c r="L158" s="15">
        <v>12</v>
      </c>
      <c r="M158" s="5"/>
      <c r="N158" s="5"/>
      <c r="O158" s="5"/>
    </row>
    <row r="159" spans="1:16" s="42" customFormat="1" ht="34.5">
      <c r="A159" s="16">
        <v>1</v>
      </c>
      <c r="B159" s="46">
        <v>30066674</v>
      </c>
      <c r="C159" s="44" t="s">
        <v>21</v>
      </c>
      <c r="D159" s="43" t="s">
        <v>89</v>
      </c>
      <c r="E159" s="17" t="s">
        <v>90</v>
      </c>
      <c r="F159" s="47">
        <v>1</v>
      </c>
      <c r="G159" s="31"/>
      <c r="H159" s="31"/>
      <c r="I159" s="18"/>
      <c r="J159" s="31"/>
      <c r="K159" s="38"/>
      <c r="L159" s="48"/>
      <c r="M159" s="39"/>
      <c r="N159" s="40"/>
      <c r="O159" s="39"/>
      <c r="P159" s="41"/>
    </row>
    <row r="160" spans="1:16" ht="17.25">
      <c r="A160" s="19"/>
      <c r="B160" s="20"/>
      <c r="C160" s="20"/>
      <c r="D160" s="21"/>
      <c r="E160" s="22"/>
      <c r="F160" s="23" t="s">
        <v>6</v>
      </c>
      <c r="G160" s="24" t="s">
        <v>7</v>
      </c>
      <c r="H160" s="32">
        <f>SUM(H159)</f>
        <v>0</v>
      </c>
      <c r="I160" s="25" t="s">
        <v>8</v>
      </c>
      <c r="J160" s="33">
        <f>SUM(J159)</f>
        <v>0</v>
      </c>
      <c r="K160" s="26"/>
      <c r="L160" s="19"/>
      <c r="M160" s="5"/>
      <c r="N160" s="5"/>
      <c r="O160" s="5"/>
    </row>
    <row r="162" spans="1:16" ht="17.25">
      <c r="A162" s="68" t="s">
        <v>149</v>
      </c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70"/>
      <c r="M162" s="5"/>
      <c r="N162" s="5"/>
      <c r="O162" s="5"/>
    </row>
    <row r="163" spans="1:16" ht="103.5">
      <c r="A163" s="11" t="s">
        <v>0</v>
      </c>
      <c r="B163" s="12" t="s">
        <v>174</v>
      </c>
      <c r="C163" s="13" t="s">
        <v>1</v>
      </c>
      <c r="D163" s="13" t="s">
        <v>2</v>
      </c>
      <c r="E163" s="11" t="s">
        <v>10</v>
      </c>
      <c r="F163" s="13" t="s">
        <v>3</v>
      </c>
      <c r="G163" s="13" t="s">
        <v>11</v>
      </c>
      <c r="H163" s="13" t="s">
        <v>4</v>
      </c>
      <c r="I163" s="13" t="s">
        <v>12</v>
      </c>
      <c r="J163" s="13" t="s">
        <v>5</v>
      </c>
      <c r="K163" s="14" t="s">
        <v>9</v>
      </c>
      <c r="L163" s="13" t="s">
        <v>16</v>
      </c>
      <c r="M163" s="5"/>
      <c r="N163" s="5"/>
      <c r="O163" s="5"/>
    </row>
    <row r="164" spans="1:16" ht="17.25">
      <c r="A164" s="15">
        <v>1</v>
      </c>
      <c r="B164" s="15">
        <v>2</v>
      </c>
      <c r="C164" s="15">
        <v>3</v>
      </c>
      <c r="D164" s="15">
        <v>4</v>
      </c>
      <c r="E164" s="15">
        <v>5</v>
      </c>
      <c r="F164" s="15">
        <v>6</v>
      </c>
      <c r="G164" s="15">
        <v>7</v>
      </c>
      <c r="H164" s="15">
        <v>8</v>
      </c>
      <c r="I164" s="15">
        <v>9</v>
      </c>
      <c r="J164" s="15">
        <v>10</v>
      </c>
      <c r="K164" s="15">
        <v>11</v>
      </c>
      <c r="L164" s="15">
        <v>12</v>
      </c>
      <c r="M164" s="5"/>
      <c r="N164" s="5"/>
      <c r="O164" s="5"/>
    </row>
    <row r="165" spans="1:16" s="42" customFormat="1" ht="34.5">
      <c r="A165" s="16">
        <v>1</v>
      </c>
      <c r="B165" s="63">
        <v>34851</v>
      </c>
      <c r="C165" s="44" t="s">
        <v>21</v>
      </c>
      <c r="D165" s="43" t="s">
        <v>150</v>
      </c>
      <c r="E165" s="17" t="s">
        <v>67</v>
      </c>
      <c r="F165" s="47">
        <v>4</v>
      </c>
      <c r="G165" s="31"/>
      <c r="H165" s="31"/>
      <c r="I165" s="18"/>
      <c r="J165" s="31"/>
      <c r="K165" s="38"/>
      <c r="L165" s="48"/>
      <c r="M165" s="39"/>
      <c r="N165" s="40"/>
      <c r="O165" s="39"/>
      <c r="P165" s="41"/>
    </row>
    <row r="166" spans="1:16" ht="17.25">
      <c r="A166" s="19"/>
      <c r="B166" s="20"/>
      <c r="C166" s="20"/>
      <c r="D166" s="21"/>
      <c r="E166" s="22"/>
      <c r="F166" s="23" t="s">
        <v>6</v>
      </c>
      <c r="G166" s="24" t="s">
        <v>7</v>
      </c>
      <c r="H166" s="32">
        <f>SUM(H165)</f>
        <v>0</v>
      </c>
      <c r="I166" s="25" t="s">
        <v>8</v>
      </c>
      <c r="J166" s="33">
        <f>SUM(J165)</f>
        <v>0</v>
      </c>
      <c r="K166" s="26"/>
      <c r="L166" s="19"/>
      <c r="M166" s="5"/>
      <c r="N166" s="5"/>
      <c r="O166" s="5"/>
    </row>
    <row r="167" spans="1:16" ht="17.25">
      <c r="A167" s="19"/>
      <c r="B167" s="21"/>
      <c r="C167" s="20"/>
      <c r="D167" s="21"/>
      <c r="E167" s="54"/>
      <c r="F167" s="55"/>
      <c r="G167" s="56"/>
      <c r="H167" s="57"/>
      <c r="I167" s="56"/>
      <c r="J167" s="58"/>
      <c r="K167" s="26"/>
      <c r="L167" s="19"/>
      <c r="M167" s="5"/>
      <c r="N167" s="5"/>
      <c r="O167" s="5"/>
    </row>
    <row r="168" spans="1:16" ht="17.25">
      <c r="A168" s="19"/>
      <c r="B168" s="20"/>
      <c r="C168" s="20"/>
      <c r="D168" s="21"/>
      <c r="E168" s="54"/>
      <c r="F168" s="55"/>
      <c r="G168" s="56"/>
      <c r="H168" s="57"/>
      <c r="I168" s="56"/>
      <c r="J168" s="58"/>
      <c r="K168" s="26"/>
      <c r="L168" s="19"/>
      <c r="M168" s="5"/>
      <c r="N168" s="5"/>
      <c r="O168" s="5"/>
    </row>
    <row r="170" spans="1:16" ht="17.25" customHeight="1">
      <c r="A170" s="36"/>
      <c r="B170" s="36"/>
      <c r="C170" s="36"/>
      <c r="D170" s="36"/>
      <c r="E170" s="64" t="s">
        <v>197</v>
      </c>
      <c r="F170" s="65"/>
      <c r="G170" s="45" t="s">
        <v>7</v>
      </c>
      <c r="H170" s="37">
        <f>H22+H32+H38+H59+H76+H116+H133+H142+H148+H154+H160+H166</f>
        <v>0</v>
      </c>
      <c r="I170" s="45" t="s">
        <v>8</v>
      </c>
      <c r="J170" s="37">
        <f>J22+J32+J38+J59+J76+J116+J133+J142+J148+J154+J160+J166</f>
        <v>0</v>
      </c>
      <c r="K170" s="36"/>
      <c r="L170" s="36"/>
    </row>
    <row r="171" spans="1:16" ht="17.25">
      <c r="A171" s="36"/>
      <c r="B171" s="36"/>
      <c r="C171" s="36"/>
      <c r="D171" s="36"/>
      <c r="E171" s="35"/>
      <c r="F171" s="35"/>
      <c r="G171" s="35"/>
      <c r="H171" s="35"/>
      <c r="I171" s="35"/>
      <c r="J171" s="35"/>
      <c r="K171" s="36"/>
      <c r="L171" s="36"/>
    </row>
    <row r="172" spans="1:16" ht="36" customHeight="1">
      <c r="A172" s="66" t="s">
        <v>99</v>
      </c>
      <c r="B172" s="66"/>
      <c r="C172" s="66"/>
      <c r="D172" s="66"/>
      <c r="E172" s="66"/>
      <c r="F172" s="66"/>
      <c r="G172" s="66"/>
      <c r="H172" s="66"/>
      <c r="I172" s="66"/>
      <c r="J172" s="66"/>
      <c r="K172" s="66"/>
      <c r="L172" s="66"/>
    </row>
    <row r="173" spans="1:16" ht="17.25">
      <c r="A173" s="36"/>
      <c r="B173" s="36"/>
      <c r="C173" s="36"/>
      <c r="D173" s="36"/>
      <c r="E173" s="35"/>
      <c r="F173" s="35"/>
      <c r="G173" s="35"/>
      <c r="H173" s="35"/>
      <c r="I173" s="35"/>
      <c r="J173" s="35"/>
      <c r="K173" s="36"/>
      <c r="L173" s="36"/>
    </row>
    <row r="174" spans="1:16" ht="17.25">
      <c r="A174" s="36"/>
      <c r="B174" s="36"/>
      <c r="C174" s="36"/>
      <c r="D174" s="36"/>
      <c r="E174" s="35"/>
      <c r="F174" s="35"/>
      <c r="G174" s="35"/>
      <c r="H174" s="35"/>
      <c r="I174" s="35"/>
      <c r="J174" s="35"/>
      <c r="K174" s="36"/>
      <c r="L174" s="36"/>
    </row>
    <row r="175" spans="1:16" ht="17.25">
      <c r="A175" s="36"/>
      <c r="B175" s="36"/>
      <c r="C175" s="36"/>
      <c r="D175" s="36"/>
      <c r="E175" s="35"/>
      <c r="F175" s="35"/>
      <c r="G175" s="35"/>
      <c r="H175" s="35"/>
      <c r="I175" s="35"/>
      <c r="J175" s="35"/>
      <c r="K175" s="36"/>
      <c r="L175" s="36"/>
    </row>
    <row r="176" spans="1:16" ht="17.25">
      <c r="A176" s="36"/>
      <c r="B176" s="36"/>
      <c r="C176" s="36"/>
      <c r="D176" s="36"/>
      <c r="E176" s="35"/>
      <c r="F176" s="35"/>
      <c r="G176" s="35"/>
      <c r="H176" s="35"/>
      <c r="I176" s="35"/>
      <c r="J176" s="35"/>
      <c r="K176" s="36"/>
      <c r="L176" s="36"/>
    </row>
    <row r="177" spans="1:12" ht="17.25">
      <c r="A177" s="36"/>
      <c r="B177" s="36"/>
      <c r="C177" s="36"/>
      <c r="D177" s="36"/>
      <c r="E177" s="35"/>
      <c r="F177" s="35"/>
      <c r="G177" s="67" t="s">
        <v>100</v>
      </c>
      <c r="H177" s="67"/>
      <c r="I177" s="67"/>
      <c r="J177" s="67"/>
      <c r="K177" s="36"/>
      <c r="L177" s="36"/>
    </row>
    <row r="178" spans="1:12" ht="45" customHeight="1">
      <c r="A178" s="36"/>
      <c r="B178" s="36"/>
      <c r="C178" s="36"/>
      <c r="D178" s="36"/>
      <c r="E178" s="35"/>
      <c r="F178" s="35"/>
      <c r="G178" s="67" t="s">
        <v>101</v>
      </c>
      <c r="H178" s="67"/>
      <c r="I178" s="67"/>
      <c r="J178" s="67"/>
      <c r="K178" s="36"/>
      <c r="L178" s="36"/>
    </row>
  </sheetData>
  <mergeCells count="25">
    <mergeCell ref="A118:L118"/>
    <mergeCell ref="A135:L135"/>
    <mergeCell ref="A144:L144"/>
    <mergeCell ref="A40:L40"/>
    <mergeCell ref="A61:L61"/>
    <mergeCell ref="A78:L78"/>
    <mergeCell ref="B5:C5"/>
    <mergeCell ref="B4:C4"/>
    <mergeCell ref="A12:F12"/>
    <mergeCell ref="A13:L13"/>
    <mergeCell ref="A7:C7"/>
    <mergeCell ref="A24:L24"/>
    <mergeCell ref="A34:L34"/>
    <mergeCell ref="J7:L7"/>
    <mergeCell ref="D8:I8"/>
    <mergeCell ref="A9:D9"/>
    <mergeCell ref="A10:D10"/>
    <mergeCell ref="A11:F11"/>
    <mergeCell ref="E170:F170"/>
    <mergeCell ref="A172:L172"/>
    <mergeCell ref="G177:J177"/>
    <mergeCell ref="G178:J178"/>
    <mergeCell ref="A150:L150"/>
    <mergeCell ref="A156:L156"/>
    <mergeCell ref="A162:L162"/>
  </mergeCells>
  <pageMargins left="0.7" right="0.7" top="0.75" bottom="0.75" header="0.3" footer="0.3"/>
  <pageSetup paperSize="9" scale="6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Odczynniki chemiczne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odczynniki chemiczne formularz dostaosowany do WCAG</dc:title>
  <dc:creator>Karina Wiktorowicz</dc:creator>
  <cp:keywords>odczynniki chemiczne</cp:keywords>
  <cp:lastModifiedBy>Izabela Zdrojewska</cp:lastModifiedBy>
  <cp:lastPrinted>2022-03-10T08:16:11Z</cp:lastPrinted>
  <dcterms:created xsi:type="dcterms:W3CDTF">2018-07-23T07:40:27Z</dcterms:created>
  <dcterms:modified xsi:type="dcterms:W3CDTF">2022-05-11T12:17:02Z</dcterms:modified>
</cp:coreProperties>
</file>