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pprokop\Downloads\"/>
    </mc:Choice>
  </mc:AlternateContent>
  <xr:revisionPtr revIDLastSave="0" documentId="13_ncr:1_{8C14B850-81EF-47AA-9A3C-F325BE625969}" xr6:coauthVersionLast="47" xr6:coauthVersionMax="47" xr10:uidLastSave="{00000000-0000-0000-0000-000000000000}"/>
  <bookViews>
    <workbookView xWindow="-110" yWindow="-110" windowWidth="19420" windowHeight="10300" firstSheet="1" activeTab="1" xr2:uid="{EB073EE8-7739-448D-9184-11FF9436CE37}"/>
  </bookViews>
  <sheets>
    <sheet name="Instrukcja" sheetId="6" r:id="rId1"/>
    <sheet name="Podsumowanie" sheetId="5" r:id="rId2"/>
    <sheet name="1. Obszar Organizacyjny" sheetId="1" r:id="rId3"/>
    <sheet name="2. Obszar Kompetencyjny" sheetId="3" r:id="rId4"/>
    <sheet name="Arkusz1" sheetId="4" state="hidden" r:id="rId5"/>
    <sheet name="3. Obszar Techniczny" sheetId="2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5" l="1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G7" i="5"/>
  <c r="F7" i="5"/>
  <c r="G6" i="5"/>
  <c r="F6" i="5"/>
  <c r="G5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H5" i="5" s="1"/>
  <c r="H6" i="5" l="1"/>
  <c r="H19" i="5"/>
  <c r="H14" i="5"/>
  <c r="H20" i="5"/>
  <c r="H9" i="5"/>
  <c r="H21" i="5"/>
  <c r="H10" i="5"/>
  <c r="H12" i="5"/>
  <c r="H15" i="5"/>
  <c r="H7" i="5"/>
  <c r="H16" i="5"/>
  <c r="E23" i="5"/>
  <c r="H18" i="5"/>
  <c r="H13" i="5"/>
  <c r="H8" i="5"/>
  <c r="H17" i="5"/>
  <c r="H22" i="5"/>
  <c r="H11" i="5"/>
  <c r="G23" i="5"/>
  <c r="F23" i="5"/>
  <c r="H23" i="5" l="1"/>
  <c r="H2" i="5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<sst xmlns="http://schemas.openxmlformats.org/spreadsheetml/2006/main" count="708" uniqueCount="319">
  <si>
    <t>NAZWA I ADRES GRANTOBIORCY...................</t>
  </si>
  <si>
    <t>NR POROZUMIENIA O POWIERZENIE GRANTU...............</t>
  </si>
  <si>
    <t>Wprowadzenie</t>
  </si>
  <si>
    <t>Typowe błędy</t>
  </si>
  <si>
    <r>
      <t xml:space="preserve">To narzędzie pozwoli osobom odpowiedzialnym za przygotowanie Wniosku rozliczającego w ramach konkursu grantowego </t>
    </r>
    <r>
      <rPr>
        <b/>
        <sz val="7"/>
        <color rgb="FF000000"/>
        <rFont val="Segoe UI"/>
        <family val="2"/>
        <charset val="238"/>
      </rPr>
      <t>Cyberbezpieczny Rząd</t>
    </r>
    <r>
      <rPr>
        <sz val="7"/>
        <color rgb="FF000000"/>
        <rFont val="Segoe UI"/>
        <family val="2"/>
        <charset val="238"/>
      </rPr>
      <t xml:space="preserve"> przedstawić osiągnięte wskaźniki w obszarach cyberbezpieczeństwa, jakie Grantobiorca osiągnął w drodze realizacji projektu grantowego.</t>
    </r>
  </si>
  <si>
    <r>
      <t>1.</t>
    </r>
    <r>
      <rPr>
        <sz val="7"/>
        <color theme="1"/>
        <rFont val="Segoe UI"/>
        <family val="2"/>
        <charset val="238"/>
      </rPr>
      <t xml:space="preserve"> Wskazanie odpowiedzi </t>
    </r>
    <r>
      <rPr>
        <b/>
        <sz val="7"/>
        <color theme="1"/>
        <rFont val="Segoe UI"/>
        <family val="2"/>
        <charset val="238"/>
      </rPr>
      <t>TAK</t>
    </r>
    <r>
      <rPr>
        <sz val="7"/>
        <color theme="1"/>
        <rFont val="Segoe UI"/>
        <family val="2"/>
        <charset val="238"/>
      </rPr>
      <t xml:space="preserve"> lub </t>
    </r>
    <r>
      <rPr>
        <b/>
        <sz val="7"/>
        <color theme="1"/>
        <rFont val="Segoe UI"/>
        <family val="2"/>
        <charset val="238"/>
      </rPr>
      <t>NIE</t>
    </r>
    <r>
      <rPr>
        <sz val="7"/>
        <color theme="1"/>
        <rFont val="Segoe UI"/>
        <family val="2"/>
        <charset val="238"/>
      </rPr>
      <t xml:space="preserve"> w którejkolwiek kolumnie 1, 2, 3 lub "Zostało sfinansowane z grantu" wymaga uzupełnienia pozostałych komórek.</t>
    </r>
  </si>
  <si>
    <t>Celem Przedsięwzięcia grantowego jest poprawa cyberbezpieczeństwa dla określonej grupy podmiotów krajowego systemu cyberbezpieczeństwa, o których mowa w art. 4 pkt 7 ustawy z dnia 5 lipca 2018 r. o krajowym systemie cyberbezpieczeństwa (Dz.U. z 2024 r. poz.1077 ze zm.) poprzez udzielenie im grantów.</t>
  </si>
  <si>
    <r>
      <t>2.</t>
    </r>
    <r>
      <rPr>
        <sz val="7"/>
        <color theme="1"/>
        <rFont val="Segoe UI"/>
        <family val="2"/>
        <charset val="238"/>
      </rPr>
      <t xml:space="preserve"> Wskazanie w kolumnie 3 wartości </t>
    </r>
    <r>
      <rPr>
        <b/>
        <sz val="7"/>
        <color theme="1"/>
        <rFont val="Segoe UI"/>
        <family val="2"/>
        <charset val="238"/>
      </rPr>
      <t>NIE</t>
    </r>
    <r>
      <rPr>
        <sz val="7"/>
        <color theme="1"/>
        <rFont val="Segoe UI"/>
        <family val="2"/>
        <charset val="238"/>
      </rPr>
      <t xml:space="preserve"> w przypadku wartości </t>
    </r>
    <r>
      <rPr>
        <b/>
        <sz val="7"/>
        <color theme="1"/>
        <rFont val="Segoe UI"/>
        <family val="2"/>
        <charset val="238"/>
      </rPr>
      <t>TAK</t>
    </r>
    <r>
      <rPr>
        <sz val="7"/>
        <color theme="1"/>
        <rFont val="Segoe UI"/>
        <family val="2"/>
        <charset val="238"/>
      </rPr>
      <t xml:space="preserve"> w kolumnie 1 sugeruje pogorszenie jakości produktu, działania lub usługi - wymaga zastanowienia.</t>
    </r>
  </si>
  <si>
    <t>Arkusze zostały opracowane, aby pomóc Grantobiorcy precyzyjnie zaprezentować zrealizowany projekt na poprawę cyberbezpieczeństwa.</t>
  </si>
  <si>
    <r>
      <t>3.</t>
    </r>
    <r>
      <rPr>
        <sz val="7"/>
        <color theme="1"/>
        <rFont val="Segoe UI"/>
        <family val="2"/>
        <charset val="238"/>
      </rPr>
      <t xml:space="preserve"> Wskazanie odpowiedzi </t>
    </r>
    <r>
      <rPr>
        <b/>
        <sz val="7"/>
        <color theme="1"/>
        <rFont val="Segoe UI"/>
        <family val="2"/>
        <charset val="238"/>
      </rPr>
      <t>TAK</t>
    </r>
    <r>
      <rPr>
        <sz val="7"/>
        <color theme="1"/>
        <rFont val="Segoe UI"/>
        <family val="2"/>
        <charset val="238"/>
      </rPr>
      <t xml:space="preserve"> w kolumnie „Zostało sfinansowane z grantu” wymaga wskazania odpowiedzi </t>
    </r>
    <r>
      <rPr>
        <b/>
        <sz val="7"/>
        <color theme="1"/>
        <rFont val="Segoe UI"/>
        <family val="2"/>
        <charset val="238"/>
      </rPr>
      <t>TAK</t>
    </r>
    <r>
      <rPr>
        <sz val="7"/>
        <color theme="1"/>
        <rFont val="Segoe UI"/>
        <family val="2"/>
        <charset val="238"/>
      </rPr>
      <t xml:space="preserve"> w kolumnie 3. Zakłada się bowiem, że produkt, działanie lub usługa będą zrealizowane w ramach projektu grantowego.</t>
    </r>
  </si>
  <si>
    <t>Kto powinien wypełnić arkusze?</t>
  </si>
  <si>
    <t>Definicja skali ocen Rozwiązań obszarowych bezpieczeństwa</t>
  </si>
  <si>
    <t>Przygotowane arkusze powinna wypełnić osoba, która ma wiedzę na temat realizacji Porozumienia o powierzenie realizacji grantu i jest uprawinona do złożenia wniosku rozliczającego grant.</t>
  </si>
  <si>
    <r>
      <rPr>
        <b/>
        <sz val="7"/>
        <color rgb="FF000000"/>
        <rFont val="Segoe UI"/>
        <family val="2"/>
        <charset val="238"/>
      </rPr>
      <t xml:space="preserve">Ocena 0 – </t>
    </r>
    <r>
      <rPr>
        <sz val="7"/>
        <color rgb="FF000000"/>
        <rFont val="Segoe UI"/>
        <family val="2"/>
        <charset val="238"/>
      </rPr>
      <t xml:space="preserve">brak rozwiązania obszarowego bezpieczeństwa: niezakupione żadne produkty, usługi lub rozwiązania bezpieczeństwa lub zakupione pojedyncze produkty (oprogramowanie lub sprzęt) ale niewdrożone;
</t>
    </r>
    <r>
      <rPr>
        <b/>
        <sz val="7"/>
        <color rgb="FF000000"/>
        <rFont val="Segoe UI"/>
        <family val="2"/>
        <charset val="238"/>
      </rPr>
      <t>Ocena 1 -</t>
    </r>
    <r>
      <rPr>
        <sz val="7"/>
        <color rgb="FF000000"/>
        <rFont val="Segoe UI"/>
        <family val="2"/>
        <charset val="238"/>
      </rPr>
      <t xml:space="preserve"> niski zakres i poziom rozwiązania obszarowego bezpieczeństwa: zakupione i wdrożone pojedyncze produkty (oprogramowanie lub sprzęt) lub usługi, wdrożone w minimalnym lub małym zakresie funkcjonalnym, zapewniające niski poziom bezpieczeństwa, pokrywające w minimalnym lub małym stopniu dany obszar bezpieczeństwa, eksploatowane i utrzymywane z niską atencją, sporadycznie i nieregularnie aktualizowane;
</t>
    </r>
    <r>
      <rPr>
        <b/>
        <sz val="7"/>
        <color rgb="FF000000"/>
        <rFont val="Segoe UI"/>
        <family val="2"/>
        <charset val="238"/>
      </rPr>
      <t xml:space="preserve">Ocena 2 – </t>
    </r>
    <r>
      <rPr>
        <sz val="7"/>
        <color rgb="FF000000"/>
        <rFont val="Segoe UI"/>
        <family val="2"/>
        <charset val="238"/>
      </rPr>
      <t xml:space="preserve">średni zakres i poziom rozwiązania obszarowego bezpieczeństwa: zakupione i wdrożone zestawy zintegrowanych produktów (oprogramowanie lub sprzęt) lub usług jako spójne rozwiązanie, wdrożone w średnim zakresie funkcjonalnym, zapewniające średni poziom bezpieczeństwa, pokrywające w średnim stopniu dany obszar bezpieczeństwa, eksploatowane i utrzymywane ze średnią atencją, wyniki uzyskanego poziomu bezpieczeństwa analizowane i uwzględniane w aktualizacji konfiguracji produktów rozwiązania, regularnie aktualizowane;
</t>
    </r>
    <r>
      <rPr>
        <b/>
        <sz val="7"/>
        <color rgb="FF000000"/>
        <rFont val="Segoe UI"/>
        <family val="2"/>
        <charset val="238"/>
      </rPr>
      <t>Ocena 3 –</t>
    </r>
    <r>
      <rPr>
        <sz val="7"/>
        <color rgb="FF000000"/>
        <rFont val="Segoe UI"/>
        <family val="2"/>
        <charset val="238"/>
      </rPr>
      <t xml:space="preserve"> wysoki zakres i poziom rozwiązania obszarowego bezpieczeństwa: zakupione i wdrożone zestawy zintegrowanych produktów (oprogramowanie lub sprzęt) lub usług jako spójne rozwiązanie, wdrożone w wysokim/pełnym zakresie funkcjonalnym, zapewniające wysoki poziom bezpieczeństwa, pokrywające w wysokim stopniu dany obszar bezpieczeństwa, eksploatowane, utrzymywane i zarządzane z wysoką atencją, wyniki uzyskanego poziomu bezpieczeństwa analizowane i uwzględniane w aktualizacji konfiguracji produktów rozwiązania i architektury rozwiązania, regularnie aktualizowane;</t>
    </r>
  </si>
  <si>
    <t>Jak wypełniać arkusze?</t>
  </si>
  <si>
    <t>Wypełniając arkusze należy podawać informacje zgodne z danymi zawartymi we Wniosku o dofinansowanie grantu oraz z faktyczną realizacją. Arkusze będą stanowiły załącznik do Wniosku rozliczającego grant i będą traktowane, jako uzupełnienie Wniosku.</t>
  </si>
  <si>
    <t xml:space="preserve">Należy wypełnić wszystkie wymagane pola arkuszy. </t>
  </si>
  <si>
    <t>Automatyczna ocena przedsięwzięcia grantowego</t>
  </si>
  <si>
    <t>Lp.</t>
  </si>
  <si>
    <t>Obszary</t>
  </si>
  <si>
    <t>Rozwiązanie obszarowe bezpieczeństwa</t>
  </si>
  <si>
    <t>Mnożnik</t>
  </si>
  <si>
    <t>Stan wejściowy podany we wniosku o dofinansowanie</t>
  </si>
  <si>
    <t>Stan planowany do osiągnięcia  podany we wniosku o dofinansowanie</t>
  </si>
  <si>
    <t>Stan osiągnięty na koniec realizacji projektu</t>
  </si>
  <si>
    <t>Przyrost</t>
  </si>
  <si>
    <t>Organizacyjny</t>
  </si>
  <si>
    <t>1.1 Opracowanie, wdrożenie SZBI </t>
  </si>
  <si>
    <t>Kompetencyjny</t>
  </si>
  <si>
    <t>2.1 Szkolenia z zakresu cyberbezpieczeństwa </t>
  </si>
  <si>
    <t>Techniczny</t>
  </si>
  <si>
    <t>3.1 Bezpieczeństwo systemów informatycznych</t>
  </si>
  <si>
    <t xml:space="preserve">3.2 Bezpieczeństwo www (stron i/lub platform internetowych) </t>
  </si>
  <si>
    <t>3.3 Bezpieczeństwo stacji roboczych</t>
  </si>
  <si>
    <t>3.4 Rozwiązanie bezpieczeństwa sieci</t>
  </si>
  <si>
    <t>3.5 Rozwiązania bezpieczeństwa styku sieci internet z usługami wewnętrznymi</t>
  </si>
  <si>
    <t>3.6 Zwiększenie niezawodności i wydajności</t>
  </si>
  <si>
    <t xml:space="preserve">3.7 Rozwiązania sieciowe WAN/LAN/WIFI </t>
  </si>
  <si>
    <t>3.8 Rozwiązania wirtualizacyjne</t>
  </si>
  <si>
    <t xml:space="preserve">3.9 Rozwiązania kopii zapasowych </t>
  </si>
  <si>
    <t xml:space="preserve">3.10 Redundancja (HA) </t>
  </si>
  <si>
    <t xml:space="preserve">3.11 Rozwiązania zarządzania operacyjnego </t>
  </si>
  <si>
    <t xml:space="preserve">3.12 Bezpieczeństwo komunikacji </t>
  </si>
  <si>
    <t xml:space="preserve">3.13 Monitorowanie bezpieczeństwa </t>
  </si>
  <si>
    <t xml:space="preserve">3.14 Reagowanie w zakresie bezpieczeństwa </t>
  </si>
  <si>
    <t xml:space="preserve">3.15 Zarządzanie uprawnieniami użytkowników </t>
  </si>
  <si>
    <t xml:space="preserve">3.16 Zabezpieczanie dowodów cyfrowych </t>
  </si>
  <si>
    <t>RAZEM</t>
  </si>
  <si>
    <t xml:space="preserve">Zadanie 1 Obszar organizacyjny </t>
  </si>
  <si>
    <t>Produkty, działania, usługi bezpieczeństwa</t>
  </si>
  <si>
    <t>1.Stan wejściowy podany we wniosku o dofinansowanie</t>
  </si>
  <si>
    <t>2. Stan planowany do osiągnięcia  podany we wniosku o dofinansowanie</t>
  </si>
  <si>
    <t>3. Stan osiągnięty na koniec realizacji projektu</t>
  </si>
  <si>
    <t>Zostało finansowane z grantu</t>
  </si>
  <si>
    <t>1.1.1 </t>
  </si>
  <si>
    <t>Opracowanie, wdrożenie, przegląd, aktualizacja dokumentacji Systemu Zarządzania Bezpieczeństwem Informacji (SZBI) </t>
  </si>
  <si>
    <t>1.1.2 </t>
  </si>
  <si>
    <t>Audyt SZBI </t>
  </si>
  <si>
    <t>1.1.3 </t>
  </si>
  <si>
    <t>Audyt zgodności KRI/uoKSC przez wykwalifikowanych audytorów, </t>
  </si>
  <si>
    <t>1.1.4 </t>
  </si>
  <si>
    <t>(Re)Certyfikacja SZBI na zgodność z normami </t>
  </si>
  <si>
    <t>1.1.5 </t>
  </si>
  <si>
    <t>Utrzymanie i zarządzanie SZBI </t>
  </si>
  <si>
    <t>Ocena</t>
  </si>
  <si>
    <t>(0-3)</t>
  </si>
  <si>
    <t>Charakterystyka i opis wejściowego rozwiązania (przed realizacją projektu)</t>
  </si>
  <si>
    <t>Charakterystyka i opis zrealizowanego rozwiązania (na zakończenie projektu)</t>
  </si>
  <si>
    <t>(krótko, 200-250 zn)</t>
  </si>
  <si>
    <t>wprowadź opis</t>
  </si>
  <si>
    <t xml:space="preserve">wprowadź opis </t>
  </si>
  <si>
    <t>Zadanie 2 Obszar kompetencyjny </t>
  </si>
  <si>
    <t>Zostało sfinansowane z grantu</t>
  </si>
  <si>
    <t>2.1.1 </t>
  </si>
  <si>
    <t>Podstawowe szkolenia (lub dostęp do platform szkoleniowych) budujące świadomość cyberzagrożeń i sposobów ochrony dla pracowników </t>
  </si>
  <si>
    <t>2.1.2 </t>
  </si>
  <si>
    <t>Szkolenia z zakresu cyberbezpieczeństwa kadry, istotnych z punktu widzenia wdrażanej polityki bezpieczeństwa informacji i systemu zarządzania bezpieczeństwem informacji </t>
  </si>
  <si>
    <t>2.1.3 </t>
  </si>
  <si>
    <t>Szkolenia specjalistyczne dla kadry zarządzającej i informatyków w zakresie zastosowanych (planowanych do zastosowania) środków bezpieczeństwa w ramach projektu grantowego </t>
  </si>
  <si>
    <t>2.1.4 </t>
  </si>
  <si>
    <t>Szkolenia powiązane z testami socjotechnicznymi, które będą weryfikować świadomość zagrożeń i reakcji personelu, w szczególności reagowanie specjalistów posiadających odpowiednie obowiązki w ramach SZBI w zgodzie z przyjętymi procedurami </t>
  </si>
  <si>
    <t>2.1.5 </t>
  </si>
  <si>
    <t>Usługi typu security awareness do symulowanych ataków socjotechnicznych </t>
  </si>
  <si>
    <t>2.1.6 </t>
  </si>
  <si>
    <t>Certyfikacja z zakresu cyberbezpieczeństwa: wyrobów (urządzeń i oprogramowania), usług i procesów, certyfikacja kompetencji (osób) </t>
  </si>
  <si>
    <t>2.1.7 </t>
  </si>
  <si>
    <t>Szkolenia przygotowujące do certyfikacji z zakresu cyberbezpieczeństwa </t>
  </si>
  <si>
    <t>2.1.8 </t>
  </si>
  <si>
    <t>Materiały promocyjne i informacyjne upowszechniające wśród pracowników świadomość o cyberzagrożeniach i cyberbezpieczeństwie </t>
  </si>
  <si>
    <t>finansowanie z grantu</t>
  </si>
  <si>
    <t>tak</t>
  </si>
  <si>
    <t>nie</t>
  </si>
  <si>
    <t>Zadanie 3 Obszar techniczny</t>
  </si>
  <si>
    <t>3.1.1 </t>
  </si>
  <si>
    <t>Testy bezpieczeństwa</t>
  </si>
  <si>
    <t>3.1.2 </t>
  </si>
  <si>
    <t>Usługa skanowania podatności</t>
  </si>
  <si>
    <t>3.1.3 </t>
  </si>
  <si>
    <t>Skaner podatności</t>
  </si>
  <si>
    <t>3.1.4 </t>
  </si>
  <si>
    <t>System klasy BAS (Breach and attack simulation)</t>
  </si>
  <si>
    <t>3.1.5 </t>
  </si>
  <si>
    <t>Oprogramowanie do badania podatności w kodzie aplikacji</t>
  </si>
  <si>
    <t>3.1.6 </t>
  </si>
  <si>
    <t>Oprogramowanie antywirusowe</t>
  </si>
  <si>
    <t>3.1.7 </t>
  </si>
  <si>
    <t>EDR</t>
  </si>
  <si>
    <t>3.1.8 </t>
  </si>
  <si>
    <t>XDR</t>
  </si>
  <si>
    <t>3.1.9 </t>
  </si>
  <si>
    <t>ITDR</t>
  </si>
  <si>
    <t>3.1.10 </t>
  </si>
  <si>
    <t>NDR</t>
  </si>
  <si>
    <t>3.1.11 </t>
  </si>
  <si>
    <t>Wdrożenie i utrzymanie rozwiązania</t>
  </si>
  <si>
    <t>3.2.1 </t>
  </si>
  <si>
    <t>Testy bezpieczeństwa </t>
  </si>
  <si>
    <t>3.2.2 </t>
  </si>
  <si>
    <t>Usługa skanowania podatności </t>
  </si>
  <si>
    <t>3.2.3 </t>
  </si>
  <si>
    <t>Skaner podatności </t>
  </si>
  <si>
    <t>3.2.4 </t>
  </si>
  <si>
    <t>System klasy BAS (Breach and attack simulation)</t>
  </si>
  <si>
    <t>3.2.5 </t>
  </si>
  <si>
    <t>Oprogramowanie do badania podatności w kodzie aplikacji </t>
  </si>
  <si>
    <t>3.2.6 </t>
  </si>
  <si>
    <t>WAF </t>
  </si>
  <si>
    <t>3.2.7 </t>
  </si>
  <si>
    <t>Firewall </t>
  </si>
  <si>
    <t>3.2.8 </t>
  </si>
  <si>
    <t>NGFW </t>
  </si>
  <si>
    <t>3.2.9 </t>
  </si>
  <si>
    <t>UTM </t>
  </si>
  <si>
    <t>3.2.10 </t>
  </si>
  <si>
    <t>Oprogramowanie do zarządzania podatnościami </t>
  </si>
  <si>
    <t>3.2.11 </t>
  </si>
  <si>
    <t>Wdrożenie i utrzymanie rozwiązania</t>
  </si>
  <si>
    <t>3.3.1 </t>
  </si>
  <si>
    <t>Oprogramowanie antywirusowe </t>
  </si>
  <si>
    <t>3.3.2 </t>
  </si>
  <si>
    <t>EDR </t>
  </si>
  <si>
    <t>3.3.3 </t>
  </si>
  <si>
    <t>XDR </t>
  </si>
  <si>
    <t>3.3.4 </t>
  </si>
  <si>
    <t>ITDR </t>
  </si>
  <si>
    <t>3.3.5 </t>
  </si>
  <si>
    <t>3.4.1 </t>
  </si>
  <si>
    <t>3.4.2 </t>
  </si>
  <si>
    <t>3.4.3 </t>
  </si>
  <si>
    <t>IPS/IDS </t>
  </si>
  <si>
    <t>3.4.4 </t>
  </si>
  <si>
    <t>3.4.5 </t>
  </si>
  <si>
    <t>3.4.6 </t>
  </si>
  <si>
    <t>SASE VPN </t>
  </si>
  <si>
    <t>3.4.7 </t>
  </si>
  <si>
    <t>VPN </t>
  </si>
  <si>
    <t>3.4.8 </t>
  </si>
  <si>
    <t>NAC </t>
  </si>
  <si>
    <t>3.4.9 </t>
  </si>
  <si>
    <t>3.4.10 </t>
  </si>
  <si>
    <t>3.4.11 </t>
  </si>
  <si>
    <t>NDR </t>
  </si>
  <si>
    <t>3.4.12 </t>
  </si>
  <si>
    <t>Network Security Policy Management &amp; Orchestration </t>
  </si>
  <si>
    <t>3.4.13 </t>
  </si>
  <si>
    <t>3.5.1 </t>
  </si>
  <si>
    <t>3.5.2 </t>
  </si>
  <si>
    <t>3.5.3 </t>
  </si>
  <si>
    <t>3.5.4 </t>
  </si>
  <si>
    <t>Proxy Serwer </t>
  </si>
  <si>
    <t>3.5.5 </t>
  </si>
  <si>
    <t>3.5.6 </t>
  </si>
  <si>
    <t>HoneyPot </t>
  </si>
  <si>
    <t>3.5.7 </t>
  </si>
  <si>
    <t>Web Secure Gateway </t>
  </si>
  <si>
    <t>3.5.8 </t>
  </si>
  <si>
    <t>Email Secure Gateway </t>
  </si>
  <si>
    <t>3.5.9 </t>
  </si>
  <si>
    <t>Urządzenie typu Sandbox </t>
  </si>
  <si>
    <t>3.5.10 </t>
  </si>
  <si>
    <t>Oprogramowanie typu sandbox </t>
  </si>
  <si>
    <t>3.5.11 </t>
  </si>
  <si>
    <t>3.6.1 </t>
  </si>
  <si>
    <t>SAN </t>
  </si>
  <si>
    <t>3.6.2 </t>
  </si>
  <si>
    <t>NAS </t>
  </si>
  <si>
    <t>3.6.3 </t>
  </si>
  <si>
    <t>Rozbudowa pamięci RAM </t>
  </si>
  <si>
    <t>3.6.4 </t>
  </si>
  <si>
    <t>Dyski twarde (HDD, SDD, funkcjonalność hot swap) </t>
  </si>
  <si>
    <t>3.6.5 </t>
  </si>
  <si>
    <t>Macierz dyskowa </t>
  </si>
  <si>
    <t>3.6.6 </t>
  </si>
  <si>
    <t>Rozwiązanie RAID </t>
  </si>
  <si>
    <t>3.6.7 </t>
  </si>
  <si>
    <t>Rozbudowa serwera o dodatkowy procesor </t>
  </si>
  <si>
    <t>3.6.8 </t>
  </si>
  <si>
    <t>Serwer pod rozwiązania bezpieczeństwa </t>
  </si>
  <si>
    <t>3.6.9 </t>
  </si>
  <si>
    <t>3.7.1 </t>
  </si>
  <si>
    <t>Zarządzalny switch z obsługą VLAN, MACsec, standard 802.1X </t>
  </si>
  <si>
    <t>3.7.2 </t>
  </si>
  <si>
    <t>Zarzadzalne centralne urządzenie WiFi </t>
  </si>
  <si>
    <t>3.7.3 </t>
  </si>
  <si>
    <t>Acces Point WiFi </t>
  </si>
  <si>
    <t>3.7.4 </t>
  </si>
  <si>
    <t>3.7.5 </t>
  </si>
  <si>
    <t>Wdrożenie i utrzymanie rozwiązania </t>
  </si>
  <si>
    <t>3.8.1 </t>
  </si>
  <si>
    <t>System wirtualizacji </t>
  </si>
  <si>
    <t>3.8.2 </t>
  </si>
  <si>
    <t>Serwer do systemu wirtualizacji </t>
  </si>
  <si>
    <t>3.8.3 </t>
  </si>
  <si>
    <t>3.9.1 </t>
  </si>
  <si>
    <t>Deduplikator </t>
  </si>
  <si>
    <t>3.9.2 </t>
  </si>
  <si>
    <t>Serwer kopii zapasowych </t>
  </si>
  <si>
    <t>3.9.3 </t>
  </si>
  <si>
    <t>Streamer </t>
  </si>
  <si>
    <t>3.9.4 </t>
  </si>
  <si>
    <t>Kaseta do Streamera </t>
  </si>
  <si>
    <t>3.9.5 </t>
  </si>
  <si>
    <t>3.9.6 </t>
  </si>
  <si>
    <t>Usługa kopii zapasowych w chmurze obliczeniowej </t>
  </si>
  <si>
    <t>3.9.7 </t>
  </si>
  <si>
    <t>3.10.1 </t>
  </si>
  <si>
    <t>Rozwiązanie RAID </t>
  </si>
  <si>
    <t>3.10.2 </t>
  </si>
  <si>
    <t>Serwer w HA </t>
  </si>
  <si>
    <t>3.10.3 </t>
  </si>
  <si>
    <t>NAS w HA </t>
  </si>
  <si>
    <t>3.10.4 </t>
  </si>
  <si>
    <t>3.10.5 </t>
  </si>
  <si>
    <t>Zarządzalne urządzenia sieciowe w HA </t>
  </si>
  <si>
    <t>3.10.6 </t>
  </si>
  <si>
    <t>Usługa redundancji w chmurze obliczeniowej </t>
  </si>
  <si>
    <t>3.10.7 </t>
  </si>
  <si>
    <t>3.11.1 </t>
  </si>
  <si>
    <t>ITSM </t>
  </si>
  <si>
    <t>3.11.2 </t>
  </si>
  <si>
    <t>Oprogramowanie do monitorowania infrastruktury informatycznej </t>
  </si>
  <si>
    <t>3.11.3 </t>
  </si>
  <si>
    <t>Oprogramowanie do zarządzania i aktualizacji systemów operacyjnych i oprogramowania na stacjach roboczych, serwerach, urządzeniach sieciowych </t>
  </si>
  <si>
    <t>3.11.4 </t>
  </si>
  <si>
    <t>MDM </t>
  </si>
  <si>
    <t>3.11.5 </t>
  </si>
  <si>
    <t>Monitorowanie NetFlow </t>
  </si>
  <si>
    <t>3.11.6 </t>
  </si>
  <si>
    <t>Rozwiązanie finansowane z grantu</t>
  </si>
  <si>
    <t>3.12.1 </t>
  </si>
  <si>
    <t>Email Secure Gateway </t>
  </si>
  <si>
    <t>3.12.2 </t>
  </si>
  <si>
    <t>Web Secure Gateway </t>
  </si>
  <si>
    <t>3.12.3 </t>
  </si>
  <si>
    <t>3.12.4 </t>
  </si>
  <si>
    <t>3.12.5 </t>
  </si>
  <si>
    <t>Sandbox </t>
  </si>
  <si>
    <t>3.12.6 </t>
  </si>
  <si>
    <t>Oprogramowanie antywirusowe </t>
  </si>
  <si>
    <t>3.12.7 </t>
  </si>
  <si>
    <t>Certyfikaty SSL </t>
  </si>
  <si>
    <t>3.12.8 </t>
  </si>
  <si>
    <t>HSM/Software HSM </t>
  </si>
  <si>
    <t>3.12.9 </t>
  </si>
  <si>
    <t>3.13.1 </t>
  </si>
  <si>
    <t>3.13.2 </t>
  </si>
  <si>
    <t>3.13.3 </t>
  </si>
  <si>
    <t>3.13.4 </t>
  </si>
  <si>
    <t>3.13.5 </t>
  </si>
  <si>
    <t>SIEM </t>
  </si>
  <si>
    <t>3.13.6 </t>
  </si>
  <si>
    <t>SOAR </t>
  </si>
  <si>
    <t>3.13.7 </t>
  </si>
  <si>
    <t>3.13.8 </t>
  </si>
  <si>
    <t>Menadżer logów </t>
  </si>
  <si>
    <t>3.13.9 </t>
  </si>
  <si>
    <t>DLP </t>
  </si>
  <si>
    <t>3.13.10 </t>
  </si>
  <si>
    <t>Network Security Policy Management &amp; Orchestration </t>
  </si>
  <si>
    <t>3.13.11 </t>
  </si>
  <si>
    <t>Usługa typu MDR (Managed Detection and Response) </t>
  </si>
  <si>
    <t>3.13.12 </t>
  </si>
  <si>
    <t>Usługa SOC (Security Operation Center) </t>
  </si>
  <si>
    <t>3.13.13 </t>
  </si>
  <si>
    <t>Usługa CTI (Cyber Threat Intelligence) </t>
  </si>
  <si>
    <t>3.13.14 </t>
  </si>
  <si>
    <t>3.14.1 </t>
  </si>
  <si>
    <t>3.14.2 </t>
  </si>
  <si>
    <t>3.14.3 </t>
  </si>
  <si>
    <t>3.14.4 </t>
  </si>
  <si>
    <t>3.14.5 </t>
  </si>
  <si>
    <t>3.14.6 </t>
  </si>
  <si>
    <t>AntyDDoS </t>
  </si>
  <si>
    <t>3.14.7 </t>
  </si>
  <si>
    <t>3.14.8 </t>
  </si>
  <si>
    <t>3.14.9 </t>
  </si>
  <si>
    <t>3.15.1 </t>
  </si>
  <si>
    <t>Oprogramowanie do zarządzania tożsamością i dostępem </t>
  </si>
  <si>
    <t>3.15.2 </t>
  </si>
  <si>
    <t>IAM </t>
  </si>
  <si>
    <t>3.15.3 </t>
  </si>
  <si>
    <t>PIM </t>
  </si>
  <si>
    <t>3.15.4 </t>
  </si>
  <si>
    <t>PAM </t>
  </si>
  <si>
    <t>3.15.5 </t>
  </si>
  <si>
    <t>Centralny menedżer haseł </t>
  </si>
  <si>
    <t>3.15.6 </t>
  </si>
  <si>
    <t>Rozwiązanie MFA </t>
  </si>
  <si>
    <t>3.15.7 </t>
  </si>
  <si>
    <t>Klucze U2F </t>
  </si>
  <si>
    <t>3.15.8 </t>
  </si>
  <si>
    <t>3.15.9 </t>
  </si>
  <si>
    <t>3.16.1 </t>
  </si>
  <si>
    <t>Oprogramowanie do analizy powłamaniowej </t>
  </si>
  <si>
    <t>3.16.2 </t>
  </si>
  <si>
    <t>Urządzenia do analiz powłamaniowych </t>
  </si>
  <si>
    <t>3.16.3 </t>
  </si>
  <si>
    <t>Analiza i zabezpieczanie dowodów cyfrowych </t>
  </si>
  <si>
    <t>3.16.4 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</si>
</sst>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rgb="FFFFFFFF"/>
      <name val="Arial"/>
      <family val="2"/>
      <charset val="238"/>
    </font>
    <font>
      <b/>
      <sz val="10"/>
      <color rgb="FFFFFFFF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10"/>
      <color rgb="FF808080"/>
      <name val="Arial"/>
      <family val="2"/>
      <charset val="238"/>
    </font>
    <font>
      <i/>
      <sz val="9"/>
      <color rgb="FF808080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sz val="11"/>
      <color rgb="FF000000"/>
      <name val="Aptos Narrow"/>
      <family val="2"/>
      <scheme val="minor"/>
    </font>
    <font>
      <sz val="11"/>
      <color rgb="FFFF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  <charset val="238"/>
    </font>
    <font>
      <sz val="7"/>
      <color theme="1"/>
      <name val="Segoe UI"/>
      <family val="2"/>
      <charset val="238"/>
    </font>
    <font>
      <b/>
      <sz val="7"/>
      <color theme="1"/>
      <name val="Segoe UI"/>
      <family val="2"/>
      <charset val="238"/>
    </font>
    <font>
      <b/>
      <sz val="13.5"/>
      <color theme="0"/>
      <name val="Segoe UI"/>
      <family val="2"/>
      <charset val="238"/>
    </font>
    <font>
      <sz val="8"/>
      <color rgb="FF000000"/>
      <name val="Aptos Narrow"/>
      <family val="2"/>
      <scheme val="minor"/>
    </font>
    <font>
      <sz val="7"/>
      <color rgb="FF000000"/>
      <name val="Segoe UI"/>
      <family val="2"/>
      <charset val="238"/>
    </font>
    <font>
      <b/>
      <sz val="7"/>
      <color rgb="FF000000"/>
      <name val="Segoe UI"/>
      <family val="2"/>
      <charset val="238"/>
    </font>
    <font>
      <sz val="7"/>
      <color rgb="FF000000"/>
      <name val="Segoe UI"/>
    </font>
    <font>
      <b/>
      <sz val="12"/>
      <color theme="0"/>
      <name val="Segoe UI"/>
    </font>
    <font>
      <b/>
      <sz val="11"/>
      <color theme="1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05496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4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0" fillId="4" borderId="0" xfId="0" applyFill="1"/>
    <xf numFmtId="0" fontId="13" fillId="0" borderId="0" xfId="0" applyFont="1"/>
    <xf numFmtId="0" fontId="13" fillId="0" borderId="12" xfId="0" applyFont="1" applyBorder="1"/>
    <xf numFmtId="0" fontId="14" fillId="0" borderId="12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13" fillId="0" borderId="12" xfId="0" applyFont="1" applyBorder="1" applyAlignment="1">
      <alignment horizontal="center"/>
    </xf>
    <xf numFmtId="0" fontId="16" fillId="0" borderId="0" xfId="0" applyFont="1" applyAlignment="1">
      <alignment wrapText="1"/>
    </xf>
    <xf numFmtId="0" fontId="13" fillId="0" borderId="16" xfId="0" applyFont="1" applyBorder="1" applyAlignment="1">
      <alignment horizontal="center"/>
    </xf>
    <xf numFmtId="0" fontId="13" fillId="0" borderId="16" xfId="0" applyFont="1" applyBorder="1"/>
    <xf numFmtId="0" fontId="13" fillId="0" borderId="15" xfId="0" applyFont="1" applyBorder="1"/>
    <xf numFmtId="0" fontId="18" fillId="5" borderId="0" xfId="0" applyFont="1" applyFill="1" applyAlignment="1">
      <alignment horizontal="center"/>
    </xf>
    <xf numFmtId="0" fontId="19" fillId="0" borderId="12" xfId="0" applyFont="1" applyBorder="1"/>
    <xf numFmtId="0" fontId="19" fillId="0" borderId="15" xfId="0" applyFont="1" applyBorder="1"/>
    <xf numFmtId="0" fontId="19" fillId="0" borderId="16" xfId="0" applyFont="1" applyBorder="1"/>
    <xf numFmtId="0" fontId="0" fillId="0" borderId="0" xfId="0" applyProtection="1">
      <protection locked="0"/>
    </xf>
    <xf numFmtId="0" fontId="22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vertical="center"/>
      <protection locked="0"/>
    </xf>
    <xf numFmtId="49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33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5" fillId="3" borderId="32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vertical="top" wrapText="1" indent="1"/>
      <protection locked="0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3" xfId="0" applyFont="1" applyBorder="1"/>
    <xf numFmtId="0" fontId="4" fillId="2" borderId="11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readingOrder="1"/>
    </xf>
    <xf numFmtId="0" fontId="9" fillId="0" borderId="12" xfId="0" applyFont="1" applyBorder="1" applyAlignment="1">
      <alignment horizontal="left" vertical="center" wrapText="1" readingOrder="1"/>
    </xf>
    <xf numFmtId="0" fontId="4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left" vertical="top" wrapText="1" indent="1"/>
      <protection locked="0"/>
    </xf>
    <xf numFmtId="0" fontId="9" fillId="0" borderId="13" xfId="0" applyFont="1" applyBorder="1" applyAlignment="1">
      <alignment horizontal="left" vertical="center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5" fillId="0" borderId="3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 wrapText="1" readingOrder="1"/>
    </xf>
    <xf numFmtId="0" fontId="9" fillId="0" borderId="1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5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3" xfId="0" applyFont="1" applyBorder="1"/>
    <xf numFmtId="0" fontId="6" fillId="0" borderId="3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 applyProtection="1">
      <alignment vertical="top" wrapText="1"/>
      <protection locked="0"/>
    </xf>
    <xf numFmtId="0" fontId="8" fillId="3" borderId="10" xfId="0" applyFont="1" applyFill="1" applyBorder="1" applyAlignment="1" applyProtection="1">
      <alignment vertical="top" wrapText="1"/>
      <protection locked="0"/>
    </xf>
    <xf numFmtId="0" fontId="8" fillId="3" borderId="38" xfId="0" applyFont="1" applyFill="1" applyBorder="1" applyAlignment="1" applyProtection="1">
      <alignment vertical="top" wrapText="1"/>
      <protection locked="0"/>
    </xf>
    <xf numFmtId="0" fontId="24" fillId="0" borderId="23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24" xfId="0" applyFont="1" applyBorder="1" applyAlignment="1">
      <alignment horizontal="left" vertical="center" wrapText="1"/>
    </xf>
    <xf numFmtId="0" fontId="24" fillId="0" borderId="25" xfId="0" applyFont="1" applyBorder="1" applyAlignment="1">
      <alignment horizontal="left" vertical="center" wrapText="1"/>
    </xf>
    <xf numFmtId="0" fontId="24" fillId="0" borderId="26" xfId="0" applyFont="1" applyBorder="1" applyAlignment="1">
      <alignment horizontal="left" vertical="center" wrapText="1"/>
    </xf>
    <xf numFmtId="0" fontId="24" fillId="0" borderId="27" xfId="0" applyFont="1" applyBorder="1" applyAlignment="1">
      <alignment horizontal="left" vertical="center" wrapText="1"/>
    </xf>
    <xf numFmtId="0" fontId="0" fillId="0" borderId="28" xfId="0" applyBorder="1" applyAlignment="1" applyProtection="1">
      <alignment horizontal="left"/>
      <protection locked="0"/>
    </xf>
    <xf numFmtId="0" fontId="27" fillId="6" borderId="20" xfId="0" applyFont="1" applyFill="1" applyBorder="1" applyAlignment="1">
      <alignment horizontal="center" vertical="center"/>
    </xf>
    <xf numFmtId="0" fontId="27" fillId="6" borderId="21" xfId="0" applyFont="1" applyFill="1" applyBorder="1" applyAlignment="1">
      <alignment horizontal="center" vertical="center"/>
    </xf>
    <xf numFmtId="0" fontId="27" fillId="6" borderId="22" xfId="0" applyFont="1" applyFill="1" applyBorder="1" applyAlignment="1">
      <alignment horizontal="center" vertical="center"/>
    </xf>
    <xf numFmtId="0" fontId="27" fillId="6" borderId="20" xfId="0" applyFont="1" applyFill="1" applyBorder="1" applyAlignment="1">
      <alignment horizontal="center" vertical="center" wrapText="1"/>
    </xf>
    <xf numFmtId="0" fontId="27" fillId="6" borderId="21" xfId="0" applyFont="1" applyFill="1" applyBorder="1" applyAlignment="1">
      <alignment horizontal="center" vertical="center" wrapText="1"/>
    </xf>
    <xf numFmtId="0" fontId="27" fillId="6" borderId="22" xfId="0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vertical="center" wrapText="1"/>
    </xf>
    <xf numFmtId="0" fontId="24" fillId="0" borderId="26" xfId="0" applyFont="1" applyBorder="1" applyAlignment="1">
      <alignment vertical="center" wrapText="1"/>
    </xf>
    <xf numFmtId="0" fontId="24" fillId="0" borderId="27" xfId="0" applyFont="1" applyBorder="1" applyAlignment="1">
      <alignment vertical="center" wrapText="1"/>
    </xf>
    <xf numFmtId="0" fontId="20" fillId="0" borderId="25" xfId="0" applyFont="1" applyBorder="1" applyAlignment="1">
      <alignment horizontal="left" vertical="center" wrapText="1"/>
    </xf>
    <xf numFmtId="0" fontId="20" fillId="0" borderId="26" xfId="0" applyFont="1" applyBorder="1" applyAlignment="1">
      <alignment horizontal="left" vertical="center" wrapText="1"/>
    </xf>
    <xf numFmtId="0" fontId="20" fillId="0" borderId="27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0" fontId="20" fillId="0" borderId="23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0" fillId="0" borderId="24" xfId="0" applyFont="1" applyBorder="1" applyAlignment="1">
      <alignment vertical="center" wrapText="1"/>
    </xf>
    <xf numFmtId="0" fontId="24" fillId="0" borderId="23" xfId="0" applyFont="1" applyBorder="1" applyAlignment="1">
      <alignment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0" fontId="28" fillId="0" borderId="39" xfId="0" applyFont="1" applyBorder="1" applyAlignment="1" applyProtection="1">
      <alignment horizontal="left" vertical="center"/>
      <protection locked="0"/>
    </xf>
    <xf numFmtId="0" fontId="28" fillId="0" borderId="28" xfId="0" applyFont="1" applyBorder="1" applyAlignment="1" applyProtection="1">
      <alignment horizontal="left" vertical="center"/>
      <protection locked="0"/>
    </xf>
    <xf numFmtId="0" fontId="21" fillId="0" borderId="25" xfId="0" applyFont="1" applyBorder="1" applyAlignment="1">
      <alignment horizontal="left" vertical="center" wrapText="1"/>
    </xf>
    <xf numFmtId="0" fontId="21" fillId="0" borderId="26" xfId="0" applyFont="1" applyBorder="1" applyAlignment="1">
      <alignment horizontal="left" vertical="center" wrapText="1"/>
    </xf>
    <xf numFmtId="0" fontId="21" fillId="0" borderId="27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8" fillId="3" borderId="9" xfId="0" applyFont="1" applyFill="1" applyBorder="1" applyAlignment="1" applyProtection="1">
      <alignment horizontal="left" vertical="top" wrapText="1"/>
      <protection locked="0"/>
    </xf>
    <xf numFmtId="0" fontId="8" fillId="3" borderId="10" xfId="0" applyFont="1" applyFill="1" applyBorder="1" applyAlignment="1" applyProtection="1">
      <alignment horizontal="left" vertical="top" wrapText="1"/>
      <protection locked="0"/>
    </xf>
    <xf numFmtId="0" fontId="8" fillId="3" borderId="38" xfId="0" applyFont="1" applyFill="1" applyBorder="1" applyAlignment="1" applyProtection="1">
      <alignment horizontal="left" vertical="top" wrapText="1"/>
      <protection locked="0"/>
    </xf>
    <xf numFmtId="0" fontId="13" fillId="0" borderId="19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7" fillId="0" borderId="19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4" fillId="0" borderId="3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7" fillId="0" borderId="19" xfId="0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C86A8-2640-4C23-917D-75B5369E82C3}">
  <dimension ref="A1:S29"/>
  <sheetViews>
    <sheetView zoomScale="70" zoomScaleNormal="70" workbookViewId="0">
      <selection activeCell="J4" sqref="J4:S4"/>
    </sheetView>
  </sheetViews>
  <sheetFormatPr defaultRowHeight="14.5" x14ac:dyDescent="0.35"/>
  <cols>
    <col min="1" max="13" width="8.7265625" style="17"/>
    <col min="14" max="14" width="16.54296875" style="17" customWidth="1"/>
    <col min="15" max="16384" width="8.7265625" style="17"/>
  </cols>
  <sheetData>
    <row r="1" spans="1:19" ht="63.65" customHeight="1" x14ac:dyDescent="0.35">
      <c r="A1" s="85" t="e" vm="1">
        <v>#VALUE!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</row>
    <row r="2" spans="1:19" ht="38.25" customHeight="1" x14ac:dyDescent="0.35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spans="1:19" ht="35.25" customHeight="1" x14ac:dyDescent="0.35">
      <c r="A3" s="109" t="s">
        <v>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</row>
    <row r="4" spans="1:19" ht="25.5" customHeight="1" x14ac:dyDescent="0.35">
      <c r="A4" s="86" t="s">
        <v>2</v>
      </c>
      <c r="B4" s="87"/>
      <c r="C4" s="87"/>
      <c r="D4" s="87"/>
      <c r="E4" s="87"/>
      <c r="F4" s="87"/>
      <c r="G4" s="87"/>
      <c r="H4" s="87"/>
      <c r="I4" s="88"/>
      <c r="J4" s="86" t="s">
        <v>3</v>
      </c>
      <c r="K4" s="87"/>
      <c r="L4" s="87"/>
      <c r="M4" s="87"/>
      <c r="N4" s="87"/>
      <c r="O4" s="87"/>
      <c r="P4" s="87"/>
      <c r="Q4" s="87"/>
      <c r="R4" s="87"/>
      <c r="S4" s="88"/>
    </row>
    <row r="5" spans="1:19" ht="35.15" customHeight="1" x14ac:dyDescent="0.35">
      <c r="A5" s="104" t="s">
        <v>4</v>
      </c>
      <c r="B5" s="102"/>
      <c r="C5" s="102"/>
      <c r="D5" s="102"/>
      <c r="E5" s="102"/>
      <c r="F5" s="102"/>
      <c r="G5" s="102"/>
      <c r="H5" s="102"/>
      <c r="I5" s="103"/>
      <c r="J5" s="105" t="s">
        <v>5</v>
      </c>
      <c r="K5" s="106"/>
      <c r="L5" s="106"/>
      <c r="M5" s="106"/>
      <c r="N5" s="106"/>
      <c r="O5" s="106"/>
      <c r="P5" s="106"/>
      <c r="Q5" s="106"/>
      <c r="R5" s="106"/>
      <c r="S5" s="107"/>
    </row>
    <row r="6" spans="1:19" ht="35.15" customHeight="1" x14ac:dyDescent="0.35">
      <c r="A6" s="101" t="s">
        <v>6</v>
      </c>
      <c r="B6" s="102"/>
      <c r="C6" s="102"/>
      <c r="D6" s="102"/>
      <c r="E6" s="102"/>
      <c r="F6" s="102"/>
      <c r="G6" s="102"/>
      <c r="H6" s="102"/>
      <c r="I6" s="103"/>
      <c r="J6" s="105" t="s">
        <v>7</v>
      </c>
      <c r="K6" s="106"/>
      <c r="L6" s="106"/>
      <c r="M6" s="106"/>
      <c r="N6" s="106"/>
      <c r="O6" s="106"/>
      <c r="P6" s="106"/>
      <c r="Q6" s="106"/>
      <c r="R6" s="106"/>
      <c r="S6" s="107"/>
    </row>
    <row r="7" spans="1:19" ht="29.15" customHeight="1" thickBot="1" x14ac:dyDescent="0.4">
      <c r="A7" s="92" t="s">
        <v>8</v>
      </c>
      <c r="B7" s="93"/>
      <c r="C7" s="93"/>
      <c r="D7" s="93"/>
      <c r="E7" s="93"/>
      <c r="F7" s="93"/>
      <c r="G7" s="93"/>
      <c r="H7" s="93"/>
      <c r="I7" s="94"/>
      <c r="J7" s="110" t="s">
        <v>9</v>
      </c>
      <c r="K7" s="111"/>
      <c r="L7" s="111"/>
      <c r="M7" s="111"/>
      <c r="N7" s="111"/>
      <c r="O7" s="111"/>
      <c r="P7" s="111"/>
      <c r="Q7" s="111"/>
      <c r="R7" s="111"/>
      <c r="S7" s="112"/>
    </row>
    <row r="8" spans="1:19" ht="27" customHeight="1" x14ac:dyDescent="0.35">
      <c r="A8" s="86" t="s">
        <v>10</v>
      </c>
      <c r="B8" s="87"/>
      <c r="C8" s="87"/>
      <c r="D8" s="87"/>
      <c r="E8" s="87"/>
      <c r="F8" s="87"/>
      <c r="G8" s="87"/>
      <c r="H8" s="87"/>
      <c r="I8" s="88"/>
      <c r="J8" s="89" t="s">
        <v>11</v>
      </c>
      <c r="K8" s="90"/>
      <c r="L8" s="90"/>
      <c r="M8" s="90"/>
      <c r="N8" s="90"/>
      <c r="O8" s="90"/>
      <c r="P8" s="90"/>
      <c r="Q8" s="90"/>
      <c r="R8" s="90"/>
      <c r="S8" s="91"/>
    </row>
    <row r="9" spans="1:19" ht="37" customHeight="1" thickBot="1" x14ac:dyDescent="0.4">
      <c r="A9" s="95" t="s">
        <v>12</v>
      </c>
      <c r="B9" s="96"/>
      <c r="C9" s="96"/>
      <c r="D9" s="96"/>
      <c r="E9" s="96"/>
      <c r="F9" s="96"/>
      <c r="G9" s="96"/>
      <c r="H9" s="96"/>
      <c r="I9" s="97"/>
      <c r="J9" s="79" t="s">
        <v>13</v>
      </c>
      <c r="K9" s="80"/>
      <c r="L9" s="80"/>
      <c r="M9" s="80"/>
      <c r="N9" s="80"/>
      <c r="O9" s="80"/>
      <c r="P9" s="80"/>
      <c r="Q9" s="80"/>
      <c r="R9" s="80"/>
      <c r="S9" s="81"/>
    </row>
    <row r="10" spans="1:19" ht="24" customHeight="1" x14ac:dyDescent="0.35">
      <c r="A10" s="86" t="s">
        <v>14</v>
      </c>
      <c r="B10" s="87"/>
      <c r="C10" s="87"/>
      <c r="D10" s="87"/>
      <c r="E10" s="87"/>
      <c r="F10" s="87"/>
      <c r="G10" s="87"/>
      <c r="H10" s="87"/>
      <c r="I10" s="88"/>
      <c r="J10" s="79"/>
      <c r="K10" s="80"/>
      <c r="L10" s="80"/>
      <c r="M10" s="80"/>
      <c r="N10" s="80"/>
      <c r="O10" s="80"/>
      <c r="P10" s="80"/>
      <c r="Q10" s="80"/>
      <c r="R10" s="80"/>
      <c r="S10" s="81"/>
    </row>
    <row r="11" spans="1:19" ht="43.5" customHeight="1" x14ac:dyDescent="0.35">
      <c r="A11" s="98" t="s">
        <v>15</v>
      </c>
      <c r="B11" s="99"/>
      <c r="C11" s="99"/>
      <c r="D11" s="99"/>
      <c r="E11" s="99"/>
      <c r="F11" s="99"/>
      <c r="G11" s="99"/>
      <c r="H11" s="99"/>
      <c r="I11" s="100"/>
      <c r="J11" s="79"/>
      <c r="K11" s="80"/>
      <c r="L11" s="80"/>
      <c r="M11" s="80"/>
      <c r="N11" s="80"/>
      <c r="O11" s="80"/>
      <c r="P11" s="80"/>
      <c r="Q11" s="80"/>
      <c r="R11" s="80"/>
      <c r="S11" s="81"/>
    </row>
    <row r="12" spans="1:19" ht="43.5" customHeight="1" thickBot="1" x14ac:dyDescent="0.4">
      <c r="A12" s="95" t="s">
        <v>16</v>
      </c>
      <c r="B12" s="96"/>
      <c r="C12" s="96"/>
      <c r="D12" s="96"/>
      <c r="E12" s="96"/>
      <c r="F12" s="96"/>
      <c r="G12" s="96"/>
      <c r="H12" s="96"/>
      <c r="I12" s="97"/>
      <c r="J12" s="82"/>
      <c r="K12" s="83"/>
      <c r="L12" s="83"/>
      <c r="M12" s="83"/>
      <c r="N12" s="83"/>
      <c r="O12" s="83"/>
      <c r="P12" s="83"/>
      <c r="Q12" s="83"/>
      <c r="R12" s="83"/>
      <c r="S12" s="84"/>
    </row>
    <row r="13" spans="1:19" ht="62.15" customHeight="1" x14ac:dyDescent="0.35"/>
    <row r="14" spans="1:19" ht="20.5" x14ac:dyDescent="0.35">
      <c r="A14" s="18"/>
      <c r="B14" s="18"/>
      <c r="C14" s="18"/>
      <c r="D14" s="18"/>
      <c r="E14" s="18"/>
      <c r="F14" s="18"/>
      <c r="G14" s="18"/>
      <c r="H14" s="18"/>
      <c r="I14" s="18"/>
      <c r="J14" s="19"/>
      <c r="K14" s="19"/>
      <c r="L14" s="19"/>
      <c r="M14" s="19"/>
      <c r="N14" s="19"/>
      <c r="O14" s="19"/>
      <c r="P14" s="19"/>
      <c r="Q14" s="19"/>
      <c r="R14" s="19"/>
      <c r="S14" s="19"/>
    </row>
    <row r="15" spans="1:19" ht="19" customHeight="1" x14ac:dyDescent="0.35">
      <c r="A15" s="20"/>
      <c r="B15" s="20"/>
      <c r="C15" s="20"/>
      <c r="D15" s="20"/>
      <c r="E15" s="20"/>
      <c r="F15" s="20"/>
      <c r="G15" s="20"/>
      <c r="H15" s="20"/>
      <c r="I15" s="20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spans="1:19" x14ac:dyDescent="0.35">
      <c r="J16" s="21"/>
    </row>
    <row r="17" spans="1:10" x14ac:dyDescent="0.35">
      <c r="A17" s="22"/>
      <c r="J17" s="21"/>
    </row>
    <row r="18" spans="1:10" x14ac:dyDescent="0.35">
      <c r="J18" s="21"/>
    </row>
    <row r="19" spans="1:10" x14ac:dyDescent="0.35">
      <c r="J19" s="21"/>
    </row>
    <row r="20" spans="1:10" x14ac:dyDescent="0.35">
      <c r="J20" s="21"/>
    </row>
    <row r="21" spans="1:10" x14ac:dyDescent="0.35">
      <c r="A21" s="22"/>
      <c r="J21" s="21"/>
    </row>
    <row r="22" spans="1:10" x14ac:dyDescent="0.35">
      <c r="J22" s="21"/>
    </row>
    <row r="23" spans="1:10" x14ac:dyDescent="0.35">
      <c r="A23" s="22"/>
      <c r="J23" s="21"/>
    </row>
    <row r="24" spans="1:10" x14ac:dyDescent="0.35">
      <c r="J24" s="21"/>
    </row>
    <row r="25" spans="1:10" x14ac:dyDescent="0.35">
      <c r="A25" s="22"/>
      <c r="J25" s="21"/>
    </row>
    <row r="26" spans="1:10" x14ac:dyDescent="0.35">
      <c r="J26" s="21"/>
    </row>
    <row r="27" spans="1:10" x14ac:dyDescent="0.35">
      <c r="A27" s="22"/>
      <c r="J27" s="21"/>
    </row>
    <row r="28" spans="1:10" x14ac:dyDescent="0.35">
      <c r="J28" s="21"/>
    </row>
    <row r="29" spans="1:10" x14ac:dyDescent="0.35">
      <c r="A29" s="22"/>
    </row>
  </sheetData>
  <mergeCells count="18">
    <mergeCell ref="A3:S3"/>
    <mergeCell ref="J7:S7"/>
    <mergeCell ref="J9:S12"/>
    <mergeCell ref="A1:S1"/>
    <mergeCell ref="J4:S4"/>
    <mergeCell ref="J8:S8"/>
    <mergeCell ref="A7:I7"/>
    <mergeCell ref="A9:I9"/>
    <mergeCell ref="A10:I10"/>
    <mergeCell ref="A11:I11"/>
    <mergeCell ref="A12:I12"/>
    <mergeCell ref="A8:I8"/>
    <mergeCell ref="A4:I4"/>
    <mergeCell ref="A6:I6"/>
    <mergeCell ref="A5:I5"/>
    <mergeCell ref="J5:S5"/>
    <mergeCell ref="J6:S6"/>
    <mergeCell ref="A2:S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7AD9F-0659-4541-91D5-97955B07C68E}">
  <dimension ref="A1:J26"/>
  <sheetViews>
    <sheetView tabSelected="1" zoomScale="70" zoomScaleNormal="70" workbookViewId="0">
      <selection activeCell="J3" sqref="J3"/>
    </sheetView>
  </sheetViews>
  <sheetFormatPr defaultRowHeight="14.5" x14ac:dyDescent="0.35"/>
  <cols>
    <col min="1" max="1" width="7" customWidth="1"/>
    <col min="2" max="2" width="16" bestFit="1" customWidth="1"/>
    <col min="3" max="3" width="70.81640625" customWidth="1"/>
    <col min="4" max="4" width="17.7265625" customWidth="1"/>
    <col min="5" max="7" width="22" customWidth="1"/>
    <col min="8" max="8" width="14.7265625" customWidth="1"/>
    <col min="10" max="10" width="84.1796875" customWidth="1"/>
  </cols>
  <sheetData>
    <row r="1" spans="1:9" ht="62.5" customHeight="1" x14ac:dyDescent="0.35">
      <c r="A1" s="66" t="e" vm="1">
        <v>#VALUE!</v>
      </c>
      <c r="B1" s="66"/>
      <c r="C1" s="66"/>
      <c r="D1" s="66"/>
      <c r="E1" s="66"/>
      <c r="F1" s="66"/>
      <c r="G1" s="66"/>
      <c r="H1" s="66"/>
    </row>
    <row r="2" spans="1:9" ht="14.5" customHeight="1" x14ac:dyDescent="0.35">
      <c r="E2" s="116" t="s">
        <v>17</v>
      </c>
      <c r="F2" s="116"/>
      <c r="G2" s="116"/>
      <c r="H2" s="13" t="str">
        <f>H23&amp;" pkt."</f>
        <v>0 pkt.</v>
      </c>
    </row>
    <row r="4" spans="1:9" ht="63.75" customHeight="1" x14ac:dyDescent="0.35">
      <c r="A4" s="2" t="s">
        <v>18</v>
      </c>
      <c r="B4" s="1" t="s">
        <v>19</v>
      </c>
      <c r="C4" s="1" t="s">
        <v>20</v>
      </c>
      <c r="D4" s="1" t="s">
        <v>21</v>
      </c>
      <c r="E4" s="1" t="s">
        <v>22</v>
      </c>
      <c r="F4" s="1" t="s">
        <v>23</v>
      </c>
      <c r="G4" s="1" t="s">
        <v>24</v>
      </c>
      <c r="H4" s="1" t="s">
        <v>25</v>
      </c>
    </row>
    <row r="5" spans="1:9" ht="15.5" x14ac:dyDescent="0.35">
      <c r="A5" s="8">
        <v>1</v>
      </c>
      <c r="B5" s="8" t="s">
        <v>26</v>
      </c>
      <c r="C5" s="6" t="s">
        <v>27</v>
      </c>
      <c r="D5" s="14">
        <v>1</v>
      </c>
      <c r="E5" s="5">
        <f>'1. Obszar Organizacyjny'!C12</f>
        <v>0</v>
      </c>
      <c r="F5" s="5">
        <f>'1. Obszar Organizacyjny'!D12*D5</f>
        <v>0</v>
      </c>
      <c r="G5" s="12">
        <f>'1. Obszar Organizacyjny'!E12*D5</f>
        <v>0</v>
      </c>
      <c r="H5" s="5">
        <f>G5-E5</f>
        <v>0</v>
      </c>
      <c r="I5" s="4"/>
    </row>
    <row r="6" spans="1:9" x14ac:dyDescent="0.35">
      <c r="A6" s="8">
        <v>2</v>
      </c>
      <c r="B6" s="8" t="s">
        <v>28</v>
      </c>
      <c r="C6" s="7" t="s">
        <v>29</v>
      </c>
      <c r="D6" s="14">
        <v>1.5</v>
      </c>
      <c r="E6" s="5">
        <f>'2. Obszar Kompetencyjny'!C15</f>
        <v>0</v>
      </c>
      <c r="F6" s="5">
        <f>'2. Obszar Kompetencyjny'!D15*D6</f>
        <v>0</v>
      </c>
      <c r="G6" s="12">
        <f>'2. Obszar Kompetencyjny'!E15*D6</f>
        <v>0</v>
      </c>
      <c r="H6" s="5">
        <f t="shared" ref="H6:H21" si="0">G6-E6</f>
        <v>0</v>
      </c>
      <c r="I6" s="4"/>
    </row>
    <row r="7" spans="1:9" x14ac:dyDescent="0.35">
      <c r="A7" s="8">
        <v>3</v>
      </c>
      <c r="B7" s="8" t="s">
        <v>30</v>
      </c>
      <c r="C7" s="7" t="s">
        <v>31</v>
      </c>
      <c r="D7" s="14">
        <v>1</v>
      </c>
      <c r="E7" s="5">
        <f>'3. Obszar Techniczny'!C18</f>
        <v>0</v>
      </c>
      <c r="F7" s="5">
        <f>'3. Obszar Techniczny'!D18*D7</f>
        <v>0</v>
      </c>
      <c r="G7" s="12">
        <f>'3. Obszar Techniczny'!E18*D7</f>
        <v>0</v>
      </c>
      <c r="H7" s="5">
        <f t="shared" si="0"/>
        <v>0</v>
      </c>
      <c r="I7" s="4"/>
    </row>
    <row r="8" spans="1:9" x14ac:dyDescent="0.35">
      <c r="A8" s="8">
        <v>4</v>
      </c>
      <c r="B8" s="8" t="s">
        <v>30</v>
      </c>
      <c r="C8" s="5" t="s">
        <v>32</v>
      </c>
      <c r="D8" s="14">
        <v>1</v>
      </c>
      <c r="E8" s="5">
        <f>'3. Obszar Techniczny'!C40</f>
        <v>0</v>
      </c>
      <c r="F8" s="5">
        <f>'3. Obszar Techniczny'!D40*D8</f>
        <v>0</v>
      </c>
      <c r="G8" s="5">
        <f>'3. Obszar Techniczny'!E40*D8</f>
        <v>0</v>
      </c>
      <c r="H8" s="5">
        <f t="shared" si="0"/>
        <v>0</v>
      </c>
      <c r="I8" s="4"/>
    </row>
    <row r="9" spans="1:9" x14ac:dyDescent="0.35">
      <c r="A9" s="8">
        <v>5</v>
      </c>
      <c r="B9" s="8" t="s">
        <v>30</v>
      </c>
      <c r="C9" s="5" t="s">
        <v>33</v>
      </c>
      <c r="D9" s="14">
        <v>1</v>
      </c>
      <c r="E9" s="5">
        <f>'3. Obszar Techniczny'!C56</f>
        <v>0</v>
      </c>
      <c r="F9" s="5">
        <f>'3. Obszar Techniczny'!D56*D9</f>
        <v>0</v>
      </c>
      <c r="G9" s="5">
        <f>'3. Obszar Techniczny'!E56*D9</f>
        <v>0</v>
      </c>
      <c r="H9" s="5">
        <f t="shared" si="0"/>
        <v>0</v>
      </c>
      <c r="I9" s="4"/>
    </row>
    <row r="10" spans="1:9" x14ac:dyDescent="0.35">
      <c r="A10" s="8">
        <v>6</v>
      </c>
      <c r="B10" s="8" t="s">
        <v>30</v>
      </c>
      <c r="C10" s="5" t="s">
        <v>34</v>
      </c>
      <c r="D10" s="14">
        <v>1.5</v>
      </c>
      <c r="E10" s="5">
        <f>'3. Obszar Techniczny'!C80</f>
        <v>0</v>
      </c>
      <c r="F10" s="5">
        <f>'3. Obszar Techniczny'!D80*D10</f>
        <v>0</v>
      </c>
      <c r="G10" s="5">
        <f>'3. Obszar Techniczny'!E80*D10</f>
        <v>0</v>
      </c>
      <c r="H10" s="5">
        <f t="shared" si="0"/>
        <v>0</v>
      </c>
      <c r="I10" s="4"/>
    </row>
    <row r="11" spans="1:9" x14ac:dyDescent="0.35">
      <c r="A11" s="8">
        <v>7</v>
      </c>
      <c r="B11" s="8" t="s">
        <v>30</v>
      </c>
      <c r="C11" s="5" t="s">
        <v>35</v>
      </c>
      <c r="D11" s="14">
        <v>1.5</v>
      </c>
      <c r="E11" s="5">
        <f>'3. Obszar Techniczny'!C102</f>
        <v>0</v>
      </c>
      <c r="F11" s="5">
        <f>'3. Obszar Techniczny'!D102*D11</f>
        <v>0</v>
      </c>
      <c r="G11" s="5">
        <f>'3. Obszar Techniczny'!E102*D11</f>
        <v>0</v>
      </c>
      <c r="H11" s="5">
        <f t="shared" si="0"/>
        <v>0</v>
      </c>
      <c r="I11" s="4"/>
    </row>
    <row r="12" spans="1:9" x14ac:dyDescent="0.35">
      <c r="A12" s="8">
        <v>8</v>
      </c>
      <c r="B12" s="8" t="s">
        <v>30</v>
      </c>
      <c r="C12" s="5" t="s">
        <v>36</v>
      </c>
      <c r="D12" s="14">
        <v>1</v>
      </c>
      <c r="E12" s="5">
        <f>'3. Obszar Techniczny'!C124</f>
        <v>0</v>
      </c>
      <c r="F12" s="5">
        <f>'3. Obszar Techniczny'!D124*D12</f>
        <v>0</v>
      </c>
      <c r="G12" s="5">
        <f>'3. Obszar Techniczny'!E124*D12</f>
        <v>0</v>
      </c>
      <c r="H12" s="5">
        <f t="shared" si="0"/>
        <v>0</v>
      </c>
      <c r="I12" s="4"/>
    </row>
    <row r="13" spans="1:9" x14ac:dyDescent="0.35">
      <c r="A13" s="8">
        <v>9</v>
      </c>
      <c r="B13" s="8" t="s">
        <v>30</v>
      </c>
      <c r="C13" s="5" t="s">
        <v>37</v>
      </c>
      <c r="D13" s="14">
        <v>1</v>
      </c>
      <c r="E13" s="5">
        <f>'3. Obszar Techniczny'!C140</f>
        <v>0</v>
      </c>
      <c r="F13" s="5">
        <f>'3. Obszar Techniczny'!D140*D13</f>
        <v>0</v>
      </c>
      <c r="G13" s="5">
        <f>'3. Obszar Techniczny'!E140*D13</f>
        <v>0</v>
      </c>
      <c r="H13" s="5">
        <f t="shared" si="0"/>
        <v>0</v>
      </c>
      <c r="I13" s="4"/>
    </row>
    <row r="14" spans="1:9" x14ac:dyDescent="0.35">
      <c r="A14" s="8">
        <v>10</v>
      </c>
      <c r="B14" s="8" t="s">
        <v>30</v>
      </c>
      <c r="C14" s="5" t="s">
        <v>38</v>
      </c>
      <c r="D14" s="14">
        <v>1</v>
      </c>
      <c r="E14" s="5">
        <f>'3. Obszar Techniczny'!C154</f>
        <v>0</v>
      </c>
      <c r="F14" s="5">
        <f>'3. Obszar Techniczny'!D154*D14</f>
        <v>0</v>
      </c>
      <c r="G14" s="5">
        <f>'3. Obszar Techniczny'!E154*D14</f>
        <v>0</v>
      </c>
      <c r="H14" s="5">
        <f t="shared" si="0"/>
        <v>0</v>
      </c>
      <c r="I14" s="4"/>
    </row>
    <row r="15" spans="1:9" x14ac:dyDescent="0.35">
      <c r="A15" s="8">
        <v>11</v>
      </c>
      <c r="B15" s="8" t="s">
        <v>30</v>
      </c>
      <c r="C15" s="5" t="s">
        <v>39</v>
      </c>
      <c r="D15" s="14">
        <v>1</v>
      </c>
      <c r="E15" s="5">
        <f>'3. Obszar Techniczny'!C171</f>
        <v>0</v>
      </c>
      <c r="F15" s="5">
        <f>'3. Obszar Techniczny'!D171*D15</f>
        <v>0</v>
      </c>
      <c r="G15" s="5">
        <f>'3. Obszar Techniczny'!E171*D15</f>
        <v>0</v>
      </c>
      <c r="H15" s="5">
        <f t="shared" si="0"/>
        <v>0</v>
      </c>
      <c r="I15" s="4"/>
    </row>
    <row r="16" spans="1:9" x14ac:dyDescent="0.35">
      <c r="A16" s="8">
        <v>12</v>
      </c>
      <c r="B16" s="8" t="s">
        <v>30</v>
      </c>
      <c r="C16" s="5" t="s">
        <v>40</v>
      </c>
      <c r="D16" s="14">
        <v>1</v>
      </c>
      <c r="E16" s="5">
        <f>'3. Obszar Techniczny'!C189</f>
        <v>0</v>
      </c>
      <c r="F16" s="5">
        <f>'3. Obszar Techniczny'!D189*D16</f>
        <v>0</v>
      </c>
      <c r="G16" s="5">
        <f>'3. Obszar Techniczny'!E189*D16</f>
        <v>0</v>
      </c>
      <c r="H16" s="5">
        <f t="shared" si="0"/>
        <v>0</v>
      </c>
      <c r="I16" s="4"/>
    </row>
    <row r="17" spans="1:10" x14ac:dyDescent="0.35">
      <c r="A17" s="8">
        <v>13</v>
      </c>
      <c r="B17" s="8" t="s">
        <v>30</v>
      </c>
      <c r="C17" s="5" t="s">
        <v>41</v>
      </c>
      <c r="D17" s="14">
        <v>1</v>
      </c>
      <c r="E17" s="5">
        <f>'3. Obszar Techniczny'!C206</f>
        <v>0</v>
      </c>
      <c r="F17" s="5">
        <f>'3. Obszar Techniczny'!D206*D17</f>
        <v>0</v>
      </c>
      <c r="G17" s="5">
        <f>'3. Obszar Techniczny'!E206*D17</f>
        <v>0</v>
      </c>
      <c r="H17" s="5">
        <f t="shared" si="0"/>
        <v>0</v>
      </c>
      <c r="I17" s="4"/>
    </row>
    <row r="18" spans="1:10" x14ac:dyDescent="0.35">
      <c r="A18" s="8">
        <v>14</v>
      </c>
      <c r="B18" s="8" t="s">
        <v>30</v>
      </c>
      <c r="C18" s="5" t="s">
        <v>42</v>
      </c>
      <c r="D18" s="14">
        <v>1</v>
      </c>
      <c r="E18" s="5">
        <f>'3. Obszar Techniczny'!C226</f>
        <v>0</v>
      </c>
      <c r="F18" s="5">
        <f>'3. Obszar Techniczny'!D226*D18</f>
        <v>0</v>
      </c>
      <c r="G18" s="5">
        <f>'3. Obszar Techniczny'!E226*D18</f>
        <v>0</v>
      </c>
      <c r="H18" s="5">
        <f t="shared" si="0"/>
        <v>0</v>
      </c>
      <c r="I18" s="4"/>
    </row>
    <row r="19" spans="1:10" x14ac:dyDescent="0.35">
      <c r="A19" s="8">
        <v>15</v>
      </c>
      <c r="B19" s="8" t="s">
        <v>30</v>
      </c>
      <c r="C19" s="5" t="s">
        <v>43</v>
      </c>
      <c r="D19" s="14">
        <v>1.5</v>
      </c>
      <c r="E19" s="5">
        <f>'3. Obszar Techniczny'!C250</f>
        <v>0</v>
      </c>
      <c r="F19" s="5">
        <f>'3. Obszar Techniczny'!D250*D19</f>
        <v>0</v>
      </c>
      <c r="G19" s="5">
        <f>'3. Obszar Techniczny'!E250*D19</f>
        <v>0</v>
      </c>
      <c r="H19" s="5">
        <f t="shared" si="0"/>
        <v>0</v>
      </c>
      <c r="I19" s="4"/>
    </row>
    <row r="20" spans="1:10" x14ac:dyDescent="0.35">
      <c r="A20" s="8">
        <v>16</v>
      </c>
      <c r="B20" s="8" t="s">
        <v>30</v>
      </c>
      <c r="C20" s="5" t="s">
        <v>44</v>
      </c>
      <c r="D20" s="14">
        <v>1</v>
      </c>
      <c r="E20" s="5">
        <f>'3. Obszar Techniczny'!C270</f>
        <v>0</v>
      </c>
      <c r="F20" s="5">
        <f>'3. Obszar Techniczny'!D270*D20</f>
        <v>0</v>
      </c>
      <c r="G20" s="5">
        <f>'3. Obszar Techniczny'!E270*D20</f>
        <v>0</v>
      </c>
      <c r="H20" s="5">
        <f t="shared" si="0"/>
        <v>0</v>
      </c>
      <c r="I20" s="4"/>
    </row>
    <row r="21" spans="1:10" x14ac:dyDescent="0.35">
      <c r="A21" s="8">
        <v>17</v>
      </c>
      <c r="B21" s="8" t="s">
        <v>30</v>
      </c>
      <c r="C21" s="5" t="s">
        <v>45</v>
      </c>
      <c r="D21" s="14">
        <v>1.5</v>
      </c>
      <c r="E21" s="5">
        <f>'3. Obszar Techniczny'!C290</f>
        <v>0</v>
      </c>
      <c r="F21" s="5">
        <f>'3. Obszar Techniczny'!D290*D21</f>
        <v>0</v>
      </c>
      <c r="G21" s="5">
        <f>'3. Obszar Techniczny'!E290*D21</f>
        <v>0</v>
      </c>
      <c r="H21" s="5">
        <f t="shared" si="0"/>
        <v>0</v>
      </c>
      <c r="I21" s="4"/>
    </row>
    <row r="22" spans="1:10" x14ac:dyDescent="0.35">
      <c r="A22" s="10">
        <v>18</v>
      </c>
      <c r="B22" s="10" t="s">
        <v>30</v>
      </c>
      <c r="C22" s="11" t="s">
        <v>46</v>
      </c>
      <c r="D22" s="16">
        <v>1</v>
      </c>
      <c r="E22" s="11">
        <f>'3. Obszar Techniczny'!C305</f>
        <v>0</v>
      </c>
      <c r="F22" s="11">
        <f>'3. Obszar Techniczny'!D305*D22</f>
        <v>0</v>
      </c>
      <c r="G22" s="11">
        <f>'3. Obszar Techniczny'!E305*D22</f>
        <v>0</v>
      </c>
      <c r="H22" s="5">
        <f>G22-E22</f>
        <v>0</v>
      </c>
      <c r="I22" s="4"/>
    </row>
    <row r="23" spans="1:10" x14ac:dyDescent="0.35">
      <c r="A23" s="5"/>
      <c r="B23" s="113" t="s">
        <v>47</v>
      </c>
      <c r="C23" s="114"/>
      <c r="D23" s="115"/>
      <c r="E23" s="14">
        <f>SUM(E5:E22)</f>
        <v>0</v>
      </c>
      <c r="F23" s="14">
        <f>SUM(F5:F22)</f>
        <v>0</v>
      </c>
      <c r="G23" s="15">
        <f>SUM(G5:G22)</f>
        <v>0</v>
      </c>
      <c r="H23" s="14">
        <f>G23-E23</f>
        <v>0</v>
      </c>
      <c r="I23" s="4"/>
    </row>
    <row r="24" spans="1:10" x14ac:dyDescent="0.35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35">
      <c r="A25" s="4"/>
      <c r="B25" s="4"/>
      <c r="C25" s="9"/>
      <c r="D25" s="4"/>
      <c r="E25" s="4"/>
      <c r="F25" s="4"/>
      <c r="G25" s="4"/>
      <c r="H25" s="4"/>
      <c r="I25" s="4"/>
      <c r="J25" s="4"/>
    </row>
    <row r="26" spans="1:10" x14ac:dyDescent="0.35">
      <c r="A26" s="4"/>
      <c r="B26" s="4"/>
      <c r="C26" s="4"/>
      <c r="D26" s="4"/>
      <c r="E26" s="4"/>
      <c r="F26" s="4"/>
      <c r="G26" s="4"/>
      <c r="H26" s="4"/>
      <c r="I26" s="4"/>
      <c r="J26" s="4"/>
    </row>
  </sheetData>
  <sheetProtection algorithmName="SHA-512" hashValue="GAiApd07ijt38fCoMwHhIdF6lTud3VO8ZBnI/MwOYHFvSJ7e4ZR/A+nE/JIZY3lmsiZ3JnwKE/EVqZFnZWKJWw==" saltValue="OBoY3s9fpP5Nt5H61wvQiA==" spinCount="100000" sheet="1" objects="1" scenarios="1"/>
  <mergeCells count="3">
    <mergeCell ref="B23:D23"/>
    <mergeCell ref="A1:H1"/>
    <mergeCell ref="E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6703-4169-4225-BC1A-C3A6607B3FBD}">
  <dimension ref="A1:H18"/>
  <sheetViews>
    <sheetView zoomScale="70" zoomScaleNormal="70" workbookViewId="0">
      <selection activeCell="B15" sqref="B15"/>
    </sheetView>
  </sheetViews>
  <sheetFormatPr defaultRowHeight="14.5" x14ac:dyDescent="0.35"/>
  <cols>
    <col min="1" max="1" width="5.453125" customWidth="1"/>
    <col min="2" max="2" width="38.54296875" bestFit="1" customWidth="1"/>
    <col min="3" max="3" width="23.453125" customWidth="1"/>
    <col min="4" max="4" width="22.7265625" customWidth="1"/>
    <col min="5" max="5" width="18.54296875" customWidth="1"/>
    <col min="6" max="6" width="19.26953125" customWidth="1"/>
    <col min="7" max="7" width="17.7265625" customWidth="1"/>
    <col min="8" max="8" width="73.7265625" customWidth="1"/>
  </cols>
  <sheetData>
    <row r="1" spans="1:8" ht="63" customHeight="1" x14ac:dyDescent="0.35">
      <c r="A1" s="66" t="e" vm="1">
        <v>#VALUE!</v>
      </c>
      <c r="B1" s="66"/>
      <c r="C1" s="66"/>
      <c r="D1" s="66"/>
      <c r="E1" s="66"/>
      <c r="F1" s="66"/>
    </row>
    <row r="2" spans="1:8" ht="15.5" x14ac:dyDescent="0.35">
      <c r="A2" s="64" t="s">
        <v>48</v>
      </c>
      <c r="B2" s="64"/>
      <c r="C2" s="64"/>
      <c r="D2" s="64"/>
      <c r="E2" s="64"/>
      <c r="F2" s="64"/>
    </row>
    <row r="3" spans="1:8" ht="15.5" x14ac:dyDescent="0.35">
      <c r="A3" s="65" t="s">
        <v>27</v>
      </c>
      <c r="B3" s="65"/>
      <c r="C3" s="65"/>
      <c r="D3" s="65"/>
      <c r="E3" s="65"/>
      <c r="F3" s="65"/>
    </row>
    <row r="4" spans="1:8" ht="58.5" customHeight="1" x14ac:dyDescent="0.35">
      <c r="A4" s="2" t="s">
        <v>18</v>
      </c>
      <c r="B4" s="1" t="s">
        <v>49</v>
      </c>
      <c r="C4" s="44" t="s">
        <v>50</v>
      </c>
      <c r="D4" s="44" t="s">
        <v>51</v>
      </c>
      <c r="E4" s="44" t="s">
        <v>52</v>
      </c>
      <c r="F4" s="44" t="s">
        <v>53</v>
      </c>
    </row>
    <row r="5" spans="1:8" ht="34.5" x14ac:dyDescent="0.35">
      <c r="A5" s="42" t="s">
        <v>54</v>
      </c>
      <c r="B5" s="43" t="s">
        <v>55</v>
      </c>
      <c r="C5" s="23"/>
      <c r="D5" s="24"/>
      <c r="E5" s="24"/>
      <c r="F5" s="24"/>
      <c r="G5" s="62"/>
      <c r="H5" s="63"/>
    </row>
    <row r="6" spans="1:8" x14ac:dyDescent="0.35">
      <c r="A6" s="42" t="s">
        <v>56</v>
      </c>
      <c r="B6" s="43" t="s">
        <v>57</v>
      </c>
      <c r="C6" s="23"/>
      <c r="D6" s="24"/>
      <c r="E6" s="24"/>
      <c r="F6" s="24"/>
    </row>
    <row r="7" spans="1:8" ht="23" x14ac:dyDescent="0.35">
      <c r="A7" s="42" t="s">
        <v>58</v>
      </c>
      <c r="B7" s="43" t="s">
        <v>59</v>
      </c>
      <c r="C7" s="23"/>
      <c r="D7" s="24"/>
      <c r="E7" s="24"/>
      <c r="F7" s="24"/>
    </row>
    <row r="8" spans="1:8" x14ac:dyDescent="0.35">
      <c r="A8" s="42" t="s">
        <v>60</v>
      </c>
      <c r="B8" s="43" t="s">
        <v>61</v>
      </c>
      <c r="C8" s="23"/>
      <c r="D8" s="24"/>
      <c r="E8" s="24"/>
      <c r="F8" s="24"/>
    </row>
    <row r="9" spans="1:8" ht="32.25" customHeight="1" x14ac:dyDescent="0.35">
      <c r="A9" s="42" t="s">
        <v>62</v>
      </c>
      <c r="B9" s="43" t="s">
        <v>63</v>
      </c>
      <c r="C9" s="23"/>
      <c r="D9" s="24"/>
      <c r="E9" s="24"/>
      <c r="F9" s="25"/>
    </row>
    <row r="10" spans="1:8" ht="14.5" customHeight="1" x14ac:dyDescent="0.35">
      <c r="B10" s="68"/>
      <c r="C10" s="38" t="s">
        <v>64</v>
      </c>
      <c r="D10" s="38" t="s">
        <v>64</v>
      </c>
      <c r="E10" s="39" t="s">
        <v>64</v>
      </c>
      <c r="F10" s="40"/>
    </row>
    <row r="11" spans="1:8" ht="28.5" customHeight="1" x14ac:dyDescent="0.35">
      <c r="A11" s="35"/>
      <c r="B11" s="68"/>
      <c r="C11" s="32" t="s">
        <v>65</v>
      </c>
      <c r="D11" s="32" t="s">
        <v>65</v>
      </c>
      <c r="E11" s="41" t="s">
        <v>65</v>
      </c>
      <c r="F11" s="40"/>
    </row>
    <row r="12" spans="1:8" x14ac:dyDescent="0.35">
      <c r="A12" s="35"/>
      <c r="B12" s="36"/>
      <c r="C12" s="24"/>
      <c r="D12" s="24"/>
      <c r="E12" s="27"/>
      <c r="F12" s="34"/>
    </row>
    <row r="13" spans="1:8" x14ac:dyDescent="0.35">
      <c r="A13" s="29"/>
      <c r="B13" s="30"/>
      <c r="C13" s="31"/>
      <c r="D13" s="31"/>
      <c r="E13" s="31"/>
      <c r="F13" s="31"/>
    </row>
    <row r="14" spans="1:8" ht="26" x14ac:dyDescent="0.35">
      <c r="A14" s="69"/>
      <c r="B14" s="1" t="s">
        <v>66</v>
      </c>
      <c r="C14" s="70" t="s">
        <v>67</v>
      </c>
      <c r="D14" s="71"/>
      <c r="E14" s="71"/>
      <c r="F14" s="72"/>
    </row>
    <row r="15" spans="1:8" x14ac:dyDescent="0.35">
      <c r="A15" s="69"/>
      <c r="B15" s="32" t="s">
        <v>68</v>
      </c>
      <c r="C15" s="73" t="s">
        <v>68</v>
      </c>
      <c r="D15" s="74"/>
      <c r="E15" s="74"/>
      <c r="F15" s="75"/>
    </row>
    <row r="16" spans="1:8" ht="26.25" customHeight="1" x14ac:dyDescent="0.35">
      <c r="A16" s="29"/>
      <c r="B16" s="28" t="s">
        <v>69</v>
      </c>
      <c r="C16" s="76" t="s">
        <v>70</v>
      </c>
      <c r="D16" s="77"/>
      <c r="E16" s="77"/>
      <c r="F16" s="78"/>
    </row>
    <row r="17" spans="1:3" x14ac:dyDescent="0.35">
      <c r="A17" s="61"/>
      <c r="B17" s="61"/>
      <c r="C17" s="61"/>
    </row>
    <row r="18" spans="1:3" x14ac:dyDescent="0.35">
      <c r="A18" s="67"/>
      <c r="B18" s="67"/>
    </row>
  </sheetData>
  <sheetProtection algorithmName="SHA-512" hashValue="zXILKL+BkuuSmmsq9m4BNb6Nbos6hNs6CbcK7ySuufJhbPwY9uD06f8Ua3/rcD7ql31bBPWnx+vEYYFWYIscNQ==" saltValue="qCiy4eUcmMPThAp1s1kEHw==" spinCount="100000" sheet="1" objects="1" scenarios="1"/>
  <mergeCells count="9">
    <mergeCell ref="A2:F2"/>
    <mergeCell ref="A3:F3"/>
    <mergeCell ref="A1:F1"/>
    <mergeCell ref="A18:B18"/>
    <mergeCell ref="B10:B11"/>
    <mergeCell ref="A14:A15"/>
    <mergeCell ref="C14:F14"/>
    <mergeCell ref="C15:F15"/>
    <mergeCell ref="C16:F16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7E611E4-CB8F-4FC9-BCA2-CF6F63D91923}">
          <x14:formula1>
            <xm:f>Arkusz1!$A$2:$A$3</xm:f>
          </x14:formula1>
          <xm:sqref>C5:F9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8FB3C-70D4-4E60-BA1F-9500CC1161D3}">
  <dimension ref="A1:F19"/>
  <sheetViews>
    <sheetView topLeftCell="A8" zoomScale="70" zoomScaleNormal="70" workbookViewId="0">
      <selection activeCell="B17" sqref="B17"/>
    </sheetView>
  </sheetViews>
  <sheetFormatPr defaultRowHeight="14.5" x14ac:dyDescent="0.35"/>
  <cols>
    <col min="2" max="2" width="41.7265625" customWidth="1"/>
    <col min="3" max="3" width="20.26953125" customWidth="1"/>
    <col min="4" max="6" width="19" customWidth="1"/>
  </cols>
  <sheetData>
    <row r="1" spans="1:6" ht="63" customHeight="1" x14ac:dyDescent="0.35">
      <c r="A1" s="66" t="e" vm="1">
        <v>#VALUE!</v>
      </c>
      <c r="B1" s="66"/>
      <c r="C1" s="66"/>
      <c r="D1" s="66"/>
      <c r="E1" s="66"/>
      <c r="F1" s="66"/>
    </row>
    <row r="2" spans="1:6" ht="15.5" x14ac:dyDescent="0.35">
      <c r="A2" s="64" t="s">
        <v>71</v>
      </c>
      <c r="B2" s="64"/>
      <c r="C2" s="64"/>
      <c r="D2" s="64"/>
      <c r="E2" s="64"/>
      <c r="F2" s="64"/>
    </row>
    <row r="3" spans="1:6" x14ac:dyDescent="0.35">
      <c r="A3" s="120" t="s">
        <v>29</v>
      </c>
      <c r="B3" s="121"/>
      <c r="C3" s="121"/>
      <c r="D3" s="121"/>
      <c r="E3" s="121"/>
      <c r="F3" s="121"/>
    </row>
    <row r="4" spans="1:6" ht="66" customHeight="1" x14ac:dyDescent="0.35">
      <c r="A4" s="2" t="s">
        <v>18</v>
      </c>
      <c r="B4" s="1" t="s">
        <v>49</v>
      </c>
      <c r="C4" s="44" t="s">
        <v>50</v>
      </c>
      <c r="D4" s="44" t="s">
        <v>51</v>
      </c>
      <c r="E4" s="44" t="s">
        <v>52</v>
      </c>
      <c r="F4" s="44" t="s">
        <v>72</v>
      </c>
    </row>
    <row r="5" spans="1:6" ht="34.5" x14ac:dyDescent="0.35">
      <c r="A5" s="42" t="s">
        <v>73</v>
      </c>
      <c r="B5" s="43" t="s">
        <v>74</v>
      </c>
      <c r="C5" s="23"/>
      <c r="D5" s="24"/>
      <c r="E5" s="24"/>
      <c r="F5" s="24"/>
    </row>
    <row r="6" spans="1:6" ht="46" x14ac:dyDescent="0.35">
      <c r="A6" s="42" t="s">
        <v>75</v>
      </c>
      <c r="B6" s="43" t="s">
        <v>76</v>
      </c>
      <c r="C6" s="23"/>
      <c r="D6" s="24"/>
      <c r="E6" s="24"/>
      <c r="F6" s="24"/>
    </row>
    <row r="7" spans="1:6" ht="46" x14ac:dyDescent="0.35">
      <c r="A7" s="42" t="s">
        <v>77</v>
      </c>
      <c r="B7" s="43" t="s">
        <v>78</v>
      </c>
      <c r="C7" s="23"/>
      <c r="D7" s="24"/>
      <c r="E7" s="24"/>
      <c r="F7" s="24"/>
    </row>
    <row r="8" spans="1:6" ht="57.5" x14ac:dyDescent="0.35">
      <c r="A8" s="46" t="s">
        <v>79</v>
      </c>
      <c r="B8" s="43" t="s">
        <v>80</v>
      </c>
      <c r="C8" s="23"/>
      <c r="D8" s="24"/>
      <c r="E8" s="24"/>
      <c r="F8" s="24"/>
    </row>
    <row r="9" spans="1:6" ht="23" x14ac:dyDescent="0.35">
      <c r="A9" s="42" t="s">
        <v>81</v>
      </c>
      <c r="B9" s="43" t="s">
        <v>82</v>
      </c>
      <c r="C9" s="23"/>
      <c r="D9" s="24"/>
      <c r="E9" s="24"/>
      <c r="F9" s="24"/>
    </row>
    <row r="10" spans="1:6" ht="34.5" x14ac:dyDescent="0.35">
      <c r="A10" s="42" t="s">
        <v>83</v>
      </c>
      <c r="B10" s="43" t="s">
        <v>84</v>
      </c>
      <c r="C10" s="23"/>
      <c r="D10" s="24"/>
      <c r="E10" s="24"/>
      <c r="F10" s="24"/>
    </row>
    <row r="11" spans="1:6" ht="23" x14ac:dyDescent="0.35">
      <c r="A11" s="42" t="s">
        <v>85</v>
      </c>
      <c r="B11" s="43" t="s">
        <v>86</v>
      </c>
      <c r="C11" s="23"/>
      <c r="D11" s="24"/>
      <c r="E11" s="24"/>
      <c r="F11" s="24"/>
    </row>
    <row r="12" spans="1:6" ht="34.5" x14ac:dyDescent="0.35">
      <c r="A12" s="42" t="s">
        <v>87</v>
      </c>
      <c r="B12" s="43" t="s">
        <v>88</v>
      </c>
      <c r="C12" s="23"/>
      <c r="D12" s="24"/>
      <c r="E12" s="24"/>
      <c r="F12" s="25"/>
    </row>
    <row r="13" spans="1:6" x14ac:dyDescent="0.35">
      <c r="B13" s="68"/>
      <c r="C13" s="38" t="s">
        <v>64</v>
      </c>
      <c r="D13" s="38" t="s">
        <v>64</v>
      </c>
      <c r="E13" s="39" t="s">
        <v>64</v>
      </c>
      <c r="F13" s="40"/>
    </row>
    <row r="14" spans="1:6" ht="23.25" customHeight="1" x14ac:dyDescent="0.35">
      <c r="A14" s="35"/>
      <c r="B14" s="68"/>
      <c r="C14" s="32" t="s">
        <v>65</v>
      </c>
      <c r="D14" s="32" t="s">
        <v>65</v>
      </c>
      <c r="E14" s="41" t="s">
        <v>65</v>
      </c>
      <c r="F14" s="40"/>
    </row>
    <row r="15" spans="1:6" x14ac:dyDescent="0.35">
      <c r="A15" s="35"/>
      <c r="B15" s="36"/>
      <c r="C15" s="24"/>
      <c r="D15" s="24"/>
      <c r="E15" s="27"/>
      <c r="F15" s="34"/>
    </row>
    <row r="16" spans="1:6" x14ac:dyDescent="0.35">
      <c r="A16" s="29"/>
      <c r="B16" s="30"/>
      <c r="C16" s="31"/>
      <c r="D16" s="31"/>
      <c r="E16" s="31"/>
      <c r="F16" s="31"/>
    </row>
    <row r="17" spans="1:6" ht="25.5" customHeight="1" x14ac:dyDescent="0.35">
      <c r="A17" s="69"/>
      <c r="B17" s="1" t="s">
        <v>66</v>
      </c>
      <c r="C17" s="70" t="s">
        <v>67</v>
      </c>
      <c r="D17" s="71"/>
      <c r="E17" s="71"/>
      <c r="F17" s="72"/>
    </row>
    <row r="18" spans="1:6" x14ac:dyDescent="0.35">
      <c r="A18" s="69"/>
      <c r="B18" s="32" t="s">
        <v>68</v>
      </c>
      <c r="C18" s="73" t="s">
        <v>68</v>
      </c>
      <c r="D18" s="74"/>
      <c r="E18" s="74"/>
      <c r="F18" s="75"/>
    </row>
    <row r="19" spans="1:6" ht="24" customHeight="1" x14ac:dyDescent="0.35">
      <c r="A19" s="29"/>
      <c r="B19" s="45" t="s">
        <v>69</v>
      </c>
      <c r="C19" s="117" t="s">
        <v>70</v>
      </c>
      <c r="D19" s="118"/>
      <c r="E19" s="118"/>
      <c r="F19" s="119"/>
    </row>
  </sheetData>
  <sheetProtection algorithmName="SHA-512" hashValue="acbm1vi6j+8oaqDvyC5cVFH3IJatCnKNt4DJq65XFGiJlGhma7uTEwFRqHau5ZbPzRW0uxKqPKL7egrYKx4qNw==" saltValue="6P+SM4BIH8dBFo4x5jWYYQ==" spinCount="100000" sheet="1" objects="1" scenarios="1"/>
  <mergeCells count="8">
    <mergeCell ref="C19:F19"/>
    <mergeCell ref="B13:B14"/>
    <mergeCell ref="A1:F1"/>
    <mergeCell ref="A3:F3"/>
    <mergeCell ref="A2:F2"/>
    <mergeCell ref="A17:A18"/>
    <mergeCell ref="C17:F17"/>
    <mergeCell ref="C18:F18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DEC6D9D-D101-4179-A4D4-2403BF2FF06A}">
          <x14:formula1>
            <xm:f>Arkusz1!$A$2:$A$3</xm:f>
          </x14:formula1>
          <xm:sqref>C5:F12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9E8B0-6B22-4F68-9094-6EE1E7CA7C86}">
  <dimension ref="A1:A3"/>
  <sheetViews>
    <sheetView workbookViewId="0">
      <selection activeCell="A2" sqref="A2"/>
    </sheetView>
  </sheetViews>
  <sheetFormatPr defaultRowHeight="14.5" x14ac:dyDescent="0.35"/>
  <cols>
    <col min="1" max="1" width="20.54296875" customWidth="1"/>
  </cols>
  <sheetData>
    <row r="1" spans="1:1" x14ac:dyDescent="0.35">
      <c r="A1" s="3" t="s">
        <v>89</v>
      </c>
    </row>
    <row r="2" spans="1:1" x14ac:dyDescent="0.35">
      <c r="A2" t="s">
        <v>90</v>
      </c>
    </row>
    <row r="3" spans="1:1" x14ac:dyDescent="0.35">
      <c r="A3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905D0-47F3-433B-AC30-F42FF5522854}">
  <dimension ref="A1:H309"/>
  <sheetViews>
    <sheetView zoomScale="80" zoomScaleNormal="80" workbookViewId="0">
      <selection activeCell="G7" sqref="G7"/>
    </sheetView>
  </sheetViews>
  <sheetFormatPr defaultRowHeight="15" customHeight="1" x14ac:dyDescent="0.35"/>
  <cols>
    <col min="1" max="1" width="7.81640625" customWidth="1"/>
    <col min="2" max="2" width="28.26953125" customWidth="1"/>
    <col min="3" max="3" width="26.54296875" customWidth="1"/>
    <col min="4" max="4" width="20.81640625" customWidth="1"/>
    <col min="5" max="5" width="19.81640625" customWidth="1"/>
    <col min="6" max="6" width="15.7265625" customWidth="1"/>
    <col min="7" max="7" width="12.1796875" customWidth="1"/>
    <col min="8" max="8" width="14.54296875" customWidth="1"/>
    <col min="9" max="9" width="18.54296875" customWidth="1"/>
  </cols>
  <sheetData>
    <row r="1" spans="1:6" ht="63" customHeight="1" x14ac:dyDescent="0.35">
      <c r="A1" s="66" t="e" vm="1">
        <v>#VALUE!</v>
      </c>
      <c r="B1" s="66"/>
      <c r="C1" s="66"/>
      <c r="D1" s="66"/>
      <c r="E1" s="66"/>
      <c r="F1" s="66"/>
    </row>
    <row r="2" spans="1:6" ht="15.5" x14ac:dyDescent="0.35">
      <c r="A2" s="128" t="s">
        <v>92</v>
      </c>
      <c r="B2" s="128"/>
      <c r="C2" s="128"/>
      <c r="D2" s="128"/>
      <c r="E2" s="128"/>
      <c r="F2" s="128"/>
    </row>
    <row r="3" spans="1:6" ht="15.5" x14ac:dyDescent="0.35">
      <c r="A3" s="129" t="s">
        <v>31</v>
      </c>
      <c r="B3" s="130"/>
      <c r="C3" s="130"/>
      <c r="D3" s="130"/>
      <c r="E3" s="130"/>
      <c r="F3" s="130"/>
    </row>
    <row r="4" spans="1:6" ht="86.25" customHeight="1" x14ac:dyDescent="0.35">
      <c r="A4" s="60" t="s">
        <v>18</v>
      </c>
      <c r="B4" s="44" t="s">
        <v>49</v>
      </c>
      <c r="C4" s="44" t="s">
        <v>50</v>
      </c>
      <c r="D4" s="44" t="s">
        <v>51</v>
      </c>
      <c r="E4" s="44" t="s">
        <v>52</v>
      </c>
      <c r="F4" s="44" t="s">
        <v>72</v>
      </c>
    </row>
    <row r="5" spans="1:6" ht="14.5" x14ac:dyDescent="0.35">
      <c r="A5" s="57" t="s">
        <v>93</v>
      </c>
      <c r="B5" s="59" t="s">
        <v>94</v>
      </c>
      <c r="C5" s="23"/>
      <c r="D5" s="24"/>
      <c r="E5" s="24"/>
      <c r="F5" s="24"/>
    </row>
    <row r="6" spans="1:6" ht="14.5" x14ac:dyDescent="0.35">
      <c r="A6" s="57" t="s">
        <v>95</v>
      </c>
      <c r="B6" s="59" t="s">
        <v>96</v>
      </c>
      <c r="C6" s="23"/>
      <c r="D6" s="24"/>
      <c r="E6" s="24"/>
      <c r="F6" s="24"/>
    </row>
    <row r="7" spans="1:6" ht="14.5" x14ac:dyDescent="0.35">
      <c r="A7" s="57" t="s">
        <v>97</v>
      </c>
      <c r="B7" s="59" t="s">
        <v>98</v>
      </c>
      <c r="C7" s="23"/>
      <c r="D7" s="24"/>
      <c r="E7" s="24"/>
      <c r="F7" s="24"/>
    </row>
    <row r="8" spans="1:6" ht="23" x14ac:dyDescent="0.35">
      <c r="A8" s="57" t="s">
        <v>99</v>
      </c>
      <c r="B8" s="59" t="s">
        <v>100</v>
      </c>
      <c r="C8" s="23"/>
      <c r="D8" s="24"/>
      <c r="E8" s="24"/>
      <c r="F8" s="24"/>
    </row>
    <row r="9" spans="1:6" ht="23" x14ac:dyDescent="0.35">
      <c r="A9" s="57" t="s">
        <v>101</v>
      </c>
      <c r="B9" s="59" t="s">
        <v>102</v>
      </c>
      <c r="C9" s="23"/>
      <c r="D9" s="24"/>
      <c r="E9" s="24"/>
      <c r="F9" s="24"/>
    </row>
    <row r="10" spans="1:6" ht="14.5" x14ac:dyDescent="0.35">
      <c r="A10" s="57" t="s">
        <v>103</v>
      </c>
      <c r="B10" s="59" t="s">
        <v>104</v>
      </c>
      <c r="C10" s="23"/>
      <c r="D10" s="24"/>
      <c r="E10" s="24"/>
      <c r="F10" s="24"/>
    </row>
    <row r="11" spans="1:6" ht="14.5" x14ac:dyDescent="0.35">
      <c r="A11" s="57" t="s">
        <v>105</v>
      </c>
      <c r="B11" s="59" t="s">
        <v>106</v>
      </c>
      <c r="C11" s="23"/>
      <c r="D11" s="24"/>
      <c r="E11" s="24"/>
      <c r="F11" s="24"/>
    </row>
    <row r="12" spans="1:6" ht="14.5" x14ac:dyDescent="0.35">
      <c r="A12" s="57" t="s">
        <v>107</v>
      </c>
      <c r="B12" s="59" t="s">
        <v>108</v>
      </c>
      <c r="C12" s="23"/>
      <c r="D12" s="24"/>
      <c r="E12" s="24"/>
      <c r="F12" s="24"/>
    </row>
    <row r="13" spans="1:6" ht="14.5" x14ac:dyDescent="0.35">
      <c r="A13" s="57" t="s">
        <v>109</v>
      </c>
      <c r="B13" s="59" t="s">
        <v>110</v>
      </c>
      <c r="C13" s="23"/>
      <c r="D13" s="24"/>
      <c r="E13" s="24"/>
      <c r="F13" s="24"/>
    </row>
    <row r="14" spans="1:6" ht="14.5" x14ac:dyDescent="0.35">
      <c r="A14" s="57" t="s">
        <v>111</v>
      </c>
      <c r="B14" s="59" t="s">
        <v>112</v>
      </c>
      <c r="C14" s="23"/>
      <c r="D14" s="24"/>
      <c r="E14" s="24"/>
      <c r="F14" s="24"/>
    </row>
    <row r="15" spans="1:6" ht="14.5" x14ac:dyDescent="0.35">
      <c r="A15" s="57" t="s">
        <v>113</v>
      </c>
      <c r="B15" s="59" t="s">
        <v>114</v>
      </c>
      <c r="C15" s="23"/>
      <c r="D15" s="24"/>
      <c r="E15" s="24"/>
      <c r="F15" s="47"/>
    </row>
    <row r="16" spans="1:6" ht="30" customHeight="1" x14ac:dyDescent="0.35">
      <c r="A16" s="36"/>
      <c r="B16" s="37"/>
      <c r="C16" s="38" t="s">
        <v>64</v>
      </c>
      <c r="D16" s="38" t="s">
        <v>64</v>
      </c>
      <c r="E16" s="52" t="s">
        <v>64</v>
      </c>
      <c r="F16" s="53"/>
    </row>
    <row r="17" spans="1:6" ht="14.5" x14ac:dyDescent="0.35">
      <c r="A17" s="36"/>
      <c r="B17" s="37"/>
      <c r="C17" s="32" t="s">
        <v>65</v>
      </c>
      <c r="D17" s="32" t="s">
        <v>65</v>
      </c>
      <c r="E17" s="33" t="s">
        <v>65</v>
      </c>
      <c r="F17" s="54"/>
    </row>
    <row r="18" spans="1:6" ht="14.5" x14ac:dyDescent="0.35">
      <c r="A18" s="35"/>
      <c r="B18" s="36"/>
      <c r="C18" s="24">
        <v>0</v>
      </c>
      <c r="D18" s="24">
        <v>0</v>
      </c>
      <c r="E18" s="49">
        <v>0</v>
      </c>
      <c r="F18" s="55"/>
    </row>
    <row r="19" spans="1:6" ht="14.5" x14ac:dyDescent="0.35">
      <c r="A19" s="29"/>
      <c r="B19" s="30"/>
      <c r="C19" s="31"/>
      <c r="D19" s="31"/>
      <c r="E19" s="31"/>
      <c r="F19" s="31"/>
    </row>
    <row r="20" spans="1:6" ht="42.75" customHeight="1" x14ac:dyDescent="0.35">
      <c r="A20" s="50"/>
      <c r="B20" s="1" t="s">
        <v>66</v>
      </c>
      <c r="C20" s="70" t="s">
        <v>67</v>
      </c>
      <c r="D20" s="71"/>
      <c r="E20" s="71"/>
      <c r="F20" s="72"/>
    </row>
    <row r="21" spans="1:6" ht="20.25" customHeight="1" x14ac:dyDescent="0.35">
      <c r="A21" s="50"/>
      <c r="B21" s="32" t="s">
        <v>68</v>
      </c>
      <c r="C21" s="73" t="s">
        <v>68</v>
      </c>
      <c r="D21" s="74"/>
      <c r="E21" s="74"/>
      <c r="F21" s="75"/>
    </row>
    <row r="22" spans="1:6" ht="24" customHeight="1" x14ac:dyDescent="0.35">
      <c r="A22" s="29"/>
      <c r="B22" s="28" t="s">
        <v>69</v>
      </c>
      <c r="C22" s="76" t="s">
        <v>70</v>
      </c>
      <c r="D22" s="77"/>
      <c r="E22" s="77"/>
      <c r="F22" s="78"/>
    </row>
    <row r="24" spans="1:6" ht="18.649999999999999" customHeight="1" x14ac:dyDescent="0.35"/>
    <row r="25" spans="1:6" ht="15.65" customHeight="1" x14ac:dyDescent="0.35">
      <c r="A25" s="122" t="s">
        <v>32</v>
      </c>
      <c r="B25" s="123"/>
      <c r="C25" s="123"/>
      <c r="D25" s="123"/>
      <c r="E25" s="123"/>
      <c r="F25" s="123"/>
    </row>
    <row r="26" spans="1:6" ht="60" customHeight="1" x14ac:dyDescent="0.35">
      <c r="A26" s="2" t="s">
        <v>18</v>
      </c>
      <c r="B26" s="1" t="s">
        <v>49</v>
      </c>
      <c r="C26" s="44" t="s">
        <v>50</v>
      </c>
      <c r="D26" s="44" t="s">
        <v>51</v>
      </c>
      <c r="E26" s="44" t="s">
        <v>52</v>
      </c>
      <c r="F26" s="44" t="s">
        <v>53</v>
      </c>
    </row>
    <row r="27" spans="1:6" ht="14.5" x14ac:dyDescent="0.35">
      <c r="A27" s="57" t="s">
        <v>115</v>
      </c>
      <c r="B27" s="58" t="s">
        <v>116</v>
      </c>
      <c r="C27" s="23"/>
      <c r="D27" s="24"/>
      <c r="E27" s="24"/>
      <c r="F27" s="24"/>
    </row>
    <row r="28" spans="1:6" ht="14.5" x14ac:dyDescent="0.35">
      <c r="A28" s="57" t="s">
        <v>117</v>
      </c>
      <c r="B28" s="58" t="s">
        <v>118</v>
      </c>
      <c r="C28" s="23"/>
      <c r="D28" s="24"/>
      <c r="E28" s="24"/>
      <c r="F28" s="24"/>
    </row>
    <row r="29" spans="1:6" ht="14.5" x14ac:dyDescent="0.35">
      <c r="A29" s="57" t="s">
        <v>119</v>
      </c>
      <c r="B29" s="58" t="s">
        <v>120</v>
      </c>
      <c r="C29" s="23"/>
      <c r="D29" s="24"/>
      <c r="E29" s="24"/>
      <c r="F29" s="24"/>
    </row>
    <row r="30" spans="1:6" ht="23" x14ac:dyDescent="0.35">
      <c r="A30" s="57" t="s">
        <v>121</v>
      </c>
      <c r="B30" s="58" t="s">
        <v>122</v>
      </c>
      <c r="C30" s="23"/>
      <c r="D30" s="24"/>
      <c r="E30" s="24"/>
      <c r="F30" s="24"/>
    </row>
    <row r="31" spans="1:6" ht="23" x14ac:dyDescent="0.35">
      <c r="A31" s="57" t="s">
        <v>123</v>
      </c>
      <c r="B31" s="58" t="s">
        <v>124</v>
      </c>
      <c r="C31" s="23"/>
      <c r="D31" s="24"/>
      <c r="E31" s="24"/>
      <c r="F31" s="24"/>
    </row>
    <row r="32" spans="1:6" ht="14.5" x14ac:dyDescent="0.35">
      <c r="A32" s="57" t="s">
        <v>125</v>
      </c>
      <c r="B32" s="58" t="s">
        <v>126</v>
      </c>
      <c r="C32" s="23"/>
      <c r="D32" s="24"/>
      <c r="E32" s="24"/>
      <c r="F32" s="24"/>
    </row>
    <row r="33" spans="1:6" ht="14.5" x14ac:dyDescent="0.35">
      <c r="A33" s="57" t="s">
        <v>127</v>
      </c>
      <c r="B33" s="58" t="s">
        <v>128</v>
      </c>
      <c r="C33" s="23"/>
      <c r="D33" s="24"/>
      <c r="E33" s="24"/>
      <c r="F33" s="24"/>
    </row>
    <row r="34" spans="1:6" ht="14.5" x14ac:dyDescent="0.35">
      <c r="A34" s="57" t="s">
        <v>129</v>
      </c>
      <c r="B34" s="58" t="s">
        <v>130</v>
      </c>
      <c r="C34" s="23"/>
      <c r="D34" s="24"/>
      <c r="E34" s="24"/>
      <c r="F34" s="24"/>
    </row>
    <row r="35" spans="1:6" ht="14.5" x14ac:dyDescent="0.35">
      <c r="A35" s="57" t="s">
        <v>131</v>
      </c>
      <c r="B35" s="58" t="s">
        <v>132</v>
      </c>
      <c r="C35" s="23"/>
      <c r="D35" s="24"/>
      <c r="E35" s="24"/>
      <c r="F35" s="24"/>
    </row>
    <row r="36" spans="1:6" ht="23" x14ac:dyDescent="0.35">
      <c r="A36" s="57" t="s">
        <v>133</v>
      </c>
      <c r="B36" s="58" t="s">
        <v>134</v>
      </c>
      <c r="C36" s="23"/>
      <c r="D36" s="24"/>
      <c r="E36" s="24"/>
      <c r="F36" s="24"/>
    </row>
    <row r="37" spans="1:6" ht="14.5" x14ac:dyDescent="0.35">
      <c r="A37" s="57" t="s">
        <v>135</v>
      </c>
      <c r="B37" s="58" t="s">
        <v>136</v>
      </c>
      <c r="C37" s="23"/>
      <c r="D37" s="24"/>
      <c r="E37" s="24"/>
      <c r="F37" s="47"/>
    </row>
    <row r="38" spans="1:6" ht="14.5" x14ac:dyDescent="0.35">
      <c r="A38" s="36"/>
      <c r="B38" s="37"/>
      <c r="C38" s="38" t="s">
        <v>64</v>
      </c>
      <c r="D38" s="38" t="s">
        <v>64</v>
      </c>
      <c r="E38" s="52" t="s">
        <v>64</v>
      </c>
      <c r="F38" s="53"/>
    </row>
    <row r="39" spans="1:6" ht="27.75" customHeight="1" x14ac:dyDescent="0.35">
      <c r="A39" s="36"/>
      <c r="B39" s="37"/>
      <c r="C39" s="32" t="s">
        <v>65</v>
      </c>
      <c r="D39" s="32" t="s">
        <v>65</v>
      </c>
      <c r="E39" s="33" t="s">
        <v>65</v>
      </c>
      <c r="F39" s="54"/>
    </row>
    <row r="40" spans="1:6" ht="14.5" x14ac:dyDescent="0.35">
      <c r="A40" s="35"/>
      <c r="B40" s="36"/>
      <c r="C40" s="24">
        <v>0</v>
      </c>
      <c r="D40" s="24">
        <v>0</v>
      </c>
      <c r="E40" s="49">
        <v>0</v>
      </c>
      <c r="F40" s="55"/>
    </row>
    <row r="41" spans="1:6" ht="15" customHeight="1" x14ac:dyDescent="0.35">
      <c r="A41" s="29"/>
      <c r="B41" s="30"/>
      <c r="C41" s="31"/>
      <c r="D41" s="31"/>
      <c r="E41" s="31"/>
      <c r="F41" s="31"/>
    </row>
    <row r="42" spans="1:6" ht="42" customHeight="1" x14ac:dyDescent="0.35">
      <c r="A42" s="50"/>
      <c r="B42" s="1" t="s">
        <v>66</v>
      </c>
      <c r="C42" s="70" t="s">
        <v>67</v>
      </c>
      <c r="D42" s="71"/>
      <c r="E42" s="71"/>
      <c r="F42" s="72"/>
    </row>
    <row r="43" spans="1:6" ht="15" customHeight="1" x14ac:dyDescent="0.35">
      <c r="A43" s="50"/>
      <c r="B43" s="32" t="s">
        <v>68</v>
      </c>
      <c r="C43" s="73" t="s">
        <v>68</v>
      </c>
      <c r="D43" s="74"/>
      <c r="E43" s="74"/>
      <c r="F43" s="75"/>
    </row>
    <row r="44" spans="1:6" ht="24" customHeight="1" x14ac:dyDescent="0.35">
      <c r="A44" s="29"/>
      <c r="B44" s="28" t="s">
        <v>69</v>
      </c>
      <c r="C44" s="76" t="s">
        <v>70</v>
      </c>
      <c r="D44" s="77"/>
      <c r="E44" s="77"/>
      <c r="F44" s="78"/>
    </row>
    <row r="47" spans="1:6" ht="15" customHeight="1" x14ac:dyDescent="0.35">
      <c r="A47" s="126" t="s">
        <v>33</v>
      </c>
      <c r="B47" s="127"/>
      <c r="C47" s="127"/>
      <c r="D47" s="127"/>
      <c r="E47" s="127"/>
      <c r="F47" s="127"/>
    </row>
    <row r="48" spans="1:6" ht="61.5" customHeight="1" x14ac:dyDescent="0.35">
      <c r="A48" s="2" t="s">
        <v>18</v>
      </c>
      <c r="B48" s="1" t="s">
        <v>49</v>
      </c>
      <c r="C48" s="44" t="s">
        <v>50</v>
      </c>
      <c r="D48" s="44" t="s">
        <v>51</v>
      </c>
      <c r="E48" s="44" t="s">
        <v>52</v>
      </c>
      <c r="F48" s="44" t="s">
        <v>53</v>
      </c>
    </row>
    <row r="49" spans="1:6" ht="14.5" x14ac:dyDescent="0.35">
      <c r="A49" s="57" t="s">
        <v>137</v>
      </c>
      <c r="B49" s="58" t="s">
        <v>138</v>
      </c>
      <c r="C49" s="23"/>
      <c r="D49" s="24"/>
      <c r="E49" s="24"/>
      <c r="F49" s="24"/>
    </row>
    <row r="50" spans="1:6" ht="14.5" x14ac:dyDescent="0.35">
      <c r="A50" s="57" t="s">
        <v>139</v>
      </c>
      <c r="B50" s="58" t="s">
        <v>140</v>
      </c>
      <c r="C50" s="23"/>
      <c r="D50" s="24"/>
      <c r="E50" s="24"/>
      <c r="F50" s="24"/>
    </row>
    <row r="51" spans="1:6" ht="14.5" x14ac:dyDescent="0.35">
      <c r="A51" s="57" t="s">
        <v>141</v>
      </c>
      <c r="B51" s="58" t="s">
        <v>142</v>
      </c>
      <c r="C51" s="23"/>
      <c r="D51" s="24"/>
      <c r="E51" s="24"/>
      <c r="F51" s="24"/>
    </row>
    <row r="52" spans="1:6" ht="14.5" x14ac:dyDescent="0.35">
      <c r="A52" s="57" t="s">
        <v>143</v>
      </c>
      <c r="B52" s="58" t="s">
        <v>144</v>
      </c>
      <c r="C52" s="23"/>
      <c r="D52" s="24"/>
      <c r="E52" s="24"/>
      <c r="F52" s="24"/>
    </row>
    <row r="53" spans="1:6" ht="14.5" x14ac:dyDescent="0.35">
      <c r="A53" s="57" t="s">
        <v>145</v>
      </c>
      <c r="B53" s="58" t="s">
        <v>136</v>
      </c>
      <c r="C53" s="23"/>
      <c r="D53" s="24"/>
      <c r="E53" s="24"/>
      <c r="F53" s="47"/>
    </row>
    <row r="54" spans="1:6" ht="15" customHeight="1" x14ac:dyDescent="0.35">
      <c r="A54" s="36"/>
      <c r="B54" s="37"/>
      <c r="C54" s="38" t="s">
        <v>64</v>
      </c>
      <c r="D54" s="38" t="s">
        <v>64</v>
      </c>
      <c r="E54" s="52" t="s">
        <v>64</v>
      </c>
      <c r="F54" s="53"/>
    </row>
    <row r="55" spans="1:6" ht="22.5" customHeight="1" x14ac:dyDescent="0.35">
      <c r="A55" s="36"/>
      <c r="B55" s="37"/>
      <c r="C55" s="32" t="s">
        <v>65</v>
      </c>
      <c r="D55" s="32" t="s">
        <v>65</v>
      </c>
      <c r="E55" s="33" t="s">
        <v>65</v>
      </c>
      <c r="F55" s="54"/>
    </row>
    <row r="56" spans="1:6" ht="15" customHeight="1" x14ac:dyDescent="0.35">
      <c r="A56" s="35"/>
      <c r="B56" s="36"/>
      <c r="C56" s="24">
        <v>0</v>
      </c>
      <c r="D56" s="24">
        <v>0</v>
      </c>
      <c r="E56" s="49">
        <v>0</v>
      </c>
      <c r="F56" s="55"/>
    </row>
    <row r="57" spans="1:6" ht="15" customHeight="1" x14ac:dyDescent="0.35">
      <c r="A57" s="29"/>
      <c r="B57" s="30"/>
      <c r="C57" s="31"/>
      <c r="D57" s="31"/>
      <c r="E57" s="31"/>
      <c r="F57" s="31"/>
    </row>
    <row r="58" spans="1:6" ht="45.75" customHeight="1" x14ac:dyDescent="0.35">
      <c r="A58" s="50"/>
      <c r="B58" s="1" t="s">
        <v>66</v>
      </c>
      <c r="C58" s="70" t="s">
        <v>67</v>
      </c>
      <c r="D58" s="71"/>
      <c r="E58" s="71"/>
      <c r="F58" s="72"/>
    </row>
    <row r="59" spans="1:6" ht="14.5" x14ac:dyDescent="0.35">
      <c r="A59" s="50"/>
      <c r="B59" s="32" t="s">
        <v>68</v>
      </c>
      <c r="C59" s="73" t="s">
        <v>68</v>
      </c>
      <c r="D59" s="74"/>
      <c r="E59" s="74"/>
      <c r="F59" s="75"/>
    </row>
    <row r="60" spans="1:6" ht="24" customHeight="1" x14ac:dyDescent="0.35">
      <c r="A60" s="29"/>
      <c r="B60" s="28" t="s">
        <v>69</v>
      </c>
      <c r="C60" s="76" t="s">
        <v>70</v>
      </c>
      <c r="D60" s="77"/>
      <c r="E60" s="77"/>
      <c r="F60" s="78"/>
    </row>
    <row r="63" spans="1:6" ht="15" customHeight="1" x14ac:dyDescent="0.35">
      <c r="A63" s="122" t="s">
        <v>34</v>
      </c>
      <c r="B63" s="123"/>
      <c r="C63" s="123"/>
      <c r="D63" s="123"/>
      <c r="E63" s="123"/>
      <c r="F63" s="123"/>
    </row>
    <row r="64" spans="1:6" ht="60" customHeight="1" x14ac:dyDescent="0.35">
      <c r="A64" s="2" t="s">
        <v>18</v>
      </c>
      <c r="B64" s="1" t="s">
        <v>49</v>
      </c>
      <c r="C64" s="44" t="s">
        <v>50</v>
      </c>
      <c r="D64" s="44" t="s">
        <v>51</v>
      </c>
      <c r="E64" s="44" t="s">
        <v>52</v>
      </c>
      <c r="F64" s="44" t="s">
        <v>53</v>
      </c>
    </row>
    <row r="65" spans="1:6" ht="14.5" x14ac:dyDescent="0.35">
      <c r="A65" s="57" t="s">
        <v>146</v>
      </c>
      <c r="B65" s="57" t="s">
        <v>132</v>
      </c>
      <c r="C65" s="23"/>
      <c r="D65" s="24"/>
      <c r="E65" s="24"/>
      <c r="F65" s="24"/>
    </row>
    <row r="66" spans="1:6" ht="14.5" x14ac:dyDescent="0.35">
      <c r="A66" s="57" t="s">
        <v>147</v>
      </c>
      <c r="B66" s="57" t="s">
        <v>130</v>
      </c>
      <c r="C66" s="23"/>
      <c r="D66" s="24"/>
      <c r="E66" s="24"/>
      <c r="F66" s="24"/>
    </row>
    <row r="67" spans="1:6" ht="14.5" x14ac:dyDescent="0.35">
      <c r="A67" s="57" t="s">
        <v>148</v>
      </c>
      <c r="B67" s="57" t="s">
        <v>149</v>
      </c>
      <c r="C67" s="23"/>
      <c r="D67" s="24"/>
      <c r="E67" s="24"/>
      <c r="F67" s="24"/>
    </row>
    <row r="68" spans="1:6" ht="14.5" x14ac:dyDescent="0.35">
      <c r="A68" s="57" t="s">
        <v>150</v>
      </c>
      <c r="B68" s="57" t="s">
        <v>128</v>
      </c>
      <c r="C68" s="23"/>
      <c r="D68" s="24"/>
      <c r="E68" s="24"/>
      <c r="F68" s="24"/>
    </row>
    <row r="69" spans="1:6" ht="14.5" x14ac:dyDescent="0.35">
      <c r="A69" s="57" t="s">
        <v>151</v>
      </c>
      <c r="B69" s="57" t="s">
        <v>138</v>
      </c>
      <c r="C69" s="23"/>
      <c r="D69" s="24"/>
      <c r="E69" s="24"/>
      <c r="F69" s="24"/>
    </row>
    <row r="70" spans="1:6" ht="14.5" x14ac:dyDescent="0.35">
      <c r="A70" s="57" t="s">
        <v>152</v>
      </c>
      <c r="B70" s="57" t="s">
        <v>153</v>
      </c>
      <c r="C70" s="23"/>
      <c r="D70" s="24"/>
      <c r="E70" s="24"/>
      <c r="F70" s="24"/>
    </row>
    <row r="71" spans="1:6" ht="14.5" x14ac:dyDescent="0.35">
      <c r="A71" s="57" t="s">
        <v>154</v>
      </c>
      <c r="B71" s="57" t="s">
        <v>155</v>
      </c>
      <c r="C71" s="23"/>
      <c r="D71" s="24"/>
      <c r="E71" s="24"/>
      <c r="F71" s="24"/>
    </row>
    <row r="72" spans="1:6" ht="14.5" x14ac:dyDescent="0.35">
      <c r="A72" s="57" t="s">
        <v>156</v>
      </c>
      <c r="B72" s="57" t="s">
        <v>157</v>
      </c>
      <c r="C72" s="23"/>
      <c r="D72" s="24"/>
      <c r="E72" s="24"/>
      <c r="F72" s="24"/>
    </row>
    <row r="73" spans="1:6" ht="14.5" x14ac:dyDescent="0.35">
      <c r="A73" s="57" t="s">
        <v>158</v>
      </c>
      <c r="B73" s="57" t="s">
        <v>140</v>
      </c>
      <c r="C73" s="23"/>
      <c r="D73" s="24"/>
      <c r="E73" s="24"/>
      <c r="F73" s="24"/>
    </row>
    <row r="74" spans="1:6" ht="14.5" x14ac:dyDescent="0.35">
      <c r="A74" s="57" t="s">
        <v>159</v>
      </c>
      <c r="B74" s="57" t="s">
        <v>142</v>
      </c>
      <c r="C74" s="23"/>
      <c r="D74" s="24"/>
      <c r="E74" s="24"/>
      <c r="F74" s="24"/>
    </row>
    <row r="75" spans="1:6" ht="14.5" x14ac:dyDescent="0.35">
      <c r="A75" s="57" t="s">
        <v>160</v>
      </c>
      <c r="B75" s="57" t="s">
        <v>161</v>
      </c>
      <c r="C75" s="23"/>
      <c r="D75" s="24"/>
      <c r="E75" s="24"/>
      <c r="F75" s="24"/>
    </row>
    <row r="76" spans="1:6" ht="23" x14ac:dyDescent="0.35">
      <c r="A76" s="57" t="s">
        <v>162</v>
      </c>
      <c r="B76" s="57" t="s">
        <v>163</v>
      </c>
      <c r="C76" s="23"/>
      <c r="D76" s="24"/>
      <c r="E76" s="24"/>
      <c r="F76" s="24"/>
    </row>
    <row r="77" spans="1:6" ht="14.5" x14ac:dyDescent="0.35">
      <c r="A77" s="57" t="s">
        <v>164</v>
      </c>
      <c r="B77" s="57" t="s">
        <v>136</v>
      </c>
      <c r="C77" s="23"/>
      <c r="D77" s="24"/>
      <c r="E77" s="24"/>
      <c r="F77" s="47"/>
    </row>
    <row r="78" spans="1:6" ht="15" customHeight="1" x14ac:dyDescent="0.35">
      <c r="A78" s="36"/>
      <c r="B78" s="37"/>
      <c r="C78" s="38" t="s">
        <v>64</v>
      </c>
      <c r="D78" s="38" t="s">
        <v>64</v>
      </c>
      <c r="E78" s="52" t="s">
        <v>64</v>
      </c>
      <c r="F78" s="53"/>
    </row>
    <row r="79" spans="1:6" ht="27.65" customHeight="1" x14ac:dyDescent="0.35">
      <c r="A79" s="36"/>
      <c r="B79" s="37"/>
      <c r="C79" s="32" t="s">
        <v>65</v>
      </c>
      <c r="D79" s="32" t="s">
        <v>65</v>
      </c>
      <c r="E79" s="33" t="s">
        <v>65</v>
      </c>
      <c r="F79" s="54"/>
    </row>
    <row r="80" spans="1:6" ht="15" customHeight="1" x14ac:dyDescent="0.35">
      <c r="A80" s="35"/>
      <c r="B80" s="36"/>
      <c r="C80" s="24">
        <v>0</v>
      </c>
      <c r="D80" s="24">
        <v>0</v>
      </c>
      <c r="E80" s="49">
        <v>0</v>
      </c>
      <c r="F80" s="55"/>
    </row>
    <row r="81" spans="1:8" ht="15" customHeight="1" x14ac:dyDescent="0.35">
      <c r="A81" s="29"/>
      <c r="B81" s="30"/>
      <c r="C81" s="31"/>
      <c r="D81" s="31"/>
      <c r="E81" s="31"/>
      <c r="F81" s="31"/>
    </row>
    <row r="82" spans="1:8" ht="48.75" customHeight="1" x14ac:dyDescent="0.35">
      <c r="A82" s="50"/>
      <c r="B82" s="1" t="s">
        <v>66</v>
      </c>
      <c r="C82" s="70" t="s">
        <v>67</v>
      </c>
      <c r="D82" s="71"/>
      <c r="E82" s="71"/>
      <c r="F82" s="72"/>
      <c r="H82" s="5"/>
    </row>
    <row r="83" spans="1:8" ht="15" customHeight="1" x14ac:dyDescent="0.35">
      <c r="A83" s="50"/>
      <c r="B83" s="32" t="s">
        <v>68</v>
      </c>
      <c r="C83" s="73" t="s">
        <v>68</v>
      </c>
      <c r="D83" s="74"/>
      <c r="E83" s="74"/>
      <c r="F83" s="75"/>
    </row>
    <row r="84" spans="1:8" ht="27" customHeight="1" x14ac:dyDescent="0.35">
      <c r="A84" s="29"/>
      <c r="B84" s="28" t="s">
        <v>69</v>
      </c>
      <c r="C84" s="76" t="s">
        <v>70</v>
      </c>
      <c r="D84" s="77"/>
      <c r="E84" s="77"/>
      <c r="F84" s="78"/>
    </row>
    <row r="87" spans="1:8" ht="15" customHeight="1" x14ac:dyDescent="0.35">
      <c r="A87" s="122" t="s">
        <v>35</v>
      </c>
      <c r="B87" s="123"/>
      <c r="C87" s="123"/>
      <c r="D87" s="123"/>
      <c r="E87" s="123"/>
      <c r="F87" s="123"/>
    </row>
    <row r="88" spans="1:8" ht="58.5" customHeight="1" x14ac:dyDescent="0.35">
      <c r="A88" s="2" t="s">
        <v>18</v>
      </c>
      <c r="B88" s="1" t="s">
        <v>49</v>
      </c>
      <c r="C88" s="44" t="s">
        <v>50</v>
      </c>
      <c r="D88" s="44" t="s">
        <v>51</v>
      </c>
      <c r="E88" s="44" t="s">
        <v>52</v>
      </c>
      <c r="F88" s="44" t="s">
        <v>53</v>
      </c>
    </row>
    <row r="89" spans="1:8" ht="14.5" x14ac:dyDescent="0.35">
      <c r="A89" s="57" t="s">
        <v>165</v>
      </c>
      <c r="B89" s="57" t="s">
        <v>126</v>
      </c>
      <c r="C89" s="23"/>
      <c r="D89" s="24"/>
      <c r="E89" s="24"/>
      <c r="F89" s="24"/>
    </row>
    <row r="90" spans="1:8" ht="14.5" x14ac:dyDescent="0.35">
      <c r="A90" s="57" t="s">
        <v>166</v>
      </c>
      <c r="B90" s="57" t="s">
        <v>130</v>
      </c>
      <c r="C90" s="23"/>
      <c r="D90" s="24"/>
      <c r="E90" s="24"/>
      <c r="F90" s="24"/>
    </row>
    <row r="91" spans="1:8" ht="14.5" x14ac:dyDescent="0.35">
      <c r="A91" s="57" t="s">
        <v>167</v>
      </c>
      <c r="B91" s="57" t="s">
        <v>149</v>
      </c>
      <c r="C91" s="23"/>
      <c r="D91" s="24"/>
      <c r="E91" s="24"/>
      <c r="F91" s="24"/>
    </row>
    <row r="92" spans="1:8" ht="14.5" x14ac:dyDescent="0.35">
      <c r="A92" s="57" t="s">
        <v>168</v>
      </c>
      <c r="B92" s="57" t="s">
        <v>169</v>
      </c>
      <c r="C92" s="23"/>
      <c r="D92" s="24"/>
      <c r="E92" s="24"/>
      <c r="F92" s="24"/>
    </row>
    <row r="93" spans="1:8" ht="14.5" x14ac:dyDescent="0.35">
      <c r="A93" s="57" t="s">
        <v>170</v>
      </c>
      <c r="B93" s="57" t="s">
        <v>138</v>
      </c>
      <c r="C93" s="23"/>
      <c r="D93" s="24"/>
      <c r="E93" s="24"/>
      <c r="F93" s="24"/>
    </row>
    <row r="94" spans="1:8" ht="14.5" x14ac:dyDescent="0.35">
      <c r="A94" s="57" t="s">
        <v>171</v>
      </c>
      <c r="B94" s="57" t="s">
        <v>172</v>
      </c>
      <c r="C94" s="23"/>
      <c r="D94" s="24"/>
      <c r="E94" s="24"/>
      <c r="F94" s="24"/>
    </row>
    <row r="95" spans="1:8" ht="14.5" x14ac:dyDescent="0.35">
      <c r="A95" s="57" t="s">
        <v>173</v>
      </c>
      <c r="B95" s="57" t="s">
        <v>174</v>
      </c>
      <c r="C95" s="23"/>
      <c r="D95" s="24"/>
      <c r="E95" s="24"/>
      <c r="F95" s="24"/>
    </row>
    <row r="96" spans="1:8" ht="14.5" x14ac:dyDescent="0.35">
      <c r="A96" s="57" t="s">
        <v>175</v>
      </c>
      <c r="B96" s="57" t="s">
        <v>176</v>
      </c>
      <c r="C96" s="23"/>
      <c r="D96" s="24"/>
      <c r="E96" s="24"/>
      <c r="F96" s="24"/>
    </row>
    <row r="97" spans="1:6" ht="14.5" x14ac:dyDescent="0.35">
      <c r="A97" s="57" t="s">
        <v>177</v>
      </c>
      <c r="B97" s="57" t="s">
        <v>178</v>
      </c>
      <c r="C97" s="23"/>
      <c r="D97" s="24"/>
      <c r="E97" s="24"/>
      <c r="F97" s="24"/>
    </row>
    <row r="98" spans="1:6" ht="14.5" x14ac:dyDescent="0.35">
      <c r="A98" s="57" t="s">
        <v>179</v>
      </c>
      <c r="B98" s="57" t="s">
        <v>180</v>
      </c>
      <c r="C98" s="23"/>
      <c r="D98" s="24"/>
      <c r="E98" s="24"/>
      <c r="F98" s="24"/>
    </row>
    <row r="99" spans="1:6" ht="14.5" x14ac:dyDescent="0.35">
      <c r="A99" s="57" t="s">
        <v>181</v>
      </c>
      <c r="B99" s="57" t="s">
        <v>136</v>
      </c>
      <c r="C99" s="23"/>
      <c r="D99" s="24"/>
      <c r="E99" s="24"/>
      <c r="F99" s="47"/>
    </row>
    <row r="100" spans="1:6" ht="15" customHeight="1" x14ac:dyDescent="0.35">
      <c r="A100" s="36"/>
      <c r="B100" s="37"/>
      <c r="C100" s="38" t="s">
        <v>64</v>
      </c>
      <c r="D100" s="38" t="s">
        <v>64</v>
      </c>
      <c r="E100" s="52" t="s">
        <v>64</v>
      </c>
      <c r="F100" s="53"/>
    </row>
    <row r="101" spans="1:6" ht="30" customHeight="1" x14ac:dyDescent="0.35">
      <c r="A101" s="36"/>
      <c r="B101" s="37"/>
      <c r="C101" s="32" t="s">
        <v>65</v>
      </c>
      <c r="D101" s="32" t="s">
        <v>65</v>
      </c>
      <c r="E101" s="33" t="s">
        <v>65</v>
      </c>
      <c r="F101" s="54"/>
    </row>
    <row r="102" spans="1:6" ht="15" customHeight="1" x14ac:dyDescent="0.35">
      <c r="A102" s="35"/>
      <c r="B102" s="36"/>
      <c r="C102" s="24">
        <v>0</v>
      </c>
      <c r="D102" s="24">
        <v>0</v>
      </c>
      <c r="E102" s="49">
        <v>0</v>
      </c>
      <c r="F102" s="51"/>
    </row>
    <row r="103" spans="1:6" ht="15" customHeight="1" x14ac:dyDescent="0.35">
      <c r="A103" s="29"/>
      <c r="B103" s="30"/>
      <c r="C103" s="31"/>
      <c r="D103" s="31"/>
      <c r="E103" s="31"/>
      <c r="F103" s="31"/>
    </row>
    <row r="104" spans="1:6" ht="46.5" customHeight="1" x14ac:dyDescent="0.35">
      <c r="A104" s="50"/>
      <c r="B104" s="1" t="s">
        <v>66</v>
      </c>
      <c r="C104" s="70" t="s">
        <v>67</v>
      </c>
      <c r="D104" s="71"/>
      <c r="E104" s="71"/>
      <c r="F104" s="72"/>
    </row>
    <row r="105" spans="1:6" ht="15" customHeight="1" x14ac:dyDescent="0.35">
      <c r="A105" s="50"/>
      <c r="B105" s="32" t="s">
        <v>68</v>
      </c>
      <c r="C105" s="73" t="s">
        <v>68</v>
      </c>
      <c r="D105" s="74"/>
      <c r="E105" s="74"/>
      <c r="F105" s="75"/>
    </row>
    <row r="106" spans="1:6" ht="30.75" customHeight="1" x14ac:dyDescent="0.35">
      <c r="A106" s="29"/>
      <c r="B106" s="28" t="s">
        <v>69</v>
      </c>
      <c r="C106" s="76" t="s">
        <v>70</v>
      </c>
      <c r="D106" s="77"/>
      <c r="E106" s="77"/>
      <c r="F106" s="78"/>
    </row>
    <row r="109" spans="1:6" ht="15" customHeight="1" x14ac:dyDescent="0.35">
      <c r="A109" s="122" t="s">
        <v>36</v>
      </c>
      <c r="B109" s="123"/>
      <c r="C109" s="123"/>
      <c r="D109" s="123"/>
      <c r="E109" s="123"/>
      <c r="F109" s="123"/>
    </row>
    <row r="110" spans="1:6" ht="59.25" customHeight="1" x14ac:dyDescent="0.35">
      <c r="A110" s="2" t="s">
        <v>18</v>
      </c>
      <c r="B110" s="1" t="s">
        <v>49</v>
      </c>
      <c r="C110" s="44" t="s">
        <v>50</v>
      </c>
      <c r="D110" s="44" t="s">
        <v>51</v>
      </c>
      <c r="E110" s="44" t="s">
        <v>52</v>
      </c>
      <c r="F110" s="44" t="s">
        <v>53</v>
      </c>
    </row>
    <row r="111" spans="1:6" ht="14.5" x14ac:dyDescent="0.35">
      <c r="A111" s="57" t="s">
        <v>182</v>
      </c>
      <c r="B111" s="57" t="s">
        <v>183</v>
      </c>
      <c r="C111" s="23"/>
      <c r="D111" s="24"/>
      <c r="E111" s="24"/>
      <c r="F111" s="24"/>
    </row>
    <row r="112" spans="1:6" ht="14.5" x14ac:dyDescent="0.35">
      <c r="A112" s="57" t="s">
        <v>184</v>
      </c>
      <c r="B112" s="57" t="s">
        <v>185</v>
      </c>
      <c r="C112" s="23"/>
      <c r="D112" s="24"/>
      <c r="E112" s="24"/>
      <c r="F112" s="24"/>
    </row>
    <row r="113" spans="1:6" ht="14.5" x14ac:dyDescent="0.35">
      <c r="A113" s="57" t="s">
        <v>186</v>
      </c>
      <c r="B113" s="57" t="s">
        <v>187</v>
      </c>
      <c r="C113" s="23"/>
      <c r="D113" s="24"/>
      <c r="E113" s="24"/>
      <c r="F113" s="24"/>
    </row>
    <row r="114" spans="1:6" ht="23" x14ac:dyDescent="0.35">
      <c r="A114" s="57" t="s">
        <v>188</v>
      </c>
      <c r="B114" s="57" t="s">
        <v>189</v>
      </c>
      <c r="C114" s="23"/>
      <c r="D114" s="24"/>
      <c r="E114" s="24"/>
      <c r="F114" s="24"/>
    </row>
    <row r="115" spans="1:6" ht="14.5" x14ac:dyDescent="0.35">
      <c r="A115" s="57" t="s">
        <v>190</v>
      </c>
      <c r="B115" s="57" t="s">
        <v>191</v>
      </c>
      <c r="C115" s="23"/>
      <c r="D115" s="24"/>
      <c r="E115" s="24"/>
      <c r="F115" s="24"/>
    </row>
    <row r="116" spans="1:6" ht="14.5" x14ac:dyDescent="0.35">
      <c r="A116" s="57" t="s">
        <v>192</v>
      </c>
      <c r="B116" s="57" t="s">
        <v>193</v>
      </c>
      <c r="C116" s="23"/>
      <c r="D116" s="24"/>
      <c r="E116" s="24"/>
      <c r="F116" s="24"/>
    </row>
    <row r="117" spans="1:6" ht="23" x14ac:dyDescent="0.35">
      <c r="A117" s="57" t="s">
        <v>194</v>
      </c>
      <c r="B117" s="57" t="s">
        <v>195</v>
      </c>
      <c r="C117" s="23"/>
      <c r="D117" s="24"/>
      <c r="E117" s="24"/>
      <c r="F117" s="24"/>
    </row>
    <row r="118" spans="1:6" ht="23" x14ac:dyDescent="0.35">
      <c r="A118" s="57" t="s">
        <v>196</v>
      </c>
      <c r="B118" s="57" t="s">
        <v>197</v>
      </c>
      <c r="C118" s="23"/>
      <c r="D118" s="24"/>
      <c r="E118" s="24"/>
      <c r="F118" s="24"/>
    </row>
    <row r="119" spans="1:6" ht="21" customHeight="1" x14ac:dyDescent="0.35">
      <c r="A119" s="57" t="s">
        <v>198</v>
      </c>
      <c r="B119" s="57" t="s">
        <v>136</v>
      </c>
      <c r="C119" s="23"/>
      <c r="D119" s="24"/>
      <c r="E119" s="24"/>
      <c r="F119" s="24"/>
    </row>
    <row r="120" spans="1:6" ht="14.5" x14ac:dyDescent="0.35">
      <c r="A120" s="57" t="s">
        <v>179</v>
      </c>
      <c r="B120" s="57" t="s">
        <v>180</v>
      </c>
      <c r="C120" s="23"/>
      <c r="D120" s="24"/>
      <c r="E120" s="24"/>
      <c r="F120" s="24"/>
    </row>
    <row r="121" spans="1:6" ht="14.5" x14ac:dyDescent="0.35">
      <c r="A121" s="57" t="s">
        <v>181</v>
      </c>
      <c r="B121" s="57" t="s">
        <v>136</v>
      </c>
      <c r="C121" s="23"/>
      <c r="D121" s="24"/>
      <c r="E121" s="24"/>
      <c r="F121" s="47"/>
    </row>
    <row r="122" spans="1:6" ht="15" customHeight="1" x14ac:dyDescent="0.35">
      <c r="A122" s="36"/>
      <c r="B122" s="37"/>
      <c r="C122" s="38" t="s">
        <v>64</v>
      </c>
      <c r="D122" s="38" t="s">
        <v>64</v>
      </c>
      <c r="E122" s="52" t="s">
        <v>64</v>
      </c>
      <c r="F122" s="53"/>
    </row>
    <row r="123" spans="1:6" ht="22.5" customHeight="1" x14ac:dyDescent="0.35">
      <c r="A123" s="36"/>
      <c r="B123" s="37"/>
      <c r="C123" s="32" t="s">
        <v>65</v>
      </c>
      <c r="D123" s="32" t="s">
        <v>65</v>
      </c>
      <c r="E123" s="33" t="s">
        <v>65</v>
      </c>
      <c r="F123" s="54"/>
    </row>
    <row r="124" spans="1:6" ht="15" customHeight="1" x14ac:dyDescent="0.35">
      <c r="A124" s="35"/>
      <c r="B124" s="36"/>
      <c r="C124" s="24">
        <v>0</v>
      </c>
      <c r="D124" s="24">
        <v>0</v>
      </c>
      <c r="E124" s="49">
        <v>0</v>
      </c>
      <c r="F124" s="51"/>
    </row>
    <row r="125" spans="1:6" ht="15" customHeight="1" x14ac:dyDescent="0.35">
      <c r="A125" s="29"/>
      <c r="B125" s="30"/>
      <c r="C125" s="31"/>
      <c r="D125" s="31"/>
      <c r="E125" s="31"/>
      <c r="F125" s="31"/>
    </row>
    <row r="126" spans="1:6" ht="43.5" customHeight="1" x14ac:dyDescent="0.35">
      <c r="A126" s="50"/>
      <c r="B126" s="1" t="s">
        <v>66</v>
      </c>
      <c r="C126" s="70" t="s">
        <v>67</v>
      </c>
      <c r="D126" s="71"/>
      <c r="E126" s="71"/>
      <c r="F126" s="72"/>
    </row>
    <row r="127" spans="1:6" ht="15" customHeight="1" x14ac:dyDescent="0.35">
      <c r="A127" s="50"/>
      <c r="B127" s="32" t="s">
        <v>68</v>
      </c>
      <c r="C127" s="73" t="s">
        <v>68</v>
      </c>
      <c r="D127" s="74"/>
      <c r="E127" s="74"/>
      <c r="F127" s="75"/>
    </row>
    <row r="128" spans="1:6" ht="35.25" customHeight="1" x14ac:dyDescent="0.35">
      <c r="A128" s="29"/>
      <c r="B128" s="28" t="s">
        <v>69</v>
      </c>
      <c r="C128" s="76" t="s">
        <v>70</v>
      </c>
      <c r="D128" s="77"/>
      <c r="E128" s="77"/>
      <c r="F128" s="78"/>
    </row>
    <row r="131" spans="1:6" ht="15" customHeight="1" x14ac:dyDescent="0.35">
      <c r="A131" s="122" t="s">
        <v>37</v>
      </c>
      <c r="B131" s="123"/>
      <c r="C131" s="123"/>
      <c r="D131" s="123"/>
      <c r="E131" s="123"/>
      <c r="F131" s="123"/>
    </row>
    <row r="132" spans="1:6" ht="59.25" customHeight="1" x14ac:dyDescent="0.35">
      <c r="A132" s="2" t="s">
        <v>18</v>
      </c>
      <c r="B132" s="1" t="s">
        <v>49</v>
      </c>
      <c r="C132" s="44" t="s">
        <v>50</v>
      </c>
      <c r="D132" s="44" t="s">
        <v>51</v>
      </c>
      <c r="E132" s="44" t="s">
        <v>52</v>
      </c>
      <c r="F132" s="44" t="s">
        <v>53</v>
      </c>
    </row>
    <row r="133" spans="1:6" ht="28.5" customHeight="1" x14ac:dyDescent="0.35">
      <c r="A133" s="42" t="s">
        <v>199</v>
      </c>
      <c r="B133" s="43" t="s">
        <v>200</v>
      </c>
      <c r="C133" s="23"/>
      <c r="D133" s="24"/>
      <c r="E133" s="24"/>
      <c r="F133" s="24"/>
    </row>
    <row r="134" spans="1:6" ht="23" x14ac:dyDescent="0.35">
      <c r="A134" s="42" t="s">
        <v>201</v>
      </c>
      <c r="B134" s="43" t="s">
        <v>202</v>
      </c>
      <c r="C134" s="23"/>
      <c r="D134" s="24"/>
      <c r="E134" s="24"/>
      <c r="F134" s="24"/>
    </row>
    <row r="135" spans="1:6" ht="14.5" x14ac:dyDescent="0.35">
      <c r="A135" s="42" t="s">
        <v>203</v>
      </c>
      <c r="B135" s="43" t="s">
        <v>204</v>
      </c>
      <c r="C135" s="23"/>
      <c r="D135" s="24"/>
      <c r="E135" s="24"/>
      <c r="F135" s="24"/>
    </row>
    <row r="136" spans="1:6" ht="14.5" x14ac:dyDescent="0.35">
      <c r="A136" s="42" t="s">
        <v>205</v>
      </c>
      <c r="B136" s="43" t="s">
        <v>157</v>
      </c>
      <c r="C136" s="23"/>
      <c r="D136" s="24"/>
      <c r="E136" s="24"/>
      <c r="F136" s="24"/>
    </row>
    <row r="137" spans="1:6" ht="22.5" customHeight="1" x14ac:dyDescent="0.35">
      <c r="A137" s="42" t="s">
        <v>206</v>
      </c>
      <c r="B137" s="43" t="s">
        <v>207</v>
      </c>
      <c r="C137" s="23"/>
      <c r="D137" s="24"/>
      <c r="E137" s="24"/>
      <c r="F137" s="47"/>
    </row>
    <row r="138" spans="1:6" ht="15" customHeight="1" x14ac:dyDescent="0.35">
      <c r="A138" s="36"/>
      <c r="B138" s="37"/>
      <c r="C138" s="38" t="s">
        <v>64</v>
      </c>
      <c r="D138" s="38" t="s">
        <v>64</v>
      </c>
      <c r="E138" s="52" t="s">
        <v>64</v>
      </c>
      <c r="F138" s="53"/>
    </row>
    <row r="139" spans="1:6" ht="22.5" customHeight="1" x14ac:dyDescent="0.35">
      <c r="A139" s="36"/>
      <c r="B139" s="37"/>
      <c r="C139" s="32" t="s">
        <v>65</v>
      </c>
      <c r="D139" s="32" t="s">
        <v>65</v>
      </c>
      <c r="E139" s="33" t="s">
        <v>65</v>
      </c>
      <c r="F139" s="54"/>
    </row>
    <row r="140" spans="1:6" ht="15" customHeight="1" x14ac:dyDescent="0.35">
      <c r="A140" s="35"/>
      <c r="B140" s="36"/>
      <c r="C140" s="24">
        <v>0</v>
      </c>
      <c r="D140" s="24">
        <v>0</v>
      </c>
      <c r="E140" s="49">
        <v>0</v>
      </c>
      <c r="F140" s="51"/>
    </row>
    <row r="141" spans="1:6" ht="15" customHeight="1" x14ac:dyDescent="0.35">
      <c r="A141" s="29"/>
      <c r="B141" s="30"/>
      <c r="C141" s="31"/>
      <c r="D141" s="31"/>
      <c r="E141" s="31"/>
      <c r="F141" s="31"/>
    </row>
    <row r="142" spans="1:6" ht="44.25" customHeight="1" x14ac:dyDescent="0.35">
      <c r="A142" s="50"/>
      <c r="B142" s="1" t="s">
        <v>66</v>
      </c>
      <c r="C142" s="70" t="s">
        <v>67</v>
      </c>
      <c r="D142" s="71"/>
      <c r="E142" s="71"/>
      <c r="F142" s="72"/>
    </row>
    <row r="143" spans="1:6" ht="15" customHeight="1" x14ac:dyDescent="0.35">
      <c r="A143" s="50"/>
      <c r="B143" s="32" t="s">
        <v>68</v>
      </c>
      <c r="C143" s="73" t="s">
        <v>68</v>
      </c>
      <c r="D143" s="74"/>
      <c r="E143" s="74"/>
      <c r="F143" s="75"/>
    </row>
    <row r="144" spans="1:6" ht="27" customHeight="1" x14ac:dyDescent="0.35">
      <c r="A144" s="29"/>
      <c r="B144" s="28" t="s">
        <v>69</v>
      </c>
      <c r="C144" s="76" t="s">
        <v>70</v>
      </c>
      <c r="D144" s="77"/>
      <c r="E144" s="77"/>
      <c r="F144" s="78"/>
    </row>
    <row r="147" spans="1:6" ht="15" customHeight="1" x14ac:dyDescent="0.35">
      <c r="A147" s="122" t="s">
        <v>38</v>
      </c>
      <c r="B147" s="123"/>
      <c r="C147" s="123"/>
      <c r="D147" s="123"/>
      <c r="E147" s="123"/>
      <c r="F147" s="123"/>
    </row>
    <row r="148" spans="1:6" ht="54.75" customHeight="1" x14ac:dyDescent="0.35">
      <c r="A148" s="2" t="s">
        <v>18</v>
      </c>
      <c r="B148" s="1" t="s">
        <v>49</v>
      </c>
      <c r="C148" s="44" t="s">
        <v>50</v>
      </c>
      <c r="D148" s="44" t="s">
        <v>51</v>
      </c>
      <c r="E148" s="44" t="s">
        <v>52</v>
      </c>
      <c r="F148" s="44" t="s">
        <v>53</v>
      </c>
    </row>
    <row r="149" spans="1:6" ht="14.5" x14ac:dyDescent="0.35">
      <c r="A149" s="42" t="s">
        <v>208</v>
      </c>
      <c r="B149" s="42" t="s">
        <v>209</v>
      </c>
      <c r="C149" s="23"/>
      <c r="D149" s="24"/>
      <c r="E149" s="24"/>
      <c r="F149" s="24"/>
    </row>
    <row r="150" spans="1:6" ht="14.5" x14ac:dyDescent="0.35">
      <c r="A150" s="42" t="s">
        <v>210</v>
      </c>
      <c r="B150" s="42" t="s">
        <v>211</v>
      </c>
      <c r="C150" s="23"/>
      <c r="D150" s="24"/>
      <c r="E150" s="24"/>
      <c r="F150" s="24"/>
    </row>
    <row r="151" spans="1:6" ht="14.5" x14ac:dyDescent="0.35">
      <c r="A151" s="42" t="s">
        <v>212</v>
      </c>
      <c r="B151" s="42" t="s">
        <v>207</v>
      </c>
      <c r="C151" s="23"/>
      <c r="D151" s="24"/>
      <c r="E151" s="24"/>
      <c r="F151" s="47"/>
    </row>
    <row r="152" spans="1:6" ht="15" customHeight="1" x14ac:dyDescent="0.35">
      <c r="A152" s="36"/>
      <c r="B152" s="37"/>
      <c r="C152" s="38" t="s">
        <v>64</v>
      </c>
      <c r="D152" s="38" t="s">
        <v>64</v>
      </c>
      <c r="E152" s="52" t="s">
        <v>64</v>
      </c>
      <c r="F152" s="53"/>
    </row>
    <row r="153" spans="1:6" ht="24" customHeight="1" x14ac:dyDescent="0.35">
      <c r="A153" s="36"/>
      <c r="B153" s="37"/>
      <c r="C153" s="32" t="s">
        <v>65</v>
      </c>
      <c r="D153" s="32" t="s">
        <v>65</v>
      </c>
      <c r="E153" s="33" t="s">
        <v>65</v>
      </c>
      <c r="F153" s="54"/>
    </row>
    <row r="154" spans="1:6" ht="15" customHeight="1" x14ac:dyDescent="0.35">
      <c r="A154" s="35"/>
      <c r="B154" s="36"/>
      <c r="C154" s="24">
        <v>0</v>
      </c>
      <c r="D154" s="24">
        <v>0</v>
      </c>
      <c r="E154" s="49">
        <v>0</v>
      </c>
      <c r="F154" s="51"/>
    </row>
    <row r="155" spans="1:6" ht="15" customHeight="1" x14ac:dyDescent="0.35">
      <c r="A155" s="29"/>
      <c r="B155" s="30"/>
      <c r="C155" s="31"/>
      <c r="D155" s="31"/>
      <c r="E155" s="31"/>
      <c r="F155" s="31"/>
    </row>
    <row r="156" spans="1:6" ht="41.25" customHeight="1" x14ac:dyDescent="0.35">
      <c r="A156" s="50"/>
      <c r="B156" s="1" t="s">
        <v>66</v>
      </c>
      <c r="C156" s="70" t="s">
        <v>67</v>
      </c>
      <c r="D156" s="71"/>
      <c r="E156" s="71"/>
      <c r="F156" s="72"/>
    </row>
    <row r="157" spans="1:6" ht="15" customHeight="1" x14ac:dyDescent="0.35">
      <c r="A157" s="50"/>
      <c r="B157" s="32" t="s">
        <v>68</v>
      </c>
      <c r="C157" s="73" t="s">
        <v>68</v>
      </c>
      <c r="D157" s="74"/>
      <c r="E157" s="74"/>
      <c r="F157" s="75"/>
    </row>
    <row r="158" spans="1:6" ht="35.25" customHeight="1" x14ac:dyDescent="0.35">
      <c r="A158" s="29"/>
      <c r="B158" s="28" t="s">
        <v>69</v>
      </c>
      <c r="C158" s="76" t="s">
        <v>70</v>
      </c>
      <c r="D158" s="77"/>
      <c r="E158" s="77"/>
      <c r="F158" s="78"/>
    </row>
    <row r="160" spans="1:6" ht="15" customHeight="1" x14ac:dyDescent="0.35">
      <c r="A160" s="122" t="s">
        <v>39</v>
      </c>
      <c r="B160" s="123"/>
      <c r="C160" s="123"/>
      <c r="D160" s="123"/>
      <c r="E160" s="123"/>
      <c r="F160" s="123"/>
    </row>
    <row r="161" spans="1:6" ht="58.5" customHeight="1" x14ac:dyDescent="0.35">
      <c r="A161" s="2" t="s">
        <v>18</v>
      </c>
      <c r="B161" s="1" t="s">
        <v>49</v>
      </c>
      <c r="C161" s="44" t="s">
        <v>50</v>
      </c>
      <c r="D161" s="44" t="s">
        <v>51</v>
      </c>
      <c r="E161" s="44" t="s">
        <v>52</v>
      </c>
      <c r="F161" s="44" t="s">
        <v>53</v>
      </c>
    </row>
    <row r="162" spans="1:6" ht="14.5" x14ac:dyDescent="0.35">
      <c r="A162" s="42" t="s">
        <v>213</v>
      </c>
      <c r="B162" s="43" t="s">
        <v>214</v>
      </c>
      <c r="C162" s="23"/>
      <c r="D162" s="24"/>
      <c r="E162" s="24"/>
      <c r="F162" s="24"/>
    </row>
    <row r="163" spans="1:6" ht="14.5" x14ac:dyDescent="0.35">
      <c r="A163" s="42" t="s">
        <v>215</v>
      </c>
      <c r="B163" s="43" t="s">
        <v>216</v>
      </c>
      <c r="C163" s="23"/>
      <c r="D163" s="24"/>
      <c r="E163" s="24"/>
      <c r="F163" s="24"/>
    </row>
    <row r="164" spans="1:6" ht="14.5" x14ac:dyDescent="0.35">
      <c r="A164" s="42" t="s">
        <v>217</v>
      </c>
      <c r="B164" s="43" t="s">
        <v>218</v>
      </c>
      <c r="C164" s="23"/>
      <c r="D164" s="24"/>
      <c r="E164" s="24"/>
      <c r="F164" s="24"/>
    </row>
    <row r="165" spans="1:6" ht="14.5" x14ac:dyDescent="0.35">
      <c r="A165" s="42" t="s">
        <v>219</v>
      </c>
      <c r="B165" s="43" t="s">
        <v>220</v>
      </c>
      <c r="C165" s="23"/>
      <c r="D165" s="24"/>
      <c r="E165" s="24"/>
      <c r="F165" s="24"/>
    </row>
    <row r="166" spans="1:6" ht="14.5" x14ac:dyDescent="0.35">
      <c r="A166" s="42" t="s">
        <v>221</v>
      </c>
      <c r="B166" s="43" t="s">
        <v>185</v>
      </c>
      <c r="C166" s="23"/>
      <c r="D166" s="24"/>
      <c r="E166" s="24"/>
      <c r="F166" s="24"/>
    </row>
    <row r="167" spans="1:6" ht="23" x14ac:dyDescent="0.35">
      <c r="A167" s="42" t="s">
        <v>222</v>
      </c>
      <c r="B167" s="43" t="s">
        <v>223</v>
      </c>
      <c r="C167" s="23"/>
      <c r="D167" s="24"/>
      <c r="E167" s="24"/>
      <c r="F167" s="24"/>
    </row>
    <row r="168" spans="1:6" ht="23.25" customHeight="1" x14ac:dyDescent="0.35">
      <c r="A168" s="42" t="s">
        <v>224</v>
      </c>
      <c r="B168" s="43" t="s">
        <v>207</v>
      </c>
      <c r="C168" s="23"/>
      <c r="D168" s="24"/>
      <c r="E168" s="24"/>
      <c r="F168" s="47"/>
    </row>
    <row r="169" spans="1:6" ht="22.5" customHeight="1" x14ac:dyDescent="0.35">
      <c r="A169" s="36"/>
      <c r="B169" s="37"/>
      <c r="C169" s="38" t="s">
        <v>64</v>
      </c>
      <c r="D169" s="38" t="s">
        <v>64</v>
      </c>
      <c r="E169" s="52" t="s">
        <v>64</v>
      </c>
      <c r="F169" s="124"/>
    </row>
    <row r="170" spans="1:6" ht="15" customHeight="1" x14ac:dyDescent="0.35">
      <c r="A170" s="36"/>
      <c r="B170" s="37"/>
      <c r="C170" s="32" t="s">
        <v>65</v>
      </c>
      <c r="D170" s="32" t="s">
        <v>65</v>
      </c>
      <c r="E170" s="33" t="s">
        <v>65</v>
      </c>
      <c r="F170" s="125"/>
    </row>
    <row r="171" spans="1:6" ht="15" customHeight="1" x14ac:dyDescent="0.35">
      <c r="A171" s="35"/>
      <c r="B171" s="36"/>
      <c r="C171" s="24">
        <v>0</v>
      </c>
      <c r="D171" s="24">
        <v>0</v>
      </c>
      <c r="E171" s="49">
        <v>0</v>
      </c>
      <c r="F171" s="55"/>
    </row>
    <row r="172" spans="1:6" ht="15" customHeight="1" x14ac:dyDescent="0.35">
      <c r="A172" s="29"/>
      <c r="B172" s="30"/>
      <c r="C172" s="31"/>
      <c r="D172" s="31"/>
      <c r="E172" s="31"/>
      <c r="F172" s="31"/>
    </row>
    <row r="173" spans="1:6" ht="40.5" customHeight="1" x14ac:dyDescent="0.35">
      <c r="A173" s="50"/>
      <c r="B173" s="1" t="s">
        <v>66</v>
      </c>
      <c r="C173" s="70" t="s">
        <v>67</v>
      </c>
      <c r="D173" s="71"/>
      <c r="E173" s="71"/>
      <c r="F173" s="72"/>
    </row>
    <row r="174" spans="1:6" ht="15" customHeight="1" x14ac:dyDescent="0.35">
      <c r="A174" s="50"/>
      <c r="B174" s="32" t="s">
        <v>68</v>
      </c>
      <c r="C174" s="73" t="s">
        <v>68</v>
      </c>
      <c r="D174" s="74"/>
      <c r="E174" s="74"/>
      <c r="F174" s="75"/>
    </row>
    <row r="175" spans="1:6" ht="37.5" customHeight="1" x14ac:dyDescent="0.35">
      <c r="A175" s="29"/>
      <c r="B175" s="28" t="s">
        <v>69</v>
      </c>
      <c r="C175" s="76" t="s">
        <v>70</v>
      </c>
      <c r="D175" s="77"/>
      <c r="E175" s="77"/>
      <c r="F175" s="78"/>
    </row>
    <row r="178" spans="1:6" ht="15" customHeight="1" x14ac:dyDescent="0.35">
      <c r="A178" s="122" t="s">
        <v>40</v>
      </c>
      <c r="B178" s="123"/>
      <c r="C178" s="123"/>
      <c r="D178" s="123"/>
      <c r="E178" s="123"/>
      <c r="F178" s="123"/>
    </row>
    <row r="179" spans="1:6" ht="69" customHeight="1" x14ac:dyDescent="0.35">
      <c r="A179" s="2" t="s">
        <v>18</v>
      </c>
      <c r="B179" s="1" t="s">
        <v>49</v>
      </c>
      <c r="C179" s="44" t="s">
        <v>50</v>
      </c>
      <c r="D179" s="44" t="s">
        <v>51</v>
      </c>
      <c r="E179" s="44" t="s">
        <v>52</v>
      </c>
      <c r="F179" s="44" t="s">
        <v>53</v>
      </c>
    </row>
    <row r="180" spans="1:6" ht="14.5" x14ac:dyDescent="0.35">
      <c r="A180" s="42" t="s">
        <v>225</v>
      </c>
      <c r="B180" s="43" t="s">
        <v>226</v>
      </c>
      <c r="C180" s="23"/>
      <c r="D180" s="24"/>
      <c r="E180" s="24"/>
      <c r="F180" s="24"/>
    </row>
    <row r="181" spans="1:6" ht="14.5" x14ac:dyDescent="0.35">
      <c r="A181" s="42" t="s">
        <v>227</v>
      </c>
      <c r="B181" s="43" t="s">
        <v>228</v>
      </c>
      <c r="C181" s="23"/>
      <c r="D181" s="24"/>
      <c r="E181" s="24"/>
      <c r="F181" s="24"/>
    </row>
    <row r="182" spans="1:6" ht="14.5" x14ac:dyDescent="0.35">
      <c r="A182" s="42" t="s">
        <v>229</v>
      </c>
      <c r="B182" s="43" t="s">
        <v>230</v>
      </c>
      <c r="C182" s="23"/>
      <c r="D182" s="24"/>
      <c r="E182" s="24"/>
      <c r="F182" s="24"/>
    </row>
    <row r="183" spans="1:6" ht="14.5" x14ac:dyDescent="0.35">
      <c r="A183" s="42" t="s">
        <v>231</v>
      </c>
      <c r="B183" s="43" t="s">
        <v>183</v>
      </c>
      <c r="C183" s="23"/>
      <c r="D183" s="24"/>
      <c r="E183" s="24"/>
      <c r="F183" s="24"/>
    </row>
    <row r="184" spans="1:6" ht="23" x14ac:dyDescent="0.35">
      <c r="A184" s="42" t="s">
        <v>232</v>
      </c>
      <c r="B184" s="43" t="s">
        <v>233</v>
      </c>
      <c r="C184" s="23"/>
      <c r="D184" s="24"/>
      <c r="E184" s="24"/>
      <c r="F184" s="24"/>
    </row>
    <row r="185" spans="1:6" ht="23" x14ac:dyDescent="0.35">
      <c r="A185" s="42" t="s">
        <v>234</v>
      </c>
      <c r="B185" s="43" t="s">
        <v>235</v>
      </c>
      <c r="C185" s="23"/>
      <c r="D185" s="24"/>
      <c r="E185" s="24"/>
      <c r="F185" s="24"/>
    </row>
    <row r="186" spans="1:6" ht="25.5" customHeight="1" x14ac:dyDescent="0.35">
      <c r="A186" s="42" t="s">
        <v>236</v>
      </c>
      <c r="B186" s="43" t="s">
        <v>207</v>
      </c>
      <c r="C186" s="23"/>
      <c r="D186" s="24"/>
      <c r="E186" s="24"/>
      <c r="F186" s="47"/>
    </row>
    <row r="187" spans="1:6" ht="15" customHeight="1" x14ac:dyDescent="0.35">
      <c r="A187" s="36"/>
      <c r="B187" s="37"/>
      <c r="C187" s="38" t="s">
        <v>64</v>
      </c>
      <c r="D187" s="38" t="s">
        <v>64</v>
      </c>
      <c r="E187" s="52" t="s">
        <v>64</v>
      </c>
      <c r="F187" s="53"/>
    </row>
    <row r="188" spans="1:6" ht="23.25" customHeight="1" x14ac:dyDescent="0.35">
      <c r="A188" s="36"/>
      <c r="B188" s="37"/>
      <c r="C188" s="32" t="s">
        <v>65</v>
      </c>
      <c r="D188" s="32" t="s">
        <v>65</v>
      </c>
      <c r="E188" s="33" t="s">
        <v>65</v>
      </c>
      <c r="F188" s="54"/>
    </row>
    <row r="189" spans="1:6" ht="15" customHeight="1" x14ac:dyDescent="0.35">
      <c r="A189" s="35"/>
      <c r="B189" s="36"/>
      <c r="C189" s="24">
        <v>0</v>
      </c>
      <c r="D189" s="24">
        <v>0</v>
      </c>
      <c r="E189" s="49">
        <v>0</v>
      </c>
      <c r="F189" s="51"/>
    </row>
    <row r="190" spans="1:6" ht="15" customHeight="1" x14ac:dyDescent="0.35">
      <c r="A190" s="29"/>
      <c r="B190" s="30"/>
      <c r="C190" s="31"/>
      <c r="D190" s="31"/>
      <c r="E190" s="31"/>
      <c r="F190" s="31"/>
    </row>
    <row r="191" spans="1:6" ht="43.5" customHeight="1" x14ac:dyDescent="0.35">
      <c r="A191" s="50"/>
      <c r="B191" s="1" t="s">
        <v>66</v>
      </c>
      <c r="C191" s="70" t="s">
        <v>67</v>
      </c>
      <c r="D191" s="71"/>
      <c r="E191" s="71"/>
      <c r="F191" s="72"/>
    </row>
    <row r="192" spans="1:6" ht="15" customHeight="1" x14ac:dyDescent="0.35">
      <c r="A192" s="50"/>
      <c r="B192" s="32" t="s">
        <v>68</v>
      </c>
      <c r="C192" s="73" t="s">
        <v>68</v>
      </c>
      <c r="D192" s="74"/>
      <c r="E192" s="74"/>
      <c r="F192" s="75"/>
    </row>
    <row r="193" spans="1:6" ht="24" customHeight="1" x14ac:dyDescent="0.35">
      <c r="A193" s="29"/>
      <c r="B193" s="28" t="s">
        <v>69</v>
      </c>
      <c r="C193" s="76" t="s">
        <v>70</v>
      </c>
      <c r="D193" s="77"/>
      <c r="E193" s="77"/>
      <c r="F193" s="78"/>
    </row>
    <row r="196" spans="1:6" ht="15" customHeight="1" x14ac:dyDescent="0.35">
      <c r="A196" s="122" t="s">
        <v>41</v>
      </c>
      <c r="B196" s="123"/>
      <c r="C196" s="123"/>
      <c r="D196" s="123"/>
      <c r="E196" s="123"/>
      <c r="F196" s="123"/>
    </row>
    <row r="197" spans="1:6" ht="67.5" customHeight="1" x14ac:dyDescent="0.35">
      <c r="A197" s="2" t="s">
        <v>18</v>
      </c>
      <c r="B197" s="1" t="s">
        <v>49</v>
      </c>
      <c r="C197" s="44" t="s">
        <v>50</v>
      </c>
      <c r="D197" s="44" t="s">
        <v>51</v>
      </c>
      <c r="E197" s="44" t="s">
        <v>52</v>
      </c>
      <c r="F197" s="44" t="s">
        <v>53</v>
      </c>
    </row>
    <row r="198" spans="1:6" ht="14.5" x14ac:dyDescent="0.35">
      <c r="A198" s="42" t="s">
        <v>237</v>
      </c>
      <c r="B198" s="43" t="s">
        <v>238</v>
      </c>
      <c r="C198" s="23"/>
      <c r="D198" s="24"/>
      <c r="E198" s="24"/>
      <c r="F198" s="24"/>
    </row>
    <row r="199" spans="1:6" ht="23" x14ac:dyDescent="0.35">
      <c r="A199" s="42" t="s">
        <v>239</v>
      </c>
      <c r="B199" s="43" t="s">
        <v>240</v>
      </c>
      <c r="C199" s="23"/>
      <c r="D199" s="24"/>
      <c r="E199" s="24"/>
      <c r="F199" s="24"/>
    </row>
    <row r="200" spans="1:6" ht="57.5" x14ac:dyDescent="0.35">
      <c r="A200" s="42" t="s">
        <v>241</v>
      </c>
      <c r="B200" s="43" t="s">
        <v>242</v>
      </c>
      <c r="C200" s="23"/>
      <c r="D200" s="24"/>
      <c r="E200" s="24"/>
      <c r="F200" s="24"/>
    </row>
    <row r="201" spans="1:6" ht="14.5" x14ac:dyDescent="0.35">
      <c r="A201" s="42" t="s">
        <v>243</v>
      </c>
      <c r="B201" s="43" t="s">
        <v>244</v>
      </c>
      <c r="C201" s="23"/>
      <c r="D201" s="24"/>
      <c r="E201" s="24"/>
      <c r="F201" s="24"/>
    </row>
    <row r="202" spans="1:6" ht="14.5" x14ac:dyDescent="0.35">
      <c r="A202" s="42" t="s">
        <v>245</v>
      </c>
      <c r="B202" s="43" t="s">
        <v>246</v>
      </c>
      <c r="C202" s="23"/>
      <c r="D202" s="24"/>
      <c r="E202" s="24"/>
      <c r="F202" s="24"/>
    </row>
    <row r="203" spans="1:6" ht="21" customHeight="1" x14ac:dyDescent="0.35">
      <c r="A203" s="42" t="s">
        <v>247</v>
      </c>
      <c r="B203" s="43" t="s">
        <v>207</v>
      </c>
      <c r="C203" s="23"/>
      <c r="D203" s="24"/>
      <c r="E203" s="24"/>
      <c r="F203" s="47"/>
    </row>
    <row r="204" spans="1:6" ht="15" customHeight="1" x14ac:dyDescent="0.35">
      <c r="A204" s="36"/>
      <c r="B204" s="37"/>
      <c r="C204" s="38" t="s">
        <v>64</v>
      </c>
      <c r="D204" s="38" t="s">
        <v>64</v>
      </c>
      <c r="E204" s="52" t="s">
        <v>64</v>
      </c>
      <c r="F204" s="53" t="s">
        <v>248</v>
      </c>
    </row>
    <row r="205" spans="1:6" ht="22.5" customHeight="1" x14ac:dyDescent="0.35">
      <c r="A205" s="36"/>
      <c r="B205" s="37"/>
      <c r="C205" s="32" t="s">
        <v>65</v>
      </c>
      <c r="D205" s="32" t="s">
        <v>65</v>
      </c>
      <c r="E205" s="33" t="s">
        <v>65</v>
      </c>
      <c r="F205" s="54"/>
    </row>
    <row r="206" spans="1:6" ht="15" customHeight="1" x14ac:dyDescent="0.35">
      <c r="A206" s="35"/>
      <c r="B206" s="36"/>
      <c r="C206" s="24">
        <v>0</v>
      </c>
      <c r="D206" s="24">
        <v>0</v>
      </c>
      <c r="E206" s="49">
        <v>0</v>
      </c>
      <c r="F206" s="51"/>
    </row>
    <row r="207" spans="1:6" ht="15" customHeight="1" x14ac:dyDescent="0.35">
      <c r="A207" s="29"/>
      <c r="B207" s="30"/>
      <c r="C207" s="31"/>
      <c r="D207" s="31"/>
      <c r="E207" s="31"/>
      <c r="F207" s="31"/>
    </row>
    <row r="208" spans="1:6" ht="41.25" customHeight="1" x14ac:dyDescent="0.35">
      <c r="A208" s="50"/>
      <c r="B208" s="1" t="s">
        <v>66</v>
      </c>
      <c r="C208" s="70" t="s">
        <v>67</v>
      </c>
      <c r="D208" s="71"/>
      <c r="E208" s="71"/>
      <c r="F208" s="72"/>
    </row>
    <row r="209" spans="1:6" ht="15" customHeight="1" x14ac:dyDescent="0.35">
      <c r="A209" s="50"/>
      <c r="B209" s="32" t="s">
        <v>68</v>
      </c>
      <c r="C209" s="73" t="s">
        <v>68</v>
      </c>
      <c r="D209" s="74"/>
      <c r="E209" s="74"/>
      <c r="F209" s="75"/>
    </row>
    <row r="210" spans="1:6" ht="24" customHeight="1" x14ac:dyDescent="0.35">
      <c r="A210" s="29"/>
      <c r="B210" s="28" t="s">
        <v>69</v>
      </c>
      <c r="C210" s="76" t="s">
        <v>70</v>
      </c>
      <c r="D210" s="77"/>
      <c r="E210" s="77"/>
      <c r="F210" s="78"/>
    </row>
    <row r="213" spans="1:6" ht="15" customHeight="1" x14ac:dyDescent="0.35">
      <c r="A213" s="122" t="s">
        <v>42</v>
      </c>
      <c r="B213" s="123"/>
      <c r="C213" s="123"/>
      <c r="D213" s="123"/>
      <c r="E213" s="123"/>
      <c r="F213" s="123"/>
    </row>
    <row r="214" spans="1:6" ht="69" customHeight="1" x14ac:dyDescent="0.35">
      <c r="A214" s="2" t="s">
        <v>18</v>
      </c>
      <c r="B214" s="1" t="s">
        <v>49</v>
      </c>
      <c r="C214" s="44" t="s">
        <v>50</v>
      </c>
      <c r="D214" s="44" t="s">
        <v>51</v>
      </c>
      <c r="E214" s="44" t="s">
        <v>52</v>
      </c>
      <c r="F214" s="44" t="s">
        <v>53</v>
      </c>
    </row>
    <row r="215" spans="1:6" ht="14.5" x14ac:dyDescent="0.35">
      <c r="A215" s="42" t="s">
        <v>249</v>
      </c>
      <c r="B215" s="43" t="s">
        <v>250</v>
      </c>
      <c r="C215" s="23"/>
      <c r="D215" s="24"/>
      <c r="E215" s="24"/>
      <c r="F215" s="24"/>
    </row>
    <row r="216" spans="1:6" ht="14.5" x14ac:dyDescent="0.35">
      <c r="A216" s="42" t="s">
        <v>251</v>
      </c>
      <c r="B216" s="43" t="s">
        <v>252</v>
      </c>
      <c r="C216" s="23"/>
      <c r="D216" s="24"/>
      <c r="E216" s="24"/>
      <c r="F216" s="24"/>
    </row>
    <row r="217" spans="1:6" ht="14.5" x14ac:dyDescent="0.35">
      <c r="A217" s="42" t="s">
        <v>253</v>
      </c>
      <c r="B217" s="43" t="s">
        <v>140</v>
      </c>
      <c r="C217" s="23"/>
      <c r="D217" s="24"/>
      <c r="E217" s="24"/>
      <c r="F217" s="24"/>
    </row>
    <row r="218" spans="1:6" ht="14.5" x14ac:dyDescent="0.35">
      <c r="A218" s="42" t="s">
        <v>254</v>
      </c>
      <c r="B218" s="43" t="s">
        <v>142</v>
      </c>
      <c r="C218" s="23"/>
      <c r="D218" s="24"/>
      <c r="E218" s="24"/>
      <c r="F218" s="24"/>
    </row>
    <row r="219" spans="1:6" ht="14.5" x14ac:dyDescent="0.35">
      <c r="A219" s="42" t="s">
        <v>255</v>
      </c>
      <c r="B219" s="43" t="s">
        <v>256</v>
      </c>
      <c r="C219" s="23"/>
      <c r="D219" s="24"/>
      <c r="E219" s="24"/>
      <c r="F219" s="24"/>
    </row>
    <row r="220" spans="1:6" ht="14.5" x14ac:dyDescent="0.35">
      <c r="A220" s="42" t="s">
        <v>257</v>
      </c>
      <c r="B220" s="43" t="s">
        <v>258</v>
      </c>
      <c r="C220" s="23"/>
      <c r="D220" s="24"/>
      <c r="E220" s="24"/>
      <c r="F220" s="24"/>
    </row>
    <row r="221" spans="1:6" ht="14.5" x14ac:dyDescent="0.35">
      <c r="A221" s="42" t="s">
        <v>259</v>
      </c>
      <c r="B221" s="43" t="s">
        <v>260</v>
      </c>
      <c r="C221" s="23"/>
      <c r="D221" s="24"/>
      <c r="E221" s="24"/>
      <c r="F221" s="24"/>
    </row>
    <row r="222" spans="1:6" ht="14.5" x14ac:dyDescent="0.35">
      <c r="A222" s="42" t="s">
        <v>261</v>
      </c>
      <c r="B222" s="43" t="s">
        <v>262</v>
      </c>
      <c r="C222" s="23"/>
      <c r="D222" s="24"/>
      <c r="E222" s="24"/>
      <c r="F222" s="24"/>
    </row>
    <row r="223" spans="1:6" ht="25.5" customHeight="1" x14ac:dyDescent="0.35">
      <c r="A223" s="42" t="s">
        <v>263</v>
      </c>
      <c r="B223" s="43" t="s">
        <v>207</v>
      </c>
      <c r="C223" s="23"/>
      <c r="D223" s="24"/>
      <c r="E223" s="24"/>
      <c r="F223" s="47"/>
    </row>
    <row r="224" spans="1:6" ht="24" customHeight="1" x14ac:dyDescent="0.35">
      <c r="A224" s="36"/>
      <c r="B224" s="37"/>
      <c r="C224" s="38" t="s">
        <v>64</v>
      </c>
      <c r="D224" s="38" t="s">
        <v>64</v>
      </c>
      <c r="E224" s="52" t="s">
        <v>64</v>
      </c>
      <c r="F224" s="53"/>
    </row>
    <row r="225" spans="1:6" ht="15" customHeight="1" x14ac:dyDescent="0.35">
      <c r="A225" s="36"/>
      <c r="B225" s="37"/>
      <c r="C225" s="26" t="s">
        <v>65</v>
      </c>
      <c r="D225" s="26" t="s">
        <v>65</v>
      </c>
      <c r="E225" s="48" t="s">
        <v>65</v>
      </c>
      <c r="F225" s="54"/>
    </row>
    <row r="226" spans="1:6" ht="15" customHeight="1" x14ac:dyDescent="0.35">
      <c r="A226" s="35"/>
      <c r="B226" s="36"/>
      <c r="C226" s="24">
        <v>0</v>
      </c>
      <c r="D226" s="24">
        <v>0</v>
      </c>
      <c r="E226" s="49">
        <v>0</v>
      </c>
      <c r="F226" s="55"/>
    </row>
    <row r="227" spans="1:6" ht="15" customHeight="1" x14ac:dyDescent="0.35">
      <c r="A227" s="29"/>
      <c r="B227" s="30"/>
      <c r="C227" s="31"/>
      <c r="D227" s="31"/>
      <c r="E227" s="31"/>
      <c r="F227" s="31"/>
    </row>
    <row r="228" spans="1:6" ht="39" customHeight="1" x14ac:dyDescent="0.35">
      <c r="A228" s="50"/>
      <c r="B228" s="1" t="s">
        <v>66</v>
      </c>
      <c r="C228" s="70" t="s">
        <v>67</v>
      </c>
      <c r="D228" s="71"/>
      <c r="E228" s="71"/>
      <c r="F228" s="72"/>
    </row>
    <row r="229" spans="1:6" ht="15" customHeight="1" x14ac:dyDescent="0.35">
      <c r="A229" s="50"/>
      <c r="B229" s="32" t="s">
        <v>68</v>
      </c>
      <c r="C229" s="73" t="s">
        <v>68</v>
      </c>
      <c r="D229" s="74"/>
      <c r="E229" s="74"/>
      <c r="F229" s="75"/>
    </row>
    <row r="230" spans="1:6" ht="24" customHeight="1" x14ac:dyDescent="0.35">
      <c r="A230" s="29"/>
      <c r="B230" s="28" t="s">
        <v>69</v>
      </c>
      <c r="C230" s="76" t="s">
        <v>70</v>
      </c>
      <c r="D230" s="77"/>
      <c r="E230" s="77"/>
      <c r="F230" s="78"/>
    </row>
    <row r="232" spans="1:6" ht="15" customHeight="1" x14ac:dyDescent="0.35">
      <c r="A232" s="122" t="s">
        <v>43</v>
      </c>
      <c r="B232" s="123"/>
      <c r="C232" s="123"/>
      <c r="D232" s="123"/>
      <c r="E232" s="123"/>
      <c r="F232" s="123"/>
    </row>
    <row r="233" spans="1:6" ht="66.75" customHeight="1" x14ac:dyDescent="0.35">
      <c r="A233" s="2" t="s">
        <v>18</v>
      </c>
      <c r="B233" s="1" t="s">
        <v>49</v>
      </c>
      <c r="C233" s="44" t="s">
        <v>50</v>
      </c>
      <c r="D233" s="44" t="s">
        <v>51</v>
      </c>
      <c r="E233" s="44" t="s">
        <v>52</v>
      </c>
      <c r="F233" s="44" t="s">
        <v>53</v>
      </c>
    </row>
    <row r="234" spans="1:6" ht="14.5" x14ac:dyDescent="0.35">
      <c r="A234" s="42" t="s">
        <v>264</v>
      </c>
      <c r="B234" s="42" t="s">
        <v>140</v>
      </c>
      <c r="C234" s="23"/>
      <c r="D234" s="24"/>
      <c r="E234" s="24"/>
      <c r="F234" s="24"/>
    </row>
    <row r="235" spans="1:6" ht="14.5" x14ac:dyDescent="0.35">
      <c r="A235" s="42" t="s">
        <v>265</v>
      </c>
      <c r="B235" s="42" t="s">
        <v>142</v>
      </c>
      <c r="C235" s="23"/>
      <c r="D235" s="24"/>
      <c r="E235" s="24"/>
      <c r="F235" s="24"/>
    </row>
    <row r="236" spans="1:6" ht="14.5" x14ac:dyDescent="0.35">
      <c r="A236" s="42" t="s">
        <v>266</v>
      </c>
      <c r="B236" s="42" t="s">
        <v>161</v>
      </c>
      <c r="C236" s="23"/>
      <c r="D236" s="24"/>
      <c r="E236" s="24"/>
      <c r="F236" s="24"/>
    </row>
    <row r="237" spans="1:6" ht="14.5" x14ac:dyDescent="0.35">
      <c r="A237" s="42" t="s">
        <v>267</v>
      </c>
      <c r="B237" s="42" t="s">
        <v>144</v>
      </c>
      <c r="C237" s="23"/>
      <c r="D237" s="24"/>
      <c r="E237" s="24"/>
      <c r="F237" s="24"/>
    </row>
    <row r="238" spans="1:6" ht="14.5" x14ac:dyDescent="0.35">
      <c r="A238" s="42" t="s">
        <v>268</v>
      </c>
      <c r="B238" s="42" t="s">
        <v>269</v>
      </c>
      <c r="C238" s="23"/>
      <c r="D238" s="24"/>
      <c r="E238" s="24"/>
      <c r="F238" s="24"/>
    </row>
    <row r="239" spans="1:6" ht="14.5" x14ac:dyDescent="0.35">
      <c r="A239" s="42" t="s">
        <v>270</v>
      </c>
      <c r="B239" s="42" t="s">
        <v>271</v>
      </c>
      <c r="C239" s="23"/>
      <c r="D239" s="24"/>
      <c r="E239" s="24"/>
      <c r="F239" s="24"/>
    </row>
    <row r="240" spans="1:6" ht="14.5" x14ac:dyDescent="0.35">
      <c r="A240" s="42" t="s">
        <v>272</v>
      </c>
      <c r="B240" s="42" t="s">
        <v>172</v>
      </c>
      <c r="C240" s="23"/>
      <c r="D240" s="24"/>
      <c r="E240" s="24"/>
      <c r="F240" s="24"/>
    </row>
    <row r="241" spans="1:6" ht="14.5" x14ac:dyDescent="0.35">
      <c r="A241" s="42" t="s">
        <v>273</v>
      </c>
      <c r="B241" s="42" t="s">
        <v>274</v>
      </c>
      <c r="C241" s="23"/>
      <c r="D241" s="24"/>
      <c r="E241" s="24"/>
      <c r="F241" s="24"/>
    </row>
    <row r="242" spans="1:6" ht="14.5" x14ac:dyDescent="0.35">
      <c r="A242" s="42" t="s">
        <v>275</v>
      </c>
      <c r="B242" s="42" t="s">
        <v>276</v>
      </c>
      <c r="C242" s="23"/>
      <c r="D242" s="24"/>
      <c r="E242" s="24"/>
      <c r="F242" s="24"/>
    </row>
    <row r="243" spans="1:6" ht="23" x14ac:dyDescent="0.35">
      <c r="A243" s="42" t="s">
        <v>277</v>
      </c>
      <c r="B243" s="43" t="s">
        <v>278</v>
      </c>
      <c r="C243" s="23"/>
      <c r="D243" s="24"/>
      <c r="E243" s="24"/>
      <c r="F243" s="24"/>
    </row>
    <row r="244" spans="1:6" ht="23" x14ac:dyDescent="0.35">
      <c r="A244" s="42" t="s">
        <v>279</v>
      </c>
      <c r="B244" s="43" t="s">
        <v>280</v>
      </c>
      <c r="C244" s="23"/>
      <c r="D244" s="24"/>
      <c r="E244" s="24"/>
      <c r="F244" s="24"/>
    </row>
    <row r="245" spans="1:6" ht="23" x14ac:dyDescent="0.35">
      <c r="A245" s="42" t="s">
        <v>281</v>
      </c>
      <c r="B245" s="56" t="s">
        <v>282</v>
      </c>
      <c r="C245" s="23"/>
      <c r="D245" s="24"/>
      <c r="E245" s="24"/>
      <c r="F245" s="24"/>
    </row>
    <row r="246" spans="1:6" ht="23" x14ac:dyDescent="0.35">
      <c r="A246" s="42" t="s">
        <v>283</v>
      </c>
      <c r="B246" s="56" t="s">
        <v>284</v>
      </c>
      <c r="C246" s="23"/>
      <c r="D246" s="24"/>
      <c r="E246" s="24"/>
      <c r="F246" s="24"/>
    </row>
    <row r="247" spans="1:6" ht="25.5" customHeight="1" x14ac:dyDescent="0.35">
      <c r="A247" s="42" t="s">
        <v>285</v>
      </c>
      <c r="B247" s="56" t="s">
        <v>207</v>
      </c>
      <c r="C247" s="23"/>
      <c r="D247" s="24"/>
      <c r="E247" s="24"/>
      <c r="F247" s="47"/>
    </row>
    <row r="248" spans="1:6" ht="14.5" x14ac:dyDescent="0.35">
      <c r="A248" s="36"/>
      <c r="B248" s="37"/>
      <c r="C248" s="38" t="s">
        <v>64</v>
      </c>
      <c r="D248" s="38" t="s">
        <v>64</v>
      </c>
      <c r="E248" s="52" t="s">
        <v>64</v>
      </c>
      <c r="F248" s="53"/>
    </row>
    <row r="249" spans="1:6" ht="27.75" customHeight="1" x14ac:dyDescent="0.35">
      <c r="A249" s="36"/>
      <c r="B249" s="37"/>
      <c r="C249" s="32" t="s">
        <v>65</v>
      </c>
      <c r="D249" s="32" t="s">
        <v>65</v>
      </c>
      <c r="E249" s="33" t="s">
        <v>65</v>
      </c>
      <c r="F249" s="54"/>
    </row>
    <row r="250" spans="1:6" ht="15" customHeight="1" x14ac:dyDescent="0.35">
      <c r="A250" s="35"/>
      <c r="B250" s="36"/>
      <c r="C250" s="24">
        <v>0</v>
      </c>
      <c r="D250" s="24">
        <v>0</v>
      </c>
      <c r="E250" s="49">
        <v>0</v>
      </c>
      <c r="F250" s="55"/>
    </row>
    <row r="251" spans="1:6" ht="15" customHeight="1" x14ac:dyDescent="0.35">
      <c r="A251" s="29"/>
      <c r="B251" s="30"/>
      <c r="C251" s="31"/>
      <c r="D251" s="31"/>
      <c r="E251" s="31"/>
      <c r="F251" s="31"/>
    </row>
    <row r="252" spans="1:6" ht="40.5" customHeight="1" x14ac:dyDescent="0.35">
      <c r="A252" s="50"/>
      <c r="B252" s="1" t="s">
        <v>66</v>
      </c>
      <c r="C252" s="70" t="s">
        <v>67</v>
      </c>
      <c r="D252" s="71"/>
      <c r="E252" s="71"/>
      <c r="F252" s="72"/>
    </row>
    <row r="253" spans="1:6" ht="15" customHeight="1" x14ac:dyDescent="0.35">
      <c r="A253" s="50"/>
      <c r="B253" s="32" t="s">
        <v>68</v>
      </c>
      <c r="C253" s="73" t="s">
        <v>68</v>
      </c>
      <c r="D253" s="74"/>
      <c r="E253" s="74"/>
      <c r="F253" s="75"/>
    </row>
    <row r="254" spans="1:6" ht="24" customHeight="1" x14ac:dyDescent="0.35">
      <c r="A254" s="29"/>
      <c r="B254" s="28" t="s">
        <v>69</v>
      </c>
      <c r="C254" s="76" t="s">
        <v>70</v>
      </c>
      <c r="D254" s="77"/>
      <c r="E254" s="77"/>
      <c r="F254" s="78"/>
    </row>
    <row r="257" spans="1:6" ht="15" customHeight="1" x14ac:dyDescent="0.35">
      <c r="A257" s="122" t="s">
        <v>44</v>
      </c>
      <c r="B257" s="123"/>
      <c r="C257" s="123"/>
      <c r="D257" s="123"/>
      <c r="E257" s="123"/>
      <c r="F257" s="123"/>
    </row>
    <row r="258" spans="1:6" ht="60.75" customHeight="1" x14ac:dyDescent="0.35">
      <c r="A258" s="2" t="s">
        <v>18</v>
      </c>
      <c r="B258" s="1" t="s">
        <v>49</v>
      </c>
      <c r="C258" s="44" t="s">
        <v>50</v>
      </c>
      <c r="D258" s="44" t="s">
        <v>51</v>
      </c>
      <c r="E258" s="44" t="s">
        <v>52</v>
      </c>
      <c r="F258" s="44" t="s">
        <v>53</v>
      </c>
    </row>
    <row r="259" spans="1:6" ht="14.5" x14ac:dyDescent="0.35">
      <c r="A259" s="42" t="s">
        <v>286</v>
      </c>
      <c r="B259" s="43" t="s">
        <v>140</v>
      </c>
      <c r="C259" s="23"/>
      <c r="D259" s="24"/>
      <c r="E259" s="24"/>
      <c r="F259" s="24"/>
    </row>
    <row r="260" spans="1:6" ht="14.5" x14ac:dyDescent="0.35">
      <c r="A260" s="42" t="s">
        <v>287</v>
      </c>
      <c r="B260" s="43" t="s">
        <v>142</v>
      </c>
      <c r="C260" s="23"/>
      <c r="D260" s="24"/>
      <c r="E260" s="24"/>
      <c r="F260" s="24"/>
    </row>
    <row r="261" spans="1:6" ht="14.5" x14ac:dyDescent="0.35">
      <c r="A261" s="42" t="s">
        <v>288</v>
      </c>
      <c r="B261" s="43" t="s">
        <v>161</v>
      </c>
      <c r="C261" s="23"/>
      <c r="D261" s="24"/>
      <c r="E261" s="24"/>
      <c r="F261" s="24"/>
    </row>
    <row r="262" spans="1:6" ht="14.5" x14ac:dyDescent="0.35">
      <c r="A262" s="42" t="s">
        <v>289</v>
      </c>
      <c r="B262" s="43" t="s">
        <v>144</v>
      </c>
      <c r="C262" s="23"/>
      <c r="D262" s="24"/>
      <c r="E262" s="24"/>
      <c r="F262" s="24"/>
    </row>
    <row r="263" spans="1:6" ht="14.5" x14ac:dyDescent="0.35">
      <c r="A263" s="42" t="s">
        <v>290</v>
      </c>
      <c r="B263" s="43" t="s">
        <v>271</v>
      </c>
      <c r="C263" s="23"/>
      <c r="D263" s="24"/>
      <c r="E263" s="24"/>
      <c r="F263" s="24"/>
    </row>
    <row r="264" spans="1:6" ht="14.5" x14ac:dyDescent="0.35">
      <c r="A264" s="42" t="s">
        <v>291</v>
      </c>
      <c r="B264" s="43" t="s">
        <v>292</v>
      </c>
      <c r="C264" s="23"/>
      <c r="D264" s="24"/>
      <c r="E264" s="24"/>
      <c r="F264" s="24"/>
    </row>
    <row r="265" spans="1:6" ht="23" x14ac:dyDescent="0.35">
      <c r="A265" s="42" t="s">
        <v>293</v>
      </c>
      <c r="B265" s="43" t="s">
        <v>278</v>
      </c>
      <c r="C265" s="23"/>
      <c r="D265" s="24"/>
      <c r="E265" s="24"/>
      <c r="F265" s="24"/>
    </row>
    <row r="266" spans="1:6" ht="23" x14ac:dyDescent="0.35">
      <c r="A266" s="42" t="s">
        <v>294</v>
      </c>
      <c r="B266" s="43" t="s">
        <v>280</v>
      </c>
      <c r="C266" s="23"/>
      <c r="D266" s="24"/>
      <c r="E266" s="24"/>
      <c r="F266" s="24"/>
    </row>
    <row r="267" spans="1:6" ht="27" customHeight="1" x14ac:dyDescent="0.35">
      <c r="A267" s="42" t="s">
        <v>295</v>
      </c>
      <c r="B267" s="43" t="s">
        <v>207</v>
      </c>
      <c r="C267" s="23"/>
      <c r="D267" s="24"/>
      <c r="E267" s="24"/>
      <c r="F267" s="47"/>
    </row>
    <row r="268" spans="1:6" ht="15" customHeight="1" x14ac:dyDescent="0.35">
      <c r="A268" s="36"/>
      <c r="B268" s="37"/>
      <c r="C268" s="38" t="s">
        <v>64</v>
      </c>
      <c r="D268" s="38" t="s">
        <v>64</v>
      </c>
      <c r="E268" s="52" t="s">
        <v>64</v>
      </c>
      <c r="F268" s="53"/>
    </row>
    <row r="269" spans="1:6" ht="27.75" customHeight="1" x14ac:dyDescent="0.35">
      <c r="A269" s="36"/>
      <c r="B269" s="37"/>
      <c r="C269" s="32" t="s">
        <v>65</v>
      </c>
      <c r="D269" s="32" t="s">
        <v>65</v>
      </c>
      <c r="E269" s="33" t="s">
        <v>65</v>
      </c>
      <c r="F269" s="54"/>
    </row>
    <row r="270" spans="1:6" ht="15" customHeight="1" x14ac:dyDescent="0.35">
      <c r="A270" s="35"/>
      <c r="B270" s="36"/>
      <c r="C270" s="24">
        <v>0</v>
      </c>
      <c r="D270" s="24">
        <v>0</v>
      </c>
      <c r="E270" s="49">
        <v>0</v>
      </c>
      <c r="F270" s="51"/>
    </row>
    <row r="271" spans="1:6" ht="15" customHeight="1" x14ac:dyDescent="0.35">
      <c r="A271" s="29"/>
      <c r="B271" s="30"/>
      <c r="C271" s="31"/>
      <c r="D271" s="31"/>
      <c r="E271" s="31"/>
      <c r="F271" s="31"/>
    </row>
    <row r="272" spans="1:6" ht="42" customHeight="1" x14ac:dyDescent="0.35">
      <c r="A272" s="50"/>
      <c r="B272" s="1" t="s">
        <v>66</v>
      </c>
      <c r="C272" s="70" t="s">
        <v>67</v>
      </c>
      <c r="D272" s="71"/>
      <c r="E272" s="71"/>
      <c r="F272" s="72"/>
    </row>
    <row r="273" spans="1:6" ht="15" customHeight="1" x14ac:dyDescent="0.35">
      <c r="A273" s="50"/>
      <c r="B273" s="32" t="s">
        <v>68</v>
      </c>
      <c r="C273" s="73" t="s">
        <v>68</v>
      </c>
      <c r="D273" s="74"/>
      <c r="E273" s="74"/>
      <c r="F273" s="75"/>
    </row>
    <row r="274" spans="1:6" ht="24" customHeight="1" x14ac:dyDescent="0.35">
      <c r="A274" s="29"/>
      <c r="B274" s="28" t="s">
        <v>69</v>
      </c>
      <c r="C274" s="76" t="s">
        <v>70</v>
      </c>
      <c r="D274" s="77"/>
      <c r="E274" s="77"/>
      <c r="F274" s="78"/>
    </row>
    <row r="277" spans="1:6" ht="15" customHeight="1" x14ac:dyDescent="0.35">
      <c r="A277" s="122" t="s">
        <v>45</v>
      </c>
      <c r="B277" s="123"/>
      <c r="C277" s="123"/>
      <c r="D277" s="123"/>
      <c r="E277" s="123"/>
      <c r="F277" s="123"/>
    </row>
    <row r="278" spans="1:6" ht="64.5" customHeight="1" x14ac:dyDescent="0.35">
      <c r="A278" s="2" t="s">
        <v>18</v>
      </c>
      <c r="B278" s="1" t="s">
        <v>49</v>
      </c>
      <c r="C278" s="44" t="s">
        <v>50</v>
      </c>
      <c r="D278" s="44" t="s">
        <v>51</v>
      </c>
      <c r="E278" s="44" t="s">
        <v>52</v>
      </c>
      <c r="F278" s="44" t="s">
        <v>53</v>
      </c>
    </row>
    <row r="279" spans="1:6" ht="23" x14ac:dyDescent="0.35">
      <c r="A279" s="43" t="s">
        <v>296</v>
      </c>
      <c r="B279" s="43" t="s">
        <v>297</v>
      </c>
      <c r="C279" s="23"/>
      <c r="D279" s="24"/>
      <c r="E279" s="24"/>
      <c r="F279" s="24"/>
    </row>
    <row r="280" spans="1:6" ht="14.5" x14ac:dyDescent="0.35">
      <c r="A280" s="43" t="s">
        <v>298</v>
      </c>
      <c r="B280" s="43" t="s">
        <v>299</v>
      </c>
      <c r="C280" s="23"/>
      <c r="D280" s="24"/>
      <c r="E280" s="24"/>
      <c r="F280" s="24"/>
    </row>
    <row r="281" spans="1:6" ht="14.5" x14ac:dyDescent="0.35">
      <c r="A281" s="43" t="s">
        <v>300</v>
      </c>
      <c r="B281" s="43" t="s">
        <v>301</v>
      </c>
      <c r="C281" s="23"/>
      <c r="D281" s="24"/>
      <c r="E281" s="24"/>
      <c r="F281" s="24"/>
    </row>
    <row r="282" spans="1:6" ht="14.5" x14ac:dyDescent="0.35">
      <c r="A282" s="43" t="s">
        <v>302</v>
      </c>
      <c r="B282" s="43" t="s">
        <v>303</v>
      </c>
      <c r="C282" s="23"/>
      <c r="D282" s="24"/>
      <c r="E282" s="24"/>
      <c r="F282" s="24"/>
    </row>
    <row r="283" spans="1:6" ht="14.5" x14ac:dyDescent="0.35">
      <c r="A283" s="43" t="s">
        <v>304</v>
      </c>
      <c r="B283" s="43" t="s">
        <v>305</v>
      </c>
      <c r="C283" s="23"/>
      <c r="D283" s="24"/>
      <c r="E283" s="24"/>
      <c r="F283" s="24"/>
    </row>
    <row r="284" spans="1:6" ht="14.5" x14ac:dyDescent="0.35">
      <c r="A284" s="43" t="s">
        <v>306</v>
      </c>
      <c r="B284" s="43" t="s">
        <v>307</v>
      </c>
      <c r="C284" s="23"/>
      <c r="D284" s="24"/>
      <c r="E284" s="24"/>
      <c r="F284" s="24"/>
    </row>
    <row r="285" spans="1:6" ht="14.5" x14ac:dyDescent="0.35">
      <c r="A285" s="43" t="s">
        <v>308</v>
      </c>
      <c r="B285" s="43" t="s">
        <v>309</v>
      </c>
      <c r="C285" s="23"/>
      <c r="D285" s="24"/>
      <c r="E285" s="24"/>
      <c r="F285" s="24"/>
    </row>
    <row r="286" spans="1:6" ht="14.5" x14ac:dyDescent="0.35">
      <c r="A286" s="43" t="s">
        <v>310</v>
      </c>
      <c r="B286" s="43" t="s">
        <v>157</v>
      </c>
      <c r="C286" s="23"/>
      <c r="D286" s="24"/>
      <c r="E286" s="24"/>
      <c r="F286" s="24"/>
    </row>
    <row r="287" spans="1:6" ht="25.5" customHeight="1" x14ac:dyDescent="0.35">
      <c r="A287" s="43" t="s">
        <v>311</v>
      </c>
      <c r="B287" s="43" t="s">
        <v>207</v>
      </c>
      <c r="C287" s="23"/>
      <c r="D287" s="24"/>
      <c r="E287" s="24"/>
      <c r="F287" s="47"/>
    </row>
    <row r="288" spans="1:6" ht="14.5" x14ac:dyDescent="0.35">
      <c r="A288" s="36"/>
      <c r="B288" s="37"/>
      <c r="C288" s="38" t="s">
        <v>64</v>
      </c>
      <c r="D288" s="38" t="s">
        <v>64</v>
      </c>
      <c r="E288" s="52" t="s">
        <v>64</v>
      </c>
      <c r="F288" s="53"/>
    </row>
    <row r="289" spans="1:6" ht="23.25" customHeight="1" x14ac:dyDescent="0.35">
      <c r="A289" s="36"/>
      <c r="B289" s="37"/>
      <c r="C289" s="32" t="s">
        <v>65</v>
      </c>
      <c r="D289" s="32" t="s">
        <v>65</v>
      </c>
      <c r="E289" s="33" t="s">
        <v>65</v>
      </c>
      <c r="F289" s="54"/>
    </row>
    <row r="290" spans="1:6" ht="15" customHeight="1" x14ac:dyDescent="0.35">
      <c r="A290" s="35"/>
      <c r="B290" s="36"/>
      <c r="C290" s="24">
        <v>0</v>
      </c>
      <c r="D290" s="24">
        <v>0</v>
      </c>
      <c r="E290" s="49">
        <v>0</v>
      </c>
      <c r="F290" s="55"/>
    </row>
    <row r="291" spans="1:6" ht="15" customHeight="1" x14ac:dyDescent="0.35">
      <c r="A291" s="29"/>
      <c r="B291" s="30"/>
      <c r="C291" s="31"/>
      <c r="D291" s="31"/>
      <c r="E291" s="31"/>
      <c r="F291" s="31"/>
    </row>
    <row r="292" spans="1:6" ht="42.75" customHeight="1" x14ac:dyDescent="0.35">
      <c r="A292" s="50"/>
      <c r="B292" s="1" t="s">
        <v>66</v>
      </c>
      <c r="C292" s="70" t="s">
        <v>67</v>
      </c>
      <c r="D292" s="71"/>
      <c r="E292" s="71"/>
      <c r="F292" s="72"/>
    </row>
    <row r="293" spans="1:6" ht="15" customHeight="1" x14ac:dyDescent="0.35">
      <c r="A293" s="50"/>
      <c r="B293" s="32" t="s">
        <v>68</v>
      </c>
      <c r="C293" s="73" t="s">
        <v>68</v>
      </c>
      <c r="D293" s="74"/>
      <c r="E293" s="74"/>
      <c r="F293" s="75"/>
    </row>
    <row r="294" spans="1:6" ht="24" customHeight="1" x14ac:dyDescent="0.35">
      <c r="A294" s="29"/>
      <c r="B294" s="28" t="s">
        <v>69</v>
      </c>
      <c r="C294" s="76" t="s">
        <v>70</v>
      </c>
      <c r="D294" s="77"/>
      <c r="E294" s="77"/>
      <c r="F294" s="78"/>
    </row>
    <row r="297" spans="1:6" ht="15" customHeight="1" x14ac:dyDescent="0.35">
      <c r="A297" s="122" t="s">
        <v>46</v>
      </c>
      <c r="B297" s="123"/>
      <c r="C297" s="123"/>
      <c r="D297" s="123"/>
      <c r="E297" s="123"/>
      <c r="F297" s="123"/>
    </row>
    <row r="298" spans="1:6" ht="59.25" customHeight="1" x14ac:dyDescent="0.35">
      <c r="A298" s="2" t="s">
        <v>18</v>
      </c>
      <c r="B298" s="1" t="s">
        <v>49</v>
      </c>
      <c r="C298" s="44" t="s">
        <v>50</v>
      </c>
      <c r="D298" s="44" t="s">
        <v>51</v>
      </c>
      <c r="E298" s="44" t="s">
        <v>52</v>
      </c>
      <c r="F298" s="44" t="s">
        <v>53</v>
      </c>
    </row>
    <row r="299" spans="1:6" ht="23" x14ac:dyDescent="0.35">
      <c r="A299" s="43" t="s">
        <v>312</v>
      </c>
      <c r="B299" s="43" t="s">
        <v>313</v>
      </c>
      <c r="C299" s="23"/>
      <c r="D299" s="24"/>
      <c r="E299" s="24"/>
      <c r="F299" s="24"/>
    </row>
    <row r="300" spans="1:6" ht="23" x14ac:dyDescent="0.35">
      <c r="A300" s="43" t="s">
        <v>314</v>
      </c>
      <c r="B300" s="43" t="s">
        <v>315</v>
      </c>
      <c r="C300" s="23"/>
      <c r="D300" s="24"/>
      <c r="E300" s="24"/>
      <c r="F300" s="24"/>
    </row>
    <row r="301" spans="1:6" ht="23" x14ac:dyDescent="0.35">
      <c r="A301" s="43" t="s">
        <v>316</v>
      </c>
      <c r="B301" s="43" t="s">
        <v>317</v>
      </c>
      <c r="C301" s="23"/>
      <c r="D301" s="24"/>
      <c r="E301" s="24"/>
      <c r="F301" s="24"/>
    </row>
    <row r="302" spans="1:6" ht="24" customHeight="1" x14ac:dyDescent="0.35">
      <c r="A302" s="43" t="s">
        <v>318</v>
      </c>
      <c r="B302" s="43" t="s">
        <v>207</v>
      </c>
      <c r="C302" s="23"/>
      <c r="D302" s="24"/>
      <c r="E302" s="24"/>
      <c r="F302" s="47"/>
    </row>
    <row r="303" spans="1:6" ht="15" customHeight="1" x14ac:dyDescent="0.35">
      <c r="A303" s="36"/>
      <c r="B303" s="37"/>
      <c r="C303" s="38" t="s">
        <v>64</v>
      </c>
      <c r="D303" s="38" t="s">
        <v>64</v>
      </c>
      <c r="E303" s="52" t="s">
        <v>64</v>
      </c>
      <c r="F303" s="53"/>
    </row>
    <row r="304" spans="1:6" ht="21" customHeight="1" x14ac:dyDescent="0.35">
      <c r="A304" s="36"/>
      <c r="B304" s="37"/>
      <c r="C304" s="32" t="s">
        <v>65</v>
      </c>
      <c r="D304" s="32" t="s">
        <v>65</v>
      </c>
      <c r="E304" s="33" t="s">
        <v>65</v>
      </c>
      <c r="F304" s="54"/>
    </row>
    <row r="305" spans="1:6" ht="15" customHeight="1" x14ac:dyDescent="0.35">
      <c r="A305" s="35"/>
      <c r="B305" s="36"/>
      <c r="C305" s="24">
        <v>0</v>
      </c>
      <c r="D305" s="24">
        <v>0</v>
      </c>
      <c r="E305" s="49">
        <v>0</v>
      </c>
      <c r="F305" s="51"/>
    </row>
    <row r="306" spans="1:6" ht="15" customHeight="1" x14ac:dyDescent="0.35">
      <c r="A306" s="29"/>
      <c r="B306" s="30"/>
      <c r="C306" s="31"/>
      <c r="D306" s="31"/>
      <c r="E306" s="31"/>
      <c r="F306" s="31"/>
    </row>
    <row r="307" spans="1:6" ht="42" customHeight="1" x14ac:dyDescent="0.35">
      <c r="A307" s="50"/>
      <c r="B307" s="1" t="s">
        <v>66</v>
      </c>
      <c r="C307" s="70" t="s">
        <v>67</v>
      </c>
      <c r="D307" s="71"/>
      <c r="E307" s="71"/>
      <c r="F307" s="71"/>
    </row>
    <row r="308" spans="1:6" ht="15" customHeight="1" x14ac:dyDescent="0.35">
      <c r="A308" s="50"/>
      <c r="B308" s="32" t="s">
        <v>68</v>
      </c>
      <c r="C308" s="73" t="s">
        <v>68</v>
      </c>
      <c r="D308" s="74"/>
      <c r="E308" s="74"/>
      <c r="F308" s="75"/>
    </row>
    <row r="309" spans="1:6" ht="24" customHeight="1" x14ac:dyDescent="0.35">
      <c r="A309" s="29"/>
      <c r="B309" s="28" t="s">
        <v>69</v>
      </c>
      <c r="C309" s="76" t="s">
        <v>70</v>
      </c>
      <c r="D309" s="77"/>
      <c r="E309" s="77"/>
      <c r="F309" s="78"/>
    </row>
  </sheetData>
  <sheetProtection algorithmName="SHA-512" hashValue="esFZTdpDBZW+gISxXIZ9m9GWgIrD92RXFrt5Z4NdO6Ob7S+zPZzvflStZ2x48lS1mPhwA7VZGx0NnBPREyoXFg==" saltValue="TjJDke5hldPd3XXRX8uoCQ==" spinCount="100000" sheet="1" objects="1" scenarios="1"/>
  <mergeCells count="67">
    <mergeCell ref="A1:F1"/>
    <mergeCell ref="A2:F2"/>
    <mergeCell ref="A3:F3"/>
    <mergeCell ref="A25:F25"/>
    <mergeCell ref="C42:F42"/>
    <mergeCell ref="C43:F43"/>
    <mergeCell ref="C22:F22"/>
    <mergeCell ref="C20:F20"/>
    <mergeCell ref="C21:F21"/>
    <mergeCell ref="C60:F60"/>
    <mergeCell ref="C82:F82"/>
    <mergeCell ref="C83:F83"/>
    <mergeCell ref="C44:F44"/>
    <mergeCell ref="C58:F58"/>
    <mergeCell ref="C59:F59"/>
    <mergeCell ref="A47:F47"/>
    <mergeCell ref="A63:F63"/>
    <mergeCell ref="C106:F106"/>
    <mergeCell ref="C126:F126"/>
    <mergeCell ref="C127:F127"/>
    <mergeCell ref="C84:F84"/>
    <mergeCell ref="C104:F104"/>
    <mergeCell ref="C105:F105"/>
    <mergeCell ref="A87:F87"/>
    <mergeCell ref="A109:F109"/>
    <mergeCell ref="C144:F144"/>
    <mergeCell ref="C156:F156"/>
    <mergeCell ref="C157:F157"/>
    <mergeCell ref="C128:F128"/>
    <mergeCell ref="C142:F142"/>
    <mergeCell ref="C143:F143"/>
    <mergeCell ref="A131:F131"/>
    <mergeCell ref="A147:F147"/>
    <mergeCell ref="C175:F175"/>
    <mergeCell ref="C191:F191"/>
    <mergeCell ref="C192:F192"/>
    <mergeCell ref="C158:F158"/>
    <mergeCell ref="F169:F170"/>
    <mergeCell ref="C173:F173"/>
    <mergeCell ref="C174:F174"/>
    <mergeCell ref="A160:F160"/>
    <mergeCell ref="A178:F178"/>
    <mergeCell ref="C210:F210"/>
    <mergeCell ref="C228:F228"/>
    <mergeCell ref="C229:F229"/>
    <mergeCell ref="C193:F193"/>
    <mergeCell ref="C208:F208"/>
    <mergeCell ref="C209:F209"/>
    <mergeCell ref="A196:F196"/>
    <mergeCell ref="A213:F213"/>
    <mergeCell ref="C254:F254"/>
    <mergeCell ref="C272:F272"/>
    <mergeCell ref="C273:F273"/>
    <mergeCell ref="C230:F230"/>
    <mergeCell ref="C252:F252"/>
    <mergeCell ref="C253:F253"/>
    <mergeCell ref="A232:F232"/>
    <mergeCell ref="A257:F257"/>
    <mergeCell ref="C309:F309"/>
    <mergeCell ref="C294:F294"/>
    <mergeCell ref="C307:F307"/>
    <mergeCell ref="C308:F308"/>
    <mergeCell ref="C274:F274"/>
    <mergeCell ref="C292:F292"/>
    <mergeCell ref="C293:F293"/>
    <mergeCell ref="A277:F277"/>
    <mergeCell ref="A297:F297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8F43AAF-CC29-4AFE-B296-F666ECFFB7EC}">
          <x14:formula1>
            <xm:f>Arkusz1!$A$2:$A$3</xm:f>
          </x14:formula1>
          <xm:sqref>C5:F15 C27:F37 C49:F53 C65:F77 C89:F99 C111:F121 C133:F137 C149:F151 C162:F168 C180:F186 C198:F203 C215:F223 C234:F247 C259:F267 C279:F287 C299:F302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Instrukcja</vt:lpstr>
      <vt:lpstr>Podsumowanie</vt:lpstr>
      <vt:lpstr>1. Obszar Organizacyjny</vt:lpstr>
      <vt:lpstr>2. Obszar Kompetencyjny</vt:lpstr>
      <vt:lpstr>Arkusz1</vt:lpstr>
      <vt:lpstr>3. Obszar Techniczny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Konrad Pytlakowski</dc:creator>
  <cp:keywords/>
  <dc:description/>
  <cp:lastModifiedBy>Patrycja Prokop</cp:lastModifiedBy>
  <cp:revision/>
  <dcterms:created xsi:type="dcterms:W3CDTF">2026-01-07T12:07:48Z</dcterms:created>
  <dcterms:modified xsi:type="dcterms:W3CDTF">2026-04-14T11:06:48Z</dcterms:modified>
  <cp:category/>
  <cp:contentStatus/>
</cp:coreProperties>
</file>