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2.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defaultThemeVersion="166925"/>
  <xr:revisionPtr revIDLastSave="0" documentId="13_ncr:1_{7B045DF4-7A0C-453B-8697-F8D4EC36808A}" xr6:coauthVersionLast="47" xr6:coauthVersionMax="47" xr10:uidLastSave="{00000000-0000-0000-0000-000000000000}"/>
  <bookViews>
    <workbookView xWindow="-93" yWindow="-93" windowWidth="25786" windowHeight="14133" tabRatio="868" xr2:uid="{80206DE2-D9AC-4C6D-931F-6BF928A8D1B4}"/>
  </bookViews>
  <sheets>
    <sheet name="INSTRUKCJA" sheetId="21" r:id="rId1"/>
    <sheet name="CZ I char." sheetId="3" r:id="rId2"/>
    <sheet name="CZ II inwestycje" sheetId="28" r:id="rId3"/>
    <sheet name="CZ III HRF" sheetId="15" r:id="rId4"/>
    <sheet name="CZ IV pods. budżet" sheetId="25" r:id="rId5"/>
    <sheet name="CZ V opis innych działań" sheetId="24" r:id="rId6"/>
    <sheet name="CZ VI projekty" sheetId="12" r:id="rId7"/>
    <sheet name="CZ VII oze" sheetId="27" r:id="rId8"/>
    <sheet name="Listy rozwijane" sheetId="20" r:id="rId9"/>
  </sheets>
  <definedNames>
    <definedName name="_ftn1" localSheetId="3">'CZ III HRF'!#REF!</definedName>
    <definedName name="_ftn2" localSheetId="3">'CZ III HRF'!#REF!</definedName>
    <definedName name="_ftnref1" localSheetId="3">'CZ III HRF'!#REF!</definedName>
    <definedName name="_ftnref2" localSheetId="3">'CZ III HRF'!#REF!</definedName>
    <definedName name="_xlnm.Print_Area" localSheetId="1">'CZ I char.'!$B$2:$E$69</definedName>
    <definedName name="_xlnm.Print_Area" localSheetId="2">'CZ II inwestycje'!$B$2:$J$27</definedName>
    <definedName name="_xlnm.Print_Area" localSheetId="3">'CZ III HRF'!$B$2:$T$55</definedName>
    <definedName name="_xlnm.Print_Area" localSheetId="4">'CZ IV pods. budżet'!$B$2:$H$62</definedName>
    <definedName name="_xlnm.Print_Area" localSheetId="5">'CZ V opis innych działań'!$B$2:$K$27</definedName>
    <definedName name="_xlnm.Print_Area" localSheetId="6">'CZ VI projekty'!$B$2:$J$57</definedName>
    <definedName name="_xlnm.Print_Area" localSheetId="7">'CZ VII oze'!$B$2:$G$107</definedName>
    <definedName name="_xlnm.Print_Area" localSheetId="0">INSTRUKCJA!$B$2:$H$5</definedName>
    <definedName name="_xlnm.Print_Area" localSheetId="8">'Listy rozwijane'!$A$1:$H$81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15" l="1"/>
  <c r="G5" i="27"/>
  <c r="L5" i="15" l="1"/>
  <c r="N5" i="15" s="1"/>
  <c r="E40" i="25"/>
  <c r="D40" i="25"/>
  <c r="E39" i="25"/>
  <c r="D39" i="25"/>
  <c r="E38" i="25"/>
  <c r="D38" i="25"/>
  <c r="E37" i="25"/>
  <c r="D37" i="25"/>
  <c r="E36" i="25"/>
  <c r="D36" i="25"/>
  <c r="E35" i="25"/>
  <c r="D35" i="25"/>
  <c r="E34" i="25"/>
  <c r="D34" i="25"/>
  <c r="E33" i="25"/>
  <c r="D33" i="25"/>
  <c r="E32" i="25"/>
  <c r="D32" i="25"/>
  <c r="F28" i="25"/>
  <c r="H28" i="25" s="1"/>
  <c r="F22" i="25"/>
  <c r="H22" i="25" s="1"/>
  <c r="F27" i="25"/>
  <c r="H27" i="25" s="1"/>
  <c r="F26" i="25"/>
  <c r="H26" i="25" s="1"/>
  <c r="F24" i="25"/>
  <c r="H24" i="25" s="1"/>
  <c r="F20" i="25"/>
  <c r="H20" i="25" s="1"/>
  <c r="F21" i="25"/>
  <c r="H21" i="25" s="1"/>
  <c r="F13" i="25"/>
  <c r="H13" i="25" s="1"/>
  <c r="F14" i="25"/>
  <c r="H14" i="25" s="1"/>
  <c r="F15" i="25"/>
  <c r="H15" i="25" s="1"/>
  <c r="H40" i="25" s="1"/>
  <c r="H39" i="25" l="1"/>
  <c r="E45" i="25"/>
  <c r="F39" i="25"/>
  <c r="F40" i="25"/>
  <c r="L6" i="15"/>
  <c r="L7" i="15"/>
  <c r="N7" i="15" s="1"/>
  <c r="L8" i="15"/>
  <c r="N8" i="15" s="1"/>
  <c r="L9" i="15"/>
  <c r="N9" i="15" s="1"/>
  <c r="L10" i="15"/>
  <c r="N10" i="15" s="1"/>
  <c r="L11" i="15"/>
  <c r="N11" i="15" s="1"/>
  <c r="L12" i="15"/>
  <c r="N12" i="15" s="1"/>
  <c r="L13" i="15"/>
  <c r="N13" i="15" s="1"/>
  <c r="L14" i="15"/>
  <c r="N14" i="15" s="1"/>
  <c r="L15" i="15"/>
  <c r="N15" i="15" s="1"/>
  <c r="L16" i="15"/>
  <c r="N16" i="15" s="1"/>
  <c r="L17" i="15"/>
  <c r="N17" i="15" s="1"/>
  <c r="L18" i="15"/>
  <c r="N18" i="15" s="1"/>
  <c r="L19" i="15"/>
  <c r="N19" i="15" s="1"/>
  <c r="L20" i="15"/>
  <c r="N20" i="15" s="1"/>
  <c r="L21" i="15"/>
  <c r="N21" i="15" s="1"/>
  <c r="L22" i="15"/>
  <c r="N22" i="15" s="1"/>
  <c r="L23" i="15"/>
  <c r="N23" i="15" s="1"/>
  <c r="L24" i="15"/>
  <c r="N24" i="15" s="1"/>
  <c r="L25" i="15"/>
  <c r="N25" i="15" s="1"/>
  <c r="L26" i="15"/>
  <c r="N26" i="15" s="1"/>
  <c r="L27" i="15"/>
  <c r="N27" i="15" s="1"/>
  <c r="L28" i="15"/>
  <c r="N28" i="15" s="1"/>
  <c r="L29" i="15"/>
  <c r="N29" i="15" s="1"/>
  <c r="L30" i="15"/>
  <c r="N30" i="15" s="1"/>
  <c r="L31" i="15"/>
  <c r="N31" i="15" s="1"/>
  <c r="L32" i="15"/>
  <c r="N32" i="15" s="1"/>
  <c r="L33" i="15"/>
  <c r="N33" i="15" s="1"/>
  <c r="L34" i="15"/>
  <c r="N34" i="15" s="1"/>
  <c r="L35" i="15"/>
  <c r="N35" i="15" s="1"/>
  <c r="L36" i="15"/>
  <c r="N36" i="15" s="1"/>
  <c r="L37" i="15"/>
  <c r="N37" i="15" s="1"/>
  <c r="L38" i="15"/>
  <c r="N38" i="15" s="1"/>
  <c r="L39" i="15"/>
  <c r="N39" i="15" s="1"/>
  <c r="L40" i="15"/>
  <c r="N40" i="15" s="1"/>
  <c r="L41" i="15"/>
  <c r="N41" i="15" s="1"/>
  <c r="L42" i="15"/>
  <c r="N42" i="15" s="1"/>
  <c r="L43" i="15"/>
  <c r="N43" i="15" s="1"/>
  <c r="L44" i="15"/>
  <c r="N44" i="15" s="1"/>
  <c r="L45" i="15"/>
  <c r="N45" i="15" s="1"/>
  <c r="L46" i="15"/>
  <c r="N46" i="15" s="1"/>
  <c r="L47" i="15"/>
  <c r="N47" i="15" s="1"/>
  <c r="L48" i="15"/>
  <c r="N48" i="15" s="1"/>
  <c r="L49" i="15"/>
  <c r="N49" i="15" s="1"/>
  <c r="L50" i="15"/>
  <c r="N50" i="15" s="1"/>
  <c r="L51" i="15"/>
  <c r="N51" i="15" s="1"/>
  <c r="L52" i="15"/>
  <c r="N52" i="15" s="1"/>
  <c r="L53" i="15"/>
  <c r="N53" i="15" s="1"/>
  <c r="L54" i="15"/>
  <c r="N54" i="15" s="1"/>
  <c r="F30" i="25"/>
  <c r="H30" i="25" s="1"/>
  <c r="H38" i="25" s="1"/>
  <c r="F18" i="25"/>
  <c r="H18" i="25" s="1"/>
  <c r="F17" i="25"/>
  <c r="H17" i="25" s="1"/>
  <c r="F8" i="25"/>
  <c r="H8" i="25" s="1"/>
  <c r="F9" i="25"/>
  <c r="F10" i="25"/>
  <c r="F11" i="25"/>
  <c r="F12" i="25"/>
  <c r="F7" i="25"/>
  <c r="H12" i="25" l="1"/>
  <c r="H37" i="25" s="1"/>
  <c r="F37" i="25"/>
  <c r="H11" i="25"/>
  <c r="H36" i="25" s="1"/>
  <c r="F36" i="25"/>
  <c r="F42" i="25"/>
  <c r="H43" i="25" s="1"/>
  <c r="D45" i="25" s="1"/>
  <c r="F32" i="25"/>
  <c r="H10" i="25"/>
  <c r="H35" i="25" s="1"/>
  <c r="F35" i="25"/>
  <c r="F38" i="25"/>
  <c r="H33" i="25"/>
  <c r="F33" i="25"/>
  <c r="H9" i="25"/>
  <c r="H34" i="25" s="1"/>
  <c r="F34" i="25"/>
  <c r="H7" i="25"/>
  <c r="H32" i="25" s="1"/>
  <c r="G45" i="25" l="1"/>
  <c r="H49" i="25" s="1"/>
  <c r="H41" i="25"/>
  <c r="H44" i="25" s="1"/>
  <c r="F45" i="25" l="1"/>
  <c r="H47" i="25" s="1"/>
  <c r="H50" i="25" s="1"/>
  <c r="H48" i="25" l="1"/>
</calcChain>
</file>

<file path=xl/sharedStrings.xml><?xml version="1.0" encoding="utf-8"?>
<sst xmlns="http://schemas.openxmlformats.org/spreadsheetml/2006/main" count="565" uniqueCount="431">
  <si>
    <t>Lp.</t>
  </si>
  <si>
    <t>TAK/NIE</t>
  </si>
  <si>
    <t>TRYB POMOCY PUBLICZNEJ (ART. 27 GBER)</t>
  </si>
  <si>
    <t>TRYB POMOCY PUBLICZNEJ (ART. 49 GBER)</t>
  </si>
  <si>
    <t>Intensywność wsparcia (%)</t>
  </si>
  <si>
    <t>1.1</t>
  </si>
  <si>
    <t>2.2</t>
  </si>
  <si>
    <t>3.3</t>
  </si>
  <si>
    <t>1.2</t>
  </si>
  <si>
    <t>1.3</t>
  </si>
  <si>
    <t>1.4</t>
  </si>
  <si>
    <t>1.5</t>
  </si>
  <si>
    <t>1.6</t>
  </si>
  <si>
    <t>Nr</t>
  </si>
  <si>
    <t>2.1</t>
  </si>
  <si>
    <t>3.1</t>
  </si>
  <si>
    <t>3.2</t>
  </si>
  <si>
    <t>4.1</t>
  </si>
  <si>
    <t>WSZYSTKIE TRYBY OGÓŁEM</t>
  </si>
  <si>
    <t>TRYB BEZ POMOCY PUBLICZNEJ ORAZ TRYB POMOCY DE MINIMIS</t>
  </si>
  <si>
    <t>4.7</t>
  </si>
  <si>
    <t>Podmiot odpowiedzialny za realizację</t>
  </si>
  <si>
    <t>Tryb udzielenia wsparcia</t>
  </si>
  <si>
    <t>Szczegółowa kalkulacja kosztów z uwzględnieniem kosztów jednostkowych</t>
  </si>
  <si>
    <t>Planowana data rozpoczęcia</t>
  </si>
  <si>
    <t>Planowana data zakończenia</t>
  </si>
  <si>
    <t>Nr kryterium/kryteriów, w których ocenie będą wykorzystywane w szczególności poniższe informacje &gt;&gt;&gt;</t>
  </si>
  <si>
    <t>Nazwa rubryki:</t>
  </si>
  <si>
    <t>Obszar działania &gt;&gt;&gt;</t>
  </si>
  <si>
    <t>Bez pomocy publicznej</t>
  </si>
  <si>
    <t>Pomoc de minimis</t>
  </si>
  <si>
    <t>Symbol wydatku</t>
  </si>
  <si>
    <t>Symbole wydatków</t>
  </si>
  <si>
    <t>Kategorie wydatków kwalifikowanych</t>
  </si>
  <si>
    <t>1/ Wydatki osobowe</t>
  </si>
  <si>
    <t>2/ Opracowania</t>
  </si>
  <si>
    <t>3/ Usługi eksperckie</t>
  </si>
  <si>
    <t>6/ Zakup towarów i usług</t>
  </si>
  <si>
    <t>5/ Wydatki na działania informac.-eduk.</t>
  </si>
  <si>
    <t>Tryby pomocy publicznej</t>
  </si>
  <si>
    <t>Art. 49 GBER</t>
  </si>
  <si>
    <t>Art. 27 GBER</t>
  </si>
  <si>
    <t>TAK</t>
  </si>
  <si>
    <t>NIE</t>
  </si>
  <si>
    <t>4/ Zakup oprogram. i syst. informat.</t>
  </si>
  <si>
    <t>W przypadku większej ilości partnerów należy zduplikować powyższy wiersz w pożądanej ilości</t>
  </si>
  <si>
    <t>kwartały</t>
  </si>
  <si>
    <t>III kw. 2023</t>
  </si>
  <si>
    <t>IV kw. 2023</t>
  </si>
  <si>
    <t>I kw. 2024</t>
  </si>
  <si>
    <t>II kw. 2024</t>
  </si>
  <si>
    <t>III kw. 2024</t>
  </si>
  <si>
    <t>IV kw. 2024</t>
  </si>
  <si>
    <t>I kw. 2025</t>
  </si>
  <si>
    <t>II kw. 2025</t>
  </si>
  <si>
    <t>III kw. 2025</t>
  </si>
  <si>
    <t>IV kw. 2025</t>
  </si>
  <si>
    <t>I kw. 2026</t>
  </si>
  <si>
    <t>II kw. 2026</t>
  </si>
  <si>
    <t>Numer zadania</t>
  </si>
  <si>
    <t>Z.1</t>
  </si>
  <si>
    <t>Z.2</t>
  </si>
  <si>
    <t>Z.3</t>
  </si>
  <si>
    <t>Z.4</t>
  </si>
  <si>
    <t>Z.5</t>
  </si>
  <si>
    <t>Z.6</t>
  </si>
  <si>
    <t>Z.7</t>
  </si>
  <si>
    <t>Z.8</t>
  </si>
  <si>
    <t>Z.9</t>
  </si>
  <si>
    <t>Z.10</t>
  </si>
  <si>
    <t>Z.11</t>
  </si>
  <si>
    <t>Z.12</t>
  </si>
  <si>
    <t>Z.13</t>
  </si>
  <si>
    <t>Z.14</t>
  </si>
  <si>
    <t>Z.15</t>
  </si>
  <si>
    <t>Z.16</t>
  </si>
  <si>
    <t>Z.17</t>
  </si>
  <si>
    <t>Z.18</t>
  </si>
  <si>
    <t>Z.19</t>
  </si>
  <si>
    <t>Z.20</t>
  </si>
  <si>
    <t>Z.21</t>
  </si>
  <si>
    <t>Z.22</t>
  </si>
  <si>
    <t>Z.23</t>
  </si>
  <si>
    <t>Z.24</t>
  </si>
  <si>
    <t>Z.25</t>
  </si>
  <si>
    <t>Z.26</t>
  </si>
  <si>
    <t>Z.27</t>
  </si>
  <si>
    <t>Z.28</t>
  </si>
  <si>
    <t>Z.29</t>
  </si>
  <si>
    <t>Z.30</t>
  </si>
  <si>
    <t>Z.31</t>
  </si>
  <si>
    <t>Z.32</t>
  </si>
  <si>
    <t>Z.33</t>
  </si>
  <si>
    <t>Z.34</t>
  </si>
  <si>
    <t>Z.35</t>
  </si>
  <si>
    <t>Z.36</t>
  </si>
  <si>
    <t>Z.37</t>
  </si>
  <si>
    <t>Z.38</t>
  </si>
  <si>
    <t>Z.39</t>
  </si>
  <si>
    <t>Z.40</t>
  </si>
  <si>
    <t>Z.41</t>
  </si>
  <si>
    <t>Z.42</t>
  </si>
  <si>
    <t>Z.43</t>
  </si>
  <si>
    <t>Z.44</t>
  </si>
  <si>
    <t>Z.45</t>
  </si>
  <si>
    <t>Z.46</t>
  </si>
  <si>
    <t>Z.47</t>
  </si>
  <si>
    <t>Z.48</t>
  </si>
  <si>
    <t>Z.49</t>
  </si>
  <si>
    <t>Z.50</t>
  </si>
  <si>
    <t>Nazwa zadania</t>
  </si>
  <si>
    <t>Uzasadnienie konieczności realizacji zadania</t>
  </si>
  <si>
    <t>kwartały OZE</t>
  </si>
  <si>
    <t>I kw. 2010</t>
  </si>
  <si>
    <t>II kw. 2010</t>
  </si>
  <si>
    <t>III kw. 2010</t>
  </si>
  <si>
    <t>IV kw. 2010</t>
  </si>
  <si>
    <t>I kw. 2011</t>
  </si>
  <si>
    <t>II kw. 2011</t>
  </si>
  <si>
    <t>III kw. 2011</t>
  </si>
  <si>
    <t>IV kw. 2011</t>
  </si>
  <si>
    <t>I kw. 2012</t>
  </si>
  <si>
    <t>II kw. 2012</t>
  </si>
  <si>
    <t>III kw. 2012</t>
  </si>
  <si>
    <t>IV kw. 2012</t>
  </si>
  <si>
    <t>I kw. 2013</t>
  </si>
  <si>
    <t>II kw. 2013</t>
  </si>
  <si>
    <t>III kw. 2013</t>
  </si>
  <si>
    <t>IV kw. 2013</t>
  </si>
  <si>
    <t>I kw. 2014</t>
  </si>
  <si>
    <t>II kw. 2014</t>
  </si>
  <si>
    <t>III kw. 2014</t>
  </si>
  <si>
    <t>IV kw. 2014</t>
  </si>
  <si>
    <t>I kw. 2015</t>
  </si>
  <si>
    <t>II kw. 2015</t>
  </si>
  <si>
    <t>III kw. 2015</t>
  </si>
  <si>
    <t>IV kw. 2015</t>
  </si>
  <si>
    <t>I kw. 2016</t>
  </si>
  <si>
    <t>II kw. 2016</t>
  </si>
  <si>
    <t>III kw. 2016</t>
  </si>
  <si>
    <t>IV kw. 2016</t>
  </si>
  <si>
    <t>I kw. 2017</t>
  </si>
  <si>
    <t>II kw. 2017</t>
  </si>
  <si>
    <t>III kw. 2017</t>
  </si>
  <si>
    <t>IV kw. 2017</t>
  </si>
  <si>
    <t>I kw. 2018</t>
  </si>
  <si>
    <t>II kw. 2018</t>
  </si>
  <si>
    <t>III kw. 2018</t>
  </si>
  <si>
    <t>IV kw. 2018</t>
  </si>
  <si>
    <t>I kw. 2019</t>
  </si>
  <si>
    <t>II kw. 2019</t>
  </si>
  <si>
    <t>III kw. 2019</t>
  </si>
  <si>
    <t>IV kw. 2019</t>
  </si>
  <si>
    <t>I kw. 2020</t>
  </si>
  <si>
    <t>II kw. 2020</t>
  </si>
  <si>
    <t>III kw. 2020</t>
  </si>
  <si>
    <t>IV kw. 2020</t>
  </si>
  <si>
    <t>I kw. 2021</t>
  </si>
  <si>
    <t>II kw. 2021</t>
  </si>
  <si>
    <t>III kw. 2021</t>
  </si>
  <si>
    <t>IV kw. 2021</t>
  </si>
  <si>
    <t>I kw. 2022</t>
  </si>
  <si>
    <t>II kw. 2022</t>
  </si>
  <si>
    <t>III kw. 2022</t>
  </si>
  <si>
    <t>IV kw. 2022</t>
  </si>
  <si>
    <t>I kw. 2023</t>
  </si>
  <si>
    <t>II kw. 2023</t>
  </si>
  <si>
    <t>W przypadku większej ilości projektów należy zduplikować powyższy wiersz w pożądanej ilości</t>
  </si>
  <si>
    <t>Lp</t>
  </si>
  <si>
    <t>wskaźniki</t>
  </si>
  <si>
    <t>Liczba miejsc pracy utworzona w wyniku wspieranych przedsięwzięć [EPC]</t>
  </si>
  <si>
    <t>Podmioty zaangażowane</t>
  </si>
  <si>
    <t>Przewidywane źródła finansowania</t>
  </si>
  <si>
    <t>Stan gotowości</t>
  </si>
  <si>
    <t>W przypadku większej ilości inwestycji należy zduplikować powyższy wiersz w pożądanej ilości</t>
  </si>
  <si>
    <t>Dopuszczalne wskażniki dla zadania</t>
  </si>
  <si>
    <t>Wypełniając skoroszyt należy zwrócić na kolory, którymi oznaczono poszczególne komórki</t>
  </si>
  <si>
    <t>&gt;&gt;&gt;</t>
  </si>
  <si>
    <t>1.</t>
  </si>
  <si>
    <t>2.</t>
  </si>
  <si>
    <t>W przypadku większej ilości zadań należy zduplikować powyższy wiersz w pożądanej ilości</t>
  </si>
  <si>
    <t>Wartość w kolumnie zostanie wyliczona automatycznie, jako iloczyn wartości z dwóch poprzednich kolumn.</t>
  </si>
  <si>
    <t>Wartość w kolumnie zostanie wyliczona automatycznie, jako różnica wartości przedostatniej i ostatniej kolumny.</t>
  </si>
  <si>
    <t>4.8</t>
  </si>
  <si>
    <t>4.9</t>
  </si>
  <si>
    <t>4.10</t>
  </si>
  <si>
    <t>4.11</t>
  </si>
  <si>
    <t>Z listy rozwijanej należy wybrać  planowaną datę rozpoczęcia zadania (kwartał, rok)</t>
  </si>
  <si>
    <t>I kw. 2009</t>
  </si>
  <si>
    <t>II kw. 2009</t>
  </si>
  <si>
    <t>III kw. 2009</t>
  </si>
  <si>
    <t>IV kw. 2009</t>
  </si>
  <si>
    <t>I kw. 2008</t>
  </si>
  <si>
    <t>II kw. 2008</t>
  </si>
  <si>
    <t>III kw. 2008</t>
  </si>
  <si>
    <t>IV kw. 2008</t>
  </si>
  <si>
    <t>I kw. 2007</t>
  </si>
  <si>
    <t>II kw. 2007</t>
  </si>
  <si>
    <t>III kw. 2007</t>
  </si>
  <si>
    <t>IV kw. 2007</t>
  </si>
  <si>
    <t>I kw. 2006</t>
  </si>
  <si>
    <t>II kw. 2006</t>
  </si>
  <si>
    <t>III kw. 2006</t>
  </si>
  <si>
    <t>IV kw. 2006</t>
  </si>
  <si>
    <t>I kw. 2005</t>
  </si>
  <si>
    <t>II kw. 2005</t>
  </si>
  <si>
    <t>III kw. 2005</t>
  </si>
  <si>
    <t>IV kw. 2005</t>
  </si>
  <si>
    <t>I kw. 2004</t>
  </si>
  <si>
    <t>II kw. 2004</t>
  </si>
  <si>
    <t>III kw. 2004</t>
  </si>
  <si>
    <t>IV kw. 2004</t>
  </si>
  <si>
    <t>Źródło finansowania</t>
  </si>
  <si>
    <t>Czy projekt był współfinansowany ze środków publicznych?</t>
  </si>
  <si>
    <t>Podmioty zaangażowane w realizację projektu</t>
  </si>
  <si>
    <t>Całkowita wartość wydatków bezpośrednich [PLN]</t>
  </si>
  <si>
    <t>Wnioskowana wartość wsparcia [PLN]</t>
  </si>
  <si>
    <t>Nazwa lub opis zakresu projektu (maks. 200 znaków)</t>
  </si>
  <si>
    <r>
      <t xml:space="preserve">Informacja nt. źródła finansowania (maks. 200 znaków)
</t>
    </r>
    <r>
      <rPr>
        <sz val="9"/>
        <color theme="1"/>
        <rFont val="Arial Narrow"/>
        <family val="2"/>
        <charset val="238"/>
      </rPr>
      <t>[w tym w szczególności informacja o zaangażowaniu do współfinansowania środków publicznych (jeśli dotyczy)]</t>
    </r>
  </si>
  <si>
    <r>
      <t xml:space="preserve">Czy projekt był realizowany w formule partnerskiej?
</t>
    </r>
    <r>
      <rPr>
        <sz val="9"/>
        <color theme="1"/>
        <rFont val="Arial Narrow"/>
        <family val="2"/>
        <charset val="238"/>
      </rPr>
      <t>[Projekt, w którego realizację zaangażowane są co najmniej dwa podmioty, z których każdy angażował środki własne w realizację działań inwestycyjnych]</t>
    </r>
  </si>
  <si>
    <r>
      <t xml:space="preserve">Informacja nt. podmiotów realizujących lub zaangażowanych w realizację projektu (maks. 200 znaków)
</t>
    </r>
    <r>
      <rPr>
        <sz val="9"/>
        <color theme="1"/>
        <rFont val="Arial Narrow"/>
        <family val="2"/>
        <charset val="238"/>
      </rPr>
      <t xml:space="preserve">
[podmioty realizujące, w tym podmioty, które angażowały środki własne w realizację działań inwestycyjnych]</t>
    </r>
  </si>
  <si>
    <t>Okres realizacji projektu</t>
  </si>
  <si>
    <t>lata inwestycji</t>
  </si>
  <si>
    <t>Inne informacje, uwagi</t>
  </si>
  <si>
    <r>
      <t xml:space="preserve">KOLOR </t>
    </r>
    <r>
      <rPr>
        <b/>
        <sz val="11"/>
        <color theme="1"/>
        <rFont val="Calibri"/>
        <family val="2"/>
        <charset val="238"/>
        <scheme val="minor"/>
      </rPr>
      <t>NIEBIESKI</t>
    </r>
    <r>
      <rPr>
        <sz val="11"/>
        <color theme="1"/>
        <rFont val="Calibri"/>
        <family val="2"/>
        <charset val="238"/>
        <scheme val="minor"/>
      </rPr>
      <t>: komórki z dodatkowymi wskazówkami jak wypełnić poszczególne wiersze lub komórki.</t>
    </r>
  </si>
  <si>
    <t>Część komórek zawiera formuły lub ograniczenia dotyczące formatu wpisywanych danych.</t>
  </si>
  <si>
    <t>Kryteria horyzontalne nr 6, 8, 13</t>
  </si>
  <si>
    <t>Wskaźnik własny</t>
  </si>
  <si>
    <t>Z listy rozwijanej należy wybrać odpowiedni wskaźnik lub "wskaźnik własny"</t>
  </si>
  <si>
    <t>Należy podać nr bez myślników (łącznie 10 cyfr).</t>
  </si>
  <si>
    <t>Należy podać nr bez myślników (łącznie 9 cyfr).</t>
  </si>
  <si>
    <t>Zgodnie z kryterium  koordynatorem klastra energii może być powołana w tym celu spółdzielnia, stowarzyszenie, fundacja lub wskazany w porozumieniu cywilnoprawnym dowolny członek klastra energii (maks. 50 znaków).</t>
  </si>
  <si>
    <t>Należy podać dokładne dane adresowe (ulicę, nr, miejscowość, kod pocztowy, nazwę gminy, województwa. (maks. 100 znaków).</t>
  </si>
  <si>
    <t>Maks. 50 znaków.</t>
  </si>
  <si>
    <t>Należy podać datę w formacie rrrr-mm-dd</t>
  </si>
  <si>
    <t>Należy wskazać przewidywane źródła finansowania. W przypadku środków publicznych należy wskazać program z którego planowane jest współfinansowanie inwestycji i przewidywany poziom (%) tego współfinansowania.</t>
  </si>
  <si>
    <t>Z listy rozwijanej należy wybrać planowaną datę zakończenia zadania (kwartał, rok)</t>
  </si>
  <si>
    <t xml:space="preserve">Należy podać datę (w formacie rrrr-mm-dd zawarcia) zawarcia cywilnoprawnego porozumienia, w skład którego wchodzą osoby fizyczne, osoby prawne, podmioty, o których mowa w art. 7 ust. 1 pkt 1, 2 i 4–8 ustawy z dnia 20 lipca 2018 r. – Prawo o szkolnictwie wyższym i nauce, lub jednostki samorządu terytorialnego(zgodnie z porozumieniem załączonym do Wniosku). </t>
  </si>
  <si>
    <t>Data rozpoczęcia projektu
(w formacie rrrr-mm-dd)</t>
  </si>
  <si>
    <r>
      <t xml:space="preserve">KOLOR </t>
    </r>
    <r>
      <rPr>
        <b/>
        <sz val="11"/>
        <color theme="1"/>
        <rFont val="Calibri"/>
        <family val="2"/>
        <charset val="238"/>
        <scheme val="minor"/>
      </rPr>
      <t>ZIELONY</t>
    </r>
    <r>
      <rPr>
        <sz val="11"/>
        <color theme="1"/>
        <rFont val="Calibri"/>
        <family val="2"/>
        <charset val="238"/>
        <scheme val="minor"/>
      </rPr>
      <t>: komórki przeznaczone do wypełnienia przez Podmiot wnioskujący.</t>
    </r>
  </si>
  <si>
    <r>
      <t xml:space="preserve">KOLOR </t>
    </r>
    <r>
      <rPr>
        <b/>
        <sz val="11"/>
        <color theme="1"/>
        <rFont val="Calibri"/>
        <family val="2"/>
        <charset val="238"/>
        <scheme val="minor"/>
      </rPr>
      <t>SZARY</t>
    </r>
    <r>
      <rPr>
        <sz val="11"/>
        <color theme="1"/>
        <rFont val="Calibri"/>
        <family val="2"/>
        <charset val="238"/>
        <scheme val="minor"/>
      </rPr>
      <t>: komórki z 1/ nazwami wierszy/kolumn i ew. podstawowymi wskazówkami co do zakresu danych, które należy umieścić  oraz z 2/ komórkami zawierającymi formuły, które obliczają wartości w oparciu o dane podane przez Podmiot wnioskujący</t>
    </r>
  </si>
  <si>
    <t>Dodatkowe wskazówki do wykorzystania przy wypełnianiu kolumny do uzupełnienia przez Podmiot wnioskujący:</t>
  </si>
  <si>
    <t>Pole do uzupełnienia przez Podmiot wnioskujący:</t>
  </si>
  <si>
    <t>Typ podmiotu (OOW/Partner):</t>
  </si>
  <si>
    <t>nazwa OOW lub Partnera:</t>
  </si>
  <si>
    <t>Należy podać nazwę wskazaną w części B1 Wniosku w polu "Nazwa wnioskodawcy"</t>
  </si>
  <si>
    <t>Nazwa Ostatecznego Odbiorcy Wsparcia &gt;&gt;&gt;</t>
  </si>
  <si>
    <t>Należy podać nazwę pierwszego Partnera wskazaną w części B2 Wniosku w polu "Nazwa wnioskodawcy"</t>
  </si>
  <si>
    <t>Należy podać nazwę kolejnego Partnera wskazaną w części B2 Wniosku w polu "Nazwa wnioskodawcy"</t>
  </si>
  <si>
    <t>Kategoria wydatków kwalifikowalnych</t>
  </si>
  <si>
    <t>Wartość wydatków niekwalifikowalnych bezpośrednich (w tym VAT) [PLN]</t>
  </si>
  <si>
    <t>Wartość wydatków kwalifikowalnych bezpośrednich [PLN]</t>
  </si>
  <si>
    <t>Należy podać łączną wartość wydatków niekwalifikowalnych bezpośrednich. W kolumnie tej należy uwzględnić VAT, który jest wydatkiem niekwalifikowalnym w KPO.</t>
  </si>
  <si>
    <t>W kolumnie należy określić procentowy poziom wsparcia, kierując się zapisami Regulaminu, dotyczącymi maksymalnej intensywności wsparcia. W przypadku zadań nie objętych pomocą publiczną lub objętych pomocą de minimis Wnioskodawca może ubiegać się o wsparcie do 90% wartości wydatków kwalifikowalnych. W przypadku zadań finansowanych w trybie pomocy publicznej poziomy wsparcia są niższe (zostały szczegółowo opisane w Regulaminie i załączniku nr 9 do Regulaminu oraz rozporządzeniu, o którym mowa w § 1 pkt. 3 Regulaminu).</t>
  </si>
  <si>
    <t>WKŁAD FINANSOWY OOW I PARTNERÓW [PLN]</t>
  </si>
  <si>
    <t xml:space="preserve">     ŁĄCZNA WARTOŚĆ WYDATKÓW NIEKWALIFIKOWALNYCH (W TYM VAT) (wyliczany automatycznie przez formułę komórki excel) [PLN]</t>
  </si>
  <si>
    <t>Data zakończenia lub przewidywanego zakończenia projektu
(w formacie rrrr-mm-dd)</t>
  </si>
  <si>
    <t>W wierszach 8-15 należy podać podstawowe dane identyfikujące koordynatora klastra energii zgodnie z nazwa poszczególnych wierszy. Zgodnie z kryterium  koordynatorem klastra energii może być powołana w tym celu spółdzielnia, stowarzyszenie, fundacja lub wskazany w porozumieniu cywilnoprawnym dowolny członek klastra energii. W tym wierszu należy podać nazwę koordynatora (maks. 200 znaków).</t>
  </si>
  <si>
    <t>CZĘŚĆ I: CHARAKTERYSTYKA SPOŁECZNOŚCI ENERGETYCZNEJ</t>
  </si>
  <si>
    <t>Kryterium szczegółowe nr B.1.1</t>
  </si>
  <si>
    <t>Nazwa społeczności energetycznej &gt;&gt;&gt;</t>
  </si>
  <si>
    <t>Należy wskazać obszar działania społeczności energetycznej (np. wskazując nazwy gmin lub powiatu)</t>
  </si>
  <si>
    <t>Nazwa (ew. imię i nazwisko w przypadku osoby fizycznej) koordynatora klastra energii (w przypadku klastra energii) &gt;&gt;&gt;</t>
  </si>
  <si>
    <t>NIP (w przypadku klastra energii - koordynatora) &gt;&gt;&gt;</t>
  </si>
  <si>
    <t>REGON (w przypadku klastra energii - koordynatora) (jeśli dotyczy) &gt;&gt;&gt;</t>
  </si>
  <si>
    <t>Forma prawna ((w przypadku klastra energii - koordynatora) &gt;&gt;&gt;</t>
  </si>
  <si>
    <t>Adres siedziby/zamieszkania (w przypadku klastra energii - koordynatora) &gt;&gt;&gt;</t>
  </si>
  <si>
    <t>Telefon kontaktowy (w przypadku klastra energii - koordynatora) &gt;&gt;&gt;</t>
  </si>
  <si>
    <t>Adres email (w przypadku klastra energii - koordynatora) &gt;&gt;&gt;</t>
  </si>
  <si>
    <t>Data ustanowienia (w przypadku klastra energii - koordynatora) &gt;&gt;&gt;</t>
  </si>
  <si>
    <t>Przedmiot działania &gt;&gt;&gt;</t>
  </si>
  <si>
    <t>Kryterium szczegółowe nr B.1.2</t>
  </si>
  <si>
    <t>Należy podać łączną wartość wydatków bezpośrednich kwalifikowalnych i niekwalifikowalnych, w tym w wydatkach niekwalifikowalnych uwzględnić podatek VAT, kierując się zakresem zdefiniowanym w Regulaminu (w szczególności w tabeli z § 5 ust. 3). W przypadku zadań objętych pomocą publiczną należy uwzględnić również specyficzne warunki dotyczące kwalifikowalności kosztów zdefiniowane dla poszczególnych trybów pomocy publicznej.</t>
  </si>
  <si>
    <t>I.1</t>
  </si>
  <si>
    <t>I.2</t>
  </si>
  <si>
    <t>I.3</t>
  </si>
  <si>
    <t>I.4</t>
  </si>
  <si>
    <t>I.5</t>
  </si>
  <si>
    <t>I.6</t>
  </si>
  <si>
    <t>I.7</t>
  </si>
  <si>
    <t>I.8</t>
  </si>
  <si>
    <t>I.9</t>
  </si>
  <si>
    <t>1.7</t>
  </si>
  <si>
    <t>1.8</t>
  </si>
  <si>
    <t>1.9</t>
  </si>
  <si>
    <t>TRYB POMOCY PUBLICZNEJ (ART. 41 GBER)</t>
  </si>
  <si>
    <t>TRYB POMOCY PUBLICZNEJ (ART. 46 GBER)</t>
  </si>
  <si>
    <t>TRYB POMOCY PUBLICZNEJ (ART. 48 GBER)</t>
  </si>
  <si>
    <t>5.1</t>
  </si>
  <si>
    <t>5.2</t>
  </si>
  <si>
    <t>5.3</t>
  </si>
  <si>
    <t>6.1</t>
  </si>
  <si>
    <t>6.2</t>
  </si>
  <si>
    <t>6.3</t>
  </si>
  <si>
    <t>6.4</t>
  </si>
  <si>
    <t>6.5</t>
  </si>
  <si>
    <t>6.6</t>
  </si>
  <si>
    <t>6.7</t>
  </si>
  <si>
    <t>6.8</t>
  </si>
  <si>
    <t>6.9</t>
  </si>
  <si>
    <t>I.1 (suma wierszy 1.1, 3.1, 4.1 oraz 5.1)</t>
  </si>
  <si>
    <t>I.2 (suma wierszy 1.2 i 3.2)</t>
  </si>
  <si>
    <t>I.3 (suma wierszy 1.3 i 3.3)</t>
  </si>
  <si>
    <t>I.4 (suma wierszy 1.4 i 5.2)</t>
  </si>
  <si>
    <t>I.5 (suma wierszy 1.5 i 2.1)</t>
  </si>
  <si>
    <t>I.6 (suma wierszy 1.6 i 2.2)</t>
  </si>
  <si>
    <t>I.7 (suma wierszy 1.7 i 5.1)</t>
  </si>
  <si>
    <t>I.8 (suma wierszy 1.8 i 5.3)</t>
  </si>
  <si>
    <t>I.9 (wiersz 1.9)</t>
  </si>
  <si>
    <t>WYDATKI BEZPOŚREDNIE OGÓŁEM KWALIFIKUJĄCE DO WYLICZENIA RYCZAŁTU (suma od 1.1 do 1.9) [PLN]</t>
  </si>
  <si>
    <t xml:space="preserve">     SPOSÓB ZAPEWNIENIA ŚRODKÓW NA POKRYCIE WKŁADU FINANSOWEGO OOW I PARTNERÓW ORAZ WYDATKÓW NIEKWALIFIKOWALNYCH
Należy określić źródła współfinansowania Przedsięwzięcia, jak również opisać jakie działania zostały podjęte w celu zapewnienia środków na wkład finansowy OOW i Partnerów, powołując się na źródła informacji lub dokumenty uwiarygadniające możliwość pozyskania środków na zapewnienie tego wkładu (maks. 2000 znaków). W przypadku konieczności przedstawienia dodatkowych dokumentów lub wyjaśnień, należy je dołączyć odrębnym załącznikiem.</t>
  </si>
  <si>
    <t>Art. 41 GBER</t>
  </si>
  <si>
    <t>Art. 46 GBER</t>
  </si>
  <si>
    <t>Art. 48 GBER</t>
  </si>
  <si>
    <t>7/ Wydatki inwestycyjne</t>
  </si>
  <si>
    <t>Liczba opracowanych lub wdrożonych systemów wspomagających zarządzanie społecznością energetyczną [szt.]</t>
  </si>
  <si>
    <t>Należy scharakteryzować zakres planowanych działań oraz powiązanie z innymi działaniami/istniejącymi instalacjami (jeżeli dotyczy)</t>
  </si>
  <si>
    <t>W przypadku zaznaczenia stanu "Inne" w poprzedniej rubryce, należy w tej kolumnie  uszczegółowić te informacje lub podać inne informacje o stanie gotowości, w tym w szczególności informacje o działaniach pozainwestycyjnych</t>
  </si>
  <si>
    <t>Przewidywany termin realizacji działania</t>
  </si>
  <si>
    <t>Należy z listy rozwijanej podać przewidywany rok rozpoczęcia i zakończenia działania, uwzględniając aktualny stan gotowości oraz specyficzne dla danego typu działania wymogi, warunkujące jej rozpoczęcie.</t>
  </si>
  <si>
    <t>Termin rozpoczęcia działania</t>
  </si>
  <si>
    <t>Termin zakończenia działania</t>
  </si>
  <si>
    <t>Należy określić szacunkową całkowitą wartość działania brutto [PLN]</t>
  </si>
  <si>
    <t>Opis planowanego działania</t>
  </si>
  <si>
    <t>Szacunkowa wartość działania</t>
  </si>
  <si>
    <t>Z listy rozwijanej należy wybrać kategorię wydatku kwalifikowalnego zgodnie z Tabelą w § 5 ust. 3  Regulaminu (np. wydatki inwestycyjne)</t>
  </si>
  <si>
    <t>Kryterium szczegółowe nr B.1.6</t>
  </si>
  <si>
    <t>Podsumowanie (suma z kolumny C) &gt;&gt;&gt;</t>
  </si>
  <si>
    <t>Rodzaj instalacji</t>
  </si>
  <si>
    <t>Łączna moc instalacji (kW)</t>
  </si>
  <si>
    <t>Z listy rozwijanej należy wybrać termin przyłączenia instalacji do sieci</t>
  </si>
  <si>
    <r>
      <t xml:space="preserve">Miejsce przyłączenia do sieci 
</t>
    </r>
    <r>
      <rPr>
        <sz val="11"/>
        <color theme="1"/>
        <rFont val="Arial Narrow"/>
        <family val="2"/>
        <charset val="238"/>
      </rPr>
      <t>(1/ w przypadku pojedynczych instalacji należy podać dokładne dane adresowe (ulicę, nr, miejscowość, kod pocztowy, nazwę gminy, województwa), a w przypadku gdy instalacja jest położona na działce bez przypisanego adresu, należy wskazać numer tej działki, jej położenie (nazwę gminy, województwa) oraz numer obrębu.
2/ W przypadku zagregowanych instalacji należy podać przynajmniej nazwę gminy i województwa
(maks. 300 znaków).</t>
    </r>
  </si>
  <si>
    <t>…</t>
  </si>
  <si>
    <t>W przypadku większej ilości instalacji należy zduplikować powyższy wiersz w pożądanej ilości</t>
  </si>
  <si>
    <t>Nazwa podmiotu, który jest właścicielem instalacji lub koordynatorem projektu</t>
  </si>
  <si>
    <r>
      <t xml:space="preserve">Całkowita wartość projektu (brutto) [PLN]
</t>
    </r>
    <r>
      <rPr>
        <sz val="11"/>
        <color theme="1"/>
        <rFont val="Arial Narrow"/>
        <family val="2"/>
        <charset val="238"/>
      </rPr>
      <t xml:space="preserve">
(zgodnie z kryterium min. wartość to 200 tys. PLN lub 500 tys. PLN)</t>
    </r>
  </si>
  <si>
    <t>Z listy rozwijanej należy wybrać symbol wydatku zgodnie z Tabelą w § 5 ust. 3 Regulaminu (I.1-I.9).</t>
  </si>
  <si>
    <t>Symbol inwestycji</t>
  </si>
  <si>
    <t>S.1</t>
  </si>
  <si>
    <t>S.2</t>
  </si>
  <si>
    <t>S.3</t>
  </si>
  <si>
    <t>S.4</t>
  </si>
  <si>
    <t>S.5</t>
  </si>
  <si>
    <t>S.6</t>
  </si>
  <si>
    <t>S.7</t>
  </si>
  <si>
    <t>S.8</t>
  </si>
  <si>
    <t>S.9</t>
  </si>
  <si>
    <t>S.10</t>
  </si>
  <si>
    <t>S.11</t>
  </si>
  <si>
    <t>S.12</t>
  </si>
  <si>
    <t>S.13</t>
  </si>
  <si>
    <t>S.14</t>
  </si>
  <si>
    <t>S.15</t>
  </si>
  <si>
    <t>S.16</t>
  </si>
  <si>
    <t>S.17</t>
  </si>
  <si>
    <t>S.18</t>
  </si>
  <si>
    <t>S.19</t>
  </si>
  <si>
    <t>S.20</t>
  </si>
  <si>
    <t>Nazwa planowanej inwestycji</t>
  </si>
  <si>
    <t>CZĘŚĆ II:  PLAN INWESTYCJI DO WSPÓŁFINANSOWANIA Z KPO</t>
  </si>
  <si>
    <t>Zakres inwestycji</t>
  </si>
  <si>
    <t>Zgodnie z porozumieniem (w przypadku klastra energii) załączonym do Wniosku lub KRS</t>
  </si>
  <si>
    <t>Data zawarcia porozumienia (w przypadku klastra energii) &gt;&gt;&gt;</t>
  </si>
  <si>
    <t>CZĘŚĆ III SZCZEGÓŁOWY PLAN DZIAŁAŃ DO OBJĘCIA FINANSOWANIEM</t>
  </si>
  <si>
    <t>Kryteria szczegółowe nr B.1.2-B.1.4</t>
  </si>
  <si>
    <t>Zgodnie z wybranym wskaźnikiem należy określić szacowaną wartość do osiągnięcia w wyniku realizacji zadania - w jednostce miary podanej w poprzedniej kolumnie przy nazwie wskaźnika (w nawiasie kwadratowym). W przypadku wybrania w kolumnie "wskaźnika własnego", w tej kolumnie należy również podać jego nazwę oraz opis, a następnie jednostkę miary i wartość do osiągnięcia w wyniki realizacji zadania. Należy również pamiętać, że zgodnie z kryterium horyzontalnym nr 13 wskaźniki tam wskazane (bez wskaźników własnych) powinny obejmować minimum 70% wnioskowanej wartości wsparcia dla całego Przedsięwzięcia.</t>
  </si>
  <si>
    <t>Dodatkowa zdolność wytwarzania energii elektrycznej ze źródeł OZE [MW]</t>
  </si>
  <si>
    <t>Dodatkowa zdolność wytwarzania energii cieplnej ze źródeł OZE [MW]</t>
  </si>
  <si>
    <t>Dodatkowa zdolność wytwarzania energii elektrycznej w warunkach wysokosprawnej kogeneracji [MW]</t>
  </si>
  <si>
    <t>Dodatkowa zdolność wytwarzania energii cieplnej w warunkach wysokosprawnej kogeneracji [MW]</t>
  </si>
  <si>
    <t>Pojemność magazynów energii elektrycznej [MWh]</t>
  </si>
  <si>
    <t>Pojemność magazynu ciepła lub chłodu [MWh]</t>
  </si>
  <si>
    <t>Długość wybudowanych sieci elektroenergetycznych dla OZE [km]</t>
  </si>
  <si>
    <t>Długość zmodernizowanych sieci elektroenergetycznych dla OZE [km]</t>
  </si>
  <si>
    <t>Długość wybudowanych sieci ciepłowniczych [km]</t>
  </si>
  <si>
    <t>Długość zmodernizowanych sieci ciepłowniczych [km]</t>
  </si>
  <si>
    <t>Długość wybudowanych sieci chłodniczych [km]</t>
  </si>
  <si>
    <t>Długość zmodernizowanych sieci chłodniczych [km]</t>
  </si>
  <si>
    <t>Liczba zorganizowanych spotkań, wizyt studyjnych, warsztatów, szkoleń związanych z rozwojem społeczności energetycznej [szt]</t>
  </si>
  <si>
    <t>Liczba opracowanych dokumentacji inwestycyjnych [szt]</t>
  </si>
  <si>
    <t>Liczba opracowanych analiz, ekspertyz lub innych dokumentów [szt]</t>
  </si>
  <si>
    <t>CZĘŚĆ IV: PODSUMOWANIE BUDŻETU</t>
  </si>
  <si>
    <t>ŁĄCZNIE (wsparcie ogółem w ramach I.1-I.9 - suma komórek H32-H40)</t>
  </si>
  <si>
    <t>WSPARCIE OGÓŁEM włącznie ze wsparciem wypłacanym w formie ryczałtu (suma komórek H41 i H43) [PLN]</t>
  </si>
  <si>
    <r>
      <t xml:space="preserve">Wartość wydatków kwalifikowalnych bezpośrednich [PLN]
</t>
    </r>
    <r>
      <rPr>
        <sz val="10"/>
        <color theme="1"/>
        <rFont val="Arial Narrow"/>
        <family val="2"/>
        <charset val="238"/>
      </rPr>
      <t>(wartość wyliczana automatycznie  - różnica pomiędzy wartością w kolumnie D a E)</t>
    </r>
  </si>
  <si>
    <r>
      <t xml:space="preserve">Wnioskowana wartość wsparcia
iloczyn kolumn F i G [PLN]
</t>
    </r>
    <r>
      <rPr>
        <sz val="10"/>
        <color theme="1"/>
        <rFont val="Arial Narrow"/>
        <family val="2"/>
        <charset val="238"/>
      </rPr>
      <t>(wyliczana automatycznie przez formułę komórki excel)</t>
    </r>
  </si>
  <si>
    <t>CZĘŚĆ VI: ZESTAWIENIE PROJEKTÓW INWESTYCYJNYCH NA POTRZEBY OCENY WNIOSKU</t>
  </si>
  <si>
    <t>CZĘŚĆ VII: ZESTAWIENIE INSTALACJI OZE NA POTRZEBY OCENY WNIOSKU</t>
  </si>
  <si>
    <t>Należy wskazać podmioty zaangażowane w realizację</t>
  </si>
  <si>
    <t>W przypadku działań inwestycyjnych należy określić stan gotowości.</t>
  </si>
  <si>
    <t>CZĘŚĆ V: opis innych działań (finansowanych z innych źródeł niż niniejszy Wniosek), które są planowane do realizacji do 2030 r.</t>
  </si>
  <si>
    <t xml:space="preserve">Z listy rozwijanej należy wybrać jeden z możliwych trybów udzielenia pomocy: a. bez pomocy publicznej, b. pomoc de minimis, c. pomoc publiczna (art. 27, 41, 46, 48, 49 GBER). Przed przystąpieniem do określenia wysokości wsparcia Podmiot wnioskujący i ewentualnie Partnerzy powinni przeprowadzić kwalifikację operacji planowanych do sfinansowania pod kątem możliwości wystąpienia pomocy publicznej oraz możliwości otrzymania pomocy de minimis. Kwalifikacja powinna zostać przeprowadzona odrębnie dla każdego uczestnika (Podmiotu wnioskującego oraz ewentualnych Partnerów), który będzie upoważniony do ponoszenia wydatków kwalifikowalnych, z uwzględnieniem typów wydatków, które planuje realizować. W przypadku wskazania trybu de minimis lub pomocy publicznej do Wniosku należy dołączyć odpowiedni formularz dla każdego uczestnika: https://uokik.gov.pl/wzory_formularzy_pomocy_de_minimis.php. </t>
  </si>
  <si>
    <t>W przypadku gdy Przedsięwzięcie nie jest objęte pomocą publiczną - uzasadnienie, o którym mowa w kryterium szczegółowym nr 8, wskazanym w załączniku nr 1 do Regulaminu. 
(w przypadku potrzeby dodatkowych wyjaśnień do Wniosku należy dołączyć we wskazanym miejscu załącznik, w sekcji Załączniki aplikacji WOD2021)</t>
  </si>
  <si>
    <t>Typ inwestycji</t>
  </si>
  <si>
    <t>TYP A (stabilne źródła OZE)</t>
  </si>
  <si>
    <t>TYP B (inne źródła OZE)</t>
  </si>
  <si>
    <t>TYP C (magazyny)</t>
  </si>
  <si>
    <t>TYP D (sieci)</t>
  </si>
  <si>
    <t>TYP E (ogr. wpł. pros.)</t>
  </si>
  <si>
    <t>TYP F (inne)</t>
  </si>
  <si>
    <t>Kryteria szczegółowe nr B.1.2-B.1.4 i B.1.9</t>
  </si>
  <si>
    <t>Inne rozwiązania (zgodnie z kr. B.1.9)</t>
  </si>
  <si>
    <r>
      <t xml:space="preserve">Z listy rozwijanej należy wybrać Podmiot wnioskujący lub danego Partnera wpisanego w arkuszu </t>
    </r>
    <r>
      <rPr>
        <i/>
        <sz val="10"/>
        <color theme="1"/>
        <rFont val="Arial Narrow"/>
        <family val="2"/>
        <charset val="238"/>
      </rPr>
      <t>CZ I char</t>
    </r>
    <r>
      <rPr>
        <sz val="10"/>
        <color theme="1"/>
        <rFont val="Arial Narrow"/>
        <family val="2"/>
        <charset val="238"/>
      </rPr>
      <t>., który będzie zaangażowany w realizację zadania i upoważniony do ponoszenia wydatków kwalifikowalnych</t>
    </r>
  </si>
  <si>
    <t>Szczegółowa kalkulacja powinna wskazywać podstawę szacowania kosztów, pokazywać w jaki sposób oszacowano koszty i z czego wynika kwota kosztów ogółem i kwalifikowalnych w ramach danego zadania.
W uzasdnionych przypadkach istnieje możliwość zastosowania uproszczonych metod rozliczenia wydatków, tj. kwot ryczałtowych oraz stawek ryczałtowych. Jeżeli Podmiot wnioskujący jest zainteresowany stosowaniem wymienionych uproszczonych form rozliczenia wydatków powinien, kierując się Wytycznymi kwalifikowalnia wydatków dla Inwestycji B2.2.2 KPO (zał. 8 do Regulaminu), opisać i przestawić w tym punkcie szczegółową kalkulację wydatków, które planowane są do rozliczenia w formie kwot ryczałtowych i/lub stawek ryczałtowych. Należy mieć na uwadze, że VAT jest wydatkiem niekwalifikowalnym, dlatego nie należy go uwzględniać w kalkulacji wydatków kwalifikowalnych, w tym wydatków planowanych do rozliczenia w formie kwot ryczałtowych. W przypadku stosowania kwot ryczałtowych Podmiot wnioskujący powinien opisać wskazać oraz scharakteryzować ilościowo efekty (optymalnie w formie wskaźników), które będą stanowiły punkt odniesienia na etapie rozliczenia wydatków.
W przypadku kwot ryczałtowych należy opisać każdy element Przedsięwzięcia planowany do rozliczenia kwotami ryczałtowymi oraz podać jednoznaczny opis, krótką kalkulację, proponowaną kwotę ryczałtową (wraz z uzasadnieniem) oraz ilościową charakterystykę umożliwiającą potwierdzenie osiągniętych efektów. W przypadku stawek ryczałtowych należy wymienić wszystkie wydatki rozliczane stawkami ryczałtowymi, podać ich jednoznaczny opis, proponowaną stawkę (wraz z uzasadnieniem), wymiar czasowy (przewidywana liczba godzin) lub okres zatrudnienia (miesiące). W przypadku konieczności przedstawienia dodatkowych dokumentów lub wyjaśnień, należy je dołączyć odrębnym załącznikiem.</t>
  </si>
  <si>
    <t>Należy krótko uzasadnić konieczność realizacji zadania. Dodatkowo należy zawrzeć  opis w jaki sposób oszacowano koszt zadania. W przypadku konieczności przedstawienia dodatkowych dokumentów lub wyjaśnień, należy je dołączyć odrębnym załącznikiem.</t>
  </si>
  <si>
    <t>Część IV stanowi podsumowanie wydatków kwalifikowanych określonych w Części III HRF</t>
  </si>
  <si>
    <r>
      <t xml:space="preserve">Intensywność wsparcia (%)
</t>
    </r>
    <r>
      <rPr>
        <sz val="10"/>
        <color theme="1"/>
        <rFont val="Arial Narrow"/>
        <family val="2"/>
        <charset val="238"/>
      </rPr>
      <t xml:space="preserve">(powinna wynikać z wartości podanych w kolumnie M w arkuszu </t>
    </r>
    <r>
      <rPr>
        <i/>
        <sz val="10"/>
        <color theme="1"/>
        <rFont val="Arial Narrow"/>
        <family val="2"/>
        <charset val="238"/>
      </rPr>
      <t>CZ III HRF</t>
    </r>
    <r>
      <rPr>
        <sz val="10"/>
        <color theme="1"/>
        <rFont val="Arial Narrow"/>
        <family val="2"/>
        <charset val="238"/>
      </rPr>
      <t>. W przypadku różnych poziomów wsparcia dla poszczególnych zadań, należy podać średnią ważoną)</t>
    </r>
  </si>
  <si>
    <r>
      <t xml:space="preserve">Należy uzupełnić zestawienie instalacji OZE podając ich łączną zagregowaną moc instalacji OZE (kW) działających na obszarze działania klastra energii, spółdzielni energetycznej lub obywatelskiej społeczności energetycznej ubiegających się o wsparcie, które są własnością członków danego klastra energii, spółdzielni energetycznej lub obywatelskiej społeczności energetycznej lub zostały zrealizowane w ramach projektów koordynowanych przez jednostki samorządu terytorialnego lub podmioty od nich zależne, które są członkami danego klastra energii, spółdzielni energetycznej lub obywatelskiej społeczności energetycznej ubiegających się o wsparcie, np. w ramach projektów parasolowych - według stanu przed dniem złożenia Wniosku. Zagregowana moc instalacji OZE (kW), uwzględnia moc instalacji przyłączonych do sieci elektroenergetycznych SN i nN, wyrażoną w kilowatach mocy elektrycznej (kWe) oraz moc instalacji wykorzystujących skojarzone wytwarzanie energii elektrycznej i ciepła w kogeneracji wyrażoną w kilowatach mocy osiągalnej cieplnej (kWt). W przypadku wykazywania mocy instalacji skojarzonego wytwarzania energii elektrycznej i ciepła w wysokosprawnej kogeneracji, możliwe jest uwzględnienie zarówno mocy elektrycznej (kWe), jak i mocy osiąganej cieplnej (kWt), z zastrzeżeniem, że wartość mocy cieplnej przed dodaniem do wartości mocy elektrycznej (KWe) należy podzielić przez 3, w celu uzyskania wartości zagregowanej. 
Należy podać następujące dane obejmujące:
a. rodzaj instalacji (kolumna C) - należy scharakteryzować przynajmniej rodzaj OZE, np. farma fotowoltaiczna (istnieje możliwość wprowadzenia zagregowanego opisu, a następnie w kolejnych kolumnach zagregowanych danych dla danego typu instalacji, w przypadku zagregowanego opisu np. 100 prosumenckich instalacji PV zrealizowanych w ramach projektu nr ...);
b. moc (kolumna D) zainstalowanej instalacji (wyrażonej w kW) - w przypadku zamiaru podawania wartości dla jednostek kogeneracyjnych, należy odrębnie podać (w oddzielnych wierszach) wartości dla mocy elektrycznej i cieplnej - po przeliczeniu zgodnie z treścią kryterium szczegółowego nr B.1.5;
c. termin przyłączenia instalacji do sieci (kolumna E) z dokładnością do kwartału (jeżeli instalacji były przyłączane w różnych terminach należy podać kwartał, w którym przyłączona została ostatnia część instalacji);
d. dokładne miejsce przyłączenia (kolumna F) do sieci,
e. nazwę podmiotu (kolumna G), który jest właścicielem instalacji lub koordynatorem projektu (należy podać nazwę podmiotu z listy rozwijanej - na podstawie podanych podmiotów w karcie CZ I ch. W przypadku podmiotów, którzy nie będą OOW ani Partnerem w Przedsięwzięciu, od 28. wiersza jest mozliwość wprowadzenia instalacji tych nazw podmiotów, które nie są powiązane z listą rozwijaną).
W przypadku wykazywania inwestycji Typu F, należy w tym arkuszu podać dane dot. ilości mikroinstalacji. Podmiot wnioskujący powinien dane w tym zakresie pozyskać bezpośrednio od operatora systemu dystrybucyjnego lub na podstawie innych miarodajnych źródeł. Dane te należy podać w odrębnym wierszu, a w kolumnie rodzaj instalacji należy napisać </t>
    </r>
    <r>
      <rPr>
        <i/>
        <sz val="12"/>
        <color theme="1"/>
        <rFont val="Arial Narrow"/>
        <family val="2"/>
        <charset val="238"/>
      </rPr>
      <t>Dane na potrzeby inwestycji Typu F.</t>
    </r>
    <r>
      <rPr>
        <sz val="12"/>
        <color theme="1"/>
        <rFont val="Arial Narrow"/>
        <family val="2"/>
        <charset val="238"/>
      </rPr>
      <t xml:space="preserve"> Pozostałych kolumn (z wyjątkiem kolumn C i D nie należy w tym przypadku wypełniać). Dodatkowo do Wniosku w WOD2021 należy dołączyć kopię korespondencji z OSD lub inny dokument potwierdzający sposób pozyskania tych danych.</t>
    </r>
  </si>
  <si>
    <r>
      <t xml:space="preserve">Odwołując się do szczegółowej kalkulacji wydatków w arkuszu </t>
    </r>
    <r>
      <rPr>
        <i/>
        <sz val="12"/>
        <color theme="1"/>
        <rFont val="Arial Narrow"/>
        <family val="2"/>
        <charset val="238"/>
      </rPr>
      <t>CZ III HRF</t>
    </r>
    <r>
      <rPr>
        <sz val="12"/>
        <color theme="1"/>
        <rFont val="Arial Narrow"/>
        <family val="2"/>
        <charset val="238"/>
      </rPr>
      <t>, należy uzupełnić dane finansowe.
W kolumnie D należy podać łączną wartość wydatków kwalifikowalnych i niekwalifikowalnych. W kolumnie tej należy uwzględnić VAT, który jest wydatkiem niekwalifikowalnym w KPO.
W kolumnie E należy podać łączną wartość wydatków niekwalifikowalnych bezpośrednich. W kolumnie tej należy uwzględnić VAT, który jest wydatkiem niekwalifikowalnym w KPO.
W kolumnie G należy określić procentowy poziom wsparcia, kierując się zapisami Regulaminu, dotyczącymi maksymalnej intensywności wsparcia. W przypadku operacji nie objętych pomocą publiczną lub objętych pomocą de minimis Podmiot wnioskujący może ubiegać się o wsparcie do 90% wartości wydatków kwalifikowalnych bezpośrednich. W przypadku operacji finansowanych w trybie pomocy publicznej poziomy wsparcia są niższe (zostały szczegółowo opisane w Regulaminie oraz wytycznych dot. pomocy publicznej stanowiących załącznik nr 9).
Wartość w kolumnie H zostanie wyliczona automatycznie. Na podstawie wprowadzonych danych zostanie również określona wysokość wsparcia na pokrycie kosztów pośrednich w ramach Przedsięwzięcia, która może zostać wypłacona w formie ryczałtu (dot. wyłącznie Przedsięwzięć realizowanych w trybie bez pomocy lub de minimis).</t>
    </r>
  </si>
  <si>
    <t>Podmiot wnioskujący jest zobowiązany przedłożyć zestawienie projektów inwestycyjnych, w przypadku klastra energii realizowanych przez koordynatora klastra energii lub jego członków na obszarze działania klastra energii, a w przypadku spółdzielni energetycznej lub obywatelskiej społeczności energetycznej przez jej członków na obszarze działania spółdzielni energetycznej lub na obszarze działania obywatelskiej społeczności energetycznej, w okresie 5 lat  przed dniem złożenia Wniosku (np. rozpoczęte 7 lat przed dniem złożenia Wniosku, a zakończone w tym okresie – np. 4 lata przed dniem złożenia Wniosku), dotyczących budowy, zakupu lub instalacji urządzeń do produkcji, dystrybucji lub magazynowania energii ze źródeł odnawialnych. 
W ocenie dla klastrów energii zostaną wzięte pod uwagę projekty o całkowitej wartości powyżej 500 tys. PLN, natomiast dla spółdzielni energetycznych lub obywatelskich społeczności energetycznych zostaną wzięte pod uwagę projekty o całkowitej wartości powyżej 200 tys. PLN.
Poniższe zestawienie realizowanych projektów inwestycyjnych obejmuje: 
a. nazwę i krótki opis zakresu projektu (kolumna C), 
b. całkowitą wartość projektu (kolumna D), 
c. okres realizacji projektu (data rozpoczęcia i zakończenia). W przypadku projektów finansowanych ze środków publicznych za datę rozpoczęcia projektu należy przyjąć datę podpisania umowy o udzielnie wsparcia, a za datę zakończenia - termin otrzymania płatności końcowej (kolumny E - F),
d. źródła finansowania (kolumny G - H),
e. podmiotów zaangażowanych w realizację projektu (kolumny I-J).</t>
  </si>
  <si>
    <t>KOSZTY POŚREDNIE OGÓŁEM wypłacane w formie ryczałtu  stanowiącego 1% wydatków kwalifikowalnych bezpośrednich ogółem [PLN]</t>
  </si>
  <si>
    <t xml:space="preserve">     UDZIAŁ WKŁADU FINANSOWEGO OOW I PARTNERÓW W CAŁKOWITEJ WARTOŚCI WYDATKÓW KWALIFIKOWALNYCH  (wyliczany automatycznie przez formułę komórki excel)</t>
  </si>
  <si>
    <t>Nazwa zadania powinna być unikalna i charakteryzować w sposób syntetyczny, a jednocześnie możliwie precyzyjny zakres planowanych działań. Należy dążyć do agregacji planowanych działań, przy zachowaniu zasady: a. jedno zadanie; b. jeden symbol wydatku; c. jedna kategoria wydatku kwalifikowalnego; d. jeden podmiot odpowiedzialny za realizację (upoważniony do ponoszenia wydatków); e. jeden tryb udzielenia wsparcia; f. jeden wskaźnik. Opis powinien zawierać w miarę możliwości informacje, które umożliwią identyfikację ponoszonych wydatków na etapie rozliczenia i jednoznaczne przypisanie do danego zadania.
Jeżeli zadanie obejmuje np. dwie kategorie wydatków kwalifikowalnych należy je rozdzielić na dwa zadania (maks. 200 znaków).</t>
  </si>
  <si>
    <r>
      <t xml:space="preserve">Wartość wydatków </t>
    </r>
    <r>
      <rPr>
        <u/>
        <sz val="12"/>
        <color theme="1"/>
        <rFont val="Arial Narrow"/>
        <family val="2"/>
        <charset val="238"/>
      </rPr>
      <t>niekwalifikowalnych</t>
    </r>
    <r>
      <rPr>
        <sz val="12"/>
        <color theme="1"/>
        <rFont val="Arial Narrow"/>
        <family val="2"/>
        <charset val="238"/>
      </rPr>
      <t xml:space="preserve"> bezpośrednich (w tym VAT) [PLN]
</t>
    </r>
    <r>
      <rPr>
        <sz val="10"/>
        <color theme="1"/>
        <rFont val="Arial Narrow"/>
        <family val="2"/>
        <charset val="238"/>
      </rPr>
      <t xml:space="preserve">(powinna stanowić sumę wszystkich kwot wskazanych w kolumnie K w arkuszu </t>
    </r>
    <r>
      <rPr>
        <i/>
        <sz val="10"/>
        <color theme="1"/>
        <rFont val="Arial Narrow"/>
        <family val="2"/>
        <charset val="238"/>
      </rPr>
      <t>CZ III HRF</t>
    </r>
    <r>
      <rPr>
        <sz val="10"/>
        <color theme="1"/>
        <rFont val="Arial Narrow"/>
        <family val="2"/>
        <charset val="238"/>
      </rPr>
      <t>)</t>
    </r>
  </si>
  <si>
    <r>
      <t xml:space="preserve">Całkowita wartość wszystkich wydatków bezpośrednich [PLN]
</t>
    </r>
    <r>
      <rPr>
        <sz val="10"/>
        <color theme="1"/>
        <rFont val="Arial Narrow"/>
        <family val="2"/>
        <charset val="238"/>
      </rPr>
      <t xml:space="preserve">
(powinna stanowić sumę wszystkich kwot wskazanych w kolumnie J w arkuszu </t>
    </r>
    <r>
      <rPr>
        <i/>
        <sz val="10"/>
        <color theme="1"/>
        <rFont val="Arial Narrow"/>
        <family val="2"/>
        <charset val="238"/>
      </rPr>
      <t>CZ III HRF</t>
    </r>
    <r>
      <rPr>
        <sz val="10"/>
        <color theme="1"/>
        <rFont val="Arial Narrow"/>
        <family val="2"/>
        <charset val="238"/>
      </rPr>
      <t>)</t>
    </r>
  </si>
  <si>
    <t xml:space="preserve">     WARTOŚĆ WKŁADU FINANSOWEGO W KOSZTACH KWALIFIKOWALNYCH DO PRZEDSIĘWZIĘCIA OOW I PARTNERÓW (wyliczany automatycznie przez formułę komórki excel) [PLN]</t>
  </si>
  <si>
    <t xml:space="preserve">     ŁĄCZNA WARTOŚĆ WKŁADU FINANSOWEGO OOW I PARTNERÓW ORAZ WYDATKÓW NIEKWALIFIKOWALNYCH, W TYM VAT (wyliczany automatycznie przez formułę komórki excel) [PLN]</t>
  </si>
  <si>
    <r>
      <t xml:space="preserve">ŁĄCZNA WARTOŚĆ PRZEDSIĘWZIĘCIA (D45 - całkowita wartość </t>
    </r>
    <r>
      <rPr>
        <u/>
        <sz val="12"/>
        <color theme="1"/>
        <rFont val="Arial Narrow"/>
        <family val="2"/>
        <charset val="238"/>
      </rPr>
      <t xml:space="preserve">wszystkich </t>
    </r>
    <r>
      <rPr>
        <sz val="12"/>
        <color theme="1"/>
        <rFont val="Arial Narrow"/>
        <family val="2"/>
        <charset val="238"/>
      </rPr>
      <t>wydatków bezpośrednich i pośrednich (</t>
    </r>
    <r>
      <rPr>
        <i/>
        <sz val="12"/>
        <color theme="1"/>
        <rFont val="Arial Narrow"/>
        <family val="2"/>
        <charset val="238"/>
      </rPr>
      <t>Wydatki ogółem)</t>
    </r>
    <r>
      <rPr>
        <sz val="12"/>
        <color theme="1"/>
        <rFont val="Arial Narrow"/>
        <family val="2"/>
        <charset val="238"/>
      </rPr>
      <t xml:space="preserve">, E45 - całkowita wartość </t>
    </r>
    <r>
      <rPr>
        <u/>
        <sz val="12"/>
        <color theme="1"/>
        <rFont val="Arial Narrow"/>
        <family val="2"/>
        <charset val="238"/>
      </rPr>
      <t>wszystkich</t>
    </r>
    <r>
      <rPr>
        <sz val="12"/>
        <color theme="1"/>
        <rFont val="Arial Narrow"/>
        <family val="2"/>
        <charset val="238"/>
      </rPr>
      <t xml:space="preserve"> wydatków  bezpośrednich, F45 - całkowita wartość wydatków </t>
    </r>
    <r>
      <rPr>
        <u/>
        <sz val="12"/>
        <color theme="1"/>
        <rFont val="Arial Narrow"/>
        <family val="2"/>
        <charset val="238"/>
      </rPr>
      <t>kwalifikowalnych</t>
    </r>
    <r>
      <rPr>
        <sz val="12"/>
        <color theme="1"/>
        <rFont val="Arial Narrow"/>
        <family val="2"/>
        <charset val="238"/>
      </rPr>
      <t xml:space="preserve"> bezpośrednich i pośrednich (</t>
    </r>
    <r>
      <rPr>
        <i/>
        <sz val="12"/>
        <color theme="1"/>
        <rFont val="Arial Narrow"/>
        <family val="2"/>
        <charset val="238"/>
      </rPr>
      <t>Wydatki kwalifikowalne</t>
    </r>
    <r>
      <rPr>
        <sz val="12"/>
        <color theme="1"/>
        <rFont val="Arial Narrow"/>
        <family val="2"/>
        <charset val="238"/>
      </rPr>
      <t xml:space="preserve">), G45 - całkowita wartość wydatków </t>
    </r>
    <r>
      <rPr>
        <u/>
        <sz val="12"/>
        <color theme="1"/>
        <rFont val="Arial Narrow"/>
        <family val="2"/>
        <charset val="238"/>
      </rPr>
      <t>kwalifikowalnych</t>
    </r>
    <r>
      <rPr>
        <sz val="12"/>
        <color theme="1"/>
        <rFont val="Arial Narrow"/>
        <family val="2"/>
        <charset val="238"/>
      </rPr>
      <t xml:space="preserve"> bezpośrednich) [PLN]</t>
    </r>
  </si>
  <si>
    <t>W przypadku zaznaczenia stanu "Inne" w kolumnie F, należy w tej kolumnie  uszczegółowić te informacje lub podać inne informacje o stanie gotowości ((w przypadku dodatkowych działań, o których mowa w kr. B.1.9 należy podać szczegóły przewidywanych działań)</t>
  </si>
  <si>
    <t>Kryterium szczegółowe nr B.1.2-B.1.3 oraz B.1.7-B.1.9</t>
  </si>
  <si>
    <t>Typy inwestycji, o których mowa w kryterium szczegółowym nr B.1.8 (lista rozwijana) lub zastosowanie dodatkowych rozwiązań (B.1.9)</t>
  </si>
  <si>
    <t>Kryterium szczegółowe nr B.1.5</t>
  </si>
  <si>
    <t>Dla inwestycji, które przed dniem złożenia wniosku nie uzyskały wszystkich dokumentów warunkujących rozpoczęcie inwestycji, należy w niniejszej sekcji wyspecyfikować te dokumenty i określić przewidywany termin ich uzyskania (dotyczy wymaganych zgód, pozwoleń, warunków, itp.) lub opracowania.</t>
  </si>
  <si>
    <t>Należy scharakteryzować zakres planowanej inwestycji lub zadania inwestycyjnego - zakres powinien być zgodny z dołączanym do Wniosku studium wykonalności (w przypadku dodatkowych działań, o których mowa w kr. B.1.9 należy krótko scharakteryzować przewidywane działanie)</t>
  </si>
  <si>
    <r>
      <t xml:space="preserve">Należy wskazać symbol inwestycji lub zadania inwestycjnego wpisany w arkuszu </t>
    </r>
    <r>
      <rPr>
        <i/>
        <sz val="10"/>
        <color theme="1"/>
        <rFont val="Arial Narrow"/>
        <family val="2"/>
        <charset val="238"/>
      </rPr>
      <t xml:space="preserve">CZ II inwestycje </t>
    </r>
    <r>
      <rPr>
        <sz val="10"/>
        <color theme="1"/>
        <rFont val="Arial Narrow"/>
        <family val="2"/>
        <charset val="238"/>
      </rPr>
      <t>np.. S.1, S.2, S.1.1 itd.</t>
    </r>
  </si>
  <si>
    <t>Należy określić stan gotowości inwestycji lub zadania inwestycyjnego (jeśli dotyczy) odnosząc się do działań związanych z przygotowaniem zrealizowanych przed złożeniem Wniosku (zgodnie z kryterium B.1.7)</t>
  </si>
  <si>
    <t>Należy podać nazwę dokumentu, określić co będzie jego przedmiotem oraz przewidywaną datę wydania lub przygotowania dokumentu.</t>
  </si>
  <si>
    <r>
      <t xml:space="preserve">Nazwa dołączanego załącznika lub załączników potwierdzających stan gotowości (decyzji, pozwoleń itp.) zaznaczony w kolumnie F, w tym ew. dokumenty potwierdzające rozpoczęcie działań w celu uzyskania stosownych dokumentów. W przypadku braku wymogu prawnego posiadania przez inwestycję danego dokumentu </t>
    </r>
    <r>
      <rPr>
        <b/>
        <sz val="12"/>
        <color theme="1"/>
        <rFont val="Arial Narrow"/>
        <family val="2"/>
        <charset val="238"/>
      </rPr>
      <t>(z wyjątkiem projektu koncepcyjnego)</t>
    </r>
    <r>
      <rPr>
        <sz val="12"/>
        <color theme="1"/>
        <rFont val="Arial Narrow"/>
        <family val="2"/>
        <charset val="238"/>
      </rPr>
      <t>, należy przedstawić stosowne wyjaśnienia opisujące z czego wynika (jakich przepisów) brak takiego obowiązku.</t>
    </r>
  </si>
  <si>
    <t>W przypadku klastra energii: cywilnoprawne porozumienie, o którym mowa w art. 2 pkt. 15a ustawy OZE powinno dotyczyć wytwarzania i równoważenia zapotrzebowania, dystrybucji lub obrotu energią z odnawialnych źródeł energii w ramach sieci dystrybucyjnej o napięciu znamionowym niższym niż 110 kV, na obszarze działania klastra (ze wsparcia nie mogą korzystać klastry, których przedmiotem działalności jest wyłącznie wytwarzanie i równoważenia zapotrzebowania, dystrybucja lub obrót energii z innych niż odnawialne źródeł energii i paliw).
W przypadku spółdzielni energetycznej: należy podać informację dotyczącą rodzaju wytwarzanej energii tj. energii elektrycznej, ciepła lub biogazu.
W przypadku obywatelskiej społeczności energetycznej OZE: zgodnie z przewidywanym zakresem działalności.
(maks. 800 znaków).</t>
  </si>
  <si>
    <t>Nazwa pierwszego Partnera (w przypadku realizacji Przedsięwzięcia w formule partnerskiej, o której mowa w § 4 ust. 5 Regulaminu) &gt;&gt;&gt;</t>
  </si>
  <si>
    <t>Nazwa inwestycji powinna w sposób syntetyczny charakteryzować danę inwestycję (w przypadku dodatkowych działań, o których mowa w kr. B.1.9, należy podać nazwę zgodną z tym kryterium). Jeśli inwestycja składa się z kilku zadań inwestycyjnych, szczególnie różniących się stanem gotowości inwestycji (kolumna F), te zadania inwestycyjne należy wykazać w odrębnym wierszu, jednocześnie nadając im wspólny symbol inwestycji (pierwsza liczba w symbolu) np. S.1.1; S.1.2 itd. (kolumna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</si>
</sst>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415]d\ mmmm\ yyyy;@"/>
    <numFmt numFmtId="165" formatCode="0.0"/>
  </numFmts>
  <fonts count="20" x14ac:knownFonts="1">
    <font>
      <sz val="11"/>
      <color theme="1"/>
      <name val="Calibri"/>
      <family val="2"/>
      <charset val="238"/>
      <scheme val="minor"/>
    </font>
    <font>
      <b/>
      <sz val="11"/>
      <color theme="1"/>
      <name val="Calibri"/>
      <family val="2"/>
      <charset val="238"/>
      <scheme val="minor"/>
    </font>
    <font>
      <sz val="8"/>
      <name val="Calibri"/>
      <family val="2"/>
      <charset val="238"/>
      <scheme val="minor"/>
    </font>
    <font>
      <sz val="11"/>
      <color theme="1"/>
      <name val="Calibri"/>
      <family val="2"/>
      <scheme val="minor"/>
    </font>
    <font>
      <u/>
      <sz val="11"/>
      <color theme="10"/>
      <name val="Calibri"/>
      <family val="2"/>
      <scheme val="minor"/>
    </font>
    <font>
      <b/>
      <sz val="12"/>
      <color theme="1"/>
      <name val="Arial Narrow"/>
      <family val="2"/>
      <charset val="238"/>
    </font>
    <font>
      <sz val="12"/>
      <color theme="1"/>
      <name val="Arial Narrow"/>
      <family val="2"/>
      <charset val="238"/>
    </font>
    <font>
      <b/>
      <sz val="14"/>
      <color theme="1"/>
      <name val="Arial Narrow"/>
      <family val="2"/>
      <charset val="238"/>
    </font>
    <font>
      <sz val="11"/>
      <color theme="1"/>
      <name val="Calibri"/>
      <family val="2"/>
      <charset val="238"/>
      <scheme val="minor"/>
    </font>
    <font>
      <b/>
      <sz val="16"/>
      <color theme="1"/>
      <name val="Arial Narrow"/>
      <family val="2"/>
      <charset val="238"/>
    </font>
    <font>
      <b/>
      <sz val="11"/>
      <color theme="1"/>
      <name val="Arial Narrow"/>
      <family val="2"/>
      <charset val="238"/>
    </font>
    <font>
      <sz val="11"/>
      <color theme="1"/>
      <name val="Arial Narrow"/>
      <family val="2"/>
      <charset val="238"/>
    </font>
    <font>
      <b/>
      <sz val="10"/>
      <color theme="1"/>
      <name val="Arial Narrow"/>
      <family val="2"/>
      <charset val="238"/>
    </font>
    <font>
      <u/>
      <sz val="12"/>
      <color theme="1"/>
      <name val="Arial Narrow"/>
      <family val="2"/>
      <charset val="238"/>
    </font>
    <font>
      <sz val="10"/>
      <color theme="1"/>
      <name val="Arial Narrow"/>
      <family val="2"/>
      <charset val="238"/>
    </font>
    <font>
      <sz val="9"/>
      <color theme="1"/>
      <name val="Arial Narrow"/>
      <family val="2"/>
      <charset val="238"/>
    </font>
    <font>
      <sz val="8"/>
      <color rgb="FF000000"/>
      <name val="Segoe UI"/>
      <family val="2"/>
      <charset val="238"/>
    </font>
    <font>
      <sz val="14"/>
      <color theme="1"/>
      <name val="Arial Narrow"/>
      <family val="2"/>
      <charset val="238"/>
    </font>
    <font>
      <i/>
      <sz val="10"/>
      <color theme="1"/>
      <name val="Arial Narrow"/>
      <family val="2"/>
      <charset val="238"/>
    </font>
    <font>
      <i/>
      <sz val="12"/>
      <color theme="1"/>
      <name val="Arial Narrow"/>
      <family val="2"/>
      <charset val="238"/>
    </font>
  </fonts>
  <fills count="7">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n">
        <color indexed="64"/>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right/>
      <top style="thick">
        <color indexed="64"/>
      </top>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bottom/>
      <diagonal/>
    </border>
    <border>
      <left style="thin">
        <color indexed="64"/>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ck">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diagonalUp="1" diagonalDown="1">
      <left/>
      <right style="thick">
        <color indexed="64"/>
      </right>
      <top style="medium">
        <color indexed="64"/>
      </top>
      <bottom style="medium">
        <color indexed="64"/>
      </bottom>
      <diagonal style="thin">
        <color indexed="64"/>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medium">
        <color indexed="64"/>
      </bottom>
      <diagonal style="thin">
        <color indexed="64"/>
      </diagonal>
    </border>
    <border diagonalUp="1" diagonalDown="1">
      <left/>
      <right/>
      <top style="thin">
        <color indexed="64"/>
      </top>
      <bottom style="medium">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diagonalUp="1" diagonalDown="1">
      <left/>
      <right style="thick">
        <color indexed="64"/>
      </right>
      <top style="thin">
        <color indexed="64"/>
      </top>
      <bottom style="thin">
        <color indexed="64"/>
      </bottom>
      <diagonal style="thin">
        <color indexed="64"/>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ck">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ck">
        <color indexed="64"/>
      </right>
      <top style="medium">
        <color indexed="64"/>
      </top>
      <bottom/>
      <diagonal/>
    </border>
    <border diagonalUp="1" diagonalDown="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style="medium">
        <color indexed="64"/>
      </top>
      <bottom style="thin">
        <color indexed="64"/>
      </bottom>
      <diagonal/>
    </border>
  </borders>
  <cellStyleXfs count="5">
    <xf numFmtId="0" fontId="0" fillId="0" borderId="0"/>
    <xf numFmtId="0" fontId="3" fillId="0" borderId="0"/>
    <xf numFmtId="0" fontId="4" fillId="0" borderId="0" applyNumberFormat="0" applyFill="0" applyBorder="0" applyAlignment="0" applyProtection="0"/>
    <xf numFmtId="9" fontId="8" fillId="0" borderId="0" applyFont="0" applyFill="0" applyBorder="0" applyAlignment="0" applyProtection="0"/>
    <xf numFmtId="43" fontId="8" fillId="0" borderId="0" applyFont="0" applyFill="0" applyBorder="0" applyAlignment="0" applyProtection="0"/>
  </cellStyleXfs>
  <cellXfs count="297">
    <xf numFmtId="0" fontId="0" fillId="0" borderId="0" xfId="0"/>
    <xf numFmtId="0" fontId="5" fillId="0" borderId="0" xfId="0" applyFont="1" applyAlignment="1">
      <alignment horizontal="center" vertical="center" wrapText="1"/>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4" fontId="6" fillId="3" borderId="2" xfId="1" applyNumberFormat="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protection locked="0"/>
    </xf>
    <xf numFmtId="4" fontId="6" fillId="3" borderId="1" xfId="1" applyNumberFormat="1" applyFont="1" applyFill="1" applyBorder="1" applyAlignment="1" applyProtection="1">
      <alignment horizontal="center" vertical="center" wrapText="1"/>
      <protection locked="0"/>
    </xf>
    <xf numFmtId="10" fontId="6" fillId="3" borderId="1" xfId="1" applyNumberFormat="1" applyFont="1" applyFill="1" applyBorder="1" applyAlignment="1" applyProtection="1">
      <alignment horizontal="center" vertical="center" wrapText="1"/>
      <protection locked="0"/>
    </xf>
    <xf numFmtId="0" fontId="12" fillId="3" borderId="16" xfId="1" applyFont="1" applyFill="1" applyBorder="1" applyAlignment="1" applyProtection="1">
      <alignment horizontal="center" vertical="center" wrapText="1"/>
      <protection locked="0"/>
    </xf>
    <xf numFmtId="0" fontId="6" fillId="0" borderId="0" xfId="0" applyFont="1" applyAlignment="1" applyProtection="1">
      <alignment vertical="center"/>
      <protection locked="0"/>
    </xf>
    <xf numFmtId="4" fontId="6" fillId="4" borderId="17" xfId="3" applyNumberFormat="1" applyFont="1" applyFill="1" applyBorder="1" applyAlignment="1" applyProtection="1">
      <alignment vertical="center" wrapText="1"/>
    </xf>
    <xf numFmtId="0" fontId="6" fillId="0" borderId="0" xfId="0" applyFont="1" applyAlignment="1">
      <alignment horizontal="center" vertical="center" wrapText="1"/>
    </xf>
    <xf numFmtId="10" fontId="6" fillId="3" borderId="1" xfId="3" applyNumberFormat="1" applyFont="1" applyFill="1" applyBorder="1" applyAlignment="1" applyProtection="1">
      <alignment horizontal="center" vertical="center" wrapText="1"/>
      <protection locked="0"/>
    </xf>
    <xf numFmtId="1" fontId="6" fillId="3" borderId="1" xfId="0" applyNumberFormat="1" applyFont="1" applyFill="1" applyBorder="1" applyAlignment="1" applyProtection="1">
      <alignment horizontal="center" vertical="center" wrapText="1"/>
      <protection locked="0"/>
    </xf>
    <xf numFmtId="14" fontId="6" fillId="3" borderId="1" xfId="0" applyNumberFormat="1" applyFont="1" applyFill="1" applyBorder="1" applyAlignment="1" applyProtection="1">
      <alignment horizontal="center" vertical="center" wrapText="1"/>
      <protection locked="0"/>
    </xf>
    <xf numFmtId="0" fontId="6" fillId="3" borderId="19"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0" borderId="0" xfId="0" applyFont="1" applyAlignment="1">
      <alignment horizontal="left" vertical="center" wrapText="1"/>
    </xf>
    <xf numFmtId="0" fontId="11" fillId="0" borderId="0" xfId="1" applyFont="1" applyAlignment="1" applyProtection="1">
      <alignment vertical="center" wrapText="1"/>
      <protection locked="0"/>
    </xf>
    <xf numFmtId="0" fontId="6" fillId="0" borderId="0" xfId="1" applyFont="1" applyAlignment="1" applyProtection="1">
      <alignment vertical="center" wrapText="1"/>
      <protection locked="0"/>
    </xf>
    <xf numFmtId="0" fontId="6" fillId="0" borderId="0" xfId="1" applyFont="1" applyAlignment="1" applyProtection="1">
      <alignment horizontal="center" vertical="center" wrapText="1"/>
      <protection locked="0"/>
    </xf>
    <xf numFmtId="165" fontId="6" fillId="3" borderId="1" xfId="1" applyNumberFormat="1" applyFont="1" applyFill="1" applyBorder="1" applyAlignment="1" applyProtection="1">
      <alignment horizontal="center" vertical="center" wrapText="1"/>
      <protection locked="0"/>
    </xf>
    <xf numFmtId="0" fontId="6" fillId="3" borderId="17" xfId="1" applyFont="1" applyFill="1" applyBorder="1" applyAlignment="1" applyProtection="1">
      <alignment horizontal="center" vertical="center" wrapText="1"/>
      <protection locked="0"/>
    </xf>
    <xf numFmtId="165" fontId="6" fillId="0" borderId="0" xfId="1" applyNumberFormat="1" applyFont="1" applyAlignment="1" applyProtection="1">
      <alignment vertical="center" wrapText="1"/>
      <protection locked="0"/>
    </xf>
    <xf numFmtId="0" fontId="6" fillId="0" borderId="0" xfId="0" applyFont="1" applyAlignment="1">
      <alignment vertical="center" wrapText="1"/>
    </xf>
    <xf numFmtId="4" fontId="6" fillId="3" borderId="1" xfId="0" applyNumberFormat="1" applyFont="1" applyFill="1" applyBorder="1" applyAlignment="1" applyProtection="1">
      <alignment vertical="center" wrapText="1"/>
      <protection locked="0"/>
    </xf>
    <xf numFmtId="10" fontId="6" fillId="3" borderId="1" xfId="3" applyNumberFormat="1" applyFont="1" applyFill="1" applyBorder="1" applyAlignment="1" applyProtection="1">
      <alignment vertical="center" wrapText="1"/>
      <protection locked="0"/>
    </xf>
    <xf numFmtId="0" fontId="6" fillId="3" borderId="2" xfId="0" applyFont="1" applyFill="1" applyBorder="1" applyAlignment="1" applyProtection="1">
      <alignment vertical="center" wrapText="1"/>
      <protection locked="0"/>
    </xf>
    <xf numFmtId="4" fontId="6" fillId="3" borderId="2" xfId="0" applyNumberFormat="1" applyFont="1" applyFill="1" applyBorder="1" applyAlignment="1" applyProtection="1">
      <alignment vertical="center" wrapText="1"/>
      <protection locked="0"/>
    </xf>
    <xf numFmtId="14" fontId="6" fillId="3" borderId="2" xfId="0" applyNumberFormat="1" applyFont="1" applyFill="1" applyBorder="1" applyAlignment="1" applyProtection="1">
      <alignment horizontal="center" vertical="center" wrapText="1"/>
      <protection locked="0"/>
    </xf>
    <xf numFmtId="0" fontId="6" fillId="3" borderId="83" xfId="0" applyFont="1" applyFill="1" applyBorder="1" applyAlignment="1" applyProtection="1">
      <alignment vertical="center" wrapText="1"/>
      <protection locked="0"/>
    </xf>
    <xf numFmtId="0" fontId="6" fillId="3" borderId="21" xfId="0" applyFont="1" applyFill="1" applyBorder="1" applyAlignment="1" applyProtection="1">
      <alignment vertical="center" wrapText="1"/>
      <protection locked="0"/>
    </xf>
    <xf numFmtId="0" fontId="6" fillId="3" borderId="1" xfId="0" applyFont="1" applyFill="1" applyBorder="1" applyAlignment="1" applyProtection="1">
      <alignment vertical="center" wrapText="1"/>
      <protection locked="0"/>
    </xf>
    <xf numFmtId="0" fontId="6" fillId="3" borderId="3" xfId="0" applyFont="1" applyFill="1" applyBorder="1" applyAlignment="1" applyProtection="1">
      <alignment vertical="center" wrapText="1"/>
      <protection locked="0"/>
    </xf>
    <xf numFmtId="0" fontId="6" fillId="3" borderId="17" xfId="0" applyFont="1" applyFill="1" applyBorder="1" applyAlignment="1" applyProtection="1">
      <alignment vertical="center" wrapText="1"/>
      <protection locked="0"/>
    </xf>
    <xf numFmtId="0" fontId="0" fillId="0" borderId="0" xfId="0" applyAlignment="1">
      <alignment horizontal="center" vertical="center" wrapText="1"/>
    </xf>
    <xf numFmtId="0" fontId="0" fillId="5" borderId="22" xfId="0" applyFill="1" applyBorder="1" applyAlignment="1">
      <alignment horizontal="center" vertical="center" wrapText="1"/>
    </xf>
    <xf numFmtId="0" fontId="0" fillId="5" borderId="25" xfId="0" applyFill="1" applyBorder="1" applyAlignment="1">
      <alignment horizontal="center" vertical="center" wrapText="1"/>
    </xf>
    <xf numFmtId="0" fontId="0" fillId="5" borderId="5" xfId="0" applyFill="1" applyBorder="1" applyAlignment="1">
      <alignment horizontal="center" vertical="center" wrapText="1"/>
    </xf>
    <xf numFmtId="0" fontId="0" fillId="3" borderId="25" xfId="0" applyFill="1" applyBorder="1" applyAlignment="1">
      <alignment horizontal="center" vertical="center" wrapText="1"/>
    </xf>
    <xf numFmtId="0" fontId="0" fillId="4" borderId="5" xfId="0" applyFill="1" applyBorder="1" applyAlignment="1">
      <alignment horizontal="center" vertical="center" wrapText="1"/>
    </xf>
    <xf numFmtId="0" fontId="0" fillId="0" borderId="28" xfId="0" applyBorder="1" applyAlignment="1">
      <alignment horizontal="center" vertical="center" wrapText="1"/>
    </xf>
    <xf numFmtId="0" fontId="0" fillId="5" borderId="23" xfId="0" applyFill="1" applyBorder="1" applyAlignment="1">
      <alignment horizontal="center" vertical="center" wrapText="1"/>
    </xf>
    <xf numFmtId="4" fontId="6" fillId="3" borderId="2" xfId="4" applyNumberFormat="1" applyFont="1" applyFill="1" applyBorder="1" applyAlignment="1" applyProtection="1">
      <alignment vertical="center" wrapText="1"/>
      <protection locked="0"/>
    </xf>
    <xf numFmtId="0" fontId="6" fillId="3" borderId="14" xfId="0" applyFont="1" applyFill="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6" fillId="3" borderId="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wrapText="1"/>
      <protection locked="0"/>
    </xf>
    <xf numFmtId="4" fontId="6" fillId="3" borderId="1" xfId="0" applyNumberFormat="1"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left" vertical="center" wrapText="1"/>
      <protection locked="0"/>
    </xf>
    <xf numFmtId="4" fontId="6" fillId="3" borderId="4" xfId="0" applyNumberFormat="1"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94"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0" borderId="0" xfId="0" applyFont="1" applyAlignment="1" applyProtection="1">
      <alignment horizontal="right" vertical="center" wrapText="1"/>
      <protection locked="0"/>
    </xf>
    <xf numFmtId="4" fontId="6" fillId="0" borderId="0" xfId="0" applyNumberFormat="1" applyFont="1" applyAlignment="1" applyProtection="1">
      <alignment horizontal="right" vertical="center" wrapText="1"/>
      <protection locked="0"/>
    </xf>
    <xf numFmtId="0" fontId="17" fillId="3" borderId="2" xfId="0" applyFont="1" applyFill="1" applyBorder="1" applyAlignment="1" applyProtection="1">
      <alignment vertical="center" wrapText="1"/>
      <protection locked="0"/>
    </xf>
    <xf numFmtId="0" fontId="17" fillId="3" borderId="1" xfId="0" applyFont="1" applyFill="1" applyBorder="1" applyAlignment="1" applyProtection="1">
      <alignment vertical="center" wrapText="1"/>
      <protection locked="0"/>
    </xf>
    <xf numFmtId="0" fontId="12" fillId="3" borderId="13" xfId="1" applyFont="1" applyFill="1" applyBorder="1" applyAlignment="1" applyProtection="1">
      <alignment horizontal="center" vertical="center" wrapText="1"/>
      <protection locked="0"/>
    </xf>
    <xf numFmtId="0" fontId="6" fillId="3" borderId="14" xfId="1" applyFont="1" applyFill="1" applyBorder="1" applyAlignment="1" applyProtection="1">
      <alignment horizontal="center" vertical="center" wrapText="1"/>
      <protection locked="0"/>
    </xf>
    <xf numFmtId="4" fontId="6" fillId="3" borderId="14" xfId="1" applyNumberFormat="1" applyFont="1" applyFill="1" applyBorder="1" applyAlignment="1" applyProtection="1">
      <alignment horizontal="center" vertical="center" wrapText="1"/>
      <protection locked="0"/>
    </xf>
    <xf numFmtId="10" fontId="6" fillId="3" borderId="14" xfId="1" applyNumberFormat="1" applyFont="1" applyFill="1" applyBorder="1" applyAlignment="1" applyProtection="1">
      <alignment horizontal="center" vertical="center" wrapText="1"/>
      <protection locked="0"/>
    </xf>
    <xf numFmtId="165" fontId="6" fillId="3" borderId="14" xfId="1" applyNumberFormat="1" applyFont="1" applyFill="1" applyBorder="1" applyAlignment="1" applyProtection="1">
      <alignment horizontal="center" vertical="center" wrapText="1"/>
      <protection locked="0"/>
    </xf>
    <xf numFmtId="0" fontId="6" fillId="3" borderId="15" xfId="1" applyFont="1" applyFill="1" applyBorder="1" applyAlignment="1" applyProtection="1">
      <alignment horizontal="center" vertical="center" wrapText="1"/>
      <protection locked="0"/>
    </xf>
    <xf numFmtId="0" fontId="5" fillId="4" borderId="23"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2" borderId="17"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9" fillId="4" borderId="2" xfId="0" applyFont="1" applyFill="1" applyBorder="1" applyAlignment="1">
      <alignment horizontal="center" vertical="center" wrapText="1"/>
    </xf>
    <xf numFmtId="0" fontId="5"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5" fillId="4" borderId="17"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5" fillId="6" borderId="45"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4" fontId="6" fillId="0" borderId="0" xfId="0" applyNumberFormat="1" applyFont="1" applyAlignment="1" applyProtection="1">
      <alignment vertical="center"/>
      <protection locked="0"/>
    </xf>
    <xf numFmtId="0" fontId="6" fillId="3" borderId="83"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10" fontId="6" fillId="4" borderId="17" xfId="3" applyNumberFormat="1" applyFont="1" applyFill="1" applyBorder="1" applyAlignment="1" applyProtection="1">
      <alignment vertical="center" wrapText="1"/>
    </xf>
    <xf numFmtId="4" fontId="5" fillId="4" borderId="17" xfId="3" applyNumberFormat="1" applyFont="1" applyFill="1" applyBorder="1" applyAlignment="1" applyProtection="1">
      <alignment vertical="center" wrapText="1"/>
    </xf>
    <xf numFmtId="0" fontId="0" fillId="2" borderId="25" xfId="0" applyFill="1" applyBorder="1" applyAlignment="1">
      <alignment horizontal="center" vertical="center" wrapText="1"/>
    </xf>
    <xf numFmtId="0" fontId="0" fillId="2" borderId="77" xfId="0"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18" xfId="0" applyFont="1" applyFill="1" applyBorder="1" applyAlignment="1">
      <alignment horizontal="left" vertical="center" wrapText="1"/>
    </xf>
    <xf numFmtId="0" fontId="6" fillId="4" borderId="19"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9" fillId="4" borderId="30" xfId="0" applyFont="1" applyFill="1" applyBorder="1" applyAlignment="1">
      <alignment horizontal="left" vertical="center" wrapText="1"/>
    </xf>
    <xf numFmtId="0" fontId="9" fillId="4" borderId="32" xfId="0" applyFont="1" applyFill="1" applyBorder="1" applyAlignment="1">
      <alignment horizontal="left" vertical="center" wrapText="1"/>
    </xf>
    <xf numFmtId="0" fontId="9" fillId="4" borderId="27" xfId="0" applyFont="1" applyFill="1" applyBorder="1" applyAlignment="1">
      <alignment horizontal="left" vertical="center" wrapText="1"/>
    </xf>
    <xf numFmtId="0" fontId="6" fillId="4" borderId="22" xfId="0" applyFont="1" applyFill="1" applyBorder="1" applyAlignment="1">
      <alignment horizontal="right" vertical="center" wrapText="1"/>
    </xf>
    <xf numFmtId="0" fontId="6" fillId="4" borderId="5" xfId="0" applyFont="1" applyFill="1" applyBorder="1" applyAlignment="1">
      <alignment horizontal="right" vertical="center" wrapText="1"/>
    </xf>
    <xf numFmtId="0" fontId="5" fillId="4" borderId="22"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7" fillId="4" borderId="13"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6" fillId="4" borderId="16" xfId="0" applyFont="1" applyFill="1" applyBorder="1" applyAlignment="1">
      <alignment horizontal="right" vertical="center" wrapText="1"/>
    </xf>
    <xf numFmtId="0" fontId="6" fillId="4" borderId="1" xfId="0" applyFont="1" applyFill="1" applyBorder="1" applyAlignment="1">
      <alignment horizontal="right" vertical="center" wrapText="1"/>
    </xf>
    <xf numFmtId="0" fontId="6" fillId="3" borderId="55" xfId="0" applyFont="1" applyFill="1" applyBorder="1" applyAlignment="1" applyProtection="1">
      <alignment horizontal="left" vertical="center" wrapText="1"/>
      <protection locked="0"/>
    </xf>
    <xf numFmtId="0" fontId="6" fillId="3" borderId="56" xfId="0" applyFont="1" applyFill="1" applyBorder="1" applyAlignment="1" applyProtection="1">
      <alignment horizontal="left" vertical="center" wrapText="1"/>
      <protection locked="0"/>
    </xf>
    <xf numFmtId="0" fontId="6" fillId="3" borderId="57" xfId="0" applyFont="1" applyFill="1" applyBorder="1" applyAlignment="1" applyProtection="1">
      <alignment horizontal="left" vertical="center" wrapText="1"/>
      <protection locked="0"/>
    </xf>
    <xf numFmtId="0" fontId="6" fillId="3" borderId="58"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59" xfId="0" applyFont="1" applyFill="1" applyBorder="1" applyAlignment="1" applyProtection="1">
      <alignment horizontal="left" vertical="center" wrapText="1"/>
      <protection locked="0"/>
    </xf>
    <xf numFmtId="0" fontId="6" fillId="3" borderId="60" xfId="0" applyFont="1" applyFill="1" applyBorder="1" applyAlignment="1" applyProtection="1">
      <alignment horizontal="left" vertical="center" wrapText="1"/>
      <protection locked="0"/>
    </xf>
    <xf numFmtId="0" fontId="6" fillId="3" borderId="61" xfId="0" applyFont="1" applyFill="1" applyBorder="1" applyAlignment="1" applyProtection="1">
      <alignment horizontal="left" vertical="center" wrapText="1"/>
      <protection locked="0"/>
    </xf>
    <xf numFmtId="0" fontId="6" fillId="3" borderId="62" xfId="0" applyFont="1" applyFill="1" applyBorder="1" applyAlignment="1" applyProtection="1">
      <alignment horizontal="left" vertical="center" wrapText="1"/>
      <protection locked="0"/>
    </xf>
    <xf numFmtId="0" fontId="5" fillId="4" borderId="17"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9" xfId="0" applyFont="1" applyFill="1" applyBorder="1" applyAlignment="1">
      <alignment horizontal="center" vertical="center" wrapText="1"/>
    </xf>
    <xf numFmtId="0" fontId="7" fillId="4" borderId="13" xfId="0" applyFont="1" applyFill="1" applyBorder="1" applyAlignment="1" applyProtection="1">
      <alignment horizontal="left" vertical="center" wrapText="1"/>
    </xf>
    <xf numFmtId="0" fontId="7" fillId="4" borderId="14" xfId="0" applyFont="1" applyFill="1" applyBorder="1" applyAlignment="1" applyProtection="1">
      <alignment horizontal="left" vertical="center" wrapText="1"/>
    </xf>
    <xf numFmtId="0" fontId="7" fillId="4" borderId="78" xfId="0" applyFont="1" applyFill="1" applyBorder="1" applyAlignment="1" applyProtection="1">
      <alignment horizontal="left" vertical="center" wrapText="1"/>
    </xf>
    <xf numFmtId="0" fontId="7" fillId="4" borderId="15" xfId="0" applyFont="1" applyFill="1" applyBorder="1" applyAlignment="1" applyProtection="1">
      <alignment horizontal="left" vertical="center" wrapText="1"/>
    </xf>
    <xf numFmtId="0" fontId="6" fillId="4" borderId="16" xfId="0" applyFont="1" applyFill="1" applyBorder="1" applyAlignment="1" applyProtection="1">
      <alignment horizontal="right" vertical="center" wrapText="1"/>
    </xf>
    <xf numFmtId="0" fontId="6" fillId="4" borderId="1" xfId="0" applyFont="1" applyFill="1" applyBorder="1" applyAlignment="1" applyProtection="1">
      <alignment horizontal="right" vertical="center" wrapText="1"/>
    </xf>
    <xf numFmtId="0" fontId="6" fillId="4" borderId="3" xfId="0" applyFont="1" applyFill="1" applyBorder="1" applyAlignment="1" applyProtection="1">
      <alignment horizontal="center" vertical="center" wrapText="1"/>
    </xf>
    <xf numFmtId="0" fontId="5" fillId="4" borderId="17" xfId="0" applyFont="1" applyFill="1" applyBorder="1" applyAlignment="1" applyProtection="1">
      <alignment horizontal="center" vertical="center" wrapText="1"/>
    </xf>
    <xf numFmtId="0" fontId="5" fillId="4" borderId="16" xfId="0" applyFont="1" applyFill="1" applyBorder="1" applyAlignment="1" applyProtection="1">
      <alignment horizontal="center" vertical="center" textRotation="90" wrapText="1"/>
    </xf>
    <xf numFmtId="0" fontId="5" fillId="4" borderId="1"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7" fillId="4" borderId="3" xfId="0" applyFont="1" applyFill="1" applyBorder="1" applyAlignment="1" applyProtection="1">
      <alignment horizontal="center" vertical="center" wrapText="1"/>
    </xf>
    <xf numFmtId="0" fontId="7" fillId="4" borderId="51"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3" xfId="0" applyFont="1" applyFill="1" applyBorder="1" applyAlignment="1" applyProtection="1">
      <alignment vertical="center" wrapText="1"/>
    </xf>
    <xf numFmtId="0" fontId="5" fillId="4" borderId="18" xfId="0" applyFont="1" applyFill="1" applyBorder="1" applyAlignment="1" applyProtection="1">
      <alignment horizontal="center" vertical="center" textRotation="90" wrapText="1"/>
    </xf>
    <xf numFmtId="0" fontId="6" fillId="2" borderId="19" xfId="0" applyFont="1" applyFill="1" applyBorder="1" applyAlignment="1" applyProtection="1">
      <alignment horizontal="center" vertical="center" wrapText="1"/>
    </xf>
    <xf numFmtId="0" fontId="6" fillId="2" borderId="98" xfId="0"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wrapText="1"/>
    </xf>
    <xf numFmtId="0" fontId="6" fillId="4" borderId="18" xfId="0" applyFont="1" applyFill="1" applyBorder="1" applyAlignment="1" applyProtection="1">
      <alignment horizontal="left" vertical="center" wrapText="1"/>
      <protection locked="0"/>
    </xf>
    <xf numFmtId="0" fontId="6" fillId="4" borderId="19" xfId="0" applyFont="1" applyFill="1" applyBorder="1" applyAlignment="1" applyProtection="1">
      <alignment horizontal="left" vertical="center" wrapText="1"/>
      <protection locked="0"/>
    </xf>
    <xf numFmtId="0" fontId="6" fillId="4" borderId="24" xfId="0" applyFont="1" applyFill="1" applyBorder="1" applyAlignment="1" applyProtection="1">
      <alignment horizontal="left" vertical="center" wrapText="1"/>
      <protection locked="0"/>
    </xf>
    <xf numFmtId="0" fontId="6" fillId="4" borderId="20" xfId="0" applyFont="1" applyFill="1" applyBorder="1" applyAlignment="1" applyProtection="1">
      <alignment horizontal="left" vertical="center" wrapText="1"/>
      <protection locked="0"/>
    </xf>
    <xf numFmtId="0" fontId="6" fillId="4" borderId="38" xfId="1" applyFont="1" applyFill="1" applyBorder="1" applyAlignment="1" applyProtection="1">
      <alignment horizontal="left" vertical="center" wrapText="1"/>
      <protection locked="0"/>
    </xf>
    <xf numFmtId="0" fontId="6" fillId="4" borderId="39" xfId="1" applyFont="1" applyFill="1" applyBorder="1" applyAlignment="1" applyProtection="1">
      <alignment horizontal="left" vertical="center" wrapText="1"/>
      <protection locked="0"/>
    </xf>
    <xf numFmtId="0" fontId="6" fillId="4" borderId="40" xfId="1" applyFont="1" applyFill="1" applyBorder="1" applyAlignment="1" applyProtection="1">
      <alignment horizontal="left" vertical="center" wrapText="1"/>
      <protection locked="0"/>
    </xf>
    <xf numFmtId="0" fontId="9" fillId="4" borderId="97" xfId="0" applyFont="1" applyFill="1" applyBorder="1" applyAlignment="1" applyProtection="1">
      <alignment horizontal="left" vertical="center" wrapText="1"/>
    </xf>
    <xf numFmtId="0" fontId="9" fillId="4" borderId="46" xfId="0" applyFont="1" applyFill="1" applyBorder="1" applyAlignment="1" applyProtection="1">
      <alignment horizontal="left" vertical="center" wrapText="1"/>
    </xf>
    <xf numFmtId="0" fontId="9" fillId="4" borderId="6" xfId="0" applyFont="1" applyFill="1" applyBorder="1" applyAlignment="1" applyProtection="1">
      <alignment horizontal="left" vertical="center" wrapText="1"/>
    </xf>
    <xf numFmtId="0" fontId="6" fillId="4" borderId="25" xfId="0" applyFont="1" applyFill="1" applyBorder="1" applyAlignment="1" applyProtection="1">
      <alignment horizontal="center" vertical="center" wrapText="1"/>
    </xf>
    <xf numFmtId="0" fontId="6" fillId="4" borderId="46" xfId="0" applyFont="1" applyFill="1" applyBorder="1" applyAlignment="1" applyProtection="1">
      <alignment horizontal="center" vertical="center" wrapText="1"/>
    </xf>
    <xf numFmtId="0" fontId="5" fillId="4" borderId="25" xfId="0" applyFont="1" applyFill="1" applyBorder="1" applyAlignment="1" applyProtection="1">
      <alignment horizontal="center" vertical="center" wrapText="1"/>
    </xf>
    <xf numFmtId="0" fontId="5" fillId="4" borderId="46"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5" fillId="4" borderId="46" xfId="0" applyFont="1" applyFill="1" applyBorder="1" applyAlignment="1" applyProtection="1">
      <alignment vertical="center" wrapText="1"/>
    </xf>
    <xf numFmtId="0" fontId="5" fillId="4" borderId="77" xfId="0" applyFont="1" applyFill="1" applyBorder="1" applyAlignment="1" applyProtection="1">
      <alignment horizontal="center" vertical="center" wrapText="1"/>
    </xf>
    <xf numFmtId="0" fontId="10" fillId="4" borderId="26" xfId="1" applyFont="1" applyFill="1" applyBorder="1" applyAlignment="1" applyProtection="1">
      <alignment horizontal="center" vertical="center" textRotation="90" wrapText="1"/>
    </xf>
    <xf numFmtId="0" fontId="5" fillId="4" borderId="2" xfId="1" applyFont="1" applyFill="1" applyBorder="1" applyAlignment="1" applyProtection="1">
      <alignment horizontal="center" vertical="center" wrapText="1"/>
    </xf>
    <xf numFmtId="0" fontId="5" fillId="4" borderId="78" xfId="1" applyFont="1" applyFill="1" applyBorder="1" applyAlignment="1" applyProtection="1">
      <alignment horizontal="center" vertical="center" wrapText="1"/>
    </xf>
    <xf numFmtId="0" fontId="5" fillId="4" borderId="79" xfId="1"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2" xfId="1" applyFont="1" applyFill="1" applyBorder="1" applyAlignment="1" applyProtection="1">
      <alignment horizontal="center" vertical="center" textRotation="90" wrapText="1"/>
    </xf>
    <xf numFmtId="0" fontId="5" fillId="4" borderId="2" xfId="1" applyFont="1" applyFill="1" applyBorder="1" applyAlignment="1" applyProtection="1">
      <alignment horizontal="center" vertical="center" wrapText="1"/>
    </xf>
    <xf numFmtId="0" fontId="5" fillId="4" borderId="21" xfId="1" applyFont="1" applyFill="1" applyBorder="1" applyAlignment="1" applyProtection="1">
      <alignment horizontal="center" vertical="center" wrapText="1"/>
    </xf>
    <xf numFmtId="0" fontId="10" fillId="4" borderId="47" xfId="1" applyFont="1" applyFill="1" applyBorder="1" applyAlignment="1" applyProtection="1">
      <alignment horizontal="center" vertical="center" textRotation="90" wrapText="1"/>
    </xf>
    <xf numFmtId="0" fontId="14" fillId="2" borderId="4" xfId="1" applyFont="1" applyFill="1" applyBorder="1" applyAlignment="1" applyProtection="1">
      <alignment horizontal="center" vertical="center" wrapText="1"/>
    </xf>
    <xf numFmtId="0" fontId="14" fillId="2" borderId="48" xfId="1" applyFont="1" applyFill="1" applyBorder="1" applyAlignment="1" applyProtection="1">
      <alignment horizontal="center" vertical="center" wrapText="1"/>
    </xf>
    <xf numFmtId="0" fontId="6" fillId="4" borderId="1" xfId="0" applyFont="1" applyFill="1" applyBorder="1" applyAlignment="1" applyProtection="1">
      <alignment horizontal="center" vertical="center" wrapText="1"/>
      <protection locked="0"/>
    </xf>
    <xf numFmtId="0" fontId="7" fillId="4" borderId="13" xfId="0" applyFont="1" applyFill="1" applyBorder="1" applyAlignment="1" applyProtection="1">
      <alignment vertical="center" wrapText="1"/>
    </xf>
    <xf numFmtId="0" fontId="6" fillId="4" borderId="78" xfId="0" applyFont="1" applyFill="1" applyBorder="1" applyAlignment="1" applyProtection="1">
      <alignment horizontal="right" vertical="center" wrapText="1"/>
    </xf>
    <xf numFmtId="0" fontId="6" fillId="4" borderId="80" xfId="0" applyFont="1" applyFill="1" applyBorder="1" applyAlignment="1" applyProtection="1">
      <alignment horizontal="right" vertical="center" wrapText="1"/>
    </xf>
    <xf numFmtId="0" fontId="6" fillId="4" borderId="79" xfId="0" applyFont="1" applyFill="1" applyBorder="1" applyAlignment="1" applyProtection="1">
      <alignment horizontal="right" vertical="center" wrapText="1"/>
    </xf>
    <xf numFmtId="0" fontId="5" fillId="4" borderId="14" xfId="0" applyFont="1" applyFill="1" applyBorder="1" applyAlignment="1" applyProtection="1">
      <alignment vertical="center" wrapText="1"/>
    </xf>
    <xf numFmtId="0" fontId="5" fillId="4" borderId="15" xfId="0" applyFont="1" applyFill="1" applyBorder="1" applyAlignment="1" applyProtection="1">
      <alignment horizontal="center" vertical="center" wrapText="1"/>
    </xf>
    <xf numFmtId="0" fontId="6" fillId="2" borderId="50" xfId="0" applyFont="1" applyFill="1" applyBorder="1" applyAlignment="1" applyProtection="1">
      <alignment horizontal="left" vertical="center" wrapText="1"/>
    </xf>
    <xf numFmtId="0" fontId="6" fillId="2" borderId="51" xfId="0" applyFont="1" applyFill="1" applyBorder="1" applyAlignment="1" applyProtection="1">
      <alignment horizontal="left" vertical="center" wrapText="1"/>
    </xf>
    <xf numFmtId="0" fontId="6" fillId="2" borderId="52" xfId="0" applyFont="1" applyFill="1" applyBorder="1" applyAlignment="1" applyProtection="1">
      <alignment horizontal="left" vertical="center" wrapText="1"/>
    </xf>
    <xf numFmtId="0" fontId="6" fillId="2" borderId="53" xfId="0" applyFont="1" applyFill="1" applyBorder="1" applyAlignment="1" applyProtection="1">
      <alignment horizontal="left" vertical="center" wrapText="1"/>
    </xf>
    <xf numFmtId="0" fontId="6" fillId="2" borderId="37" xfId="0" applyFont="1" applyFill="1" applyBorder="1" applyAlignment="1" applyProtection="1">
      <alignment horizontal="left" vertical="center" wrapText="1"/>
    </xf>
    <xf numFmtId="0" fontId="6" fillId="2" borderId="54" xfId="0" applyFont="1" applyFill="1" applyBorder="1" applyAlignment="1" applyProtection="1">
      <alignment horizontal="left" vertical="center" wrapText="1"/>
    </xf>
    <xf numFmtId="0" fontId="6" fillId="4" borderId="33" xfId="0" applyFont="1" applyFill="1" applyBorder="1" applyAlignment="1" applyProtection="1">
      <alignment horizontal="center" vertical="center" wrapText="1"/>
    </xf>
    <xf numFmtId="0" fontId="6" fillId="4" borderId="29" xfId="0" applyFont="1" applyFill="1" applyBorder="1" applyAlignment="1" applyProtection="1">
      <alignment horizontal="center" vertical="center" wrapText="1"/>
    </xf>
    <xf numFmtId="0" fontId="6" fillId="4" borderId="2" xfId="1" applyFont="1" applyFill="1" applyBorder="1" applyAlignment="1" applyProtection="1">
      <alignment horizontal="center" vertical="center" wrapText="1"/>
    </xf>
    <xf numFmtId="0" fontId="6" fillId="4" borderId="34" xfId="0" applyFont="1" applyFill="1" applyBorder="1" applyAlignment="1" applyProtection="1">
      <alignment horizontal="center" vertical="center" wrapText="1"/>
    </xf>
    <xf numFmtId="0" fontId="6" fillId="4" borderId="66" xfId="0" applyFont="1" applyFill="1" applyBorder="1" applyAlignment="1" applyProtection="1">
      <alignment horizontal="left" vertical="center" wrapText="1"/>
    </xf>
    <xf numFmtId="0" fontId="6" fillId="4" borderId="67" xfId="0" applyFont="1" applyFill="1" applyBorder="1" applyAlignment="1" applyProtection="1">
      <alignment horizontal="left" vertical="center" wrapText="1"/>
    </xf>
    <xf numFmtId="0" fontId="6" fillId="4" borderId="68" xfId="0" applyFont="1" applyFill="1" applyBorder="1" applyAlignment="1" applyProtection="1">
      <alignment horizontal="left" vertical="center" wrapText="1"/>
    </xf>
    <xf numFmtId="0" fontId="6" fillId="4" borderId="16" xfId="0" applyFont="1" applyFill="1" applyBorder="1" applyAlignment="1" applyProtection="1">
      <alignment horizontal="left" vertical="center" wrapText="1"/>
    </xf>
    <xf numFmtId="0" fontId="6" fillId="4" borderId="1" xfId="0" applyFont="1" applyFill="1" applyBorder="1" applyAlignment="1" applyProtection="1">
      <alignment horizontal="center" vertical="center" wrapText="1"/>
    </xf>
    <xf numFmtId="4" fontId="6" fillId="4" borderId="1" xfId="0" applyNumberFormat="1" applyFont="1" applyFill="1" applyBorder="1" applyAlignment="1" applyProtection="1">
      <alignment vertical="center" wrapText="1"/>
    </xf>
    <xf numFmtId="4" fontId="6" fillId="4" borderId="17" xfId="0" applyNumberFormat="1" applyFont="1" applyFill="1" applyBorder="1" applyAlignment="1" applyProtection="1">
      <alignment vertical="center" wrapText="1"/>
    </xf>
    <xf numFmtId="0" fontId="6" fillId="4" borderId="50" xfId="0" applyFont="1" applyFill="1" applyBorder="1" applyAlignment="1" applyProtection="1">
      <alignment horizontal="left" vertical="center" wrapText="1"/>
    </xf>
    <xf numFmtId="0" fontId="6" fillId="4" borderId="51" xfId="0" applyFont="1" applyFill="1" applyBorder="1" applyAlignment="1" applyProtection="1">
      <alignment horizontal="left" vertical="center" wrapText="1"/>
    </xf>
    <xf numFmtId="0" fontId="6" fillId="4" borderId="52" xfId="0" applyFont="1" applyFill="1" applyBorder="1" applyAlignment="1" applyProtection="1">
      <alignment horizontal="left" vertical="center" wrapText="1"/>
    </xf>
    <xf numFmtId="0" fontId="6" fillId="4" borderId="51" xfId="0" applyFont="1" applyFill="1" applyBorder="1" applyAlignment="1" applyProtection="1">
      <alignment horizontal="center" vertical="center" wrapText="1"/>
    </xf>
    <xf numFmtId="0" fontId="5" fillId="4" borderId="63" xfId="0" applyFont="1" applyFill="1" applyBorder="1" applyAlignment="1" applyProtection="1">
      <alignment horizontal="left" vertical="center" wrapText="1"/>
    </xf>
    <xf numFmtId="0" fontId="5" fillId="4" borderId="64" xfId="0" applyFont="1" applyFill="1" applyBorder="1" applyAlignment="1" applyProtection="1">
      <alignment horizontal="left" vertical="center" wrapText="1"/>
    </xf>
    <xf numFmtId="0" fontId="5" fillId="4" borderId="65" xfId="0" applyFont="1" applyFill="1" applyBorder="1" applyAlignment="1" applyProtection="1">
      <alignment horizontal="left" vertical="center" wrapText="1"/>
    </xf>
    <xf numFmtId="0" fontId="6" fillId="4" borderId="26" xfId="0" applyFont="1" applyFill="1" applyBorder="1" applyAlignment="1" applyProtection="1">
      <alignment horizontal="left" vertical="center" wrapText="1"/>
    </xf>
    <xf numFmtId="0" fontId="6" fillId="4" borderId="2" xfId="0" applyFont="1" applyFill="1" applyBorder="1" applyAlignment="1" applyProtection="1">
      <alignment horizontal="center" vertical="center" wrapText="1"/>
    </xf>
    <xf numFmtId="4" fontId="6" fillId="4" borderId="2" xfId="0" applyNumberFormat="1" applyFont="1" applyFill="1" applyBorder="1" applyAlignment="1" applyProtection="1">
      <alignment horizontal="right" vertical="center" wrapText="1"/>
    </xf>
    <xf numFmtId="4" fontId="6" fillId="4" borderId="88" xfId="0" applyNumberFormat="1" applyFont="1" applyFill="1" applyBorder="1" applyAlignment="1" applyProtection="1">
      <alignment horizontal="right" vertical="center" wrapText="1"/>
    </xf>
    <xf numFmtId="4" fontId="6" fillId="4" borderId="99" xfId="0" applyNumberFormat="1" applyFont="1" applyFill="1" applyBorder="1" applyAlignment="1" applyProtection="1">
      <alignment horizontal="right" vertical="center" wrapText="1"/>
    </xf>
    <xf numFmtId="4" fontId="6" fillId="4" borderId="1" xfId="0" applyNumberFormat="1" applyFont="1" applyFill="1" applyBorder="1" applyAlignment="1" applyProtection="1">
      <alignment horizontal="right" vertical="center" wrapText="1"/>
    </xf>
    <xf numFmtId="4" fontId="6" fillId="4" borderId="12" xfId="0" applyNumberFormat="1" applyFont="1" applyFill="1" applyBorder="1" applyAlignment="1" applyProtection="1">
      <alignment horizontal="right" vertical="center" wrapText="1"/>
    </xf>
    <xf numFmtId="4" fontId="6" fillId="4" borderId="17" xfId="0" applyNumberFormat="1" applyFont="1" applyFill="1" applyBorder="1" applyAlignment="1" applyProtection="1">
      <alignment horizontal="right" vertical="center" wrapText="1"/>
    </xf>
    <xf numFmtId="4" fontId="6" fillId="4" borderId="70" xfId="0" applyNumberFormat="1" applyFont="1" applyFill="1" applyBorder="1" applyAlignment="1" applyProtection="1">
      <alignment horizontal="center" vertical="center" wrapText="1"/>
    </xf>
    <xf numFmtId="4" fontId="6" fillId="4" borderId="71" xfId="0" applyNumberFormat="1" applyFont="1" applyFill="1" applyBorder="1" applyAlignment="1" applyProtection="1">
      <alignment horizontal="center" vertical="center" wrapText="1"/>
    </xf>
    <xf numFmtId="4" fontId="6" fillId="4" borderId="72" xfId="0" applyNumberFormat="1" applyFont="1" applyFill="1" applyBorder="1" applyAlignment="1" applyProtection="1">
      <alignment horizontal="center" vertical="center" wrapText="1"/>
    </xf>
    <xf numFmtId="0" fontId="6" fillId="4" borderId="12" xfId="0" applyFont="1" applyFill="1" applyBorder="1" applyAlignment="1" applyProtection="1">
      <alignment horizontal="right" vertical="center" wrapText="1"/>
    </xf>
    <xf numFmtId="0" fontId="6" fillId="4" borderId="1" xfId="0" applyFont="1" applyFill="1" applyBorder="1" applyAlignment="1" applyProtection="1">
      <alignment horizontal="right" vertical="center" wrapText="1"/>
    </xf>
    <xf numFmtId="0" fontId="6" fillId="4" borderId="70" xfId="0" applyFont="1" applyFill="1" applyBorder="1" applyAlignment="1" applyProtection="1">
      <alignment horizontal="center" vertical="center" wrapText="1"/>
    </xf>
    <xf numFmtId="0" fontId="6" fillId="4" borderId="76" xfId="0" applyFont="1" applyFill="1" applyBorder="1" applyAlignment="1" applyProtection="1">
      <alignment horizontal="center" vertical="center" wrapText="1"/>
    </xf>
    <xf numFmtId="0" fontId="6" fillId="4" borderId="71" xfId="0" applyFont="1" applyFill="1" applyBorder="1" applyAlignment="1" applyProtection="1">
      <alignment horizontal="center" vertical="center" wrapText="1"/>
    </xf>
    <xf numFmtId="0" fontId="6" fillId="4" borderId="72" xfId="0" applyFont="1" applyFill="1" applyBorder="1" applyAlignment="1" applyProtection="1">
      <alignment horizontal="center" vertical="center" wrapText="1"/>
    </xf>
    <xf numFmtId="4" fontId="5" fillId="4" borderId="17" xfId="0" applyNumberFormat="1" applyFont="1" applyFill="1" applyBorder="1" applyAlignment="1" applyProtection="1">
      <alignment horizontal="right" vertical="center" wrapText="1"/>
    </xf>
    <xf numFmtId="0" fontId="5" fillId="4" borderId="47" xfId="0" applyFont="1" applyFill="1" applyBorder="1" applyAlignment="1" applyProtection="1">
      <alignment horizontal="left" vertical="center" wrapText="1"/>
    </xf>
    <xf numFmtId="0" fontId="6" fillId="4" borderId="4" xfId="0" applyFont="1" applyFill="1" applyBorder="1" applyAlignment="1" applyProtection="1">
      <alignment horizontal="center" vertical="center" wrapText="1"/>
    </xf>
    <xf numFmtId="0" fontId="6" fillId="4" borderId="73" xfId="0" applyFont="1" applyFill="1" applyBorder="1" applyAlignment="1" applyProtection="1">
      <alignment horizontal="center" vertical="center" wrapText="1"/>
    </xf>
    <xf numFmtId="0" fontId="6" fillId="4" borderId="74" xfId="0" applyFont="1" applyFill="1" applyBorder="1" applyAlignment="1" applyProtection="1">
      <alignment horizontal="center" vertical="center" wrapText="1"/>
    </xf>
    <xf numFmtId="0" fontId="6" fillId="4" borderId="75" xfId="0" applyFont="1" applyFill="1" applyBorder="1" applyAlignment="1" applyProtection="1">
      <alignment horizontal="center" vertical="center" wrapText="1"/>
    </xf>
    <xf numFmtId="4" fontId="5" fillId="4" borderId="48" xfId="0" applyNumberFormat="1" applyFont="1" applyFill="1" applyBorder="1" applyAlignment="1" applyProtection="1">
      <alignment horizontal="right" vertical="center" wrapText="1"/>
    </xf>
    <xf numFmtId="0" fontId="6" fillId="4" borderId="33" xfId="0" applyFont="1" applyFill="1" applyBorder="1" applyAlignment="1" applyProtection="1">
      <alignment horizontal="left" vertical="center" wrapText="1"/>
    </xf>
    <xf numFmtId="4" fontId="5" fillId="4" borderId="29" xfId="0" applyNumberFormat="1" applyFont="1" applyFill="1" applyBorder="1" applyAlignment="1" applyProtection="1">
      <alignment vertical="center" wrapText="1"/>
    </xf>
    <xf numFmtId="4" fontId="6" fillId="4" borderId="29" xfId="0" applyNumberFormat="1" applyFont="1" applyFill="1" applyBorder="1" applyAlignment="1" applyProtection="1">
      <alignment vertical="center" wrapText="1"/>
    </xf>
    <xf numFmtId="0" fontId="6" fillId="4" borderId="49" xfId="0" applyFont="1" applyFill="1" applyBorder="1" applyAlignment="1" applyProtection="1">
      <alignment vertical="center" wrapText="1"/>
    </xf>
    <xf numFmtId="0" fontId="5" fillId="4" borderId="66" xfId="0" applyFont="1" applyFill="1" applyBorder="1" applyAlignment="1" applyProtection="1">
      <alignment horizontal="left" vertical="center" wrapText="1"/>
    </xf>
    <xf numFmtId="0" fontId="5" fillId="4" borderId="67" xfId="0" applyFont="1" applyFill="1" applyBorder="1" applyAlignment="1" applyProtection="1">
      <alignment horizontal="left" vertical="center" wrapText="1"/>
    </xf>
    <xf numFmtId="0" fontId="5" fillId="4" borderId="68" xfId="0" applyFont="1" applyFill="1" applyBorder="1" applyAlignment="1" applyProtection="1">
      <alignment horizontal="left" vertical="center" wrapText="1"/>
    </xf>
    <xf numFmtId="0" fontId="6" fillId="4" borderId="69" xfId="0" applyFont="1" applyFill="1" applyBorder="1" applyAlignment="1" applyProtection="1">
      <alignment horizontal="left" vertical="center" wrapText="1"/>
    </xf>
    <xf numFmtId="4" fontId="5" fillId="4" borderId="17" xfId="0" applyNumberFormat="1" applyFont="1" applyFill="1" applyBorder="1" applyAlignment="1" applyProtection="1">
      <alignment vertical="center" wrapText="1"/>
    </xf>
    <xf numFmtId="0" fontId="6" fillId="0" borderId="59" xfId="0" applyFont="1" applyBorder="1" applyAlignment="1" applyProtection="1">
      <alignment horizontal="center" vertical="center" wrapText="1"/>
      <protection locked="0"/>
    </xf>
    <xf numFmtId="0" fontId="6" fillId="4" borderId="39" xfId="0" applyFont="1" applyFill="1" applyBorder="1" applyAlignment="1" applyProtection="1">
      <alignment horizontal="left" vertical="center" wrapText="1"/>
      <protection locked="0"/>
    </xf>
    <xf numFmtId="0" fontId="6" fillId="4" borderId="40" xfId="0" applyFont="1" applyFill="1" applyBorder="1" applyAlignment="1" applyProtection="1">
      <alignment horizontal="left" vertical="center" wrapText="1"/>
      <protection locked="0"/>
    </xf>
    <xf numFmtId="4" fontId="6" fillId="0" borderId="0" xfId="0" applyNumberFormat="1" applyFont="1" applyAlignment="1" applyProtection="1">
      <alignment vertical="center" wrapText="1"/>
      <protection locked="0"/>
    </xf>
    <xf numFmtId="164" fontId="6" fillId="0" borderId="0" xfId="0" applyNumberFormat="1" applyFont="1" applyAlignment="1" applyProtection="1">
      <alignment vertical="center" wrapText="1"/>
      <protection locked="0"/>
    </xf>
    <xf numFmtId="0" fontId="7" fillId="4" borderId="30" xfId="0" applyFont="1" applyFill="1" applyBorder="1" applyAlignment="1" applyProtection="1">
      <alignment vertical="center" wrapText="1"/>
    </xf>
    <xf numFmtId="0" fontId="7" fillId="4" borderId="32" xfId="0" applyFont="1" applyFill="1" applyBorder="1" applyAlignment="1" applyProtection="1">
      <alignment vertical="center" wrapText="1"/>
    </xf>
    <xf numFmtId="0" fontId="7" fillId="4" borderId="31" xfId="0" applyFont="1" applyFill="1" applyBorder="1" applyAlignment="1" applyProtection="1">
      <alignment vertical="center" wrapText="1"/>
    </xf>
    <xf numFmtId="0" fontId="7" fillId="4" borderId="27" xfId="0" applyFont="1" applyFill="1" applyBorder="1" applyAlignment="1" applyProtection="1">
      <alignment vertical="center" wrapText="1"/>
    </xf>
    <xf numFmtId="0" fontId="6" fillId="4" borderId="63" xfId="0" applyFont="1" applyFill="1" applyBorder="1" applyAlignment="1" applyProtection="1">
      <alignment horizontal="right" vertical="center" wrapText="1"/>
    </xf>
    <xf numFmtId="0" fontId="6" fillId="4" borderId="64" xfId="0" applyFont="1" applyFill="1" applyBorder="1" applyAlignment="1" applyProtection="1">
      <alignment horizontal="right" vertical="center" wrapText="1"/>
    </xf>
    <xf numFmtId="0" fontId="6" fillId="4" borderId="84" xfId="0" applyFont="1" applyFill="1" applyBorder="1" applyAlignment="1" applyProtection="1">
      <alignment horizontal="right" vertical="center" wrapText="1"/>
    </xf>
    <xf numFmtId="0" fontId="5" fillId="4" borderId="34" xfId="0" applyFont="1" applyFill="1" applyBorder="1" applyAlignment="1" applyProtection="1">
      <alignment horizontal="center" vertical="center" wrapText="1"/>
    </xf>
    <xf numFmtId="0" fontId="6" fillId="2" borderId="41" xfId="0" applyFont="1" applyFill="1" applyBorder="1" applyAlignment="1" applyProtection="1">
      <alignment vertical="center" wrapText="1"/>
    </xf>
    <xf numFmtId="0" fontId="6" fillId="2" borderId="36" xfId="0" applyFont="1" applyFill="1" applyBorder="1" applyAlignment="1" applyProtection="1">
      <alignment vertical="center" wrapText="1"/>
    </xf>
    <xf numFmtId="0" fontId="6" fillId="2" borderId="82" xfId="0" applyFont="1" applyFill="1" applyBorder="1" applyAlignment="1" applyProtection="1">
      <alignment vertical="center" wrapText="1"/>
    </xf>
    <xf numFmtId="0" fontId="6" fillId="2" borderId="42" xfId="0" applyFont="1" applyFill="1" applyBorder="1" applyAlignment="1" applyProtection="1">
      <alignment vertical="center" wrapText="1"/>
    </xf>
    <xf numFmtId="0" fontId="6" fillId="4" borderId="85" xfId="0" applyFont="1" applyFill="1" applyBorder="1" applyAlignment="1" applyProtection="1">
      <alignment horizontal="center" vertical="center" wrapText="1"/>
    </xf>
    <xf numFmtId="0" fontId="6" fillId="4" borderId="35" xfId="0" applyFont="1" applyFill="1" applyBorder="1" applyAlignment="1" applyProtection="1">
      <alignment horizontal="center" vertical="center" wrapText="1"/>
    </xf>
    <xf numFmtId="0" fontId="6" fillId="4" borderId="81" xfId="0" applyFont="1" applyFill="1" applyBorder="1" applyAlignment="1" applyProtection="1">
      <alignment horizontal="center" vertical="center" wrapText="1"/>
    </xf>
    <xf numFmtId="0" fontId="6" fillId="4" borderId="84" xfId="0" applyFont="1" applyFill="1" applyBorder="1" applyAlignment="1" applyProtection="1">
      <alignment horizontal="center" vertical="center" wrapText="1"/>
    </xf>
    <xf numFmtId="0" fontId="6" fillId="4" borderId="65" xfId="0" applyFont="1" applyFill="1" applyBorder="1" applyAlignment="1" applyProtection="1">
      <alignment horizontal="center" vertical="center" wrapText="1"/>
    </xf>
    <xf numFmtId="0" fontId="6" fillId="4" borderId="41" xfId="0" applyFont="1" applyFill="1" applyBorder="1" applyAlignment="1" applyProtection="1">
      <alignment horizontal="center" vertical="center" wrapText="1"/>
    </xf>
    <xf numFmtId="0" fontId="6" fillId="4" borderId="36" xfId="0" applyFont="1" applyFill="1" applyBorder="1" applyAlignment="1" applyProtection="1">
      <alignment horizontal="center" vertical="center" wrapText="1"/>
    </xf>
    <xf numFmtId="0" fontId="11" fillId="4" borderId="35" xfId="0" applyFont="1" applyFill="1" applyBorder="1" applyAlignment="1" applyProtection="1">
      <alignment horizontal="center" vertical="center" wrapText="1"/>
    </xf>
    <xf numFmtId="0" fontId="14" fillId="4" borderId="86" xfId="0" applyFont="1" applyFill="1" applyBorder="1" applyAlignment="1" applyProtection="1">
      <alignment horizontal="center" vertical="center" wrapText="1"/>
    </xf>
    <xf numFmtId="0" fontId="14" fillId="4" borderId="35" xfId="0" applyFont="1" applyFill="1" applyBorder="1" applyAlignment="1" applyProtection="1">
      <alignment horizontal="center" vertical="center" wrapText="1"/>
    </xf>
    <xf numFmtId="0" fontId="14" fillId="4" borderId="87" xfId="0" applyFont="1" applyFill="1" applyBorder="1" applyAlignment="1" applyProtection="1">
      <alignment horizontal="center" vertical="center" wrapText="1"/>
    </xf>
    <xf numFmtId="0" fontId="6" fillId="4" borderId="95" xfId="0" applyFont="1" applyFill="1" applyBorder="1" applyAlignment="1" applyProtection="1">
      <alignment horizontal="left" vertical="center" wrapText="1"/>
      <protection locked="0"/>
    </xf>
    <xf numFmtId="0" fontId="6" fillId="4" borderId="37" xfId="0" applyFont="1" applyFill="1" applyBorder="1" applyAlignment="1" applyProtection="1">
      <alignment horizontal="left" vertical="center" wrapText="1"/>
      <protection locked="0"/>
    </xf>
    <xf numFmtId="0" fontId="6" fillId="4" borderId="96" xfId="0" applyFont="1" applyFill="1" applyBorder="1" applyAlignment="1" applyProtection="1">
      <alignment horizontal="left" vertical="center" wrapText="1"/>
      <protection locked="0"/>
    </xf>
    <xf numFmtId="0" fontId="7" fillId="4" borderId="89" xfId="0" applyFont="1" applyFill="1" applyBorder="1" applyAlignment="1" applyProtection="1">
      <alignment vertical="center" wrapText="1"/>
    </xf>
    <xf numFmtId="0" fontId="7" fillId="4" borderId="35" xfId="0" applyFont="1" applyFill="1" applyBorder="1" applyAlignment="1" applyProtection="1">
      <alignment vertical="center" wrapText="1"/>
    </xf>
    <xf numFmtId="0" fontId="7" fillId="4" borderId="90" xfId="0" applyFont="1" applyFill="1" applyBorder="1" applyAlignment="1" applyProtection="1">
      <alignment vertical="center" wrapText="1"/>
    </xf>
    <xf numFmtId="0" fontId="6" fillId="4" borderId="91" xfId="0" applyFont="1" applyFill="1" applyBorder="1" applyAlignment="1" applyProtection="1">
      <alignment horizontal="right" vertical="center" wrapText="1"/>
    </xf>
    <xf numFmtId="0" fontId="6" fillId="4" borderId="29" xfId="0" applyFont="1" applyFill="1" applyBorder="1" applyAlignment="1" applyProtection="1">
      <alignment horizontal="right" vertical="center" wrapText="1"/>
    </xf>
    <xf numFmtId="0" fontId="5" fillId="4" borderId="92" xfId="0" applyFont="1" applyFill="1" applyBorder="1" applyAlignment="1" applyProtection="1">
      <alignment horizontal="center" vertical="center" wrapText="1"/>
    </xf>
    <xf numFmtId="0" fontId="6" fillId="2" borderId="91" xfId="0" applyFont="1" applyFill="1" applyBorder="1" applyAlignment="1" applyProtection="1">
      <alignment vertical="center" wrapText="1"/>
    </xf>
    <xf numFmtId="0" fontId="6" fillId="2" borderId="29" xfId="0" applyFont="1" applyFill="1" applyBorder="1" applyAlignment="1" applyProtection="1">
      <alignment vertical="center" wrapText="1"/>
    </xf>
    <xf numFmtId="0" fontId="6" fillId="2" borderId="92" xfId="0" applyFont="1" applyFill="1" applyBorder="1" applyAlignment="1" applyProtection="1">
      <alignment vertical="center" wrapText="1"/>
    </xf>
    <xf numFmtId="4" fontId="7" fillId="4" borderId="92" xfId="0" applyNumberFormat="1" applyFont="1" applyFill="1" applyBorder="1" applyAlignment="1" applyProtection="1">
      <alignment horizontal="center" vertical="center" wrapText="1"/>
    </xf>
    <xf numFmtId="0" fontId="6" fillId="4" borderId="7" xfId="0" applyFont="1" applyFill="1" applyBorder="1" applyAlignment="1" applyProtection="1">
      <alignment horizontal="center" vertical="center" wrapText="1"/>
    </xf>
    <xf numFmtId="0" fontId="6" fillId="4" borderId="8" xfId="0" applyFont="1" applyFill="1" applyBorder="1" applyAlignment="1" applyProtection="1">
      <alignment horizontal="center" vertical="center" wrapText="1"/>
    </xf>
  </cellXfs>
  <cellStyles count="5">
    <cellStyle name="Dziesiętny" xfId="4" builtinId="3"/>
    <cellStyle name="Hiperłącze 2" xfId="2" xr:uid="{208005EF-9760-4453-A87B-875F142E7DC4}"/>
    <cellStyle name="Normalny" xfId="0" builtinId="0"/>
    <cellStyle name="Normalny 2" xfId="1" xr:uid="{E69E0572-39F7-4E5B-946C-781BC2A15B3A}"/>
    <cellStyle name="Procentowy"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46567</xdr:colOff>
          <xdr:row>6</xdr:row>
          <xdr:rowOff>38100</xdr:rowOff>
        </xdr:from>
        <xdr:to>
          <xdr:col>5</xdr:col>
          <xdr:colOff>4013200</xdr:colOff>
          <xdr:row>6</xdr:row>
          <xdr:rowOff>414867</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427567</xdr:rowOff>
        </xdr:from>
        <xdr:to>
          <xdr:col>5</xdr:col>
          <xdr:colOff>4000500</xdr:colOff>
          <xdr:row>6</xdr:row>
          <xdr:rowOff>800100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863600</xdr:rowOff>
        </xdr:from>
        <xdr:to>
          <xdr:col>5</xdr:col>
          <xdr:colOff>4000500</xdr:colOff>
          <xdr:row>6</xdr:row>
          <xdr:rowOff>1219200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1253067</xdr:rowOff>
        </xdr:from>
        <xdr:to>
          <xdr:col>5</xdr:col>
          <xdr:colOff>4000500</xdr:colOff>
          <xdr:row>6</xdr:row>
          <xdr:rowOff>1634067</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1676400</xdr:rowOff>
        </xdr:from>
        <xdr:to>
          <xdr:col>5</xdr:col>
          <xdr:colOff>4529667</xdr:colOff>
          <xdr:row>6</xdr:row>
          <xdr:rowOff>2053167</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2065867</xdr:rowOff>
        </xdr:from>
        <xdr:to>
          <xdr:col>5</xdr:col>
          <xdr:colOff>4000500</xdr:colOff>
          <xdr:row>6</xdr:row>
          <xdr:rowOff>2438400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2501900</xdr:rowOff>
        </xdr:from>
        <xdr:to>
          <xdr:col>5</xdr:col>
          <xdr:colOff>4605867</xdr:colOff>
          <xdr:row>6</xdr:row>
          <xdr:rowOff>2857500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6</xdr:row>
          <xdr:rowOff>2891367</xdr:rowOff>
        </xdr:from>
        <xdr:to>
          <xdr:col>5</xdr:col>
          <xdr:colOff>4000500</xdr:colOff>
          <xdr:row>7</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7</xdr:row>
          <xdr:rowOff>38100</xdr:rowOff>
        </xdr:from>
        <xdr:to>
          <xdr:col>5</xdr:col>
          <xdr:colOff>4013200</xdr:colOff>
          <xdr:row>7</xdr:row>
          <xdr:rowOff>414867</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427567</xdr:rowOff>
        </xdr:from>
        <xdr:to>
          <xdr:col>5</xdr:col>
          <xdr:colOff>4000500</xdr:colOff>
          <xdr:row>7</xdr:row>
          <xdr:rowOff>800100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863600</xdr:rowOff>
        </xdr:from>
        <xdr:to>
          <xdr:col>5</xdr:col>
          <xdr:colOff>4000500</xdr:colOff>
          <xdr:row>7</xdr:row>
          <xdr:rowOff>1219200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2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1253067</xdr:rowOff>
        </xdr:from>
        <xdr:to>
          <xdr:col>5</xdr:col>
          <xdr:colOff>4000500</xdr:colOff>
          <xdr:row>7</xdr:row>
          <xdr:rowOff>1634067</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2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1676400</xdr:rowOff>
        </xdr:from>
        <xdr:to>
          <xdr:col>5</xdr:col>
          <xdr:colOff>4529667</xdr:colOff>
          <xdr:row>7</xdr:row>
          <xdr:rowOff>2053167</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2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2065867</xdr:rowOff>
        </xdr:from>
        <xdr:to>
          <xdr:col>5</xdr:col>
          <xdr:colOff>4000500</xdr:colOff>
          <xdr:row>7</xdr:row>
          <xdr:rowOff>2438400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2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2501900</xdr:rowOff>
        </xdr:from>
        <xdr:to>
          <xdr:col>5</xdr:col>
          <xdr:colOff>4605867</xdr:colOff>
          <xdr:row>7</xdr:row>
          <xdr:rowOff>2857500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2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7</xdr:row>
          <xdr:rowOff>2891367</xdr:rowOff>
        </xdr:from>
        <xdr:to>
          <xdr:col>5</xdr:col>
          <xdr:colOff>4000500</xdr:colOff>
          <xdr:row>8</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2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8</xdr:row>
          <xdr:rowOff>38100</xdr:rowOff>
        </xdr:from>
        <xdr:to>
          <xdr:col>5</xdr:col>
          <xdr:colOff>4013200</xdr:colOff>
          <xdr:row>8</xdr:row>
          <xdr:rowOff>414867</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2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427567</xdr:rowOff>
        </xdr:from>
        <xdr:to>
          <xdr:col>5</xdr:col>
          <xdr:colOff>4000500</xdr:colOff>
          <xdr:row>8</xdr:row>
          <xdr:rowOff>800100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2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863600</xdr:rowOff>
        </xdr:from>
        <xdr:to>
          <xdr:col>5</xdr:col>
          <xdr:colOff>4000500</xdr:colOff>
          <xdr:row>8</xdr:row>
          <xdr:rowOff>1219200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2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1253067</xdr:rowOff>
        </xdr:from>
        <xdr:to>
          <xdr:col>5</xdr:col>
          <xdr:colOff>4000500</xdr:colOff>
          <xdr:row>8</xdr:row>
          <xdr:rowOff>1634067</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2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1676400</xdr:rowOff>
        </xdr:from>
        <xdr:to>
          <xdr:col>5</xdr:col>
          <xdr:colOff>4529667</xdr:colOff>
          <xdr:row>8</xdr:row>
          <xdr:rowOff>2053167</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2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2065867</xdr:rowOff>
        </xdr:from>
        <xdr:to>
          <xdr:col>5</xdr:col>
          <xdr:colOff>4000500</xdr:colOff>
          <xdr:row>8</xdr:row>
          <xdr:rowOff>2438400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2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2501900</xdr:rowOff>
        </xdr:from>
        <xdr:to>
          <xdr:col>5</xdr:col>
          <xdr:colOff>4605867</xdr:colOff>
          <xdr:row>8</xdr:row>
          <xdr:rowOff>2857500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2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8</xdr:row>
          <xdr:rowOff>2891367</xdr:rowOff>
        </xdr:from>
        <xdr:to>
          <xdr:col>5</xdr:col>
          <xdr:colOff>4000500</xdr:colOff>
          <xdr:row>9</xdr:row>
          <xdr:rowOff>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2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9</xdr:row>
          <xdr:rowOff>38100</xdr:rowOff>
        </xdr:from>
        <xdr:to>
          <xdr:col>5</xdr:col>
          <xdr:colOff>4013200</xdr:colOff>
          <xdr:row>9</xdr:row>
          <xdr:rowOff>414867</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2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427567</xdr:rowOff>
        </xdr:from>
        <xdr:to>
          <xdr:col>5</xdr:col>
          <xdr:colOff>4000500</xdr:colOff>
          <xdr:row>9</xdr:row>
          <xdr:rowOff>800100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2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863600</xdr:rowOff>
        </xdr:from>
        <xdr:to>
          <xdr:col>5</xdr:col>
          <xdr:colOff>4000500</xdr:colOff>
          <xdr:row>9</xdr:row>
          <xdr:rowOff>1219200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2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1253067</xdr:rowOff>
        </xdr:from>
        <xdr:to>
          <xdr:col>5</xdr:col>
          <xdr:colOff>4000500</xdr:colOff>
          <xdr:row>9</xdr:row>
          <xdr:rowOff>1634067</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2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1676400</xdr:rowOff>
        </xdr:from>
        <xdr:to>
          <xdr:col>5</xdr:col>
          <xdr:colOff>4529667</xdr:colOff>
          <xdr:row>9</xdr:row>
          <xdr:rowOff>2053167</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2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2065867</xdr:rowOff>
        </xdr:from>
        <xdr:to>
          <xdr:col>5</xdr:col>
          <xdr:colOff>4000500</xdr:colOff>
          <xdr:row>9</xdr:row>
          <xdr:rowOff>2438400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2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2501900</xdr:rowOff>
        </xdr:from>
        <xdr:to>
          <xdr:col>5</xdr:col>
          <xdr:colOff>4605867</xdr:colOff>
          <xdr:row>9</xdr:row>
          <xdr:rowOff>2857500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2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9</xdr:row>
          <xdr:rowOff>2891367</xdr:rowOff>
        </xdr:from>
        <xdr:to>
          <xdr:col>5</xdr:col>
          <xdr:colOff>4000500</xdr:colOff>
          <xdr:row>10</xdr:row>
          <xdr:rowOff>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2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10</xdr:row>
          <xdr:rowOff>38100</xdr:rowOff>
        </xdr:from>
        <xdr:to>
          <xdr:col>5</xdr:col>
          <xdr:colOff>4013200</xdr:colOff>
          <xdr:row>10</xdr:row>
          <xdr:rowOff>414867</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2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427567</xdr:rowOff>
        </xdr:from>
        <xdr:to>
          <xdr:col>5</xdr:col>
          <xdr:colOff>4000500</xdr:colOff>
          <xdr:row>10</xdr:row>
          <xdr:rowOff>800100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2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863600</xdr:rowOff>
        </xdr:from>
        <xdr:to>
          <xdr:col>5</xdr:col>
          <xdr:colOff>4000500</xdr:colOff>
          <xdr:row>10</xdr:row>
          <xdr:rowOff>1219200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2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1253067</xdr:rowOff>
        </xdr:from>
        <xdr:to>
          <xdr:col>5</xdr:col>
          <xdr:colOff>4000500</xdr:colOff>
          <xdr:row>10</xdr:row>
          <xdr:rowOff>1634067</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2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1676400</xdr:rowOff>
        </xdr:from>
        <xdr:to>
          <xdr:col>5</xdr:col>
          <xdr:colOff>4529667</xdr:colOff>
          <xdr:row>10</xdr:row>
          <xdr:rowOff>2053167</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2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2065867</xdr:rowOff>
        </xdr:from>
        <xdr:to>
          <xdr:col>5</xdr:col>
          <xdr:colOff>4000500</xdr:colOff>
          <xdr:row>10</xdr:row>
          <xdr:rowOff>2438400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2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2501900</xdr:rowOff>
        </xdr:from>
        <xdr:to>
          <xdr:col>5</xdr:col>
          <xdr:colOff>4605867</xdr:colOff>
          <xdr:row>10</xdr:row>
          <xdr:rowOff>2857500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2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10</xdr:row>
          <xdr:rowOff>2891367</xdr:rowOff>
        </xdr:from>
        <xdr:to>
          <xdr:col>5</xdr:col>
          <xdr:colOff>4000500</xdr:colOff>
          <xdr:row>11</xdr:row>
          <xdr:rowOff>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2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11</xdr:row>
          <xdr:rowOff>38100</xdr:rowOff>
        </xdr:from>
        <xdr:to>
          <xdr:col>5</xdr:col>
          <xdr:colOff>4013200</xdr:colOff>
          <xdr:row>11</xdr:row>
          <xdr:rowOff>414867</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2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427567</xdr:rowOff>
        </xdr:from>
        <xdr:to>
          <xdr:col>5</xdr:col>
          <xdr:colOff>4000500</xdr:colOff>
          <xdr:row>11</xdr:row>
          <xdr:rowOff>800100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2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863600</xdr:rowOff>
        </xdr:from>
        <xdr:to>
          <xdr:col>5</xdr:col>
          <xdr:colOff>4000500</xdr:colOff>
          <xdr:row>11</xdr:row>
          <xdr:rowOff>1219200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2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1253067</xdr:rowOff>
        </xdr:from>
        <xdr:to>
          <xdr:col>5</xdr:col>
          <xdr:colOff>4000500</xdr:colOff>
          <xdr:row>11</xdr:row>
          <xdr:rowOff>1634067</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2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1676400</xdr:rowOff>
        </xdr:from>
        <xdr:to>
          <xdr:col>5</xdr:col>
          <xdr:colOff>4529667</xdr:colOff>
          <xdr:row>11</xdr:row>
          <xdr:rowOff>2053167</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2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2065867</xdr:rowOff>
        </xdr:from>
        <xdr:to>
          <xdr:col>5</xdr:col>
          <xdr:colOff>4000500</xdr:colOff>
          <xdr:row>11</xdr:row>
          <xdr:rowOff>2438400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2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2501900</xdr:rowOff>
        </xdr:from>
        <xdr:to>
          <xdr:col>5</xdr:col>
          <xdr:colOff>4605867</xdr:colOff>
          <xdr:row>11</xdr:row>
          <xdr:rowOff>2857500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2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11</xdr:row>
          <xdr:rowOff>2891367</xdr:rowOff>
        </xdr:from>
        <xdr:to>
          <xdr:col>5</xdr:col>
          <xdr:colOff>4000500</xdr:colOff>
          <xdr:row>12</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2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12</xdr:row>
          <xdr:rowOff>38100</xdr:rowOff>
        </xdr:from>
        <xdr:to>
          <xdr:col>5</xdr:col>
          <xdr:colOff>4013200</xdr:colOff>
          <xdr:row>12</xdr:row>
          <xdr:rowOff>414867</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2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427567</xdr:rowOff>
        </xdr:from>
        <xdr:to>
          <xdr:col>5</xdr:col>
          <xdr:colOff>4000500</xdr:colOff>
          <xdr:row>12</xdr:row>
          <xdr:rowOff>800100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2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863600</xdr:rowOff>
        </xdr:from>
        <xdr:to>
          <xdr:col>5</xdr:col>
          <xdr:colOff>4000500</xdr:colOff>
          <xdr:row>12</xdr:row>
          <xdr:rowOff>1219200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2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1253067</xdr:rowOff>
        </xdr:from>
        <xdr:to>
          <xdr:col>5</xdr:col>
          <xdr:colOff>4000500</xdr:colOff>
          <xdr:row>12</xdr:row>
          <xdr:rowOff>1634067</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2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1676400</xdr:rowOff>
        </xdr:from>
        <xdr:to>
          <xdr:col>5</xdr:col>
          <xdr:colOff>4529667</xdr:colOff>
          <xdr:row>12</xdr:row>
          <xdr:rowOff>2053167</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2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2065867</xdr:rowOff>
        </xdr:from>
        <xdr:to>
          <xdr:col>5</xdr:col>
          <xdr:colOff>4000500</xdr:colOff>
          <xdr:row>12</xdr:row>
          <xdr:rowOff>2438400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2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2501900</xdr:rowOff>
        </xdr:from>
        <xdr:to>
          <xdr:col>5</xdr:col>
          <xdr:colOff>4605867</xdr:colOff>
          <xdr:row>12</xdr:row>
          <xdr:rowOff>2857500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2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12</xdr:row>
          <xdr:rowOff>2891367</xdr:rowOff>
        </xdr:from>
        <xdr:to>
          <xdr:col>5</xdr:col>
          <xdr:colOff>4000500</xdr:colOff>
          <xdr:row>13</xdr:row>
          <xdr:rowOff>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2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13</xdr:row>
          <xdr:rowOff>38100</xdr:rowOff>
        </xdr:from>
        <xdr:to>
          <xdr:col>5</xdr:col>
          <xdr:colOff>4013200</xdr:colOff>
          <xdr:row>13</xdr:row>
          <xdr:rowOff>414867</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2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427567</xdr:rowOff>
        </xdr:from>
        <xdr:to>
          <xdr:col>5</xdr:col>
          <xdr:colOff>4000500</xdr:colOff>
          <xdr:row>13</xdr:row>
          <xdr:rowOff>800100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2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863600</xdr:rowOff>
        </xdr:from>
        <xdr:to>
          <xdr:col>5</xdr:col>
          <xdr:colOff>4000500</xdr:colOff>
          <xdr:row>13</xdr:row>
          <xdr:rowOff>1219200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2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1253067</xdr:rowOff>
        </xdr:from>
        <xdr:to>
          <xdr:col>5</xdr:col>
          <xdr:colOff>4000500</xdr:colOff>
          <xdr:row>13</xdr:row>
          <xdr:rowOff>1634067</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2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1676400</xdr:rowOff>
        </xdr:from>
        <xdr:to>
          <xdr:col>5</xdr:col>
          <xdr:colOff>4529667</xdr:colOff>
          <xdr:row>13</xdr:row>
          <xdr:rowOff>2053167</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2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2065867</xdr:rowOff>
        </xdr:from>
        <xdr:to>
          <xdr:col>5</xdr:col>
          <xdr:colOff>4000500</xdr:colOff>
          <xdr:row>13</xdr:row>
          <xdr:rowOff>2438400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2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2501900</xdr:rowOff>
        </xdr:from>
        <xdr:to>
          <xdr:col>5</xdr:col>
          <xdr:colOff>4605867</xdr:colOff>
          <xdr:row>13</xdr:row>
          <xdr:rowOff>2857500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2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13</xdr:row>
          <xdr:rowOff>2891367</xdr:rowOff>
        </xdr:from>
        <xdr:to>
          <xdr:col>5</xdr:col>
          <xdr:colOff>4000500</xdr:colOff>
          <xdr:row>14</xdr:row>
          <xdr:rowOff>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2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14</xdr:row>
          <xdr:rowOff>38100</xdr:rowOff>
        </xdr:from>
        <xdr:to>
          <xdr:col>5</xdr:col>
          <xdr:colOff>4013200</xdr:colOff>
          <xdr:row>14</xdr:row>
          <xdr:rowOff>414867</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2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427567</xdr:rowOff>
        </xdr:from>
        <xdr:to>
          <xdr:col>5</xdr:col>
          <xdr:colOff>4000500</xdr:colOff>
          <xdr:row>14</xdr:row>
          <xdr:rowOff>800100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2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863600</xdr:rowOff>
        </xdr:from>
        <xdr:to>
          <xdr:col>5</xdr:col>
          <xdr:colOff>4000500</xdr:colOff>
          <xdr:row>14</xdr:row>
          <xdr:rowOff>1219200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2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1253067</xdr:rowOff>
        </xdr:from>
        <xdr:to>
          <xdr:col>5</xdr:col>
          <xdr:colOff>4000500</xdr:colOff>
          <xdr:row>14</xdr:row>
          <xdr:rowOff>1634067</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2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1676400</xdr:rowOff>
        </xdr:from>
        <xdr:to>
          <xdr:col>5</xdr:col>
          <xdr:colOff>4529667</xdr:colOff>
          <xdr:row>14</xdr:row>
          <xdr:rowOff>2053167</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2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2065867</xdr:rowOff>
        </xdr:from>
        <xdr:to>
          <xdr:col>5</xdr:col>
          <xdr:colOff>4000500</xdr:colOff>
          <xdr:row>14</xdr:row>
          <xdr:rowOff>2438400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2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2501900</xdr:rowOff>
        </xdr:from>
        <xdr:to>
          <xdr:col>5</xdr:col>
          <xdr:colOff>4605867</xdr:colOff>
          <xdr:row>14</xdr:row>
          <xdr:rowOff>2857500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2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14</xdr:row>
          <xdr:rowOff>2891367</xdr:rowOff>
        </xdr:from>
        <xdr:to>
          <xdr:col>5</xdr:col>
          <xdr:colOff>4000500</xdr:colOff>
          <xdr:row>15</xdr:row>
          <xdr:rowOff>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2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15</xdr:row>
          <xdr:rowOff>38100</xdr:rowOff>
        </xdr:from>
        <xdr:to>
          <xdr:col>5</xdr:col>
          <xdr:colOff>4013200</xdr:colOff>
          <xdr:row>15</xdr:row>
          <xdr:rowOff>414867</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2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427567</xdr:rowOff>
        </xdr:from>
        <xdr:to>
          <xdr:col>5</xdr:col>
          <xdr:colOff>4000500</xdr:colOff>
          <xdr:row>15</xdr:row>
          <xdr:rowOff>800100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2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863600</xdr:rowOff>
        </xdr:from>
        <xdr:to>
          <xdr:col>5</xdr:col>
          <xdr:colOff>4000500</xdr:colOff>
          <xdr:row>15</xdr:row>
          <xdr:rowOff>1219200</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2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1253067</xdr:rowOff>
        </xdr:from>
        <xdr:to>
          <xdr:col>5</xdr:col>
          <xdr:colOff>4000500</xdr:colOff>
          <xdr:row>15</xdr:row>
          <xdr:rowOff>1634067</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2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1676400</xdr:rowOff>
        </xdr:from>
        <xdr:to>
          <xdr:col>5</xdr:col>
          <xdr:colOff>4529667</xdr:colOff>
          <xdr:row>15</xdr:row>
          <xdr:rowOff>2053167</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2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2065867</xdr:rowOff>
        </xdr:from>
        <xdr:to>
          <xdr:col>5</xdr:col>
          <xdr:colOff>4000500</xdr:colOff>
          <xdr:row>15</xdr:row>
          <xdr:rowOff>2438400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2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2501900</xdr:rowOff>
        </xdr:from>
        <xdr:to>
          <xdr:col>5</xdr:col>
          <xdr:colOff>4605867</xdr:colOff>
          <xdr:row>15</xdr:row>
          <xdr:rowOff>2857500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2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15</xdr:row>
          <xdr:rowOff>2891367</xdr:rowOff>
        </xdr:from>
        <xdr:to>
          <xdr:col>5</xdr:col>
          <xdr:colOff>4000500</xdr:colOff>
          <xdr:row>16</xdr:row>
          <xdr:rowOff>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2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16</xdr:row>
          <xdr:rowOff>38100</xdr:rowOff>
        </xdr:from>
        <xdr:to>
          <xdr:col>5</xdr:col>
          <xdr:colOff>4013200</xdr:colOff>
          <xdr:row>16</xdr:row>
          <xdr:rowOff>414867</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2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427567</xdr:rowOff>
        </xdr:from>
        <xdr:to>
          <xdr:col>5</xdr:col>
          <xdr:colOff>4000500</xdr:colOff>
          <xdr:row>16</xdr:row>
          <xdr:rowOff>800100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2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863600</xdr:rowOff>
        </xdr:from>
        <xdr:to>
          <xdr:col>5</xdr:col>
          <xdr:colOff>4000500</xdr:colOff>
          <xdr:row>16</xdr:row>
          <xdr:rowOff>1219200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2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1253067</xdr:rowOff>
        </xdr:from>
        <xdr:to>
          <xdr:col>5</xdr:col>
          <xdr:colOff>4000500</xdr:colOff>
          <xdr:row>16</xdr:row>
          <xdr:rowOff>1634067</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2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1676400</xdr:rowOff>
        </xdr:from>
        <xdr:to>
          <xdr:col>5</xdr:col>
          <xdr:colOff>4529667</xdr:colOff>
          <xdr:row>16</xdr:row>
          <xdr:rowOff>2053167</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2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2065867</xdr:rowOff>
        </xdr:from>
        <xdr:to>
          <xdr:col>5</xdr:col>
          <xdr:colOff>4000500</xdr:colOff>
          <xdr:row>16</xdr:row>
          <xdr:rowOff>2438400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2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2501900</xdr:rowOff>
        </xdr:from>
        <xdr:to>
          <xdr:col>5</xdr:col>
          <xdr:colOff>4605867</xdr:colOff>
          <xdr:row>16</xdr:row>
          <xdr:rowOff>2857500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2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16</xdr:row>
          <xdr:rowOff>2891367</xdr:rowOff>
        </xdr:from>
        <xdr:to>
          <xdr:col>5</xdr:col>
          <xdr:colOff>4000500</xdr:colOff>
          <xdr:row>17</xdr:row>
          <xdr:rowOff>0</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2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17</xdr:row>
          <xdr:rowOff>38100</xdr:rowOff>
        </xdr:from>
        <xdr:to>
          <xdr:col>5</xdr:col>
          <xdr:colOff>4013200</xdr:colOff>
          <xdr:row>17</xdr:row>
          <xdr:rowOff>414867</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2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427567</xdr:rowOff>
        </xdr:from>
        <xdr:to>
          <xdr:col>5</xdr:col>
          <xdr:colOff>4000500</xdr:colOff>
          <xdr:row>17</xdr:row>
          <xdr:rowOff>800100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2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863600</xdr:rowOff>
        </xdr:from>
        <xdr:to>
          <xdr:col>5</xdr:col>
          <xdr:colOff>4000500</xdr:colOff>
          <xdr:row>17</xdr:row>
          <xdr:rowOff>1219200</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2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1253067</xdr:rowOff>
        </xdr:from>
        <xdr:to>
          <xdr:col>5</xdr:col>
          <xdr:colOff>4000500</xdr:colOff>
          <xdr:row>17</xdr:row>
          <xdr:rowOff>1634067</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2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1676400</xdr:rowOff>
        </xdr:from>
        <xdr:to>
          <xdr:col>5</xdr:col>
          <xdr:colOff>4529667</xdr:colOff>
          <xdr:row>17</xdr:row>
          <xdr:rowOff>2053167</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2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2065867</xdr:rowOff>
        </xdr:from>
        <xdr:to>
          <xdr:col>5</xdr:col>
          <xdr:colOff>4000500</xdr:colOff>
          <xdr:row>17</xdr:row>
          <xdr:rowOff>2438400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2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2501900</xdr:rowOff>
        </xdr:from>
        <xdr:to>
          <xdr:col>5</xdr:col>
          <xdr:colOff>4605867</xdr:colOff>
          <xdr:row>17</xdr:row>
          <xdr:rowOff>2857500</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2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17</xdr:row>
          <xdr:rowOff>2891367</xdr:rowOff>
        </xdr:from>
        <xdr:to>
          <xdr:col>5</xdr:col>
          <xdr:colOff>4000500</xdr:colOff>
          <xdr:row>18</xdr:row>
          <xdr:rowOff>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2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18</xdr:row>
          <xdr:rowOff>38100</xdr:rowOff>
        </xdr:from>
        <xdr:to>
          <xdr:col>5</xdr:col>
          <xdr:colOff>4013200</xdr:colOff>
          <xdr:row>18</xdr:row>
          <xdr:rowOff>414867</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2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427567</xdr:rowOff>
        </xdr:from>
        <xdr:to>
          <xdr:col>5</xdr:col>
          <xdr:colOff>4000500</xdr:colOff>
          <xdr:row>18</xdr:row>
          <xdr:rowOff>800100</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2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863600</xdr:rowOff>
        </xdr:from>
        <xdr:to>
          <xdr:col>5</xdr:col>
          <xdr:colOff>4000500</xdr:colOff>
          <xdr:row>18</xdr:row>
          <xdr:rowOff>1219200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2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1253067</xdr:rowOff>
        </xdr:from>
        <xdr:to>
          <xdr:col>5</xdr:col>
          <xdr:colOff>4000500</xdr:colOff>
          <xdr:row>18</xdr:row>
          <xdr:rowOff>1634067</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2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1676400</xdr:rowOff>
        </xdr:from>
        <xdr:to>
          <xdr:col>5</xdr:col>
          <xdr:colOff>4529667</xdr:colOff>
          <xdr:row>18</xdr:row>
          <xdr:rowOff>2053167</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2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2065867</xdr:rowOff>
        </xdr:from>
        <xdr:to>
          <xdr:col>5</xdr:col>
          <xdr:colOff>4000500</xdr:colOff>
          <xdr:row>18</xdr:row>
          <xdr:rowOff>2438400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2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2501900</xdr:rowOff>
        </xdr:from>
        <xdr:to>
          <xdr:col>5</xdr:col>
          <xdr:colOff>4605867</xdr:colOff>
          <xdr:row>18</xdr:row>
          <xdr:rowOff>2857500</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2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18</xdr:row>
          <xdr:rowOff>2891367</xdr:rowOff>
        </xdr:from>
        <xdr:to>
          <xdr:col>5</xdr:col>
          <xdr:colOff>4000500</xdr:colOff>
          <xdr:row>19</xdr:row>
          <xdr:rowOff>0</xdr:rowOff>
        </xdr:to>
        <xdr:sp macro="" textlink="">
          <xdr:nvSpPr>
            <xdr:cNvPr id="13416" name="Check Box 104" hidden="1">
              <a:extLst>
                <a:ext uri="{63B3BB69-23CF-44E3-9099-C40C66FF867C}">
                  <a14:compatExt spid="_x0000_s13416"/>
                </a:ext>
                <a:ext uri="{FF2B5EF4-FFF2-40B4-BE49-F238E27FC236}">
                  <a16:creationId xmlns:a16="http://schemas.microsoft.com/office/drawing/2014/main" id="{00000000-0008-0000-02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19</xdr:row>
          <xdr:rowOff>38100</xdr:rowOff>
        </xdr:from>
        <xdr:to>
          <xdr:col>5</xdr:col>
          <xdr:colOff>4013200</xdr:colOff>
          <xdr:row>19</xdr:row>
          <xdr:rowOff>414867</xdr:rowOff>
        </xdr:to>
        <xdr:sp macro="" textlink="">
          <xdr:nvSpPr>
            <xdr:cNvPr id="13417" name="Check Box 105" hidden="1">
              <a:extLst>
                <a:ext uri="{63B3BB69-23CF-44E3-9099-C40C66FF867C}">
                  <a14:compatExt spid="_x0000_s13417"/>
                </a:ext>
                <a:ext uri="{FF2B5EF4-FFF2-40B4-BE49-F238E27FC236}">
                  <a16:creationId xmlns:a16="http://schemas.microsoft.com/office/drawing/2014/main" id="{00000000-0008-0000-0200-00006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427567</xdr:rowOff>
        </xdr:from>
        <xdr:to>
          <xdr:col>5</xdr:col>
          <xdr:colOff>4000500</xdr:colOff>
          <xdr:row>19</xdr:row>
          <xdr:rowOff>800100</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2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863600</xdr:rowOff>
        </xdr:from>
        <xdr:to>
          <xdr:col>5</xdr:col>
          <xdr:colOff>4000500</xdr:colOff>
          <xdr:row>19</xdr:row>
          <xdr:rowOff>1219200</xdr:rowOff>
        </xdr:to>
        <xdr:sp macro="" textlink="">
          <xdr:nvSpPr>
            <xdr:cNvPr id="13419" name="Check Box 107" hidden="1">
              <a:extLst>
                <a:ext uri="{63B3BB69-23CF-44E3-9099-C40C66FF867C}">
                  <a14:compatExt spid="_x0000_s13419"/>
                </a:ext>
                <a:ext uri="{FF2B5EF4-FFF2-40B4-BE49-F238E27FC236}">
                  <a16:creationId xmlns:a16="http://schemas.microsoft.com/office/drawing/2014/main" id="{00000000-0008-0000-0200-00006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1253067</xdr:rowOff>
        </xdr:from>
        <xdr:to>
          <xdr:col>5</xdr:col>
          <xdr:colOff>4000500</xdr:colOff>
          <xdr:row>19</xdr:row>
          <xdr:rowOff>1634067</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2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1676400</xdr:rowOff>
        </xdr:from>
        <xdr:to>
          <xdr:col>5</xdr:col>
          <xdr:colOff>4529667</xdr:colOff>
          <xdr:row>19</xdr:row>
          <xdr:rowOff>2053167</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02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2065867</xdr:rowOff>
        </xdr:from>
        <xdr:to>
          <xdr:col>5</xdr:col>
          <xdr:colOff>4000500</xdr:colOff>
          <xdr:row>19</xdr:row>
          <xdr:rowOff>2438400</xdr:rowOff>
        </xdr:to>
        <xdr:sp macro="" textlink="">
          <xdr:nvSpPr>
            <xdr:cNvPr id="13422" name="Check Box 110" hidden="1">
              <a:extLst>
                <a:ext uri="{63B3BB69-23CF-44E3-9099-C40C66FF867C}">
                  <a14:compatExt spid="_x0000_s13422"/>
                </a:ext>
                <a:ext uri="{FF2B5EF4-FFF2-40B4-BE49-F238E27FC236}">
                  <a16:creationId xmlns:a16="http://schemas.microsoft.com/office/drawing/2014/main" id="{00000000-0008-0000-0200-00006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2501900</xdr:rowOff>
        </xdr:from>
        <xdr:to>
          <xdr:col>5</xdr:col>
          <xdr:colOff>4605867</xdr:colOff>
          <xdr:row>19</xdr:row>
          <xdr:rowOff>2857500</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02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19</xdr:row>
          <xdr:rowOff>2891367</xdr:rowOff>
        </xdr:from>
        <xdr:to>
          <xdr:col>5</xdr:col>
          <xdr:colOff>4000500</xdr:colOff>
          <xdr:row>20</xdr:row>
          <xdr:rowOff>0</xdr:rowOff>
        </xdr:to>
        <xdr:sp macro="" textlink="">
          <xdr:nvSpPr>
            <xdr:cNvPr id="13424" name="Check Box 112" hidden="1">
              <a:extLst>
                <a:ext uri="{63B3BB69-23CF-44E3-9099-C40C66FF867C}">
                  <a14:compatExt spid="_x0000_s13424"/>
                </a:ext>
                <a:ext uri="{FF2B5EF4-FFF2-40B4-BE49-F238E27FC236}">
                  <a16:creationId xmlns:a16="http://schemas.microsoft.com/office/drawing/2014/main" id="{00000000-0008-0000-02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20</xdr:row>
          <xdr:rowOff>38100</xdr:rowOff>
        </xdr:from>
        <xdr:to>
          <xdr:col>5</xdr:col>
          <xdr:colOff>4013200</xdr:colOff>
          <xdr:row>20</xdr:row>
          <xdr:rowOff>414867</xdr:rowOff>
        </xdr:to>
        <xdr:sp macro="" textlink="">
          <xdr:nvSpPr>
            <xdr:cNvPr id="13425" name="Check Box 113" hidden="1">
              <a:extLst>
                <a:ext uri="{63B3BB69-23CF-44E3-9099-C40C66FF867C}">
                  <a14:compatExt spid="_x0000_s13425"/>
                </a:ext>
                <a:ext uri="{FF2B5EF4-FFF2-40B4-BE49-F238E27FC236}">
                  <a16:creationId xmlns:a16="http://schemas.microsoft.com/office/drawing/2014/main" id="{00000000-0008-0000-0200-00007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427567</xdr:rowOff>
        </xdr:from>
        <xdr:to>
          <xdr:col>5</xdr:col>
          <xdr:colOff>4000500</xdr:colOff>
          <xdr:row>20</xdr:row>
          <xdr:rowOff>800100</xdr:rowOff>
        </xdr:to>
        <xdr:sp macro="" textlink="">
          <xdr:nvSpPr>
            <xdr:cNvPr id="13426" name="Check Box 114" hidden="1">
              <a:extLst>
                <a:ext uri="{63B3BB69-23CF-44E3-9099-C40C66FF867C}">
                  <a14:compatExt spid="_x0000_s13426"/>
                </a:ext>
                <a:ext uri="{FF2B5EF4-FFF2-40B4-BE49-F238E27FC236}">
                  <a16:creationId xmlns:a16="http://schemas.microsoft.com/office/drawing/2014/main" id="{00000000-0008-0000-02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863600</xdr:rowOff>
        </xdr:from>
        <xdr:to>
          <xdr:col>5</xdr:col>
          <xdr:colOff>4000500</xdr:colOff>
          <xdr:row>20</xdr:row>
          <xdr:rowOff>1219200</xdr:rowOff>
        </xdr:to>
        <xdr:sp macro="" textlink="">
          <xdr:nvSpPr>
            <xdr:cNvPr id="13427" name="Check Box 115" hidden="1">
              <a:extLst>
                <a:ext uri="{63B3BB69-23CF-44E3-9099-C40C66FF867C}">
                  <a14:compatExt spid="_x0000_s13427"/>
                </a:ext>
                <a:ext uri="{FF2B5EF4-FFF2-40B4-BE49-F238E27FC236}">
                  <a16:creationId xmlns:a16="http://schemas.microsoft.com/office/drawing/2014/main" id="{00000000-0008-0000-02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1253067</xdr:rowOff>
        </xdr:from>
        <xdr:to>
          <xdr:col>5</xdr:col>
          <xdr:colOff>4000500</xdr:colOff>
          <xdr:row>20</xdr:row>
          <xdr:rowOff>1634067</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02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1676400</xdr:rowOff>
        </xdr:from>
        <xdr:to>
          <xdr:col>5</xdr:col>
          <xdr:colOff>4529667</xdr:colOff>
          <xdr:row>20</xdr:row>
          <xdr:rowOff>2053167</xdr:rowOff>
        </xdr:to>
        <xdr:sp macro="" textlink="">
          <xdr:nvSpPr>
            <xdr:cNvPr id="13429" name="Check Box 117" hidden="1">
              <a:extLst>
                <a:ext uri="{63B3BB69-23CF-44E3-9099-C40C66FF867C}">
                  <a14:compatExt spid="_x0000_s13429"/>
                </a:ext>
                <a:ext uri="{FF2B5EF4-FFF2-40B4-BE49-F238E27FC236}">
                  <a16:creationId xmlns:a16="http://schemas.microsoft.com/office/drawing/2014/main" id="{00000000-0008-0000-0200-00007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2065867</xdr:rowOff>
        </xdr:from>
        <xdr:to>
          <xdr:col>5</xdr:col>
          <xdr:colOff>4000500</xdr:colOff>
          <xdr:row>20</xdr:row>
          <xdr:rowOff>2438400</xdr:rowOff>
        </xdr:to>
        <xdr:sp macro="" textlink="">
          <xdr:nvSpPr>
            <xdr:cNvPr id="13430" name="Check Box 118" hidden="1">
              <a:extLst>
                <a:ext uri="{63B3BB69-23CF-44E3-9099-C40C66FF867C}">
                  <a14:compatExt spid="_x0000_s13430"/>
                </a:ext>
                <a:ext uri="{FF2B5EF4-FFF2-40B4-BE49-F238E27FC236}">
                  <a16:creationId xmlns:a16="http://schemas.microsoft.com/office/drawing/2014/main" id="{00000000-0008-0000-0200-00007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2501900</xdr:rowOff>
        </xdr:from>
        <xdr:to>
          <xdr:col>5</xdr:col>
          <xdr:colOff>4605867</xdr:colOff>
          <xdr:row>20</xdr:row>
          <xdr:rowOff>2857500</xdr:rowOff>
        </xdr:to>
        <xdr:sp macro="" textlink="">
          <xdr:nvSpPr>
            <xdr:cNvPr id="13431" name="Check Box 119" hidden="1">
              <a:extLst>
                <a:ext uri="{63B3BB69-23CF-44E3-9099-C40C66FF867C}">
                  <a14:compatExt spid="_x0000_s13431"/>
                </a:ext>
                <a:ext uri="{FF2B5EF4-FFF2-40B4-BE49-F238E27FC236}">
                  <a16:creationId xmlns:a16="http://schemas.microsoft.com/office/drawing/2014/main" id="{00000000-0008-0000-0200-00007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20</xdr:row>
          <xdr:rowOff>2891367</xdr:rowOff>
        </xdr:from>
        <xdr:to>
          <xdr:col>5</xdr:col>
          <xdr:colOff>4000500</xdr:colOff>
          <xdr:row>21</xdr:row>
          <xdr:rowOff>0</xdr:rowOff>
        </xdr:to>
        <xdr:sp macro="" textlink="">
          <xdr:nvSpPr>
            <xdr:cNvPr id="13432" name="Check Box 120" hidden="1">
              <a:extLst>
                <a:ext uri="{63B3BB69-23CF-44E3-9099-C40C66FF867C}">
                  <a14:compatExt spid="_x0000_s13432"/>
                </a:ext>
                <a:ext uri="{FF2B5EF4-FFF2-40B4-BE49-F238E27FC236}">
                  <a16:creationId xmlns:a16="http://schemas.microsoft.com/office/drawing/2014/main" id="{00000000-0008-0000-0200-00007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21</xdr:row>
          <xdr:rowOff>38100</xdr:rowOff>
        </xdr:from>
        <xdr:to>
          <xdr:col>5</xdr:col>
          <xdr:colOff>4013200</xdr:colOff>
          <xdr:row>21</xdr:row>
          <xdr:rowOff>414867</xdr:rowOff>
        </xdr:to>
        <xdr:sp macro="" textlink="">
          <xdr:nvSpPr>
            <xdr:cNvPr id="13433" name="Check Box 121" hidden="1">
              <a:extLst>
                <a:ext uri="{63B3BB69-23CF-44E3-9099-C40C66FF867C}">
                  <a14:compatExt spid="_x0000_s13433"/>
                </a:ext>
                <a:ext uri="{FF2B5EF4-FFF2-40B4-BE49-F238E27FC236}">
                  <a16:creationId xmlns:a16="http://schemas.microsoft.com/office/drawing/2014/main" id="{00000000-0008-0000-0200-00007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427567</xdr:rowOff>
        </xdr:from>
        <xdr:to>
          <xdr:col>5</xdr:col>
          <xdr:colOff>4000500</xdr:colOff>
          <xdr:row>21</xdr:row>
          <xdr:rowOff>800100</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2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863600</xdr:rowOff>
        </xdr:from>
        <xdr:to>
          <xdr:col>5</xdr:col>
          <xdr:colOff>4000500</xdr:colOff>
          <xdr:row>21</xdr:row>
          <xdr:rowOff>1219200</xdr:rowOff>
        </xdr:to>
        <xdr:sp macro="" textlink="">
          <xdr:nvSpPr>
            <xdr:cNvPr id="13435" name="Check Box 123" hidden="1">
              <a:extLst>
                <a:ext uri="{63B3BB69-23CF-44E3-9099-C40C66FF867C}">
                  <a14:compatExt spid="_x0000_s13435"/>
                </a:ext>
                <a:ext uri="{FF2B5EF4-FFF2-40B4-BE49-F238E27FC236}">
                  <a16:creationId xmlns:a16="http://schemas.microsoft.com/office/drawing/2014/main" id="{00000000-0008-0000-0200-00007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1253067</xdr:rowOff>
        </xdr:from>
        <xdr:to>
          <xdr:col>5</xdr:col>
          <xdr:colOff>4000500</xdr:colOff>
          <xdr:row>21</xdr:row>
          <xdr:rowOff>1634067</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2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1676400</xdr:rowOff>
        </xdr:from>
        <xdr:to>
          <xdr:col>5</xdr:col>
          <xdr:colOff>4529667</xdr:colOff>
          <xdr:row>21</xdr:row>
          <xdr:rowOff>2053167</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2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2065867</xdr:rowOff>
        </xdr:from>
        <xdr:to>
          <xdr:col>5</xdr:col>
          <xdr:colOff>4000500</xdr:colOff>
          <xdr:row>21</xdr:row>
          <xdr:rowOff>2438400</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2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2501900</xdr:rowOff>
        </xdr:from>
        <xdr:to>
          <xdr:col>5</xdr:col>
          <xdr:colOff>4605867</xdr:colOff>
          <xdr:row>21</xdr:row>
          <xdr:rowOff>2857500</xdr:rowOff>
        </xdr:to>
        <xdr:sp macro="" textlink="">
          <xdr:nvSpPr>
            <xdr:cNvPr id="13439" name="Check Box 127" hidden="1">
              <a:extLst>
                <a:ext uri="{63B3BB69-23CF-44E3-9099-C40C66FF867C}">
                  <a14:compatExt spid="_x0000_s13439"/>
                </a:ext>
                <a:ext uri="{FF2B5EF4-FFF2-40B4-BE49-F238E27FC236}">
                  <a16:creationId xmlns:a16="http://schemas.microsoft.com/office/drawing/2014/main" id="{00000000-0008-0000-0200-00007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21</xdr:row>
          <xdr:rowOff>2891367</xdr:rowOff>
        </xdr:from>
        <xdr:to>
          <xdr:col>5</xdr:col>
          <xdr:colOff>4000500</xdr:colOff>
          <xdr:row>22</xdr:row>
          <xdr:rowOff>0</xdr:rowOff>
        </xdr:to>
        <xdr:sp macro="" textlink="">
          <xdr:nvSpPr>
            <xdr:cNvPr id="13440" name="Check Box 128" hidden="1">
              <a:extLst>
                <a:ext uri="{63B3BB69-23CF-44E3-9099-C40C66FF867C}">
                  <a14:compatExt spid="_x0000_s13440"/>
                </a:ext>
                <a:ext uri="{FF2B5EF4-FFF2-40B4-BE49-F238E27FC236}">
                  <a16:creationId xmlns:a16="http://schemas.microsoft.com/office/drawing/2014/main" id="{00000000-0008-0000-0200-00008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22</xdr:row>
          <xdr:rowOff>38100</xdr:rowOff>
        </xdr:from>
        <xdr:to>
          <xdr:col>5</xdr:col>
          <xdr:colOff>4013200</xdr:colOff>
          <xdr:row>22</xdr:row>
          <xdr:rowOff>414867</xdr:rowOff>
        </xdr:to>
        <xdr:sp macro="" textlink="">
          <xdr:nvSpPr>
            <xdr:cNvPr id="13441" name="Check Box 129" hidden="1">
              <a:extLst>
                <a:ext uri="{63B3BB69-23CF-44E3-9099-C40C66FF867C}">
                  <a14:compatExt spid="_x0000_s13441"/>
                </a:ext>
                <a:ext uri="{FF2B5EF4-FFF2-40B4-BE49-F238E27FC236}">
                  <a16:creationId xmlns:a16="http://schemas.microsoft.com/office/drawing/2014/main" id="{00000000-0008-0000-0200-00008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427567</xdr:rowOff>
        </xdr:from>
        <xdr:to>
          <xdr:col>5</xdr:col>
          <xdr:colOff>4000500</xdr:colOff>
          <xdr:row>22</xdr:row>
          <xdr:rowOff>800100</xdr:rowOff>
        </xdr:to>
        <xdr:sp macro="" textlink="">
          <xdr:nvSpPr>
            <xdr:cNvPr id="13442" name="Check Box 130" hidden="1">
              <a:extLst>
                <a:ext uri="{63B3BB69-23CF-44E3-9099-C40C66FF867C}">
                  <a14:compatExt spid="_x0000_s13442"/>
                </a:ext>
                <a:ext uri="{FF2B5EF4-FFF2-40B4-BE49-F238E27FC236}">
                  <a16:creationId xmlns:a16="http://schemas.microsoft.com/office/drawing/2014/main" id="{00000000-0008-0000-0200-00008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863600</xdr:rowOff>
        </xdr:from>
        <xdr:to>
          <xdr:col>5</xdr:col>
          <xdr:colOff>4000500</xdr:colOff>
          <xdr:row>22</xdr:row>
          <xdr:rowOff>1219200</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2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1253067</xdr:rowOff>
        </xdr:from>
        <xdr:to>
          <xdr:col>5</xdr:col>
          <xdr:colOff>4000500</xdr:colOff>
          <xdr:row>22</xdr:row>
          <xdr:rowOff>1634067</xdr:rowOff>
        </xdr:to>
        <xdr:sp macro="" textlink="">
          <xdr:nvSpPr>
            <xdr:cNvPr id="13444" name="Check Box 132" hidden="1">
              <a:extLst>
                <a:ext uri="{63B3BB69-23CF-44E3-9099-C40C66FF867C}">
                  <a14:compatExt spid="_x0000_s13444"/>
                </a:ext>
                <a:ext uri="{FF2B5EF4-FFF2-40B4-BE49-F238E27FC236}">
                  <a16:creationId xmlns:a16="http://schemas.microsoft.com/office/drawing/2014/main" id="{00000000-0008-0000-0200-00008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1676400</xdr:rowOff>
        </xdr:from>
        <xdr:to>
          <xdr:col>5</xdr:col>
          <xdr:colOff>4529667</xdr:colOff>
          <xdr:row>22</xdr:row>
          <xdr:rowOff>2053167</xdr:rowOff>
        </xdr:to>
        <xdr:sp macro="" textlink="">
          <xdr:nvSpPr>
            <xdr:cNvPr id="13445" name="Check Box 133" hidden="1">
              <a:extLst>
                <a:ext uri="{63B3BB69-23CF-44E3-9099-C40C66FF867C}">
                  <a14:compatExt spid="_x0000_s13445"/>
                </a:ext>
                <a:ext uri="{FF2B5EF4-FFF2-40B4-BE49-F238E27FC236}">
                  <a16:creationId xmlns:a16="http://schemas.microsoft.com/office/drawing/2014/main" id="{00000000-0008-0000-0200-00008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2065867</xdr:rowOff>
        </xdr:from>
        <xdr:to>
          <xdr:col>5</xdr:col>
          <xdr:colOff>4000500</xdr:colOff>
          <xdr:row>22</xdr:row>
          <xdr:rowOff>2438400</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2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2501900</xdr:rowOff>
        </xdr:from>
        <xdr:to>
          <xdr:col>5</xdr:col>
          <xdr:colOff>4605867</xdr:colOff>
          <xdr:row>22</xdr:row>
          <xdr:rowOff>2857500</xdr:rowOff>
        </xdr:to>
        <xdr:sp macro="" textlink="">
          <xdr:nvSpPr>
            <xdr:cNvPr id="13447" name="Check Box 135" hidden="1">
              <a:extLst>
                <a:ext uri="{63B3BB69-23CF-44E3-9099-C40C66FF867C}">
                  <a14:compatExt spid="_x0000_s13447"/>
                </a:ext>
                <a:ext uri="{FF2B5EF4-FFF2-40B4-BE49-F238E27FC236}">
                  <a16:creationId xmlns:a16="http://schemas.microsoft.com/office/drawing/2014/main" id="{00000000-0008-0000-0200-00008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22</xdr:row>
          <xdr:rowOff>2891367</xdr:rowOff>
        </xdr:from>
        <xdr:to>
          <xdr:col>5</xdr:col>
          <xdr:colOff>4000500</xdr:colOff>
          <xdr:row>23</xdr:row>
          <xdr:rowOff>0</xdr:rowOff>
        </xdr:to>
        <xdr:sp macro="" textlink="">
          <xdr:nvSpPr>
            <xdr:cNvPr id="13448" name="Check Box 136" hidden="1">
              <a:extLst>
                <a:ext uri="{63B3BB69-23CF-44E3-9099-C40C66FF867C}">
                  <a14:compatExt spid="_x0000_s13448"/>
                </a:ext>
                <a:ext uri="{FF2B5EF4-FFF2-40B4-BE49-F238E27FC236}">
                  <a16:creationId xmlns:a16="http://schemas.microsoft.com/office/drawing/2014/main" id="{00000000-0008-0000-0200-00008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23</xdr:row>
          <xdr:rowOff>38100</xdr:rowOff>
        </xdr:from>
        <xdr:to>
          <xdr:col>5</xdr:col>
          <xdr:colOff>4013200</xdr:colOff>
          <xdr:row>23</xdr:row>
          <xdr:rowOff>414867</xdr:rowOff>
        </xdr:to>
        <xdr:sp macro="" textlink="">
          <xdr:nvSpPr>
            <xdr:cNvPr id="13449" name="Check Box 137" hidden="1">
              <a:extLst>
                <a:ext uri="{63B3BB69-23CF-44E3-9099-C40C66FF867C}">
                  <a14:compatExt spid="_x0000_s13449"/>
                </a:ext>
                <a:ext uri="{FF2B5EF4-FFF2-40B4-BE49-F238E27FC236}">
                  <a16:creationId xmlns:a16="http://schemas.microsoft.com/office/drawing/2014/main" id="{00000000-0008-0000-0200-00008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427567</xdr:rowOff>
        </xdr:from>
        <xdr:to>
          <xdr:col>5</xdr:col>
          <xdr:colOff>4000500</xdr:colOff>
          <xdr:row>23</xdr:row>
          <xdr:rowOff>800100</xdr:rowOff>
        </xdr:to>
        <xdr:sp macro="" textlink="">
          <xdr:nvSpPr>
            <xdr:cNvPr id="13450" name="Check Box 138" hidden="1">
              <a:extLst>
                <a:ext uri="{63B3BB69-23CF-44E3-9099-C40C66FF867C}">
                  <a14:compatExt spid="_x0000_s13450"/>
                </a:ext>
                <a:ext uri="{FF2B5EF4-FFF2-40B4-BE49-F238E27FC236}">
                  <a16:creationId xmlns:a16="http://schemas.microsoft.com/office/drawing/2014/main" id="{00000000-0008-0000-0200-00008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863600</xdr:rowOff>
        </xdr:from>
        <xdr:to>
          <xdr:col>5</xdr:col>
          <xdr:colOff>4000500</xdr:colOff>
          <xdr:row>23</xdr:row>
          <xdr:rowOff>1219200</xdr:rowOff>
        </xdr:to>
        <xdr:sp macro="" textlink="">
          <xdr:nvSpPr>
            <xdr:cNvPr id="13451" name="Check Box 139" hidden="1">
              <a:extLst>
                <a:ext uri="{63B3BB69-23CF-44E3-9099-C40C66FF867C}">
                  <a14:compatExt spid="_x0000_s13451"/>
                </a:ext>
                <a:ext uri="{FF2B5EF4-FFF2-40B4-BE49-F238E27FC236}">
                  <a16:creationId xmlns:a16="http://schemas.microsoft.com/office/drawing/2014/main" id="{00000000-0008-0000-0200-00008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1253067</xdr:rowOff>
        </xdr:from>
        <xdr:to>
          <xdr:col>5</xdr:col>
          <xdr:colOff>4000500</xdr:colOff>
          <xdr:row>23</xdr:row>
          <xdr:rowOff>1634067</xdr:rowOff>
        </xdr:to>
        <xdr:sp macro="" textlink="">
          <xdr:nvSpPr>
            <xdr:cNvPr id="13452" name="Check Box 140" hidden="1">
              <a:extLst>
                <a:ext uri="{63B3BB69-23CF-44E3-9099-C40C66FF867C}">
                  <a14:compatExt spid="_x0000_s13452"/>
                </a:ext>
                <a:ext uri="{FF2B5EF4-FFF2-40B4-BE49-F238E27FC236}">
                  <a16:creationId xmlns:a16="http://schemas.microsoft.com/office/drawing/2014/main" id="{00000000-0008-0000-0200-00008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1676400</xdr:rowOff>
        </xdr:from>
        <xdr:to>
          <xdr:col>5</xdr:col>
          <xdr:colOff>4529667</xdr:colOff>
          <xdr:row>23</xdr:row>
          <xdr:rowOff>2053167</xdr:rowOff>
        </xdr:to>
        <xdr:sp macro="" textlink="">
          <xdr:nvSpPr>
            <xdr:cNvPr id="13453" name="Check Box 141" hidden="1">
              <a:extLst>
                <a:ext uri="{63B3BB69-23CF-44E3-9099-C40C66FF867C}">
                  <a14:compatExt spid="_x0000_s13453"/>
                </a:ext>
                <a:ext uri="{FF2B5EF4-FFF2-40B4-BE49-F238E27FC236}">
                  <a16:creationId xmlns:a16="http://schemas.microsoft.com/office/drawing/2014/main" id="{00000000-0008-0000-0200-00008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2065867</xdr:rowOff>
        </xdr:from>
        <xdr:to>
          <xdr:col>5</xdr:col>
          <xdr:colOff>4000500</xdr:colOff>
          <xdr:row>23</xdr:row>
          <xdr:rowOff>2438400</xdr:rowOff>
        </xdr:to>
        <xdr:sp macro="" textlink="">
          <xdr:nvSpPr>
            <xdr:cNvPr id="13454" name="Check Box 142" hidden="1">
              <a:extLst>
                <a:ext uri="{63B3BB69-23CF-44E3-9099-C40C66FF867C}">
                  <a14:compatExt spid="_x0000_s13454"/>
                </a:ext>
                <a:ext uri="{FF2B5EF4-FFF2-40B4-BE49-F238E27FC236}">
                  <a16:creationId xmlns:a16="http://schemas.microsoft.com/office/drawing/2014/main" id="{00000000-0008-0000-0200-00008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2501900</xdr:rowOff>
        </xdr:from>
        <xdr:to>
          <xdr:col>5</xdr:col>
          <xdr:colOff>4605867</xdr:colOff>
          <xdr:row>23</xdr:row>
          <xdr:rowOff>2857500</xdr:rowOff>
        </xdr:to>
        <xdr:sp macro="" textlink="">
          <xdr:nvSpPr>
            <xdr:cNvPr id="13455" name="Check Box 143" hidden="1">
              <a:extLst>
                <a:ext uri="{63B3BB69-23CF-44E3-9099-C40C66FF867C}">
                  <a14:compatExt spid="_x0000_s13455"/>
                </a:ext>
                <a:ext uri="{FF2B5EF4-FFF2-40B4-BE49-F238E27FC236}">
                  <a16:creationId xmlns:a16="http://schemas.microsoft.com/office/drawing/2014/main" id="{00000000-0008-0000-0200-00008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23</xdr:row>
          <xdr:rowOff>2891367</xdr:rowOff>
        </xdr:from>
        <xdr:to>
          <xdr:col>5</xdr:col>
          <xdr:colOff>4000500</xdr:colOff>
          <xdr:row>24</xdr:row>
          <xdr:rowOff>0</xdr:rowOff>
        </xdr:to>
        <xdr:sp macro="" textlink="">
          <xdr:nvSpPr>
            <xdr:cNvPr id="13456" name="Check Box 144" hidden="1">
              <a:extLst>
                <a:ext uri="{63B3BB69-23CF-44E3-9099-C40C66FF867C}">
                  <a14:compatExt spid="_x0000_s13456"/>
                </a:ext>
                <a:ext uri="{FF2B5EF4-FFF2-40B4-BE49-F238E27FC236}">
                  <a16:creationId xmlns:a16="http://schemas.microsoft.com/office/drawing/2014/main" id="{00000000-0008-0000-0200-00009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24</xdr:row>
          <xdr:rowOff>38100</xdr:rowOff>
        </xdr:from>
        <xdr:to>
          <xdr:col>5</xdr:col>
          <xdr:colOff>4013200</xdr:colOff>
          <xdr:row>24</xdr:row>
          <xdr:rowOff>414867</xdr:rowOff>
        </xdr:to>
        <xdr:sp macro="" textlink="">
          <xdr:nvSpPr>
            <xdr:cNvPr id="13457" name="Check Box 145" hidden="1">
              <a:extLst>
                <a:ext uri="{63B3BB69-23CF-44E3-9099-C40C66FF867C}">
                  <a14:compatExt spid="_x0000_s13457"/>
                </a:ext>
                <a:ext uri="{FF2B5EF4-FFF2-40B4-BE49-F238E27FC236}">
                  <a16:creationId xmlns:a16="http://schemas.microsoft.com/office/drawing/2014/main" id="{00000000-0008-0000-0200-00009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427567</xdr:rowOff>
        </xdr:from>
        <xdr:to>
          <xdr:col>5</xdr:col>
          <xdr:colOff>4000500</xdr:colOff>
          <xdr:row>24</xdr:row>
          <xdr:rowOff>800100</xdr:rowOff>
        </xdr:to>
        <xdr:sp macro="" textlink="">
          <xdr:nvSpPr>
            <xdr:cNvPr id="13458" name="Check Box 146" hidden="1">
              <a:extLst>
                <a:ext uri="{63B3BB69-23CF-44E3-9099-C40C66FF867C}">
                  <a14:compatExt spid="_x0000_s13458"/>
                </a:ext>
                <a:ext uri="{FF2B5EF4-FFF2-40B4-BE49-F238E27FC236}">
                  <a16:creationId xmlns:a16="http://schemas.microsoft.com/office/drawing/2014/main" id="{00000000-0008-0000-0200-00009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863600</xdr:rowOff>
        </xdr:from>
        <xdr:to>
          <xdr:col>5</xdr:col>
          <xdr:colOff>4000500</xdr:colOff>
          <xdr:row>24</xdr:row>
          <xdr:rowOff>1219200</xdr:rowOff>
        </xdr:to>
        <xdr:sp macro="" textlink="">
          <xdr:nvSpPr>
            <xdr:cNvPr id="13459" name="Check Box 147" hidden="1">
              <a:extLst>
                <a:ext uri="{63B3BB69-23CF-44E3-9099-C40C66FF867C}">
                  <a14:compatExt spid="_x0000_s13459"/>
                </a:ext>
                <a:ext uri="{FF2B5EF4-FFF2-40B4-BE49-F238E27FC236}">
                  <a16:creationId xmlns:a16="http://schemas.microsoft.com/office/drawing/2014/main" id="{00000000-0008-0000-0200-00009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1253067</xdr:rowOff>
        </xdr:from>
        <xdr:to>
          <xdr:col>5</xdr:col>
          <xdr:colOff>4000500</xdr:colOff>
          <xdr:row>24</xdr:row>
          <xdr:rowOff>1634067</xdr:rowOff>
        </xdr:to>
        <xdr:sp macro="" textlink="">
          <xdr:nvSpPr>
            <xdr:cNvPr id="13460" name="Check Box 148" hidden="1">
              <a:extLst>
                <a:ext uri="{63B3BB69-23CF-44E3-9099-C40C66FF867C}">
                  <a14:compatExt spid="_x0000_s13460"/>
                </a:ext>
                <a:ext uri="{FF2B5EF4-FFF2-40B4-BE49-F238E27FC236}">
                  <a16:creationId xmlns:a16="http://schemas.microsoft.com/office/drawing/2014/main" id="{00000000-0008-0000-0200-00009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1676400</xdr:rowOff>
        </xdr:from>
        <xdr:to>
          <xdr:col>5</xdr:col>
          <xdr:colOff>4529667</xdr:colOff>
          <xdr:row>24</xdr:row>
          <xdr:rowOff>2053167</xdr:rowOff>
        </xdr:to>
        <xdr:sp macro="" textlink="">
          <xdr:nvSpPr>
            <xdr:cNvPr id="13461" name="Check Box 149" hidden="1">
              <a:extLst>
                <a:ext uri="{63B3BB69-23CF-44E3-9099-C40C66FF867C}">
                  <a14:compatExt spid="_x0000_s13461"/>
                </a:ext>
                <a:ext uri="{FF2B5EF4-FFF2-40B4-BE49-F238E27FC236}">
                  <a16:creationId xmlns:a16="http://schemas.microsoft.com/office/drawing/2014/main" id="{00000000-0008-0000-0200-00009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2065867</xdr:rowOff>
        </xdr:from>
        <xdr:to>
          <xdr:col>5</xdr:col>
          <xdr:colOff>4000500</xdr:colOff>
          <xdr:row>24</xdr:row>
          <xdr:rowOff>2438400</xdr:rowOff>
        </xdr:to>
        <xdr:sp macro="" textlink="">
          <xdr:nvSpPr>
            <xdr:cNvPr id="13462" name="Check Box 150" hidden="1">
              <a:extLst>
                <a:ext uri="{63B3BB69-23CF-44E3-9099-C40C66FF867C}">
                  <a14:compatExt spid="_x0000_s13462"/>
                </a:ext>
                <a:ext uri="{FF2B5EF4-FFF2-40B4-BE49-F238E27FC236}">
                  <a16:creationId xmlns:a16="http://schemas.microsoft.com/office/drawing/2014/main" id="{00000000-0008-0000-0200-00009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2501900</xdr:rowOff>
        </xdr:from>
        <xdr:to>
          <xdr:col>5</xdr:col>
          <xdr:colOff>4605867</xdr:colOff>
          <xdr:row>24</xdr:row>
          <xdr:rowOff>2857500</xdr:rowOff>
        </xdr:to>
        <xdr:sp macro="" textlink="">
          <xdr:nvSpPr>
            <xdr:cNvPr id="13463" name="Check Box 151" hidden="1">
              <a:extLst>
                <a:ext uri="{63B3BB69-23CF-44E3-9099-C40C66FF867C}">
                  <a14:compatExt spid="_x0000_s13463"/>
                </a:ext>
                <a:ext uri="{FF2B5EF4-FFF2-40B4-BE49-F238E27FC236}">
                  <a16:creationId xmlns:a16="http://schemas.microsoft.com/office/drawing/2014/main" id="{00000000-0008-0000-0200-00009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24</xdr:row>
          <xdr:rowOff>2891367</xdr:rowOff>
        </xdr:from>
        <xdr:to>
          <xdr:col>5</xdr:col>
          <xdr:colOff>4000500</xdr:colOff>
          <xdr:row>25</xdr:row>
          <xdr:rowOff>0</xdr:rowOff>
        </xdr:to>
        <xdr:sp macro="" textlink="">
          <xdr:nvSpPr>
            <xdr:cNvPr id="13464" name="Check Box 152" hidden="1">
              <a:extLst>
                <a:ext uri="{63B3BB69-23CF-44E3-9099-C40C66FF867C}">
                  <a14:compatExt spid="_x0000_s13464"/>
                </a:ext>
                <a:ext uri="{FF2B5EF4-FFF2-40B4-BE49-F238E27FC236}">
                  <a16:creationId xmlns:a16="http://schemas.microsoft.com/office/drawing/2014/main" id="{00000000-0008-0000-0200-00009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25</xdr:row>
          <xdr:rowOff>38100</xdr:rowOff>
        </xdr:from>
        <xdr:to>
          <xdr:col>5</xdr:col>
          <xdr:colOff>4013200</xdr:colOff>
          <xdr:row>25</xdr:row>
          <xdr:rowOff>414867</xdr:rowOff>
        </xdr:to>
        <xdr:sp macro="" textlink="">
          <xdr:nvSpPr>
            <xdr:cNvPr id="13465" name="Check Box 153" hidden="1">
              <a:extLst>
                <a:ext uri="{63B3BB69-23CF-44E3-9099-C40C66FF867C}">
                  <a14:compatExt spid="_x0000_s13465"/>
                </a:ext>
                <a:ext uri="{FF2B5EF4-FFF2-40B4-BE49-F238E27FC236}">
                  <a16:creationId xmlns:a16="http://schemas.microsoft.com/office/drawing/2014/main" id="{00000000-0008-0000-0200-00009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427567</xdr:rowOff>
        </xdr:from>
        <xdr:to>
          <xdr:col>5</xdr:col>
          <xdr:colOff>4000500</xdr:colOff>
          <xdr:row>25</xdr:row>
          <xdr:rowOff>800100</xdr:rowOff>
        </xdr:to>
        <xdr:sp macro="" textlink="">
          <xdr:nvSpPr>
            <xdr:cNvPr id="13466" name="Check Box 154" hidden="1">
              <a:extLst>
                <a:ext uri="{63B3BB69-23CF-44E3-9099-C40C66FF867C}">
                  <a14:compatExt spid="_x0000_s13466"/>
                </a:ext>
                <a:ext uri="{FF2B5EF4-FFF2-40B4-BE49-F238E27FC236}">
                  <a16:creationId xmlns:a16="http://schemas.microsoft.com/office/drawing/2014/main" id="{00000000-0008-0000-0200-00009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863600</xdr:rowOff>
        </xdr:from>
        <xdr:to>
          <xdr:col>5</xdr:col>
          <xdr:colOff>4000500</xdr:colOff>
          <xdr:row>25</xdr:row>
          <xdr:rowOff>1219200</xdr:rowOff>
        </xdr:to>
        <xdr:sp macro="" textlink="">
          <xdr:nvSpPr>
            <xdr:cNvPr id="13467" name="Check Box 155" hidden="1">
              <a:extLst>
                <a:ext uri="{63B3BB69-23CF-44E3-9099-C40C66FF867C}">
                  <a14:compatExt spid="_x0000_s13467"/>
                </a:ext>
                <a:ext uri="{FF2B5EF4-FFF2-40B4-BE49-F238E27FC236}">
                  <a16:creationId xmlns:a16="http://schemas.microsoft.com/office/drawing/2014/main" id="{00000000-0008-0000-0200-00009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1253067</xdr:rowOff>
        </xdr:from>
        <xdr:to>
          <xdr:col>5</xdr:col>
          <xdr:colOff>4000500</xdr:colOff>
          <xdr:row>25</xdr:row>
          <xdr:rowOff>1634067</xdr:rowOff>
        </xdr:to>
        <xdr:sp macro="" textlink="">
          <xdr:nvSpPr>
            <xdr:cNvPr id="13468" name="Check Box 156" hidden="1">
              <a:extLst>
                <a:ext uri="{63B3BB69-23CF-44E3-9099-C40C66FF867C}">
                  <a14:compatExt spid="_x0000_s13468"/>
                </a:ext>
                <a:ext uri="{FF2B5EF4-FFF2-40B4-BE49-F238E27FC236}">
                  <a16:creationId xmlns:a16="http://schemas.microsoft.com/office/drawing/2014/main" id="{00000000-0008-0000-0200-00009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1676400</xdr:rowOff>
        </xdr:from>
        <xdr:to>
          <xdr:col>5</xdr:col>
          <xdr:colOff>4529667</xdr:colOff>
          <xdr:row>25</xdr:row>
          <xdr:rowOff>2053167</xdr:rowOff>
        </xdr:to>
        <xdr:sp macro="" textlink="">
          <xdr:nvSpPr>
            <xdr:cNvPr id="13469" name="Check Box 157" hidden="1">
              <a:extLst>
                <a:ext uri="{63B3BB69-23CF-44E3-9099-C40C66FF867C}">
                  <a14:compatExt spid="_x0000_s13469"/>
                </a:ext>
                <a:ext uri="{FF2B5EF4-FFF2-40B4-BE49-F238E27FC236}">
                  <a16:creationId xmlns:a16="http://schemas.microsoft.com/office/drawing/2014/main" id="{00000000-0008-0000-0200-00009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2065867</xdr:rowOff>
        </xdr:from>
        <xdr:to>
          <xdr:col>5</xdr:col>
          <xdr:colOff>4000500</xdr:colOff>
          <xdr:row>25</xdr:row>
          <xdr:rowOff>2438400</xdr:rowOff>
        </xdr:to>
        <xdr:sp macro="" textlink="">
          <xdr:nvSpPr>
            <xdr:cNvPr id="13470" name="Check Box 158" hidden="1">
              <a:extLst>
                <a:ext uri="{63B3BB69-23CF-44E3-9099-C40C66FF867C}">
                  <a14:compatExt spid="_x0000_s13470"/>
                </a:ext>
                <a:ext uri="{FF2B5EF4-FFF2-40B4-BE49-F238E27FC236}">
                  <a16:creationId xmlns:a16="http://schemas.microsoft.com/office/drawing/2014/main" id="{00000000-0008-0000-0200-00009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2501900</xdr:rowOff>
        </xdr:from>
        <xdr:to>
          <xdr:col>5</xdr:col>
          <xdr:colOff>4605867</xdr:colOff>
          <xdr:row>25</xdr:row>
          <xdr:rowOff>2857500</xdr:rowOff>
        </xdr:to>
        <xdr:sp macro="" textlink="">
          <xdr:nvSpPr>
            <xdr:cNvPr id="13471" name="Check Box 159" hidden="1">
              <a:extLst>
                <a:ext uri="{63B3BB69-23CF-44E3-9099-C40C66FF867C}">
                  <a14:compatExt spid="_x0000_s13471"/>
                </a:ext>
                <a:ext uri="{FF2B5EF4-FFF2-40B4-BE49-F238E27FC236}">
                  <a16:creationId xmlns:a16="http://schemas.microsoft.com/office/drawing/2014/main" id="{00000000-0008-0000-0200-00009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25</xdr:row>
          <xdr:rowOff>2891367</xdr:rowOff>
        </xdr:from>
        <xdr:to>
          <xdr:col>5</xdr:col>
          <xdr:colOff>4000500</xdr:colOff>
          <xdr:row>26</xdr:row>
          <xdr:rowOff>0</xdr:rowOff>
        </xdr:to>
        <xdr:sp macro="" textlink="">
          <xdr:nvSpPr>
            <xdr:cNvPr id="13472" name="Check Box 160" hidden="1">
              <a:extLst>
                <a:ext uri="{63B3BB69-23CF-44E3-9099-C40C66FF867C}">
                  <a14:compatExt spid="_x0000_s13472"/>
                </a:ext>
                <a:ext uri="{FF2B5EF4-FFF2-40B4-BE49-F238E27FC236}">
                  <a16:creationId xmlns:a16="http://schemas.microsoft.com/office/drawing/2014/main" id="{00000000-0008-0000-0200-0000A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46567</xdr:colOff>
          <xdr:row>6</xdr:row>
          <xdr:rowOff>38100</xdr:rowOff>
        </xdr:from>
        <xdr:to>
          <xdr:col>6</xdr:col>
          <xdr:colOff>4008967</xdr:colOff>
          <xdr:row>6</xdr:row>
          <xdr:rowOff>414867</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5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427567</xdr:rowOff>
        </xdr:from>
        <xdr:to>
          <xdr:col>6</xdr:col>
          <xdr:colOff>4000500</xdr:colOff>
          <xdr:row>6</xdr:row>
          <xdr:rowOff>800100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5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863600</xdr:rowOff>
        </xdr:from>
        <xdr:to>
          <xdr:col>6</xdr:col>
          <xdr:colOff>4000500</xdr:colOff>
          <xdr:row>6</xdr:row>
          <xdr:rowOff>1219200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5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1253067</xdr:rowOff>
        </xdr:from>
        <xdr:to>
          <xdr:col>6</xdr:col>
          <xdr:colOff>4000500</xdr:colOff>
          <xdr:row>6</xdr:row>
          <xdr:rowOff>1625600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5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1676400</xdr:rowOff>
        </xdr:from>
        <xdr:to>
          <xdr:col>6</xdr:col>
          <xdr:colOff>4521200</xdr:colOff>
          <xdr:row>6</xdr:row>
          <xdr:rowOff>2053167</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5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2065867</xdr:rowOff>
        </xdr:from>
        <xdr:to>
          <xdr:col>6</xdr:col>
          <xdr:colOff>4000500</xdr:colOff>
          <xdr:row>6</xdr:row>
          <xdr:rowOff>2438400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5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2501900</xdr:rowOff>
        </xdr:from>
        <xdr:to>
          <xdr:col>6</xdr:col>
          <xdr:colOff>4605867</xdr:colOff>
          <xdr:row>6</xdr:row>
          <xdr:rowOff>2857500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5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6</xdr:row>
          <xdr:rowOff>2891367</xdr:rowOff>
        </xdr:from>
        <xdr:to>
          <xdr:col>6</xdr:col>
          <xdr:colOff>4000500</xdr:colOff>
          <xdr:row>6</xdr:row>
          <xdr:rowOff>3263900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5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7</xdr:row>
          <xdr:rowOff>38100</xdr:rowOff>
        </xdr:from>
        <xdr:to>
          <xdr:col>6</xdr:col>
          <xdr:colOff>4008967</xdr:colOff>
          <xdr:row>7</xdr:row>
          <xdr:rowOff>414867</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5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427567</xdr:rowOff>
        </xdr:from>
        <xdr:to>
          <xdr:col>6</xdr:col>
          <xdr:colOff>4000500</xdr:colOff>
          <xdr:row>7</xdr:row>
          <xdr:rowOff>800100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5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863600</xdr:rowOff>
        </xdr:from>
        <xdr:to>
          <xdr:col>6</xdr:col>
          <xdr:colOff>4000500</xdr:colOff>
          <xdr:row>7</xdr:row>
          <xdr:rowOff>1219200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5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1253067</xdr:rowOff>
        </xdr:from>
        <xdr:to>
          <xdr:col>6</xdr:col>
          <xdr:colOff>4000500</xdr:colOff>
          <xdr:row>7</xdr:row>
          <xdr:rowOff>1625600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5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1676400</xdr:rowOff>
        </xdr:from>
        <xdr:to>
          <xdr:col>6</xdr:col>
          <xdr:colOff>4521200</xdr:colOff>
          <xdr:row>7</xdr:row>
          <xdr:rowOff>2053167</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5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2065867</xdr:rowOff>
        </xdr:from>
        <xdr:to>
          <xdr:col>6</xdr:col>
          <xdr:colOff>4000500</xdr:colOff>
          <xdr:row>7</xdr:row>
          <xdr:rowOff>2438400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5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2501900</xdr:rowOff>
        </xdr:from>
        <xdr:to>
          <xdr:col>6</xdr:col>
          <xdr:colOff>4605867</xdr:colOff>
          <xdr:row>7</xdr:row>
          <xdr:rowOff>2857500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5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7</xdr:row>
          <xdr:rowOff>2891367</xdr:rowOff>
        </xdr:from>
        <xdr:to>
          <xdr:col>6</xdr:col>
          <xdr:colOff>4000500</xdr:colOff>
          <xdr:row>7</xdr:row>
          <xdr:rowOff>3263900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5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8</xdr:row>
          <xdr:rowOff>38100</xdr:rowOff>
        </xdr:from>
        <xdr:to>
          <xdr:col>6</xdr:col>
          <xdr:colOff>4008967</xdr:colOff>
          <xdr:row>8</xdr:row>
          <xdr:rowOff>414867</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5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427567</xdr:rowOff>
        </xdr:from>
        <xdr:to>
          <xdr:col>6</xdr:col>
          <xdr:colOff>4000500</xdr:colOff>
          <xdr:row>8</xdr:row>
          <xdr:rowOff>800100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5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863600</xdr:rowOff>
        </xdr:from>
        <xdr:to>
          <xdr:col>6</xdr:col>
          <xdr:colOff>4000500</xdr:colOff>
          <xdr:row>8</xdr:row>
          <xdr:rowOff>1219200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5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1253067</xdr:rowOff>
        </xdr:from>
        <xdr:to>
          <xdr:col>6</xdr:col>
          <xdr:colOff>4000500</xdr:colOff>
          <xdr:row>8</xdr:row>
          <xdr:rowOff>1625600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5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1676400</xdr:rowOff>
        </xdr:from>
        <xdr:to>
          <xdr:col>6</xdr:col>
          <xdr:colOff>4521200</xdr:colOff>
          <xdr:row>8</xdr:row>
          <xdr:rowOff>2053167</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5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2065867</xdr:rowOff>
        </xdr:from>
        <xdr:to>
          <xdr:col>6</xdr:col>
          <xdr:colOff>4000500</xdr:colOff>
          <xdr:row>8</xdr:row>
          <xdr:rowOff>2438400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5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2501900</xdr:rowOff>
        </xdr:from>
        <xdr:to>
          <xdr:col>6</xdr:col>
          <xdr:colOff>4605867</xdr:colOff>
          <xdr:row>8</xdr:row>
          <xdr:rowOff>2857500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5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8</xdr:row>
          <xdr:rowOff>2891367</xdr:rowOff>
        </xdr:from>
        <xdr:to>
          <xdr:col>6</xdr:col>
          <xdr:colOff>4000500</xdr:colOff>
          <xdr:row>8</xdr:row>
          <xdr:rowOff>3263900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5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9</xdr:row>
          <xdr:rowOff>38100</xdr:rowOff>
        </xdr:from>
        <xdr:to>
          <xdr:col>6</xdr:col>
          <xdr:colOff>4008967</xdr:colOff>
          <xdr:row>9</xdr:row>
          <xdr:rowOff>414867</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5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427567</xdr:rowOff>
        </xdr:from>
        <xdr:to>
          <xdr:col>6</xdr:col>
          <xdr:colOff>4000500</xdr:colOff>
          <xdr:row>9</xdr:row>
          <xdr:rowOff>800100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5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863600</xdr:rowOff>
        </xdr:from>
        <xdr:to>
          <xdr:col>6</xdr:col>
          <xdr:colOff>4000500</xdr:colOff>
          <xdr:row>9</xdr:row>
          <xdr:rowOff>1219200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5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1253067</xdr:rowOff>
        </xdr:from>
        <xdr:to>
          <xdr:col>6</xdr:col>
          <xdr:colOff>4000500</xdr:colOff>
          <xdr:row>9</xdr:row>
          <xdr:rowOff>1625600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5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1676400</xdr:rowOff>
        </xdr:from>
        <xdr:to>
          <xdr:col>6</xdr:col>
          <xdr:colOff>4521200</xdr:colOff>
          <xdr:row>9</xdr:row>
          <xdr:rowOff>2053167</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5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2065867</xdr:rowOff>
        </xdr:from>
        <xdr:to>
          <xdr:col>6</xdr:col>
          <xdr:colOff>4000500</xdr:colOff>
          <xdr:row>9</xdr:row>
          <xdr:rowOff>2438400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5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2501900</xdr:rowOff>
        </xdr:from>
        <xdr:to>
          <xdr:col>6</xdr:col>
          <xdr:colOff>4605867</xdr:colOff>
          <xdr:row>9</xdr:row>
          <xdr:rowOff>2857500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5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9</xdr:row>
          <xdr:rowOff>2891367</xdr:rowOff>
        </xdr:from>
        <xdr:to>
          <xdr:col>6</xdr:col>
          <xdr:colOff>4000500</xdr:colOff>
          <xdr:row>9</xdr:row>
          <xdr:rowOff>3263900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5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10</xdr:row>
          <xdr:rowOff>38100</xdr:rowOff>
        </xdr:from>
        <xdr:to>
          <xdr:col>6</xdr:col>
          <xdr:colOff>4008967</xdr:colOff>
          <xdr:row>10</xdr:row>
          <xdr:rowOff>414867</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5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427567</xdr:rowOff>
        </xdr:from>
        <xdr:to>
          <xdr:col>6</xdr:col>
          <xdr:colOff>4000500</xdr:colOff>
          <xdr:row>10</xdr:row>
          <xdr:rowOff>800100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5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863600</xdr:rowOff>
        </xdr:from>
        <xdr:to>
          <xdr:col>6</xdr:col>
          <xdr:colOff>4000500</xdr:colOff>
          <xdr:row>10</xdr:row>
          <xdr:rowOff>1219200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5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1253067</xdr:rowOff>
        </xdr:from>
        <xdr:to>
          <xdr:col>6</xdr:col>
          <xdr:colOff>4000500</xdr:colOff>
          <xdr:row>10</xdr:row>
          <xdr:rowOff>1625600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5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1676400</xdr:rowOff>
        </xdr:from>
        <xdr:to>
          <xdr:col>6</xdr:col>
          <xdr:colOff>4521200</xdr:colOff>
          <xdr:row>10</xdr:row>
          <xdr:rowOff>2053167</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5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2065867</xdr:rowOff>
        </xdr:from>
        <xdr:to>
          <xdr:col>6</xdr:col>
          <xdr:colOff>4000500</xdr:colOff>
          <xdr:row>10</xdr:row>
          <xdr:rowOff>2438400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5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2501900</xdr:rowOff>
        </xdr:from>
        <xdr:to>
          <xdr:col>6</xdr:col>
          <xdr:colOff>4605867</xdr:colOff>
          <xdr:row>10</xdr:row>
          <xdr:rowOff>2857500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5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10</xdr:row>
          <xdr:rowOff>2891367</xdr:rowOff>
        </xdr:from>
        <xdr:to>
          <xdr:col>6</xdr:col>
          <xdr:colOff>4000500</xdr:colOff>
          <xdr:row>10</xdr:row>
          <xdr:rowOff>3263900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5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11</xdr:row>
          <xdr:rowOff>38100</xdr:rowOff>
        </xdr:from>
        <xdr:to>
          <xdr:col>6</xdr:col>
          <xdr:colOff>4008967</xdr:colOff>
          <xdr:row>11</xdr:row>
          <xdr:rowOff>414867</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5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427567</xdr:rowOff>
        </xdr:from>
        <xdr:to>
          <xdr:col>6</xdr:col>
          <xdr:colOff>4000500</xdr:colOff>
          <xdr:row>11</xdr:row>
          <xdr:rowOff>800100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5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863600</xdr:rowOff>
        </xdr:from>
        <xdr:to>
          <xdr:col>6</xdr:col>
          <xdr:colOff>4000500</xdr:colOff>
          <xdr:row>11</xdr:row>
          <xdr:rowOff>1219200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5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1253067</xdr:rowOff>
        </xdr:from>
        <xdr:to>
          <xdr:col>6</xdr:col>
          <xdr:colOff>4000500</xdr:colOff>
          <xdr:row>11</xdr:row>
          <xdr:rowOff>1625600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5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1676400</xdr:rowOff>
        </xdr:from>
        <xdr:to>
          <xdr:col>6</xdr:col>
          <xdr:colOff>4521200</xdr:colOff>
          <xdr:row>11</xdr:row>
          <xdr:rowOff>2053167</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5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2065867</xdr:rowOff>
        </xdr:from>
        <xdr:to>
          <xdr:col>6</xdr:col>
          <xdr:colOff>4000500</xdr:colOff>
          <xdr:row>11</xdr:row>
          <xdr:rowOff>2438400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5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2501900</xdr:rowOff>
        </xdr:from>
        <xdr:to>
          <xdr:col>6</xdr:col>
          <xdr:colOff>4605867</xdr:colOff>
          <xdr:row>11</xdr:row>
          <xdr:rowOff>2857500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5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11</xdr:row>
          <xdr:rowOff>2891367</xdr:rowOff>
        </xdr:from>
        <xdr:to>
          <xdr:col>6</xdr:col>
          <xdr:colOff>4000500</xdr:colOff>
          <xdr:row>11</xdr:row>
          <xdr:rowOff>3263900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5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12</xdr:row>
          <xdr:rowOff>38100</xdr:rowOff>
        </xdr:from>
        <xdr:to>
          <xdr:col>6</xdr:col>
          <xdr:colOff>4008967</xdr:colOff>
          <xdr:row>12</xdr:row>
          <xdr:rowOff>414867</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5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427567</xdr:rowOff>
        </xdr:from>
        <xdr:to>
          <xdr:col>6</xdr:col>
          <xdr:colOff>4000500</xdr:colOff>
          <xdr:row>12</xdr:row>
          <xdr:rowOff>800100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5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863600</xdr:rowOff>
        </xdr:from>
        <xdr:to>
          <xdr:col>6</xdr:col>
          <xdr:colOff>4000500</xdr:colOff>
          <xdr:row>12</xdr:row>
          <xdr:rowOff>1219200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5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1253067</xdr:rowOff>
        </xdr:from>
        <xdr:to>
          <xdr:col>6</xdr:col>
          <xdr:colOff>4000500</xdr:colOff>
          <xdr:row>12</xdr:row>
          <xdr:rowOff>1625600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5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1676400</xdr:rowOff>
        </xdr:from>
        <xdr:to>
          <xdr:col>6</xdr:col>
          <xdr:colOff>4521200</xdr:colOff>
          <xdr:row>12</xdr:row>
          <xdr:rowOff>2053167</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5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2065867</xdr:rowOff>
        </xdr:from>
        <xdr:to>
          <xdr:col>6</xdr:col>
          <xdr:colOff>4000500</xdr:colOff>
          <xdr:row>12</xdr:row>
          <xdr:rowOff>2438400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5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2501900</xdr:rowOff>
        </xdr:from>
        <xdr:to>
          <xdr:col>6</xdr:col>
          <xdr:colOff>4605867</xdr:colOff>
          <xdr:row>12</xdr:row>
          <xdr:rowOff>2857500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5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12</xdr:row>
          <xdr:rowOff>2891367</xdr:rowOff>
        </xdr:from>
        <xdr:to>
          <xdr:col>6</xdr:col>
          <xdr:colOff>4000500</xdr:colOff>
          <xdr:row>12</xdr:row>
          <xdr:rowOff>3263900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5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13</xdr:row>
          <xdr:rowOff>38100</xdr:rowOff>
        </xdr:from>
        <xdr:to>
          <xdr:col>6</xdr:col>
          <xdr:colOff>4008967</xdr:colOff>
          <xdr:row>13</xdr:row>
          <xdr:rowOff>414867</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5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427567</xdr:rowOff>
        </xdr:from>
        <xdr:to>
          <xdr:col>6</xdr:col>
          <xdr:colOff>4000500</xdr:colOff>
          <xdr:row>13</xdr:row>
          <xdr:rowOff>800100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5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863600</xdr:rowOff>
        </xdr:from>
        <xdr:to>
          <xdr:col>6</xdr:col>
          <xdr:colOff>4000500</xdr:colOff>
          <xdr:row>13</xdr:row>
          <xdr:rowOff>1219200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5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1253067</xdr:rowOff>
        </xdr:from>
        <xdr:to>
          <xdr:col>6</xdr:col>
          <xdr:colOff>4000500</xdr:colOff>
          <xdr:row>13</xdr:row>
          <xdr:rowOff>1625600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5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1676400</xdr:rowOff>
        </xdr:from>
        <xdr:to>
          <xdr:col>6</xdr:col>
          <xdr:colOff>4521200</xdr:colOff>
          <xdr:row>13</xdr:row>
          <xdr:rowOff>2053167</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5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2065867</xdr:rowOff>
        </xdr:from>
        <xdr:to>
          <xdr:col>6</xdr:col>
          <xdr:colOff>4000500</xdr:colOff>
          <xdr:row>13</xdr:row>
          <xdr:rowOff>2438400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5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2501900</xdr:rowOff>
        </xdr:from>
        <xdr:to>
          <xdr:col>6</xdr:col>
          <xdr:colOff>4605867</xdr:colOff>
          <xdr:row>13</xdr:row>
          <xdr:rowOff>2857500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5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13</xdr:row>
          <xdr:rowOff>2891367</xdr:rowOff>
        </xdr:from>
        <xdr:to>
          <xdr:col>6</xdr:col>
          <xdr:colOff>4000500</xdr:colOff>
          <xdr:row>13</xdr:row>
          <xdr:rowOff>3263900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5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14</xdr:row>
          <xdr:rowOff>38100</xdr:rowOff>
        </xdr:from>
        <xdr:to>
          <xdr:col>6</xdr:col>
          <xdr:colOff>4008967</xdr:colOff>
          <xdr:row>14</xdr:row>
          <xdr:rowOff>414867</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5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427567</xdr:rowOff>
        </xdr:from>
        <xdr:to>
          <xdr:col>6</xdr:col>
          <xdr:colOff>4000500</xdr:colOff>
          <xdr:row>14</xdr:row>
          <xdr:rowOff>800100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5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863600</xdr:rowOff>
        </xdr:from>
        <xdr:to>
          <xdr:col>6</xdr:col>
          <xdr:colOff>4000500</xdr:colOff>
          <xdr:row>14</xdr:row>
          <xdr:rowOff>1219200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5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1253067</xdr:rowOff>
        </xdr:from>
        <xdr:to>
          <xdr:col>6</xdr:col>
          <xdr:colOff>4000500</xdr:colOff>
          <xdr:row>14</xdr:row>
          <xdr:rowOff>1625600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5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1676400</xdr:rowOff>
        </xdr:from>
        <xdr:to>
          <xdr:col>6</xdr:col>
          <xdr:colOff>4521200</xdr:colOff>
          <xdr:row>14</xdr:row>
          <xdr:rowOff>2053167</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5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2065867</xdr:rowOff>
        </xdr:from>
        <xdr:to>
          <xdr:col>6</xdr:col>
          <xdr:colOff>4000500</xdr:colOff>
          <xdr:row>14</xdr:row>
          <xdr:rowOff>2438400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5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2501900</xdr:rowOff>
        </xdr:from>
        <xdr:to>
          <xdr:col>6</xdr:col>
          <xdr:colOff>4605867</xdr:colOff>
          <xdr:row>14</xdr:row>
          <xdr:rowOff>2857500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5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14</xdr:row>
          <xdr:rowOff>2891367</xdr:rowOff>
        </xdr:from>
        <xdr:to>
          <xdr:col>6</xdr:col>
          <xdr:colOff>4000500</xdr:colOff>
          <xdr:row>14</xdr:row>
          <xdr:rowOff>3263900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5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15</xdr:row>
          <xdr:rowOff>38100</xdr:rowOff>
        </xdr:from>
        <xdr:to>
          <xdr:col>6</xdr:col>
          <xdr:colOff>4008967</xdr:colOff>
          <xdr:row>15</xdr:row>
          <xdr:rowOff>414867</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5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427567</xdr:rowOff>
        </xdr:from>
        <xdr:to>
          <xdr:col>6</xdr:col>
          <xdr:colOff>4000500</xdr:colOff>
          <xdr:row>15</xdr:row>
          <xdr:rowOff>800100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5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863600</xdr:rowOff>
        </xdr:from>
        <xdr:to>
          <xdr:col>6</xdr:col>
          <xdr:colOff>4000500</xdr:colOff>
          <xdr:row>15</xdr:row>
          <xdr:rowOff>1219200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5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1253067</xdr:rowOff>
        </xdr:from>
        <xdr:to>
          <xdr:col>6</xdr:col>
          <xdr:colOff>4000500</xdr:colOff>
          <xdr:row>15</xdr:row>
          <xdr:rowOff>1625600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5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1676400</xdr:rowOff>
        </xdr:from>
        <xdr:to>
          <xdr:col>6</xdr:col>
          <xdr:colOff>4521200</xdr:colOff>
          <xdr:row>15</xdr:row>
          <xdr:rowOff>2053167</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5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2065867</xdr:rowOff>
        </xdr:from>
        <xdr:to>
          <xdr:col>6</xdr:col>
          <xdr:colOff>4000500</xdr:colOff>
          <xdr:row>15</xdr:row>
          <xdr:rowOff>2438400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5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2501900</xdr:rowOff>
        </xdr:from>
        <xdr:to>
          <xdr:col>6</xdr:col>
          <xdr:colOff>4605867</xdr:colOff>
          <xdr:row>15</xdr:row>
          <xdr:rowOff>2857500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5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15</xdr:row>
          <xdr:rowOff>2891367</xdr:rowOff>
        </xdr:from>
        <xdr:to>
          <xdr:col>6</xdr:col>
          <xdr:colOff>4000500</xdr:colOff>
          <xdr:row>15</xdr:row>
          <xdr:rowOff>3263900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5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16</xdr:row>
          <xdr:rowOff>38100</xdr:rowOff>
        </xdr:from>
        <xdr:to>
          <xdr:col>6</xdr:col>
          <xdr:colOff>4008967</xdr:colOff>
          <xdr:row>16</xdr:row>
          <xdr:rowOff>414867</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5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427567</xdr:rowOff>
        </xdr:from>
        <xdr:to>
          <xdr:col>6</xdr:col>
          <xdr:colOff>4000500</xdr:colOff>
          <xdr:row>16</xdr:row>
          <xdr:rowOff>800100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5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863600</xdr:rowOff>
        </xdr:from>
        <xdr:to>
          <xdr:col>6</xdr:col>
          <xdr:colOff>4000500</xdr:colOff>
          <xdr:row>16</xdr:row>
          <xdr:rowOff>1219200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5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1253067</xdr:rowOff>
        </xdr:from>
        <xdr:to>
          <xdr:col>6</xdr:col>
          <xdr:colOff>4000500</xdr:colOff>
          <xdr:row>16</xdr:row>
          <xdr:rowOff>1625600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5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1676400</xdr:rowOff>
        </xdr:from>
        <xdr:to>
          <xdr:col>6</xdr:col>
          <xdr:colOff>4521200</xdr:colOff>
          <xdr:row>16</xdr:row>
          <xdr:rowOff>2053167</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5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2065867</xdr:rowOff>
        </xdr:from>
        <xdr:to>
          <xdr:col>6</xdr:col>
          <xdr:colOff>4000500</xdr:colOff>
          <xdr:row>16</xdr:row>
          <xdr:rowOff>2438400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5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2501900</xdr:rowOff>
        </xdr:from>
        <xdr:to>
          <xdr:col>6</xdr:col>
          <xdr:colOff>4605867</xdr:colOff>
          <xdr:row>16</xdr:row>
          <xdr:rowOff>2857500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5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16</xdr:row>
          <xdr:rowOff>2891367</xdr:rowOff>
        </xdr:from>
        <xdr:to>
          <xdr:col>6</xdr:col>
          <xdr:colOff>4000500</xdr:colOff>
          <xdr:row>16</xdr:row>
          <xdr:rowOff>3263900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5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17</xdr:row>
          <xdr:rowOff>38100</xdr:rowOff>
        </xdr:from>
        <xdr:to>
          <xdr:col>6</xdr:col>
          <xdr:colOff>4008967</xdr:colOff>
          <xdr:row>17</xdr:row>
          <xdr:rowOff>414867</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5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427567</xdr:rowOff>
        </xdr:from>
        <xdr:to>
          <xdr:col>6</xdr:col>
          <xdr:colOff>4000500</xdr:colOff>
          <xdr:row>17</xdr:row>
          <xdr:rowOff>800100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5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863600</xdr:rowOff>
        </xdr:from>
        <xdr:to>
          <xdr:col>6</xdr:col>
          <xdr:colOff>4000500</xdr:colOff>
          <xdr:row>17</xdr:row>
          <xdr:rowOff>1219200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5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1253067</xdr:rowOff>
        </xdr:from>
        <xdr:to>
          <xdr:col>6</xdr:col>
          <xdr:colOff>4000500</xdr:colOff>
          <xdr:row>17</xdr:row>
          <xdr:rowOff>1625600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5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1676400</xdr:rowOff>
        </xdr:from>
        <xdr:to>
          <xdr:col>6</xdr:col>
          <xdr:colOff>4521200</xdr:colOff>
          <xdr:row>17</xdr:row>
          <xdr:rowOff>2053167</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5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2065867</xdr:rowOff>
        </xdr:from>
        <xdr:to>
          <xdr:col>6</xdr:col>
          <xdr:colOff>4000500</xdr:colOff>
          <xdr:row>17</xdr:row>
          <xdr:rowOff>2438400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5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2501900</xdr:rowOff>
        </xdr:from>
        <xdr:to>
          <xdr:col>6</xdr:col>
          <xdr:colOff>4605867</xdr:colOff>
          <xdr:row>17</xdr:row>
          <xdr:rowOff>2857500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5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17</xdr:row>
          <xdr:rowOff>2891367</xdr:rowOff>
        </xdr:from>
        <xdr:to>
          <xdr:col>6</xdr:col>
          <xdr:colOff>4000500</xdr:colOff>
          <xdr:row>17</xdr:row>
          <xdr:rowOff>3263900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5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18</xdr:row>
          <xdr:rowOff>38100</xdr:rowOff>
        </xdr:from>
        <xdr:to>
          <xdr:col>6</xdr:col>
          <xdr:colOff>4008967</xdr:colOff>
          <xdr:row>18</xdr:row>
          <xdr:rowOff>414867</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5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427567</xdr:rowOff>
        </xdr:from>
        <xdr:to>
          <xdr:col>6</xdr:col>
          <xdr:colOff>4000500</xdr:colOff>
          <xdr:row>18</xdr:row>
          <xdr:rowOff>800100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5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863600</xdr:rowOff>
        </xdr:from>
        <xdr:to>
          <xdr:col>6</xdr:col>
          <xdr:colOff>4000500</xdr:colOff>
          <xdr:row>18</xdr:row>
          <xdr:rowOff>1219200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5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1253067</xdr:rowOff>
        </xdr:from>
        <xdr:to>
          <xdr:col>6</xdr:col>
          <xdr:colOff>4000500</xdr:colOff>
          <xdr:row>18</xdr:row>
          <xdr:rowOff>1625600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5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1676400</xdr:rowOff>
        </xdr:from>
        <xdr:to>
          <xdr:col>6</xdr:col>
          <xdr:colOff>4521200</xdr:colOff>
          <xdr:row>18</xdr:row>
          <xdr:rowOff>2053167</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5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2065867</xdr:rowOff>
        </xdr:from>
        <xdr:to>
          <xdr:col>6</xdr:col>
          <xdr:colOff>4000500</xdr:colOff>
          <xdr:row>18</xdr:row>
          <xdr:rowOff>2438400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5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2501900</xdr:rowOff>
        </xdr:from>
        <xdr:to>
          <xdr:col>6</xdr:col>
          <xdr:colOff>4605867</xdr:colOff>
          <xdr:row>18</xdr:row>
          <xdr:rowOff>2857500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5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18</xdr:row>
          <xdr:rowOff>2891367</xdr:rowOff>
        </xdr:from>
        <xdr:to>
          <xdr:col>6</xdr:col>
          <xdr:colOff>4000500</xdr:colOff>
          <xdr:row>18</xdr:row>
          <xdr:rowOff>3263900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5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19</xdr:row>
          <xdr:rowOff>38100</xdr:rowOff>
        </xdr:from>
        <xdr:to>
          <xdr:col>6</xdr:col>
          <xdr:colOff>4008967</xdr:colOff>
          <xdr:row>19</xdr:row>
          <xdr:rowOff>414867</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5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427567</xdr:rowOff>
        </xdr:from>
        <xdr:to>
          <xdr:col>6</xdr:col>
          <xdr:colOff>4000500</xdr:colOff>
          <xdr:row>19</xdr:row>
          <xdr:rowOff>800100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5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863600</xdr:rowOff>
        </xdr:from>
        <xdr:to>
          <xdr:col>6</xdr:col>
          <xdr:colOff>4000500</xdr:colOff>
          <xdr:row>19</xdr:row>
          <xdr:rowOff>1219200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5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1253067</xdr:rowOff>
        </xdr:from>
        <xdr:to>
          <xdr:col>6</xdr:col>
          <xdr:colOff>4000500</xdr:colOff>
          <xdr:row>19</xdr:row>
          <xdr:rowOff>1625600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5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1676400</xdr:rowOff>
        </xdr:from>
        <xdr:to>
          <xdr:col>6</xdr:col>
          <xdr:colOff>4521200</xdr:colOff>
          <xdr:row>19</xdr:row>
          <xdr:rowOff>2053167</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5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2065867</xdr:rowOff>
        </xdr:from>
        <xdr:to>
          <xdr:col>6</xdr:col>
          <xdr:colOff>4000500</xdr:colOff>
          <xdr:row>19</xdr:row>
          <xdr:rowOff>2438400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5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2501900</xdr:rowOff>
        </xdr:from>
        <xdr:to>
          <xdr:col>6</xdr:col>
          <xdr:colOff>4605867</xdr:colOff>
          <xdr:row>19</xdr:row>
          <xdr:rowOff>2857500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5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19</xdr:row>
          <xdr:rowOff>2891367</xdr:rowOff>
        </xdr:from>
        <xdr:to>
          <xdr:col>6</xdr:col>
          <xdr:colOff>4000500</xdr:colOff>
          <xdr:row>19</xdr:row>
          <xdr:rowOff>3263900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5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20</xdr:row>
          <xdr:rowOff>38100</xdr:rowOff>
        </xdr:from>
        <xdr:to>
          <xdr:col>6</xdr:col>
          <xdr:colOff>4008967</xdr:colOff>
          <xdr:row>20</xdr:row>
          <xdr:rowOff>414867</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5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427567</xdr:rowOff>
        </xdr:from>
        <xdr:to>
          <xdr:col>6</xdr:col>
          <xdr:colOff>4000500</xdr:colOff>
          <xdr:row>20</xdr:row>
          <xdr:rowOff>800100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5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863600</xdr:rowOff>
        </xdr:from>
        <xdr:to>
          <xdr:col>6</xdr:col>
          <xdr:colOff>4000500</xdr:colOff>
          <xdr:row>20</xdr:row>
          <xdr:rowOff>1219200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5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1253067</xdr:rowOff>
        </xdr:from>
        <xdr:to>
          <xdr:col>6</xdr:col>
          <xdr:colOff>4000500</xdr:colOff>
          <xdr:row>20</xdr:row>
          <xdr:rowOff>1625600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5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1676400</xdr:rowOff>
        </xdr:from>
        <xdr:to>
          <xdr:col>6</xdr:col>
          <xdr:colOff>4521200</xdr:colOff>
          <xdr:row>20</xdr:row>
          <xdr:rowOff>2053167</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5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2065867</xdr:rowOff>
        </xdr:from>
        <xdr:to>
          <xdr:col>6</xdr:col>
          <xdr:colOff>4000500</xdr:colOff>
          <xdr:row>20</xdr:row>
          <xdr:rowOff>2438400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5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2501900</xdr:rowOff>
        </xdr:from>
        <xdr:to>
          <xdr:col>6</xdr:col>
          <xdr:colOff>4605867</xdr:colOff>
          <xdr:row>20</xdr:row>
          <xdr:rowOff>2857500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5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20</xdr:row>
          <xdr:rowOff>2891367</xdr:rowOff>
        </xdr:from>
        <xdr:to>
          <xdr:col>6</xdr:col>
          <xdr:colOff>4000500</xdr:colOff>
          <xdr:row>20</xdr:row>
          <xdr:rowOff>3263900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5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21</xdr:row>
          <xdr:rowOff>38100</xdr:rowOff>
        </xdr:from>
        <xdr:to>
          <xdr:col>6</xdr:col>
          <xdr:colOff>4008967</xdr:colOff>
          <xdr:row>21</xdr:row>
          <xdr:rowOff>414867</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5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427567</xdr:rowOff>
        </xdr:from>
        <xdr:to>
          <xdr:col>6</xdr:col>
          <xdr:colOff>4000500</xdr:colOff>
          <xdr:row>21</xdr:row>
          <xdr:rowOff>800100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5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863600</xdr:rowOff>
        </xdr:from>
        <xdr:to>
          <xdr:col>6</xdr:col>
          <xdr:colOff>4000500</xdr:colOff>
          <xdr:row>21</xdr:row>
          <xdr:rowOff>1219200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5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1253067</xdr:rowOff>
        </xdr:from>
        <xdr:to>
          <xdr:col>6</xdr:col>
          <xdr:colOff>4000500</xdr:colOff>
          <xdr:row>21</xdr:row>
          <xdr:rowOff>1625600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5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1676400</xdr:rowOff>
        </xdr:from>
        <xdr:to>
          <xdr:col>6</xdr:col>
          <xdr:colOff>4521200</xdr:colOff>
          <xdr:row>21</xdr:row>
          <xdr:rowOff>2053167</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5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2065867</xdr:rowOff>
        </xdr:from>
        <xdr:to>
          <xdr:col>6</xdr:col>
          <xdr:colOff>4000500</xdr:colOff>
          <xdr:row>21</xdr:row>
          <xdr:rowOff>2438400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5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2501900</xdr:rowOff>
        </xdr:from>
        <xdr:to>
          <xdr:col>6</xdr:col>
          <xdr:colOff>4605867</xdr:colOff>
          <xdr:row>21</xdr:row>
          <xdr:rowOff>2857500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5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21</xdr:row>
          <xdr:rowOff>2891367</xdr:rowOff>
        </xdr:from>
        <xdr:to>
          <xdr:col>6</xdr:col>
          <xdr:colOff>4000500</xdr:colOff>
          <xdr:row>21</xdr:row>
          <xdr:rowOff>3263900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5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22</xdr:row>
          <xdr:rowOff>38100</xdr:rowOff>
        </xdr:from>
        <xdr:to>
          <xdr:col>6</xdr:col>
          <xdr:colOff>4008967</xdr:colOff>
          <xdr:row>22</xdr:row>
          <xdr:rowOff>414867</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5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427567</xdr:rowOff>
        </xdr:from>
        <xdr:to>
          <xdr:col>6</xdr:col>
          <xdr:colOff>4000500</xdr:colOff>
          <xdr:row>22</xdr:row>
          <xdr:rowOff>800100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5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863600</xdr:rowOff>
        </xdr:from>
        <xdr:to>
          <xdr:col>6</xdr:col>
          <xdr:colOff>4000500</xdr:colOff>
          <xdr:row>22</xdr:row>
          <xdr:rowOff>1219200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5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1253067</xdr:rowOff>
        </xdr:from>
        <xdr:to>
          <xdr:col>6</xdr:col>
          <xdr:colOff>4000500</xdr:colOff>
          <xdr:row>22</xdr:row>
          <xdr:rowOff>1625600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5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1676400</xdr:rowOff>
        </xdr:from>
        <xdr:to>
          <xdr:col>6</xdr:col>
          <xdr:colOff>4521200</xdr:colOff>
          <xdr:row>22</xdr:row>
          <xdr:rowOff>2053167</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5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2065867</xdr:rowOff>
        </xdr:from>
        <xdr:to>
          <xdr:col>6</xdr:col>
          <xdr:colOff>4000500</xdr:colOff>
          <xdr:row>22</xdr:row>
          <xdr:rowOff>2438400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5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2501900</xdr:rowOff>
        </xdr:from>
        <xdr:to>
          <xdr:col>6</xdr:col>
          <xdr:colOff>4605867</xdr:colOff>
          <xdr:row>22</xdr:row>
          <xdr:rowOff>2857500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5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22</xdr:row>
          <xdr:rowOff>2891367</xdr:rowOff>
        </xdr:from>
        <xdr:to>
          <xdr:col>6</xdr:col>
          <xdr:colOff>4000500</xdr:colOff>
          <xdr:row>22</xdr:row>
          <xdr:rowOff>3263900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5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23</xdr:row>
          <xdr:rowOff>38100</xdr:rowOff>
        </xdr:from>
        <xdr:to>
          <xdr:col>6</xdr:col>
          <xdr:colOff>4008967</xdr:colOff>
          <xdr:row>23</xdr:row>
          <xdr:rowOff>414867</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5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427567</xdr:rowOff>
        </xdr:from>
        <xdr:to>
          <xdr:col>6</xdr:col>
          <xdr:colOff>4000500</xdr:colOff>
          <xdr:row>23</xdr:row>
          <xdr:rowOff>800100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5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863600</xdr:rowOff>
        </xdr:from>
        <xdr:to>
          <xdr:col>6</xdr:col>
          <xdr:colOff>4000500</xdr:colOff>
          <xdr:row>23</xdr:row>
          <xdr:rowOff>1219200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5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1253067</xdr:rowOff>
        </xdr:from>
        <xdr:to>
          <xdr:col>6</xdr:col>
          <xdr:colOff>4000500</xdr:colOff>
          <xdr:row>23</xdr:row>
          <xdr:rowOff>1625600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5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1676400</xdr:rowOff>
        </xdr:from>
        <xdr:to>
          <xdr:col>6</xdr:col>
          <xdr:colOff>4521200</xdr:colOff>
          <xdr:row>23</xdr:row>
          <xdr:rowOff>2053167</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5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2065867</xdr:rowOff>
        </xdr:from>
        <xdr:to>
          <xdr:col>6</xdr:col>
          <xdr:colOff>4000500</xdr:colOff>
          <xdr:row>23</xdr:row>
          <xdr:rowOff>2438400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5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2501900</xdr:rowOff>
        </xdr:from>
        <xdr:to>
          <xdr:col>6</xdr:col>
          <xdr:colOff>4605867</xdr:colOff>
          <xdr:row>23</xdr:row>
          <xdr:rowOff>2857500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5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23</xdr:row>
          <xdr:rowOff>2891367</xdr:rowOff>
        </xdr:from>
        <xdr:to>
          <xdr:col>6</xdr:col>
          <xdr:colOff>4000500</xdr:colOff>
          <xdr:row>23</xdr:row>
          <xdr:rowOff>3263900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5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24</xdr:row>
          <xdr:rowOff>38100</xdr:rowOff>
        </xdr:from>
        <xdr:to>
          <xdr:col>6</xdr:col>
          <xdr:colOff>4008967</xdr:colOff>
          <xdr:row>24</xdr:row>
          <xdr:rowOff>414867</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5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427567</xdr:rowOff>
        </xdr:from>
        <xdr:to>
          <xdr:col>6</xdr:col>
          <xdr:colOff>4000500</xdr:colOff>
          <xdr:row>24</xdr:row>
          <xdr:rowOff>800100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5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863600</xdr:rowOff>
        </xdr:from>
        <xdr:to>
          <xdr:col>6</xdr:col>
          <xdr:colOff>4000500</xdr:colOff>
          <xdr:row>24</xdr:row>
          <xdr:rowOff>1219200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5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1253067</xdr:rowOff>
        </xdr:from>
        <xdr:to>
          <xdr:col>6</xdr:col>
          <xdr:colOff>4000500</xdr:colOff>
          <xdr:row>24</xdr:row>
          <xdr:rowOff>1625600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5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1676400</xdr:rowOff>
        </xdr:from>
        <xdr:to>
          <xdr:col>6</xdr:col>
          <xdr:colOff>4521200</xdr:colOff>
          <xdr:row>24</xdr:row>
          <xdr:rowOff>2053167</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5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2065867</xdr:rowOff>
        </xdr:from>
        <xdr:to>
          <xdr:col>6</xdr:col>
          <xdr:colOff>4000500</xdr:colOff>
          <xdr:row>24</xdr:row>
          <xdr:rowOff>2438400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5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2501900</xdr:rowOff>
        </xdr:from>
        <xdr:to>
          <xdr:col>6</xdr:col>
          <xdr:colOff>4605867</xdr:colOff>
          <xdr:row>24</xdr:row>
          <xdr:rowOff>2857500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5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24</xdr:row>
          <xdr:rowOff>2891367</xdr:rowOff>
        </xdr:from>
        <xdr:to>
          <xdr:col>6</xdr:col>
          <xdr:colOff>4000500</xdr:colOff>
          <xdr:row>24</xdr:row>
          <xdr:rowOff>3263900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5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25</xdr:row>
          <xdr:rowOff>38100</xdr:rowOff>
        </xdr:from>
        <xdr:to>
          <xdr:col>6</xdr:col>
          <xdr:colOff>4008967</xdr:colOff>
          <xdr:row>25</xdr:row>
          <xdr:rowOff>414867</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5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427567</xdr:rowOff>
        </xdr:from>
        <xdr:to>
          <xdr:col>6</xdr:col>
          <xdr:colOff>4000500</xdr:colOff>
          <xdr:row>25</xdr:row>
          <xdr:rowOff>800100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5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863600</xdr:rowOff>
        </xdr:from>
        <xdr:to>
          <xdr:col>6</xdr:col>
          <xdr:colOff>4000500</xdr:colOff>
          <xdr:row>25</xdr:row>
          <xdr:rowOff>1219200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5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1253067</xdr:rowOff>
        </xdr:from>
        <xdr:to>
          <xdr:col>6</xdr:col>
          <xdr:colOff>4000500</xdr:colOff>
          <xdr:row>25</xdr:row>
          <xdr:rowOff>1625600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5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1676400</xdr:rowOff>
        </xdr:from>
        <xdr:to>
          <xdr:col>6</xdr:col>
          <xdr:colOff>4521200</xdr:colOff>
          <xdr:row>25</xdr:row>
          <xdr:rowOff>2053167</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5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2065867</xdr:rowOff>
        </xdr:from>
        <xdr:to>
          <xdr:col>6</xdr:col>
          <xdr:colOff>4000500</xdr:colOff>
          <xdr:row>25</xdr:row>
          <xdr:rowOff>2438400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5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2501900</xdr:rowOff>
        </xdr:from>
        <xdr:to>
          <xdr:col>6</xdr:col>
          <xdr:colOff>4605867</xdr:colOff>
          <xdr:row>25</xdr:row>
          <xdr:rowOff>2857500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5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25</xdr:row>
          <xdr:rowOff>2891367</xdr:rowOff>
        </xdr:from>
        <xdr:to>
          <xdr:col>6</xdr:col>
          <xdr:colOff>4000500</xdr:colOff>
          <xdr:row>25</xdr:row>
          <xdr:rowOff>3263900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5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 Type="http://schemas.openxmlformats.org/officeDocument/2006/relationships/printerSettings" Target="../printerSettings/printerSettings3.bin"/><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51" Type="http://schemas.openxmlformats.org/officeDocument/2006/relationships/ctrlProp" Target="../ctrlProps/ctrlProp147.xml"/><Relationship Id="rId156" Type="http://schemas.openxmlformats.org/officeDocument/2006/relationships/ctrlProp" Target="../ctrlProps/ctrlProp152.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2" Type="http://schemas.openxmlformats.org/officeDocument/2006/relationships/drawing" Target="../drawings/drawing1.xml"/><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3" Type="http://schemas.openxmlformats.org/officeDocument/2006/relationships/vmlDrawing" Target="../drawings/vmlDrawing1.v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4" Type="http://schemas.openxmlformats.org/officeDocument/2006/relationships/image" Target="../media/image2.png"/><Relationship Id="rId9" Type="http://schemas.openxmlformats.org/officeDocument/2006/relationships/ctrlProp" Target="../ctrlProps/ctrlProp5.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273.xml"/><Relationship Id="rId21" Type="http://schemas.openxmlformats.org/officeDocument/2006/relationships/ctrlProp" Target="../ctrlProps/ctrlProp177.xml"/><Relationship Id="rId42" Type="http://schemas.openxmlformats.org/officeDocument/2006/relationships/ctrlProp" Target="../ctrlProps/ctrlProp198.xml"/><Relationship Id="rId63" Type="http://schemas.openxmlformats.org/officeDocument/2006/relationships/ctrlProp" Target="../ctrlProps/ctrlProp219.xml"/><Relationship Id="rId84" Type="http://schemas.openxmlformats.org/officeDocument/2006/relationships/ctrlProp" Target="../ctrlProps/ctrlProp240.xml"/><Relationship Id="rId138" Type="http://schemas.openxmlformats.org/officeDocument/2006/relationships/ctrlProp" Target="../ctrlProps/ctrlProp294.xml"/><Relationship Id="rId159" Type="http://schemas.openxmlformats.org/officeDocument/2006/relationships/ctrlProp" Target="../ctrlProps/ctrlProp315.xml"/><Relationship Id="rId107" Type="http://schemas.openxmlformats.org/officeDocument/2006/relationships/ctrlProp" Target="../ctrlProps/ctrlProp263.xml"/><Relationship Id="rId11" Type="http://schemas.openxmlformats.org/officeDocument/2006/relationships/ctrlProp" Target="../ctrlProps/ctrlProp167.xml"/><Relationship Id="rId32" Type="http://schemas.openxmlformats.org/officeDocument/2006/relationships/ctrlProp" Target="../ctrlProps/ctrlProp188.xml"/><Relationship Id="rId53" Type="http://schemas.openxmlformats.org/officeDocument/2006/relationships/ctrlProp" Target="../ctrlProps/ctrlProp209.xml"/><Relationship Id="rId74" Type="http://schemas.openxmlformats.org/officeDocument/2006/relationships/ctrlProp" Target="../ctrlProps/ctrlProp230.xml"/><Relationship Id="rId128" Type="http://schemas.openxmlformats.org/officeDocument/2006/relationships/ctrlProp" Target="../ctrlProps/ctrlProp284.xml"/><Relationship Id="rId149" Type="http://schemas.openxmlformats.org/officeDocument/2006/relationships/ctrlProp" Target="../ctrlProps/ctrlProp305.xml"/><Relationship Id="rId5" Type="http://schemas.openxmlformats.org/officeDocument/2006/relationships/ctrlProp" Target="../ctrlProps/ctrlProp161.xml"/><Relationship Id="rId95" Type="http://schemas.openxmlformats.org/officeDocument/2006/relationships/ctrlProp" Target="../ctrlProps/ctrlProp251.xml"/><Relationship Id="rId160" Type="http://schemas.openxmlformats.org/officeDocument/2006/relationships/ctrlProp" Target="../ctrlProps/ctrlProp316.xml"/><Relationship Id="rId22" Type="http://schemas.openxmlformats.org/officeDocument/2006/relationships/ctrlProp" Target="../ctrlProps/ctrlProp178.xml"/><Relationship Id="rId43" Type="http://schemas.openxmlformats.org/officeDocument/2006/relationships/ctrlProp" Target="../ctrlProps/ctrlProp199.xml"/><Relationship Id="rId64" Type="http://schemas.openxmlformats.org/officeDocument/2006/relationships/ctrlProp" Target="../ctrlProps/ctrlProp220.xml"/><Relationship Id="rId118" Type="http://schemas.openxmlformats.org/officeDocument/2006/relationships/ctrlProp" Target="../ctrlProps/ctrlProp274.xml"/><Relationship Id="rId139" Type="http://schemas.openxmlformats.org/officeDocument/2006/relationships/ctrlProp" Target="../ctrlProps/ctrlProp295.xml"/><Relationship Id="rId85" Type="http://schemas.openxmlformats.org/officeDocument/2006/relationships/ctrlProp" Target="../ctrlProps/ctrlProp241.xml"/><Relationship Id="rId150" Type="http://schemas.openxmlformats.org/officeDocument/2006/relationships/ctrlProp" Target="../ctrlProps/ctrlProp306.xml"/><Relationship Id="rId12" Type="http://schemas.openxmlformats.org/officeDocument/2006/relationships/ctrlProp" Target="../ctrlProps/ctrlProp168.xml"/><Relationship Id="rId17" Type="http://schemas.openxmlformats.org/officeDocument/2006/relationships/ctrlProp" Target="../ctrlProps/ctrlProp173.xml"/><Relationship Id="rId33" Type="http://schemas.openxmlformats.org/officeDocument/2006/relationships/ctrlProp" Target="../ctrlProps/ctrlProp189.xml"/><Relationship Id="rId38" Type="http://schemas.openxmlformats.org/officeDocument/2006/relationships/ctrlProp" Target="../ctrlProps/ctrlProp194.xml"/><Relationship Id="rId59" Type="http://schemas.openxmlformats.org/officeDocument/2006/relationships/ctrlProp" Target="../ctrlProps/ctrlProp215.xml"/><Relationship Id="rId103" Type="http://schemas.openxmlformats.org/officeDocument/2006/relationships/ctrlProp" Target="../ctrlProps/ctrlProp259.xml"/><Relationship Id="rId108" Type="http://schemas.openxmlformats.org/officeDocument/2006/relationships/ctrlProp" Target="../ctrlProps/ctrlProp264.xml"/><Relationship Id="rId124" Type="http://schemas.openxmlformats.org/officeDocument/2006/relationships/ctrlProp" Target="../ctrlProps/ctrlProp280.xml"/><Relationship Id="rId129" Type="http://schemas.openxmlformats.org/officeDocument/2006/relationships/ctrlProp" Target="../ctrlProps/ctrlProp285.xml"/><Relationship Id="rId54" Type="http://schemas.openxmlformats.org/officeDocument/2006/relationships/ctrlProp" Target="../ctrlProps/ctrlProp210.xml"/><Relationship Id="rId70" Type="http://schemas.openxmlformats.org/officeDocument/2006/relationships/ctrlProp" Target="../ctrlProps/ctrlProp226.xml"/><Relationship Id="rId75" Type="http://schemas.openxmlformats.org/officeDocument/2006/relationships/ctrlProp" Target="../ctrlProps/ctrlProp231.xml"/><Relationship Id="rId91" Type="http://schemas.openxmlformats.org/officeDocument/2006/relationships/ctrlProp" Target="../ctrlProps/ctrlProp247.xml"/><Relationship Id="rId96" Type="http://schemas.openxmlformats.org/officeDocument/2006/relationships/ctrlProp" Target="../ctrlProps/ctrlProp252.xml"/><Relationship Id="rId140" Type="http://schemas.openxmlformats.org/officeDocument/2006/relationships/ctrlProp" Target="../ctrlProps/ctrlProp296.xml"/><Relationship Id="rId145" Type="http://schemas.openxmlformats.org/officeDocument/2006/relationships/ctrlProp" Target="../ctrlProps/ctrlProp301.xml"/><Relationship Id="rId161" Type="http://schemas.openxmlformats.org/officeDocument/2006/relationships/ctrlProp" Target="../ctrlProps/ctrlProp317.xml"/><Relationship Id="rId1" Type="http://schemas.openxmlformats.org/officeDocument/2006/relationships/printerSettings" Target="../printerSettings/printerSettings6.bin"/><Relationship Id="rId6" Type="http://schemas.openxmlformats.org/officeDocument/2006/relationships/ctrlProp" Target="../ctrlProps/ctrlProp162.xml"/><Relationship Id="rId23" Type="http://schemas.openxmlformats.org/officeDocument/2006/relationships/ctrlProp" Target="../ctrlProps/ctrlProp179.xml"/><Relationship Id="rId28" Type="http://schemas.openxmlformats.org/officeDocument/2006/relationships/ctrlProp" Target="../ctrlProps/ctrlProp184.xml"/><Relationship Id="rId49" Type="http://schemas.openxmlformats.org/officeDocument/2006/relationships/ctrlProp" Target="../ctrlProps/ctrlProp205.xml"/><Relationship Id="rId114" Type="http://schemas.openxmlformats.org/officeDocument/2006/relationships/ctrlProp" Target="../ctrlProps/ctrlProp270.xml"/><Relationship Id="rId119" Type="http://schemas.openxmlformats.org/officeDocument/2006/relationships/ctrlProp" Target="../ctrlProps/ctrlProp275.xml"/><Relationship Id="rId44" Type="http://schemas.openxmlformats.org/officeDocument/2006/relationships/ctrlProp" Target="../ctrlProps/ctrlProp200.xml"/><Relationship Id="rId60" Type="http://schemas.openxmlformats.org/officeDocument/2006/relationships/ctrlProp" Target="../ctrlProps/ctrlProp216.xml"/><Relationship Id="rId65" Type="http://schemas.openxmlformats.org/officeDocument/2006/relationships/ctrlProp" Target="../ctrlProps/ctrlProp221.xml"/><Relationship Id="rId81" Type="http://schemas.openxmlformats.org/officeDocument/2006/relationships/ctrlProp" Target="../ctrlProps/ctrlProp237.xml"/><Relationship Id="rId86" Type="http://schemas.openxmlformats.org/officeDocument/2006/relationships/ctrlProp" Target="../ctrlProps/ctrlProp242.xml"/><Relationship Id="rId130" Type="http://schemas.openxmlformats.org/officeDocument/2006/relationships/ctrlProp" Target="../ctrlProps/ctrlProp286.xml"/><Relationship Id="rId135" Type="http://schemas.openxmlformats.org/officeDocument/2006/relationships/ctrlProp" Target="../ctrlProps/ctrlProp291.xml"/><Relationship Id="rId151" Type="http://schemas.openxmlformats.org/officeDocument/2006/relationships/ctrlProp" Target="../ctrlProps/ctrlProp307.xml"/><Relationship Id="rId156" Type="http://schemas.openxmlformats.org/officeDocument/2006/relationships/ctrlProp" Target="../ctrlProps/ctrlProp312.xml"/><Relationship Id="rId13" Type="http://schemas.openxmlformats.org/officeDocument/2006/relationships/ctrlProp" Target="../ctrlProps/ctrlProp169.xml"/><Relationship Id="rId18" Type="http://schemas.openxmlformats.org/officeDocument/2006/relationships/ctrlProp" Target="../ctrlProps/ctrlProp174.xml"/><Relationship Id="rId39" Type="http://schemas.openxmlformats.org/officeDocument/2006/relationships/ctrlProp" Target="../ctrlProps/ctrlProp195.xml"/><Relationship Id="rId109" Type="http://schemas.openxmlformats.org/officeDocument/2006/relationships/ctrlProp" Target="../ctrlProps/ctrlProp265.xml"/><Relationship Id="rId34" Type="http://schemas.openxmlformats.org/officeDocument/2006/relationships/ctrlProp" Target="../ctrlProps/ctrlProp190.xml"/><Relationship Id="rId50" Type="http://schemas.openxmlformats.org/officeDocument/2006/relationships/ctrlProp" Target="../ctrlProps/ctrlProp206.xml"/><Relationship Id="rId55" Type="http://schemas.openxmlformats.org/officeDocument/2006/relationships/ctrlProp" Target="../ctrlProps/ctrlProp211.xml"/><Relationship Id="rId76" Type="http://schemas.openxmlformats.org/officeDocument/2006/relationships/ctrlProp" Target="../ctrlProps/ctrlProp232.xml"/><Relationship Id="rId97" Type="http://schemas.openxmlformats.org/officeDocument/2006/relationships/ctrlProp" Target="../ctrlProps/ctrlProp253.xml"/><Relationship Id="rId104" Type="http://schemas.openxmlformats.org/officeDocument/2006/relationships/ctrlProp" Target="../ctrlProps/ctrlProp260.xml"/><Relationship Id="rId120" Type="http://schemas.openxmlformats.org/officeDocument/2006/relationships/ctrlProp" Target="../ctrlProps/ctrlProp276.xml"/><Relationship Id="rId125" Type="http://schemas.openxmlformats.org/officeDocument/2006/relationships/ctrlProp" Target="../ctrlProps/ctrlProp281.xml"/><Relationship Id="rId141" Type="http://schemas.openxmlformats.org/officeDocument/2006/relationships/ctrlProp" Target="../ctrlProps/ctrlProp297.xml"/><Relationship Id="rId146" Type="http://schemas.openxmlformats.org/officeDocument/2006/relationships/ctrlProp" Target="../ctrlProps/ctrlProp302.xml"/><Relationship Id="rId7" Type="http://schemas.openxmlformats.org/officeDocument/2006/relationships/ctrlProp" Target="../ctrlProps/ctrlProp163.xml"/><Relationship Id="rId71" Type="http://schemas.openxmlformats.org/officeDocument/2006/relationships/ctrlProp" Target="../ctrlProps/ctrlProp227.xml"/><Relationship Id="rId92" Type="http://schemas.openxmlformats.org/officeDocument/2006/relationships/ctrlProp" Target="../ctrlProps/ctrlProp248.xml"/><Relationship Id="rId162" Type="http://schemas.openxmlformats.org/officeDocument/2006/relationships/ctrlProp" Target="../ctrlProps/ctrlProp318.xml"/><Relationship Id="rId2" Type="http://schemas.openxmlformats.org/officeDocument/2006/relationships/drawing" Target="../drawings/drawing2.xml"/><Relationship Id="rId29" Type="http://schemas.openxmlformats.org/officeDocument/2006/relationships/ctrlProp" Target="../ctrlProps/ctrlProp185.xml"/><Relationship Id="rId24" Type="http://schemas.openxmlformats.org/officeDocument/2006/relationships/ctrlProp" Target="../ctrlProps/ctrlProp180.xml"/><Relationship Id="rId40" Type="http://schemas.openxmlformats.org/officeDocument/2006/relationships/ctrlProp" Target="../ctrlProps/ctrlProp196.xml"/><Relationship Id="rId45" Type="http://schemas.openxmlformats.org/officeDocument/2006/relationships/ctrlProp" Target="../ctrlProps/ctrlProp201.xml"/><Relationship Id="rId66" Type="http://schemas.openxmlformats.org/officeDocument/2006/relationships/ctrlProp" Target="../ctrlProps/ctrlProp222.xml"/><Relationship Id="rId87" Type="http://schemas.openxmlformats.org/officeDocument/2006/relationships/ctrlProp" Target="../ctrlProps/ctrlProp243.xml"/><Relationship Id="rId110" Type="http://schemas.openxmlformats.org/officeDocument/2006/relationships/ctrlProp" Target="../ctrlProps/ctrlProp266.xml"/><Relationship Id="rId115" Type="http://schemas.openxmlformats.org/officeDocument/2006/relationships/ctrlProp" Target="../ctrlProps/ctrlProp271.xml"/><Relationship Id="rId131" Type="http://schemas.openxmlformats.org/officeDocument/2006/relationships/ctrlProp" Target="../ctrlProps/ctrlProp287.xml"/><Relationship Id="rId136" Type="http://schemas.openxmlformats.org/officeDocument/2006/relationships/ctrlProp" Target="../ctrlProps/ctrlProp292.xml"/><Relationship Id="rId157" Type="http://schemas.openxmlformats.org/officeDocument/2006/relationships/ctrlProp" Target="../ctrlProps/ctrlProp313.xml"/><Relationship Id="rId61" Type="http://schemas.openxmlformats.org/officeDocument/2006/relationships/ctrlProp" Target="../ctrlProps/ctrlProp217.xml"/><Relationship Id="rId82" Type="http://schemas.openxmlformats.org/officeDocument/2006/relationships/ctrlProp" Target="../ctrlProps/ctrlProp238.xml"/><Relationship Id="rId152" Type="http://schemas.openxmlformats.org/officeDocument/2006/relationships/ctrlProp" Target="../ctrlProps/ctrlProp308.xml"/><Relationship Id="rId19" Type="http://schemas.openxmlformats.org/officeDocument/2006/relationships/ctrlProp" Target="../ctrlProps/ctrlProp175.xml"/><Relationship Id="rId14" Type="http://schemas.openxmlformats.org/officeDocument/2006/relationships/ctrlProp" Target="../ctrlProps/ctrlProp170.xml"/><Relationship Id="rId30" Type="http://schemas.openxmlformats.org/officeDocument/2006/relationships/ctrlProp" Target="../ctrlProps/ctrlProp186.xml"/><Relationship Id="rId35" Type="http://schemas.openxmlformats.org/officeDocument/2006/relationships/ctrlProp" Target="../ctrlProps/ctrlProp191.xml"/><Relationship Id="rId56" Type="http://schemas.openxmlformats.org/officeDocument/2006/relationships/ctrlProp" Target="../ctrlProps/ctrlProp212.xml"/><Relationship Id="rId77" Type="http://schemas.openxmlformats.org/officeDocument/2006/relationships/ctrlProp" Target="../ctrlProps/ctrlProp233.xml"/><Relationship Id="rId100" Type="http://schemas.openxmlformats.org/officeDocument/2006/relationships/ctrlProp" Target="../ctrlProps/ctrlProp256.xml"/><Relationship Id="rId105" Type="http://schemas.openxmlformats.org/officeDocument/2006/relationships/ctrlProp" Target="../ctrlProps/ctrlProp261.xml"/><Relationship Id="rId126" Type="http://schemas.openxmlformats.org/officeDocument/2006/relationships/ctrlProp" Target="../ctrlProps/ctrlProp282.xml"/><Relationship Id="rId147" Type="http://schemas.openxmlformats.org/officeDocument/2006/relationships/ctrlProp" Target="../ctrlProps/ctrlProp303.xml"/><Relationship Id="rId8" Type="http://schemas.openxmlformats.org/officeDocument/2006/relationships/ctrlProp" Target="../ctrlProps/ctrlProp164.xml"/><Relationship Id="rId51" Type="http://schemas.openxmlformats.org/officeDocument/2006/relationships/ctrlProp" Target="../ctrlProps/ctrlProp207.xml"/><Relationship Id="rId72" Type="http://schemas.openxmlformats.org/officeDocument/2006/relationships/ctrlProp" Target="../ctrlProps/ctrlProp228.xml"/><Relationship Id="rId93" Type="http://schemas.openxmlformats.org/officeDocument/2006/relationships/ctrlProp" Target="../ctrlProps/ctrlProp249.xml"/><Relationship Id="rId98" Type="http://schemas.openxmlformats.org/officeDocument/2006/relationships/ctrlProp" Target="../ctrlProps/ctrlProp254.xml"/><Relationship Id="rId121" Type="http://schemas.openxmlformats.org/officeDocument/2006/relationships/ctrlProp" Target="../ctrlProps/ctrlProp277.xml"/><Relationship Id="rId142" Type="http://schemas.openxmlformats.org/officeDocument/2006/relationships/ctrlProp" Target="../ctrlProps/ctrlProp298.xml"/><Relationship Id="rId163" Type="http://schemas.openxmlformats.org/officeDocument/2006/relationships/ctrlProp" Target="../ctrlProps/ctrlProp319.xml"/><Relationship Id="rId3" Type="http://schemas.openxmlformats.org/officeDocument/2006/relationships/vmlDrawing" Target="../drawings/vmlDrawing2.vml"/><Relationship Id="rId25" Type="http://schemas.openxmlformats.org/officeDocument/2006/relationships/ctrlProp" Target="../ctrlProps/ctrlProp181.xml"/><Relationship Id="rId46" Type="http://schemas.openxmlformats.org/officeDocument/2006/relationships/ctrlProp" Target="../ctrlProps/ctrlProp202.xml"/><Relationship Id="rId67" Type="http://schemas.openxmlformats.org/officeDocument/2006/relationships/ctrlProp" Target="../ctrlProps/ctrlProp223.xml"/><Relationship Id="rId116" Type="http://schemas.openxmlformats.org/officeDocument/2006/relationships/ctrlProp" Target="../ctrlProps/ctrlProp272.xml"/><Relationship Id="rId137" Type="http://schemas.openxmlformats.org/officeDocument/2006/relationships/ctrlProp" Target="../ctrlProps/ctrlProp293.xml"/><Relationship Id="rId158" Type="http://schemas.openxmlformats.org/officeDocument/2006/relationships/ctrlProp" Target="../ctrlProps/ctrlProp314.xml"/><Relationship Id="rId20" Type="http://schemas.openxmlformats.org/officeDocument/2006/relationships/ctrlProp" Target="../ctrlProps/ctrlProp176.xml"/><Relationship Id="rId41" Type="http://schemas.openxmlformats.org/officeDocument/2006/relationships/ctrlProp" Target="../ctrlProps/ctrlProp197.xml"/><Relationship Id="rId62" Type="http://schemas.openxmlformats.org/officeDocument/2006/relationships/ctrlProp" Target="../ctrlProps/ctrlProp218.xml"/><Relationship Id="rId83" Type="http://schemas.openxmlformats.org/officeDocument/2006/relationships/ctrlProp" Target="../ctrlProps/ctrlProp239.xml"/><Relationship Id="rId88" Type="http://schemas.openxmlformats.org/officeDocument/2006/relationships/ctrlProp" Target="../ctrlProps/ctrlProp244.xml"/><Relationship Id="rId111" Type="http://schemas.openxmlformats.org/officeDocument/2006/relationships/ctrlProp" Target="../ctrlProps/ctrlProp267.xml"/><Relationship Id="rId132" Type="http://schemas.openxmlformats.org/officeDocument/2006/relationships/ctrlProp" Target="../ctrlProps/ctrlProp288.xml"/><Relationship Id="rId153" Type="http://schemas.openxmlformats.org/officeDocument/2006/relationships/ctrlProp" Target="../ctrlProps/ctrlProp309.xml"/><Relationship Id="rId15" Type="http://schemas.openxmlformats.org/officeDocument/2006/relationships/ctrlProp" Target="../ctrlProps/ctrlProp171.xml"/><Relationship Id="rId36" Type="http://schemas.openxmlformats.org/officeDocument/2006/relationships/ctrlProp" Target="../ctrlProps/ctrlProp192.xml"/><Relationship Id="rId57" Type="http://schemas.openxmlformats.org/officeDocument/2006/relationships/ctrlProp" Target="../ctrlProps/ctrlProp213.xml"/><Relationship Id="rId106" Type="http://schemas.openxmlformats.org/officeDocument/2006/relationships/ctrlProp" Target="../ctrlProps/ctrlProp262.xml"/><Relationship Id="rId127" Type="http://schemas.openxmlformats.org/officeDocument/2006/relationships/ctrlProp" Target="../ctrlProps/ctrlProp283.xml"/><Relationship Id="rId10" Type="http://schemas.openxmlformats.org/officeDocument/2006/relationships/ctrlProp" Target="../ctrlProps/ctrlProp166.xml"/><Relationship Id="rId31" Type="http://schemas.openxmlformats.org/officeDocument/2006/relationships/ctrlProp" Target="../ctrlProps/ctrlProp187.xml"/><Relationship Id="rId52" Type="http://schemas.openxmlformats.org/officeDocument/2006/relationships/ctrlProp" Target="../ctrlProps/ctrlProp208.xml"/><Relationship Id="rId73" Type="http://schemas.openxmlformats.org/officeDocument/2006/relationships/ctrlProp" Target="../ctrlProps/ctrlProp229.xml"/><Relationship Id="rId78" Type="http://schemas.openxmlformats.org/officeDocument/2006/relationships/ctrlProp" Target="../ctrlProps/ctrlProp234.xml"/><Relationship Id="rId94" Type="http://schemas.openxmlformats.org/officeDocument/2006/relationships/ctrlProp" Target="../ctrlProps/ctrlProp250.xml"/><Relationship Id="rId99" Type="http://schemas.openxmlformats.org/officeDocument/2006/relationships/ctrlProp" Target="../ctrlProps/ctrlProp255.xml"/><Relationship Id="rId101" Type="http://schemas.openxmlformats.org/officeDocument/2006/relationships/ctrlProp" Target="../ctrlProps/ctrlProp257.xml"/><Relationship Id="rId122" Type="http://schemas.openxmlformats.org/officeDocument/2006/relationships/ctrlProp" Target="../ctrlProps/ctrlProp278.xml"/><Relationship Id="rId143" Type="http://schemas.openxmlformats.org/officeDocument/2006/relationships/ctrlProp" Target="../ctrlProps/ctrlProp299.xml"/><Relationship Id="rId148" Type="http://schemas.openxmlformats.org/officeDocument/2006/relationships/ctrlProp" Target="../ctrlProps/ctrlProp304.xml"/><Relationship Id="rId164" Type="http://schemas.openxmlformats.org/officeDocument/2006/relationships/ctrlProp" Target="../ctrlProps/ctrlProp320.xml"/><Relationship Id="rId4" Type="http://schemas.openxmlformats.org/officeDocument/2006/relationships/image" Target="../media/image1.png"/><Relationship Id="rId9" Type="http://schemas.openxmlformats.org/officeDocument/2006/relationships/ctrlProp" Target="../ctrlProps/ctrlProp165.xml"/><Relationship Id="rId26" Type="http://schemas.openxmlformats.org/officeDocument/2006/relationships/ctrlProp" Target="../ctrlProps/ctrlProp182.xml"/><Relationship Id="rId47" Type="http://schemas.openxmlformats.org/officeDocument/2006/relationships/ctrlProp" Target="../ctrlProps/ctrlProp203.xml"/><Relationship Id="rId68" Type="http://schemas.openxmlformats.org/officeDocument/2006/relationships/ctrlProp" Target="../ctrlProps/ctrlProp224.xml"/><Relationship Id="rId89" Type="http://schemas.openxmlformats.org/officeDocument/2006/relationships/ctrlProp" Target="../ctrlProps/ctrlProp245.xml"/><Relationship Id="rId112" Type="http://schemas.openxmlformats.org/officeDocument/2006/relationships/ctrlProp" Target="../ctrlProps/ctrlProp268.xml"/><Relationship Id="rId133" Type="http://schemas.openxmlformats.org/officeDocument/2006/relationships/ctrlProp" Target="../ctrlProps/ctrlProp289.xml"/><Relationship Id="rId154" Type="http://schemas.openxmlformats.org/officeDocument/2006/relationships/ctrlProp" Target="../ctrlProps/ctrlProp310.xml"/><Relationship Id="rId16" Type="http://schemas.openxmlformats.org/officeDocument/2006/relationships/ctrlProp" Target="../ctrlProps/ctrlProp172.xml"/><Relationship Id="rId37" Type="http://schemas.openxmlformats.org/officeDocument/2006/relationships/ctrlProp" Target="../ctrlProps/ctrlProp193.xml"/><Relationship Id="rId58" Type="http://schemas.openxmlformats.org/officeDocument/2006/relationships/ctrlProp" Target="../ctrlProps/ctrlProp214.xml"/><Relationship Id="rId79" Type="http://schemas.openxmlformats.org/officeDocument/2006/relationships/ctrlProp" Target="../ctrlProps/ctrlProp235.xml"/><Relationship Id="rId102" Type="http://schemas.openxmlformats.org/officeDocument/2006/relationships/ctrlProp" Target="../ctrlProps/ctrlProp258.xml"/><Relationship Id="rId123" Type="http://schemas.openxmlformats.org/officeDocument/2006/relationships/ctrlProp" Target="../ctrlProps/ctrlProp279.xml"/><Relationship Id="rId144" Type="http://schemas.openxmlformats.org/officeDocument/2006/relationships/ctrlProp" Target="../ctrlProps/ctrlProp300.xml"/><Relationship Id="rId90" Type="http://schemas.openxmlformats.org/officeDocument/2006/relationships/ctrlProp" Target="../ctrlProps/ctrlProp246.xml"/><Relationship Id="rId27" Type="http://schemas.openxmlformats.org/officeDocument/2006/relationships/ctrlProp" Target="../ctrlProps/ctrlProp183.xml"/><Relationship Id="rId48" Type="http://schemas.openxmlformats.org/officeDocument/2006/relationships/ctrlProp" Target="../ctrlProps/ctrlProp204.xml"/><Relationship Id="rId69" Type="http://schemas.openxmlformats.org/officeDocument/2006/relationships/ctrlProp" Target="../ctrlProps/ctrlProp225.xml"/><Relationship Id="rId113" Type="http://schemas.openxmlformats.org/officeDocument/2006/relationships/ctrlProp" Target="../ctrlProps/ctrlProp269.xml"/><Relationship Id="rId134" Type="http://schemas.openxmlformats.org/officeDocument/2006/relationships/ctrlProp" Target="../ctrlProps/ctrlProp290.xml"/><Relationship Id="rId80" Type="http://schemas.openxmlformats.org/officeDocument/2006/relationships/ctrlProp" Target="../ctrlProps/ctrlProp236.xml"/><Relationship Id="rId155" Type="http://schemas.openxmlformats.org/officeDocument/2006/relationships/ctrlProp" Target="../ctrlProps/ctrlProp311.xml"/></Relationships>
</file>

<file path=xl/worksheets/_rels/sheet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EC6AA-C54D-4537-B058-B2DFBDCBFD3C}">
  <sheetPr>
    <tabColor theme="4" tint="0.59999389629810485"/>
    <pageSetUpPr fitToPage="1"/>
  </sheetPr>
  <dimension ref="B2:H6"/>
  <sheetViews>
    <sheetView showGridLines="0" tabSelected="1" zoomScale="70" zoomScaleNormal="70" workbookViewId="0">
      <selection activeCell="C3" sqref="C3"/>
    </sheetView>
  </sheetViews>
  <sheetFormatPr defaultColWidth="9.05859375" defaultRowHeight="14.35" x14ac:dyDescent="0.5"/>
  <cols>
    <col min="1" max="1" width="3.3515625" style="2" customWidth="1"/>
    <col min="2" max="2" width="6" style="2" customWidth="1"/>
    <col min="3" max="3" width="39.3515625" style="2" customWidth="1"/>
    <col min="4" max="4" width="4.87890625" style="2" customWidth="1"/>
    <col min="5" max="5" width="42.52734375" style="2" customWidth="1"/>
    <col min="6" max="6" width="50" style="2" customWidth="1"/>
    <col min="7" max="7" width="20.3515625" style="2" customWidth="1"/>
    <col min="8" max="8" width="4.87890625" style="2" customWidth="1"/>
    <col min="9" max="9" width="43.8203125" style="2" customWidth="1"/>
    <col min="10" max="16384" width="9.05859375" style="2"/>
  </cols>
  <sheetData>
    <row r="2" spans="2:8" ht="18" customHeight="1" thickBot="1" x14ac:dyDescent="0.55000000000000004">
      <c r="B2" s="38"/>
      <c r="C2" s="38"/>
      <c r="D2" s="38"/>
      <c r="E2" s="38"/>
      <c r="F2" s="38"/>
      <c r="G2" s="38"/>
      <c r="H2" s="38"/>
    </row>
    <row r="3" spans="2:8" ht="78" customHeight="1" thickTop="1" thickBot="1" x14ac:dyDescent="0.55000000000000004">
      <c r="B3" s="39" t="s">
        <v>178</v>
      </c>
      <c r="C3" s="40" t="s">
        <v>176</v>
      </c>
      <c r="D3" s="41" t="s">
        <v>177</v>
      </c>
      <c r="E3" s="42" t="s">
        <v>239</v>
      </c>
      <c r="F3" s="43" t="s">
        <v>240</v>
      </c>
      <c r="G3" s="99" t="s">
        <v>224</v>
      </c>
      <c r="H3" s="100"/>
    </row>
    <row r="4" spans="2:8" ht="18" customHeight="1" thickTop="1" thickBot="1" x14ac:dyDescent="0.55000000000000004">
      <c r="B4" s="38"/>
      <c r="C4" s="38"/>
      <c r="D4" s="44"/>
      <c r="E4" s="38"/>
      <c r="F4" s="38"/>
      <c r="G4" s="38"/>
      <c r="H4" s="38"/>
    </row>
    <row r="5" spans="2:8" ht="47.5" customHeight="1" thickTop="1" thickBot="1" x14ac:dyDescent="0.55000000000000004">
      <c r="B5" s="39" t="s">
        <v>179</v>
      </c>
      <c r="C5" s="45" t="s">
        <v>225</v>
      </c>
      <c r="D5" s="38"/>
      <c r="E5" s="38"/>
      <c r="F5" s="38"/>
      <c r="G5" s="38"/>
      <c r="H5" s="38"/>
    </row>
    <row r="6" spans="2:8" ht="14.7" thickTop="1" x14ac:dyDescent="0.5"/>
  </sheetData>
  <sheetProtection algorithmName="SHA-512" hashValue="6nJ348LuXaR9Oyq5hrJEl+n8569rCqtNcFOFmh+RSNx/kbNJWg8jL8QlMRwpsfWhaq/MsH/ZKK8xY9O+u0YHIg==" saltValue="vTQj4f5NyeWoflgjfEGprQ==" spinCount="100000" sheet="1" objects="1" scenarios="1"/>
  <mergeCells count="1">
    <mergeCell ref="G3:H3"/>
  </mergeCells>
  <pageMargins left="0.25" right="0.25" top="0.75" bottom="0.75" header="0.3" footer="0.3"/>
  <pageSetup paperSize="9" scale="84" orientation="landscape" r:id="rId1"/>
  <headerFooter>
    <oddHeader>&amp;F</oddHeader>
    <oddFooter>&amp;A</oddFooter>
  </headerFooter>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F9643-BDB7-4FAE-B100-DB3E741698F6}">
  <sheetPr>
    <tabColor rgb="FFFFC000"/>
    <pageSetUpPr fitToPage="1"/>
  </sheetPr>
  <dimension ref="B1:E70"/>
  <sheetViews>
    <sheetView showGridLines="0" zoomScale="70" zoomScaleNormal="70" workbookViewId="0">
      <selection activeCell="B2" sqref="B2:E2"/>
    </sheetView>
  </sheetViews>
  <sheetFormatPr defaultColWidth="8.8203125" defaultRowHeight="15" x14ac:dyDescent="0.5"/>
  <cols>
    <col min="1" max="2" width="4.87890625" style="3" customWidth="1"/>
    <col min="3" max="3" width="55" style="3" customWidth="1"/>
    <col min="4" max="4" width="67.8203125" style="3" customWidth="1"/>
    <col min="5" max="5" width="148.17578125" style="3" customWidth="1"/>
    <col min="6" max="6" width="54.87890625" style="3" customWidth="1"/>
    <col min="7" max="7" width="70" style="3" customWidth="1"/>
    <col min="8" max="16384" width="8.8203125" style="3"/>
  </cols>
  <sheetData>
    <row r="1" spans="2:5" ht="15.35" thickBot="1" x14ac:dyDescent="0.55000000000000004"/>
    <row r="2" spans="2:5" ht="34" customHeight="1" thickTop="1" thickBot="1" x14ac:dyDescent="0.55000000000000004">
      <c r="B2" s="108" t="s">
        <v>258</v>
      </c>
      <c r="C2" s="109"/>
      <c r="D2" s="109"/>
      <c r="E2" s="110"/>
    </row>
    <row r="3" spans="2:5" ht="31.5" customHeight="1" thickTop="1" thickBot="1" x14ac:dyDescent="0.55000000000000004">
      <c r="B3" s="111" t="s">
        <v>26</v>
      </c>
      <c r="C3" s="112"/>
      <c r="D3" s="112"/>
      <c r="E3" s="69" t="s">
        <v>259</v>
      </c>
    </row>
    <row r="4" spans="2:5" ht="31" customHeight="1" thickTop="1" thickBot="1" x14ac:dyDescent="0.55000000000000004">
      <c r="B4" s="113" t="s">
        <v>27</v>
      </c>
      <c r="C4" s="114"/>
      <c r="D4" s="71" t="s">
        <v>242</v>
      </c>
      <c r="E4" s="69" t="s">
        <v>241</v>
      </c>
    </row>
    <row r="5" spans="2:5" ht="51.75" customHeight="1" thickTop="1" x14ac:dyDescent="0.5">
      <c r="B5" s="115" t="s">
        <v>260</v>
      </c>
      <c r="C5" s="116"/>
      <c r="D5" s="4"/>
      <c r="E5" s="73" t="s">
        <v>361</v>
      </c>
    </row>
    <row r="6" spans="2:5" ht="51.75" customHeight="1" x14ac:dyDescent="0.5">
      <c r="B6" s="101" t="s">
        <v>362</v>
      </c>
      <c r="C6" s="102"/>
      <c r="D6" s="16"/>
      <c r="E6" s="73" t="s">
        <v>237</v>
      </c>
    </row>
    <row r="7" spans="2:5" ht="51.75" customHeight="1" x14ac:dyDescent="0.5">
      <c r="B7" s="101" t="s">
        <v>28</v>
      </c>
      <c r="C7" s="102"/>
      <c r="D7" s="5"/>
      <c r="E7" s="73" t="s">
        <v>261</v>
      </c>
    </row>
    <row r="8" spans="2:5" ht="51.75" customHeight="1" x14ac:dyDescent="0.5">
      <c r="B8" s="101" t="s">
        <v>262</v>
      </c>
      <c r="C8" s="102"/>
      <c r="D8" s="5"/>
      <c r="E8" s="73" t="s">
        <v>257</v>
      </c>
    </row>
    <row r="9" spans="2:5" ht="51.75" customHeight="1" x14ac:dyDescent="0.5">
      <c r="B9" s="101" t="s">
        <v>263</v>
      </c>
      <c r="C9" s="102"/>
      <c r="D9" s="15"/>
      <c r="E9" s="73" t="s">
        <v>229</v>
      </c>
    </row>
    <row r="10" spans="2:5" ht="51.75" customHeight="1" x14ac:dyDescent="0.5">
      <c r="B10" s="101" t="s">
        <v>264</v>
      </c>
      <c r="C10" s="102"/>
      <c r="D10" s="15"/>
      <c r="E10" s="73" t="s">
        <v>230</v>
      </c>
    </row>
    <row r="11" spans="2:5" ht="51.75" customHeight="1" x14ac:dyDescent="0.5">
      <c r="B11" s="101" t="s">
        <v>265</v>
      </c>
      <c r="C11" s="102"/>
      <c r="D11" s="5"/>
      <c r="E11" s="73" t="s">
        <v>231</v>
      </c>
    </row>
    <row r="12" spans="2:5" ht="51.75" customHeight="1" x14ac:dyDescent="0.5">
      <c r="B12" s="101" t="s">
        <v>266</v>
      </c>
      <c r="C12" s="102"/>
      <c r="D12" s="5"/>
      <c r="E12" s="73" t="s">
        <v>232</v>
      </c>
    </row>
    <row r="13" spans="2:5" ht="51.75" customHeight="1" x14ac:dyDescent="0.5">
      <c r="B13" s="101" t="s">
        <v>267</v>
      </c>
      <c r="C13" s="102"/>
      <c r="D13" s="5"/>
      <c r="E13" s="73" t="s">
        <v>233</v>
      </c>
    </row>
    <row r="14" spans="2:5" ht="51.75" customHeight="1" x14ac:dyDescent="0.5">
      <c r="B14" s="101" t="s">
        <v>268</v>
      </c>
      <c r="C14" s="102"/>
      <c r="D14" s="5"/>
      <c r="E14" s="73" t="s">
        <v>233</v>
      </c>
    </row>
    <row r="15" spans="2:5" ht="51.75" customHeight="1" x14ac:dyDescent="0.5">
      <c r="B15" s="101" t="s">
        <v>269</v>
      </c>
      <c r="C15" s="102"/>
      <c r="D15" s="16"/>
      <c r="E15" s="73" t="s">
        <v>234</v>
      </c>
    </row>
    <row r="16" spans="2:5" ht="261.5" customHeight="1" thickBot="1" x14ac:dyDescent="0.55000000000000004">
      <c r="B16" s="103" t="s">
        <v>270</v>
      </c>
      <c r="C16" s="104"/>
      <c r="D16" s="17"/>
      <c r="E16" s="74" t="s">
        <v>428</v>
      </c>
    </row>
    <row r="17" spans="2:5" ht="51.75" customHeight="1" thickTop="1" thickBot="1" x14ac:dyDescent="0.55000000000000004"/>
    <row r="18" spans="2:5" ht="51.75" customHeight="1" thickTop="1" thickBot="1" x14ac:dyDescent="0.55000000000000004">
      <c r="B18" s="70" t="s">
        <v>0</v>
      </c>
      <c r="C18" s="71" t="s">
        <v>243</v>
      </c>
      <c r="D18" s="71" t="s">
        <v>244</v>
      </c>
      <c r="E18" s="69" t="s">
        <v>241</v>
      </c>
    </row>
    <row r="19" spans="2:5" ht="51.75" customHeight="1" thickTop="1" x14ac:dyDescent="0.5">
      <c r="B19" s="19">
        <v>1</v>
      </c>
      <c r="C19" s="76" t="s">
        <v>246</v>
      </c>
      <c r="D19" s="4"/>
      <c r="E19" s="75" t="s">
        <v>245</v>
      </c>
    </row>
    <row r="20" spans="2:5" ht="51.75" customHeight="1" x14ac:dyDescent="0.5">
      <c r="B20" s="18">
        <v>2</v>
      </c>
      <c r="C20" s="72" t="s">
        <v>429</v>
      </c>
      <c r="D20" s="5"/>
      <c r="E20" s="73" t="s">
        <v>247</v>
      </c>
    </row>
    <row r="21" spans="2:5" ht="51.75" customHeight="1" x14ac:dyDescent="0.5">
      <c r="B21" s="18">
        <v>3</v>
      </c>
      <c r="C21" s="72" t="s">
        <v>429</v>
      </c>
      <c r="D21" s="5"/>
      <c r="E21" s="73" t="s">
        <v>248</v>
      </c>
    </row>
    <row r="22" spans="2:5" ht="51.75" customHeight="1" x14ac:dyDescent="0.5">
      <c r="B22" s="18">
        <v>4</v>
      </c>
      <c r="C22" s="72" t="s">
        <v>429</v>
      </c>
      <c r="D22" s="5"/>
      <c r="E22" s="73" t="s">
        <v>248</v>
      </c>
    </row>
    <row r="23" spans="2:5" ht="51.75" customHeight="1" x14ac:dyDescent="0.5">
      <c r="B23" s="18">
        <v>5</v>
      </c>
      <c r="C23" s="72" t="s">
        <v>429</v>
      </c>
      <c r="D23" s="5"/>
      <c r="E23" s="73" t="s">
        <v>248</v>
      </c>
    </row>
    <row r="24" spans="2:5" ht="51.75" customHeight="1" x14ac:dyDescent="0.5">
      <c r="B24" s="18">
        <v>6</v>
      </c>
      <c r="C24" s="72" t="s">
        <v>429</v>
      </c>
      <c r="D24" s="5"/>
      <c r="E24" s="73" t="s">
        <v>248</v>
      </c>
    </row>
    <row r="25" spans="2:5" ht="51.75" customHeight="1" x14ac:dyDescent="0.5">
      <c r="B25" s="18">
        <v>7</v>
      </c>
      <c r="C25" s="72" t="s">
        <v>429</v>
      </c>
      <c r="D25" s="5"/>
      <c r="E25" s="73" t="s">
        <v>248</v>
      </c>
    </row>
    <row r="26" spans="2:5" ht="51.75" customHeight="1" x14ac:dyDescent="0.5">
      <c r="B26" s="18">
        <v>8</v>
      </c>
      <c r="C26" s="72" t="s">
        <v>429</v>
      </c>
      <c r="D26" s="5"/>
      <c r="E26" s="73" t="s">
        <v>248</v>
      </c>
    </row>
    <row r="27" spans="2:5" ht="51.75" customHeight="1" x14ac:dyDescent="0.5">
      <c r="B27" s="18">
        <v>9</v>
      </c>
      <c r="C27" s="72" t="s">
        <v>429</v>
      </c>
      <c r="D27" s="5"/>
      <c r="E27" s="73" t="s">
        <v>248</v>
      </c>
    </row>
    <row r="28" spans="2:5" ht="51.75" customHeight="1" x14ac:dyDescent="0.5">
      <c r="B28" s="18">
        <v>10</v>
      </c>
      <c r="C28" s="72" t="s">
        <v>429</v>
      </c>
      <c r="D28" s="5"/>
      <c r="E28" s="73" t="s">
        <v>248</v>
      </c>
    </row>
    <row r="29" spans="2:5" ht="51.75" customHeight="1" x14ac:dyDescent="0.5">
      <c r="B29" s="18">
        <v>11</v>
      </c>
      <c r="C29" s="72" t="s">
        <v>429</v>
      </c>
      <c r="D29" s="5"/>
      <c r="E29" s="73" t="s">
        <v>248</v>
      </c>
    </row>
    <row r="30" spans="2:5" ht="51.75" customHeight="1" x14ac:dyDescent="0.5">
      <c r="B30" s="18">
        <v>12</v>
      </c>
      <c r="C30" s="72" t="s">
        <v>429</v>
      </c>
      <c r="D30" s="5"/>
      <c r="E30" s="73" t="s">
        <v>248</v>
      </c>
    </row>
    <row r="31" spans="2:5" ht="51.75" customHeight="1" x14ac:dyDescent="0.5">
      <c r="B31" s="18">
        <v>13</v>
      </c>
      <c r="C31" s="72" t="s">
        <v>429</v>
      </c>
      <c r="D31" s="5"/>
      <c r="E31" s="73" t="s">
        <v>248</v>
      </c>
    </row>
    <row r="32" spans="2:5" ht="51.75" customHeight="1" x14ac:dyDescent="0.5">
      <c r="B32" s="18">
        <v>14</v>
      </c>
      <c r="C32" s="72" t="s">
        <v>429</v>
      </c>
      <c r="D32" s="5"/>
      <c r="E32" s="73" t="s">
        <v>248</v>
      </c>
    </row>
    <row r="33" spans="2:5" ht="51.75" customHeight="1" x14ac:dyDescent="0.5">
      <c r="B33" s="18">
        <v>15</v>
      </c>
      <c r="C33" s="72" t="s">
        <v>429</v>
      </c>
      <c r="D33" s="5"/>
      <c r="E33" s="73" t="s">
        <v>248</v>
      </c>
    </row>
    <row r="34" spans="2:5" ht="51.75" customHeight="1" x14ac:dyDescent="0.5">
      <c r="B34" s="18">
        <v>16</v>
      </c>
      <c r="C34" s="72" t="s">
        <v>429</v>
      </c>
      <c r="D34" s="5"/>
      <c r="E34" s="73" t="s">
        <v>248</v>
      </c>
    </row>
    <row r="35" spans="2:5" ht="51.75" customHeight="1" x14ac:dyDescent="0.5">
      <c r="B35" s="18">
        <v>17</v>
      </c>
      <c r="C35" s="72" t="s">
        <v>429</v>
      </c>
      <c r="D35" s="5"/>
      <c r="E35" s="73" t="s">
        <v>248</v>
      </c>
    </row>
    <row r="36" spans="2:5" ht="51.75" customHeight="1" x14ac:dyDescent="0.5">
      <c r="B36" s="18">
        <v>18</v>
      </c>
      <c r="C36" s="72" t="s">
        <v>429</v>
      </c>
      <c r="D36" s="5"/>
      <c r="E36" s="73" t="s">
        <v>248</v>
      </c>
    </row>
    <row r="37" spans="2:5" ht="51.75" customHeight="1" x14ac:dyDescent="0.5">
      <c r="B37" s="18">
        <v>19</v>
      </c>
      <c r="C37" s="72" t="s">
        <v>429</v>
      </c>
      <c r="D37" s="5"/>
      <c r="E37" s="73" t="s">
        <v>248</v>
      </c>
    </row>
    <row r="38" spans="2:5" ht="51.75" customHeight="1" x14ac:dyDescent="0.5">
      <c r="B38" s="18">
        <v>20</v>
      </c>
      <c r="C38" s="72" t="s">
        <v>429</v>
      </c>
      <c r="D38" s="5"/>
      <c r="E38" s="73" t="s">
        <v>248</v>
      </c>
    </row>
    <row r="39" spans="2:5" ht="51.75" customHeight="1" x14ac:dyDescent="0.5">
      <c r="B39" s="18">
        <v>21</v>
      </c>
      <c r="C39" s="72" t="s">
        <v>429</v>
      </c>
      <c r="D39" s="5"/>
      <c r="E39" s="73" t="s">
        <v>248</v>
      </c>
    </row>
    <row r="40" spans="2:5" ht="51.75" customHeight="1" x14ac:dyDescent="0.5">
      <c r="B40" s="18">
        <v>22</v>
      </c>
      <c r="C40" s="72" t="s">
        <v>429</v>
      </c>
      <c r="D40" s="5"/>
      <c r="E40" s="73" t="s">
        <v>248</v>
      </c>
    </row>
    <row r="41" spans="2:5" ht="51.75" customHeight="1" x14ac:dyDescent="0.5">
      <c r="B41" s="18">
        <v>23</v>
      </c>
      <c r="C41" s="72" t="s">
        <v>429</v>
      </c>
      <c r="D41" s="5"/>
      <c r="E41" s="73" t="s">
        <v>248</v>
      </c>
    </row>
    <row r="42" spans="2:5" ht="51.75" customHeight="1" x14ac:dyDescent="0.5">
      <c r="B42" s="18">
        <v>24</v>
      </c>
      <c r="C42" s="72" t="s">
        <v>429</v>
      </c>
      <c r="D42" s="5"/>
      <c r="E42" s="73" t="s">
        <v>248</v>
      </c>
    </row>
    <row r="43" spans="2:5" ht="51.75" customHeight="1" x14ac:dyDescent="0.5">
      <c r="B43" s="18">
        <v>25</v>
      </c>
      <c r="C43" s="72" t="s">
        <v>429</v>
      </c>
      <c r="D43" s="5"/>
      <c r="E43" s="73" t="s">
        <v>248</v>
      </c>
    </row>
    <row r="44" spans="2:5" ht="51.75" customHeight="1" x14ac:dyDescent="0.5">
      <c r="B44" s="18">
        <v>26</v>
      </c>
      <c r="C44" s="72" t="s">
        <v>429</v>
      </c>
      <c r="D44" s="5"/>
      <c r="E44" s="73" t="s">
        <v>248</v>
      </c>
    </row>
    <row r="45" spans="2:5" ht="51.75" customHeight="1" x14ac:dyDescent="0.5">
      <c r="B45" s="18">
        <v>27</v>
      </c>
      <c r="C45" s="72" t="s">
        <v>429</v>
      </c>
      <c r="D45" s="5"/>
      <c r="E45" s="73" t="s">
        <v>248</v>
      </c>
    </row>
    <row r="46" spans="2:5" ht="51.75" customHeight="1" x14ac:dyDescent="0.5">
      <c r="B46" s="18">
        <v>28</v>
      </c>
      <c r="C46" s="72" t="s">
        <v>429</v>
      </c>
      <c r="D46" s="5"/>
      <c r="E46" s="73" t="s">
        <v>248</v>
      </c>
    </row>
    <row r="47" spans="2:5" ht="51.75" customHeight="1" x14ac:dyDescent="0.5">
      <c r="B47" s="18">
        <v>29</v>
      </c>
      <c r="C47" s="72" t="s">
        <v>429</v>
      </c>
      <c r="D47" s="5"/>
      <c r="E47" s="73" t="s">
        <v>248</v>
      </c>
    </row>
    <row r="48" spans="2:5" ht="51.75" customHeight="1" x14ac:dyDescent="0.5">
      <c r="B48" s="18">
        <v>30</v>
      </c>
      <c r="C48" s="72" t="s">
        <v>429</v>
      </c>
      <c r="D48" s="5"/>
      <c r="E48" s="73" t="s">
        <v>248</v>
      </c>
    </row>
    <row r="49" spans="2:5" ht="51.75" customHeight="1" x14ac:dyDescent="0.5">
      <c r="B49" s="18">
        <v>31</v>
      </c>
      <c r="C49" s="72" t="s">
        <v>429</v>
      </c>
      <c r="D49" s="5"/>
      <c r="E49" s="73" t="s">
        <v>248</v>
      </c>
    </row>
    <row r="50" spans="2:5" ht="51.75" customHeight="1" x14ac:dyDescent="0.5">
      <c r="B50" s="18">
        <v>32</v>
      </c>
      <c r="C50" s="72" t="s">
        <v>429</v>
      </c>
      <c r="D50" s="5"/>
      <c r="E50" s="73" t="s">
        <v>248</v>
      </c>
    </row>
    <row r="51" spans="2:5" ht="51.75" customHeight="1" x14ac:dyDescent="0.5">
      <c r="B51" s="18">
        <v>33</v>
      </c>
      <c r="C51" s="72" t="s">
        <v>429</v>
      </c>
      <c r="D51" s="5"/>
      <c r="E51" s="73" t="s">
        <v>248</v>
      </c>
    </row>
    <row r="52" spans="2:5" ht="51.75" customHeight="1" x14ac:dyDescent="0.5">
      <c r="B52" s="18">
        <v>34</v>
      </c>
      <c r="C52" s="72" t="s">
        <v>429</v>
      </c>
      <c r="D52" s="5"/>
      <c r="E52" s="73" t="s">
        <v>248</v>
      </c>
    </row>
    <row r="53" spans="2:5" ht="51.75" customHeight="1" x14ac:dyDescent="0.5">
      <c r="B53" s="18">
        <v>35</v>
      </c>
      <c r="C53" s="72" t="s">
        <v>429</v>
      </c>
      <c r="D53" s="5"/>
      <c r="E53" s="73" t="s">
        <v>248</v>
      </c>
    </row>
    <row r="54" spans="2:5" ht="51.75" customHeight="1" x14ac:dyDescent="0.5">
      <c r="B54" s="18">
        <v>36</v>
      </c>
      <c r="C54" s="72" t="s">
        <v>429</v>
      </c>
      <c r="D54" s="5"/>
      <c r="E54" s="73" t="s">
        <v>248</v>
      </c>
    </row>
    <row r="55" spans="2:5" ht="51.75" customHeight="1" x14ac:dyDescent="0.5">
      <c r="B55" s="18">
        <v>37</v>
      </c>
      <c r="C55" s="72" t="s">
        <v>429</v>
      </c>
      <c r="D55" s="5"/>
      <c r="E55" s="73" t="s">
        <v>248</v>
      </c>
    </row>
    <row r="56" spans="2:5" ht="51.75" customHeight="1" x14ac:dyDescent="0.5">
      <c r="B56" s="18">
        <v>38</v>
      </c>
      <c r="C56" s="72" t="s">
        <v>429</v>
      </c>
      <c r="D56" s="5"/>
      <c r="E56" s="73" t="s">
        <v>248</v>
      </c>
    </row>
    <row r="57" spans="2:5" ht="51.75" customHeight="1" x14ac:dyDescent="0.5">
      <c r="B57" s="18">
        <v>39</v>
      </c>
      <c r="C57" s="72" t="s">
        <v>429</v>
      </c>
      <c r="D57" s="5"/>
      <c r="E57" s="73" t="s">
        <v>248</v>
      </c>
    </row>
    <row r="58" spans="2:5" ht="51.75" customHeight="1" x14ac:dyDescent="0.5">
      <c r="B58" s="18">
        <v>40</v>
      </c>
      <c r="C58" s="72" t="s">
        <v>429</v>
      </c>
      <c r="D58" s="5"/>
      <c r="E58" s="73" t="s">
        <v>248</v>
      </c>
    </row>
    <row r="59" spans="2:5" ht="51.75" customHeight="1" x14ac:dyDescent="0.5">
      <c r="B59" s="18">
        <v>41</v>
      </c>
      <c r="C59" s="72" t="s">
        <v>429</v>
      </c>
      <c r="D59" s="5"/>
      <c r="E59" s="73" t="s">
        <v>248</v>
      </c>
    </row>
    <row r="60" spans="2:5" ht="51.75" customHeight="1" x14ac:dyDescent="0.5">
      <c r="B60" s="18">
        <v>42</v>
      </c>
      <c r="C60" s="72" t="s">
        <v>429</v>
      </c>
      <c r="D60" s="5"/>
      <c r="E60" s="73" t="s">
        <v>248</v>
      </c>
    </row>
    <row r="61" spans="2:5" ht="51.75" customHeight="1" x14ac:dyDescent="0.5">
      <c r="B61" s="18">
        <v>43</v>
      </c>
      <c r="C61" s="72" t="s">
        <v>429</v>
      </c>
      <c r="D61" s="5"/>
      <c r="E61" s="73" t="s">
        <v>248</v>
      </c>
    </row>
    <row r="62" spans="2:5" ht="51.75" customHeight="1" x14ac:dyDescent="0.5">
      <c r="B62" s="18">
        <v>44</v>
      </c>
      <c r="C62" s="72" t="s">
        <v>429</v>
      </c>
      <c r="D62" s="5"/>
      <c r="E62" s="73" t="s">
        <v>248</v>
      </c>
    </row>
    <row r="63" spans="2:5" ht="51.75" customHeight="1" x14ac:dyDescent="0.5">
      <c r="B63" s="18">
        <v>45</v>
      </c>
      <c r="C63" s="72" t="s">
        <v>429</v>
      </c>
      <c r="D63" s="5"/>
      <c r="E63" s="73" t="s">
        <v>248</v>
      </c>
    </row>
    <row r="64" spans="2:5" ht="51.75" customHeight="1" x14ac:dyDescent="0.5">
      <c r="B64" s="18">
        <v>46</v>
      </c>
      <c r="C64" s="72" t="s">
        <v>429</v>
      </c>
      <c r="D64" s="5"/>
      <c r="E64" s="73" t="s">
        <v>248</v>
      </c>
    </row>
    <row r="65" spans="2:5" ht="51.75" customHeight="1" x14ac:dyDescent="0.5">
      <c r="B65" s="18">
        <v>47</v>
      </c>
      <c r="C65" s="72" t="s">
        <v>429</v>
      </c>
      <c r="D65" s="5"/>
      <c r="E65" s="73" t="s">
        <v>248</v>
      </c>
    </row>
    <row r="66" spans="2:5" ht="51.75" customHeight="1" x14ac:dyDescent="0.5">
      <c r="B66" s="18">
        <v>48</v>
      </c>
      <c r="C66" s="72" t="s">
        <v>429</v>
      </c>
      <c r="D66" s="5"/>
      <c r="E66" s="73" t="s">
        <v>248</v>
      </c>
    </row>
    <row r="67" spans="2:5" ht="51.75" customHeight="1" x14ac:dyDescent="0.5">
      <c r="B67" s="18">
        <v>49</v>
      </c>
      <c r="C67" s="72" t="s">
        <v>429</v>
      </c>
      <c r="D67" s="5"/>
      <c r="E67" s="73" t="s">
        <v>248</v>
      </c>
    </row>
    <row r="68" spans="2:5" ht="51.75" customHeight="1" x14ac:dyDescent="0.5">
      <c r="B68" s="18">
        <v>50</v>
      </c>
      <c r="C68" s="72" t="s">
        <v>429</v>
      </c>
      <c r="D68" s="5"/>
      <c r="E68" s="73" t="s">
        <v>248</v>
      </c>
    </row>
    <row r="69" spans="2:5" ht="51.75" customHeight="1" thickBot="1" x14ac:dyDescent="0.55000000000000004">
      <c r="B69" s="105" t="s">
        <v>45</v>
      </c>
      <c r="C69" s="106"/>
      <c r="D69" s="106"/>
      <c r="E69" s="107"/>
    </row>
    <row r="70" spans="2:5" ht="15.35" thickTop="1" x14ac:dyDescent="0.5"/>
  </sheetData>
  <sheetProtection algorithmName="SHA-512" hashValue="s0ZwuqyAchllW6taJDuqxDwMsOCzdEndUz9OG+e90VCuFbsIw3KWaFWidWRuFSBHIuFlIs55oL5m/eV0obG7ww==" saltValue="W9L6Tn7zu+HLNvYd5JGC8A==" spinCount="100000" sheet="1" insertRows="0"/>
  <mergeCells count="16">
    <mergeCell ref="B14:C14"/>
    <mergeCell ref="B15:C15"/>
    <mergeCell ref="B16:C16"/>
    <mergeCell ref="B69:E69"/>
    <mergeCell ref="B2:E2"/>
    <mergeCell ref="B3:D3"/>
    <mergeCell ref="B4:C4"/>
    <mergeCell ref="B5:C5"/>
    <mergeCell ref="B6:C6"/>
    <mergeCell ref="B7:C7"/>
    <mergeCell ref="B8:C8"/>
    <mergeCell ref="B9:C9"/>
    <mergeCell ref="B10:C10"/>
    <mergeCell ref="B11:C11"/>
    <mergeCell ref="B12:C12"/>
    <mergeCell ref="B13:C13"/>
  </mergeCells>
  <phoneticPr fontId="2" type="noConversion"/>
  <dataValidations count="9">
    <dataValidation operator="lessThanOrEqual" allowBlank="1" showInputMessage="1" showErrorMessage="1" sqref="D5" xr:uid="{469E0413-076B-4226-92A7-46E7FCB21B55}"/>
    <dataValidation type="textLength" operator="equal" allowBlank="1" showInputMessage="1" showErrorMessage="1" sqref="D9" xr:uid="{A837B368-2FAE-4542-B068-3B5F378F441C}">
      <formula1>10</formula1>
    </dataValidation>
    <dataValidation type="textLength" operator="equal" allowBlank="1" showInputMessage="1" showErrorMessage="1" sqref="D10" xr:uid="{C1AD76E6-F69D-40B2-9646-A02FCB5384B8}">
      <formula1>9</formula1>
    </dataValidation>
    <dataValidation type="textLength" allowBlank="1" showInputMessage="1" showErrorMessage="1" sqref="D13:D14 D11" xr:uid="{DBD83E2B-5FBE-4454-AFD4-BF0F59428979}">
      <formula1>0</formula1>
      <formula2>50</formula2>
    </dataValidation>
    <dataValidation type="textLength" allowBlank="1" showInputMessage="1" showErrorMessage="1" sqref="D12 D17:D18" xr:uid="{9E15C940-29FE-4CC7-9CA4-B7CA15B93020}">
      <formula1>0</formula1>
      <formula2>100</formula2>
    </dataValidation>
    <dataValidation type="date" allowBlank="1" showInputMessage="1" showErrorMessage="1" sqref="D15" xr:uid="{F176794D-3957-4A14-95A1-2F25595B959D}">
      <formula1>36526</formula1>
      <formula2>45379</formula2>
    </dataValidation>
    <dataValidation type="textLength" allowBlank="1" showInputMessage="1" showErrorMessage="1" sqref="D16" xr:uid="{109CEA9A-345B-4365-A333-4F6342F368E0}">
      <formula1>0</formula1>
      <formula2>800</formula2>
    </dataValidation>
    <dataValidation type="textLength" allowBlank="1" showInputMessage="1" showErrorMessage="1" sqref="D8" xr:uid="{EC367229-C90B-439F-A8FD-28A5B3456AD1}">
      <formula1>0</formula1>
      <formula2>200</formula2>
    </dataValidation>
    <dataValidation type="date" allowBlank="1" showInputMessage="1" showErrorMessage="1" sqref="D6" xr:uid="{52516336-DBC0-4B6E-8BE6-2B95D5838C65}">
      <formula1>36526</formula1>
      <formula2>45379</formula2>
    </dataValidation>
  </dataValidations>
  <pageMargins left="0.25" right="0.25" top="0.75" bottom="0.75" header="0.3" footer="0.3"/>
  <pageSetup paperSize="9" scale="35" fitToHeight="2" orientation="portrait" r:id="rId1"/>
  <headerFooter>
    <oddHeader>&amp;F</oddHeader>
    <oddFooter>&amp;A</oddFooter>
  </headerFooter>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C0362-28C6-4479-B680-DC7D944B00A7}">
  <sheetPr>
    <tabColor theme="4" tint="0.79998168889431442"/>
    <pageSetUpPr fitToPage="1"/>
  </sheetPr>
  <dimension ref="B1:L28"/>
  <sheetViews>
    <sheetView showGridLines="0" zoomScale="70" zoomScaleNormal="70" zoomScaleSheetLayoutView="100" workbookViewId="0">
      <selection activeCell="B2" sqref="B2:J2"/>
    </sheetView>
  </sheetViews>
  <sheetFormatPr defaultColWidth="9.05859375" defaultRowHeight="15" x14ac:dyDescent="0.5"/>
  <cols>
    <col min="1" max="1" width="6.3515625" style="48" customWidth="1"/>
    <col min="2" max="2" width="6.46875" style="48" customWidth="1"/>
    <col min="3" max="3" width="50.87890625" style="48" customWidth="1"/>
    <col min="4" max="4" width="38.52734375" style="48" customWidth="1"/>
    <col min="5" max="5" width="33" style="48" customWidth="1"/>
    <col min="6" max="7" width="67.52734375" style="48" customWidth="1"/>
    <col min="8" max="8" width="76.46875" style="48" customWidth="1"/>
    <col min="9" max="9" width="76.46875" style="3" customWidth="1"/>
    <col min="10" max="10" width="49" style="48" customWidth="1"/>
    <col min="11" max="12" width="13.8203125" style="48" customWidth="1"/>
    <col min="13" max="16384" width="9.05859375" style="48"/>
  </cols>
  <sheetData>
    <row r="1" spans="2:12" ht="15.35" thickBot="1" x14ac:dyDescent="0.55000000000000004"/>
    <row r="2" spans="2:12" ht="29.25" customHeight="1" thickTop="1" x14ac:dyDescent="0.5">
      <c r="B2" s="140" t="s">
        <v>359</v>
      </c>
      <c r="C2" s="141"/>
      <c r="D2" s="141"/>
      <c r="E2" s="141"/>
      <c r="F2" s="141"/>
      <c r="G2" s="141"/>
      <c r="H2" s="141"/>
      <c r="I2" s="142"/>
      <c r="J2" s="143"/>
    </row>
    <row r="3" spans="2:12" ht="41.75" customHeight="1" x14ac:dyDescent="0.5">
      <c r="B3" s="144" t="s">
        <v>26</v>
      </c>
      <c r="C3" s="145"/>
      <c r="D3" s="145"/>
      <c r="E3" s="145"/>
      <c r="F3" s="145"/>
      <c r="G3" s="145"/>
      <c r="H3" s="145"/>
      <c r="I3" s="146"/>
      <c r="J3" s="147" t="s">
        <v>419</v>
      </c>
    </row>
    <row r="4" spans="2:12" ht="22.5" customHeight="1" x14ac:dyDescent="0.5">
      <c r="B4" s="148" t="s">
        <v>337</v>
      </c>
      <c r="C4" s="149" t="s">
        <v>358</v>
      </c>
      <c r="D4" s="149" t="s">
        <v>360</v>
      </c>
      <c r="E4" s="150" t="s">
        <v>393</v>
      </c>
      <c r="F4" s="151" t="s">
        <v>173</v>
      </c>
      <c r="G4" s="152"/>
      <c r="H4" s="152"/>
      <c r="I4" s="152"/>
      <c r="J4" s="153" t="s">
        <v>223</v>
      </c>
      <c r="L4" s="77"/>
    </row>
    <row r="5" spans="2:12" ht="82.5" customHeight="1" x14ac:dyDescent="0.5">
      <c r="B5" s="148"/>
      <c r="C5" s="154" t="s">
        <v>430</v>
      </c>
      <c r="D5" s="154" t="s">
        <v>423</v>
      </c>
      <c r="E5" s="155" t="s">
        <v>420</v>
      </c>
      <c r="F5" s="154" t="s">
        <v>425</v>
      </c>
      <c r="G5" s="155" t="s">
        <v>427</v>
      </c>
      <c r="H5" s="154" t="s">
        <v>418</v>
      </c>
      <c r="I5" s="156" t="s">
        <v>422</v>
      </c>
      <c r="J5" s="153"/>
      <c r="L5" s="78"/>
    </row>
    <row r="6" spans="2:12" ht="89.5" customHeight="1" thickBot="1" x14ac:dyDescent="0.55000000000000004">
      <c r="B6" s="157"/>
      <c r="C6" s="158"/>
      <c r="D6" s="158"/>
      <c r="E6" s="159"/>
      <c r="F6" s="158"/>
      <c r="G6" s="159"/>
      <c r="H6" s="158"/>
      <c r="I6" s="160" t="s">
        <v>426</v>
      </c>
      <c r="J6" s="161"/>
      <c r="L6" s="78"/>
    </row>
    <row r="7" spans="2:12" ht="257.75" customHeight="1" thickTop="1" x14ac:dyDescent="0.5">
      <c r="B7" s="19" t="s">
        <v>338</v>
      </c>
      <c r="C7" s="61"/>
      <c r="D7" s="30"/>
      <c r="E7" s="30"/>
      <c r="F7" s="30"/>
      <c r="G7" s="30"/>
      <c r="H7" s="30"/>
      <c r="I7" s="95"/>
      <c r="J7" s="34"/>
    </row>
    <row r="8" spans="2:12" ht="257.75" customHeight="1" x14ac:dyDescent="0.5">
      <c r="B8" s="19" t="s">
        <v>339</v>
      </c>
      <c r="C8" s="62"/>
      <c r="D8" s="35"/>
      <c r="E8" s="30"/>
      <c r="F8" s="30"/>
      <c r="G8" s="30"/>
      <c r="H8" s="35"/>
      <c r="I8" s="96"/>
      <c r="J8" s="37"/>
    </row>
    <row r="9" spans="2:12" ht="257.75" customHeight="1" x14ac:dyDescent="0.5">
      <c r="B9" s="19" t="s">
        <v>340</v>
      </c>
      <c r="C9" s="62"/>
      <c r="D9" s="35"/>
      <c r="E9" s="30"/>
      <c r="F9" s="30"/>
      <c r="G9" s="30"/>
      <c r="H9" s="35"/>
      <c r="I9" s="96"/>
      <c r="J9" s="37"/>
    </row>
    <row r="10" spans="2:12" ht="257.75" customHeight="1" x14ac:dyDescent="0.5">
      <c r="B10" s="19" t="s">
        <v>341</v>
      </c>
      <c r="C10" s="62"/>
      <c r="D10" s="35"/>
      <c r="E10" s="30"/>
      <c r="F10" s="30"/>
      <c r="G10" s="30"/>
      <c r="H10" s="35"/>
      <c r="I10" s="96"/>
      <c r="J10" s="37"/>
    </row>
    <row r="11" spans="2:12" ht="257.75" customHeight="1" x14ac:dyDescent="0.5">
      <c r="B11" s="19" t="s">
        <v>342</v>
      </c>
      <c r="C11" s="62"/>
      <c r="D11" s="35"/>
      <c r="E11" s="30"/>
      <c r="F11" s="30"/>
      <c r="G11" s="30"/>
      <c r="H11" s="35"/>
      <c r="I11" s="96"/>
      <c r="J11" s="37"/>
    </row>
    <row r="12" spans="2:12" ht="257.75" customHeight="1" x14ac:dyDescent="0.5">
      <c r="B12" s="19" t="s">
        <v>343</v>
      </c>
      <c r="C12" s="62"/>
      <c r="D12" s="35"/>
      <c r="E12" s="30"/>
      <c r="F12" s="30"/>
      <c r="G12" s="30"/>
      <c r="H12" s="35"/>
      <c r="I12" s="96"/>
      <c r="J12" s="37"/>
    </row>
    <row r="13" spans="2:12" ht="257.75" customHeight="1" x14ac:dyDescent="0.5">
      <c r="B13" s="19" t="s">
        <v>344</v>
      </c>
      <c r="C13" s="62"/>
      <c r="D13" s="35"/>
      <c r="E13" s="30"/>
      <c r="F13" s="30"/>
      <c r="G13" s="30"/>
      <c r="H13" s="35"/>
      <c r="I13" s="96"/>
      <c r="J13" s="37"/>
    </row>
    <row r="14" spans="2:12" ht="257.75" customHeight="1" x14ac:dyDescent="0.5">
      <c r="B14" s="19" t="s">
        <v>345</v>
      </c>
      <c r="C14" s="62"/>
      <c r="D14" s="35"/>
      <c r="E14" s="30"/>
      <c r="F14" s="30"/>
      <c r="G14" s="30"/>
      <c r="H14" s="35"/>
      <c r="I14" s="96"/>
      <c r="J14" s="37"/>
    </row>
    <row r="15" spans="2:12" ht="257.75" customHeight="1" x14ac:dyDescent="0.5">
      <c r="B15" s="19" t="s">
        <v>346</v>
      </c>
      <c r="C15" s="62"/>
      <c r="D15" s="35"/>
      <c r="E15" s="30"/>
      <c r="F15" s="30"/>
      <c r="G15" s="30"/>
      <c r="H15" s="35"/>
      <c r="I15" s="96"/>
      <c r="J15" s="37"/>
    </row>
    <row r="16" spans="2:12" ht="257.75" customHeight="1" x14ac:dyDescent="0.5">
      <c r="B16" s="19" t="s">
        <v>347</v>
      </c>
      <c r="C16" s="62"/>
      <c r="D16" s="35"/>
      <c r="E16" s="30"/>
      <c r="F16" s="30"/>
      <c r="G16" s="30"/>
      <c r="H16" s="35"/>
      <c r="I16" s="96"/>
      <c r="J16" s="37"/>
    </row>
    <row r="17" spans="2:10" ht="257.75" customHeight="1" x14ac:dyDescent="0.5">
      <c r="B17" s="19" t="s">
        <v>348</v>
      </c>
      <c r="C17" s="62"/>
      <c r="D17" s="35"/>
      <c r="E17" s="30"/>
      <c r="F17" s="30"/>
      <c r="G17" s="30"/>
      <c r="H17" s="35"/>
      <c r="I17" s="96"/>
      <c r="J17" s="37"/>
    </row>
    <row r="18" spans="2:10" ht="257.75" customHeight="1" x14ac:dyDescent="0.5">
      <c r="B18" s="19" t="s">
        <v>349</v>
      </c>
      <c r="C18" s="62"/>
      <c r="D18" s="35"/>
      <c r="E18" s="30"/>
      <c r="F18" s="30"/>
      <c r="G18" s="30"/>
      <c r="H18" s="35"/>
      <c r="I18" s="96"/>
      <c r="J18" s="37"/>
    </row>
    <row r="19" spans="2:10" ht="257.75" customHeight="1" x14ac:dyDescent="0.5">
      <c r="B19" s="19" t="s">
        <v>350</v>
      </c>
      <c r="C19" s="62"/>
      <c r="D19" s="35"/>
      <c r="E19" s="30"/>
      <c r="F19" s="30"/>
      <c r="G19" s="30"/>
      <c r="H19" s="35"/>
      <c r="I19" s="96"/>
      <c r="J19" s="37"/>
    </row>
    <row r="20" spans="2:10" ht="257.75" customHeight="1" x14ac:dyDescent="0.5">
      <c r="B20" s="19" t="s">
        <v>351</v>
      </c>
      <c r="C20" s="62"/>
      <c r="D20" s="35"/>
      <c r="E20" s="30"/>
      <c r="F20" s="30"/>
      <c r="G20" s="30"/>
      <c r="H20" s="35"/>
      <c r="I20" s="96"/>
      <c r="J20" s="37"/>
    </row>
    <row r="21" spans="2:10" ht="257.75" customHeight="1" x14ac:dyDescent="0.5">
      <c r="B21" s="19" t="s">
        <v>352</v>
      </c>
      <c r="C21" s="62"/>
      <c r="D21" s="35"/>
      <c r="E21" s="30"/>
      <c r="F21" s="30"/>
      <c r="G21" s="30"/>
      <c r="H21" s="35"/>
      <c r="I21" s="96"/>
      <c r="J21" s="37"/>
    </row>
    <row r="22" spans="2:10" ht="257.75" customHeight="1" x14ac:dyDescent="0.5">
      <c r="B22" s="19" t="s">
        <v>353</v>
      </c>
      <c r="C22" s="62"/>
      <c r="D22" s="35"/>
      <c r="E22" s="30"/>
      <c r="F22" s="30"/>
      <c r="G22" s="30"/>
      <c r="H22" s="35"/>
      <c r="I22" s="96"/>
      <c r="J22" s="37"/>
    </row>
    <row r="23" spans="2:10" ht="257.75" customHeight="1" x14ac:dyDescent="0.5">
      <c r="B23" s="19" t="s">
        <v>354</v>
      </c>
      <c r="C23" s="62"/>
      <c r="D23" s="35"/>
      <c r="E23" s="30"/>
      <c r="F23" s="30"/>
      <c r="G23" s="30"/>
      <c r="H23" s="35"/>
      <c r="I23" s="96"/>
      <c r="J23" s="37"/>
    </row>
    <row r="24" spans="2:10" ht="257.75" customHeight="1" x14ac:dyDescent="0.5">
      <c r="B24" s="19" t="s">
        <v>355</v>
      </c>
      <c r="C24" s="62"/>
      <c r="D24" s="35"/>
      <c r="E24" s="30"/>
      <c r="F24" s="30"/>
      <c r="G24" s="30"/>
      <c r="H24" s="35"/>
      <c r="I24" s="96"/>
      <c r="J24" s="37"/>
    </row>
    <row r="25" spans="2:10" ht="257.75" customHeight="1" x14ac:dyDescent="0.5">
      <c r="B25" s="19" t="s">
        <v>356</v>
      </c>
      <c r="C25" s="62"/>
      <c r="D25" s="35"/>
      <c r="E25" s="30"/>
      <c r="F25" s="30"/>
      <c r="G25" s="30"/>
      <c r="H25" s="35"/>
      <c r="I25" s="96"/>
      <c r="J25" s="37"/>
    </row>
    <row r="26" spans="2:10" ht="257.75" customHeight="1" x14ac:dyDescent="0.5">
      <c r="B26" s="19" t="s">
        <v>357</v>
      </c>
      <c r="C26" s="62"/>
      <c r="D26" s="35"/>
      <c r="E26" s="30"/>
      <c r="F26" s="30"/>
      <c r="G26" s="30"/>
      <c r="H26" s="35"/>
      <c r="I26" s="96"/>
      <c r="J26" s="37"/>
    </row>
    <row r="27" spans="2:10" ht="32.25" customHeight="1" thickBot="1" x14ac:dyDescent="0.55000000000000004">
      <c r="B27" s="162" t="s">
        <v>174</v>
      </c>
      <c r="C27" s="163"/>
      <c r="D27" s="163"/>
      <c r="E27" s="163"/>
      <c r="F27" s="163"/>
      <c r="G27" s="163"/>
      <c r="H27" s="163"/>
      <c r="I27" s="164"/>
      <c r="J27" s="165"/>
    </row>
    <row r="28" spans="2:10" ht="15.35" thickTop="1" x14ac:dyDescent="0.5"/>
  </sheetData>
  <sheetProtection algorithmName="SHA-512" hashValue="1QWXxa2seREc6vDVdFbAtr0yv76hXHapHlccGmxlq6m9QtfSxgM+5swfk2ruLPoN5+eGEFxkU8DHmoP47TyYOg==" saltValue="xz6cSoFg2kwMe33DWECQRA==" spinCount="100000" sheet="1" insertRows="0"/>
  <mergeCells count="12">
    <mergeCell ref="F5:F6"/>
    <mergeCell ref="H5:H6"/>
    <mergeCell ref="B27:J27"/>
    <mergeCell ref="D5:D6"/>
    <mergeCell ref="B2:J2"/>
    <mergeCell ref="B3:H3"/>
    <mergeCell ref="B4:B6"/>
    <mergeCell ref="J4:J6"/>
    <mergeCell ref="C5:C6"/>
    <mergeCell ref="E5:E6"/>
    <mergeCell ref="G5:G6"/>
    <mergeCell ref="F4:I4"/>
  </mergeCells>
  <phoneticPr fontId="2" type="noConversion"/>
  <pageMargins left="0.23622047244094491" right="0.23622047244094491" top="0.74803149606299213" bottom="0.74803149606299213" header="0.31496062992125984" footer="0.31496062992125984"/>
  <pageSetup paperSize="8" scale="44" fitToHeight="0" orientation="portrait" r:id="rId1"/>
  <headerFooter>
    <oddHeader>&amp;F</oddHeader>
    <oddFooter>&amp;A</oddFoot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13313" r:id="rId5" name="Check Box 1">
              <controlPr defaultSize="0" autoFill="0" autoLine="0" autoPict="0">
                <anchor moveWithCells="1">
                  <from>
                    <xdr:col>5</xdr:col>
                    <xdr:colOff>46567</xdr:colOff>
                    <xdr:row>6</xdr:row>
                    <xdr:rowOff>38100</xdr:rowOff>
                  </from>
                  <to>
                    <xdr:col>5</xdr:col>
                    <xdr:colOff>4013200</xdr:colOff>
                    <xdr:row>6</xdr:row>
                    <xdr:rowOff>414867</xdr:rowOff>
                  </to>
                </anchor>
              </controlPr>
            </control>
          </mc:Choice>
        </mc:AlternateContent>
        <mc:AlternateContent xmlns:mc="http://schemas.openxmlformats.org/markup-compatibility/2006">
          <mc:Choice Requires="x14">
            <control shapeId="13314" r:id="rId6" name="Check Box 2">
              <controlPr defaultSize="0" autoFill="0" autoLine="0" autoPict="0">
                <anchor moveWithCells="1">
                  <from>
                    <xdr:col>5</xdr:col>
                    <xdr:colOff>38100</xdr:colOff>
                    <xdr:row>6</xdr:row>
                    <xdr:rowOff>427567</xdr:rowOff>
                  </from>
                  <to>
                    <xdr:col>5</xdr:col>
                    <xdr:colOff>4000500</xdr:colOff>
                    <xdr:row>6</xdr:row>
                    <xdr:rowOff>800100</xdr:rowOff>
                  </to>
                </anchor>
              </controlPr>
            </control>
          </mc:Choice>
        </mc:AlternateContent>
        <mc:AlternateContent xmlns:mc="http://schemas.openxmlformats.org/markup-compatibility/2006">
          <mc:Choice Requires="x14">
            <control shapeId="13315" r:id="rId7" name="Check Box 3">
              <controlPr defaultSize="0" autoFill="0" autoLine="0" autoPict="0">
                <anchor moveWithCells="1">
                  <from>
                    <xdr:col>5</xdr:col>
                    <xdr:colOff>38100</xdr:colOff>
                    <xdr:row>6</xdr:row>
                    <xdr:rowOff>863600</xdr:rowOff>
                  </from>
                  <to>
                    <xdr:col>5</xdr:col>
                    <xdr:colOff>4000500</xdr:colOff>
                    <xdr:row>6</xdr:row>
                    <xdr:rowOff>1219200</xdr:rowOff>
                  </to>
                </anchor>
              </controlPr>
            </control>
          </mc:Choice>
        </mc:AlternateContent>
        <mc:AlternateContent xmlns:mc="http://schemas.openxmlformats.org/markup-compatibility/2006">
          <mc:Choice Requires="x14">
            <control shapeId="13316" r:id="rId8" name="Check Box 4">
              <controlPr defaultSize="0" autoFill="0" autoLine="0" autoPict="0">
                <anchor moveWithCells="1">
                  <from>
                    <xdr:col>5</xdr:col>
                    <xdr:colOff>38100</xdr:colOff>
                    <xdr:row>6</xdr:row>
                    <xdr:rowOff>1253067</xdr:rowOff>
                  </from>
                  <to>
                    <xdr:col>5</xdr:col>
                    <xdr:colOff>4000500</xdr:colOff>
                    <xdr:row>6</xdr:row>
                    <xdr:rowOff>1634067</xdr:rowOff>
                  </to>
                </anchor>
              </controlPr>
            </control>
          </mc:Choice>
        </mc:AlternateContent>
        <mc:AlternateContent xmlns:mc="http://schemas.openxmlformats.org/markup-compatibility/2006">
          <mc:Choice Requires="x14">
            <control shapeId="13317" r:id="rId9" name="Check Box 5">
              <controlPr defaultSize="0" autoFill="0" autoLine="0" autoPict="0">
                <anchor moveWithCells="1">
                  <from>
                    <xdr:col>5</xdr:col>
                    <xdr:colOff>38100</xdr:colOff>
                    <xdr:row>6</xdr:row>
                    <xdr:rowOff>1676400</xdr:rowOff>
                  </from>
                  <to>
                    <xdr:col>5</xdr:col>
                    <xdr:colOff>4529667</xdr:colOff>
                    <xdr:row>6</xdr:row>
                    <xdr:rowOff>2053167</xdr:rowOff>
                  </to>
                </anchor>
              </controlPr>
            </control>
          </mc:Choice>
        </mc:AlternateContent>
        <mc:AlternateContent xmlns:mc="http://schemas.openxmlformats.org/markup-compatibility/2006">
          <mc:Choice Requires="x14">
            <control shapeId="13318" r:id="rId10" name="Check Box 6">
              <controlPr defaultSize="0" autoFill="0" autoLine="0" autoPict="0">
                <anchor moveWithCells="1">
                  <from>
                    <xdr:col>5</xdr:col>
                    <xdr:colOff>38100</xdr:colOff>
                    <xdr:row>6</xdr:row>
                    <xdr:rowOff>2065867</xdr:rowOff>
                  </from>
                  <to>
                    <xdr:col>5</xdr:col>
                    <xdr:colOff>4000500</xdr:colOff>
                    <xdr:row>6</xdr:row>
                    <xdr:rowOff>2438400</xdr:rowOff>
                  </to>
                </anchor>
              </controlPr>
            </control>
          </mc:Choice>
        </mc:AlternateContent>
        <mc:AlternateContent xmlns:mc="http://schemas.openxmlformats.org/markup-compatibility/2006">
          <mc:Choice Requires="x14">
            <control shapeId="13319" r:id="rId11" name="Check Box 7">
              <controlPr defaultSize="0" autoFill="0" autoLine="0" autoPict="0">
                <anchor moveWithCells="1">
                  <from>
                    <xdr:col>5</xdr:col>
                    <xdr:colOff>38100</xdr:colOff>
                    <xdr:row>6</xdr:row>
                    <xdr:rowOff>2501900</xdr:rowOff>
                  </from>
                  <to>
                    <xdr:col>5</xdr:col>
                    <xdr:colOff>4605867</xdr:colOff>
                    <xdr:row>6</xdr:row>
                    <xdr:rowOff>2857500</xdr:rowOff>
                  </to>
                </anchor>
              </controlPr>
            </control>
          </mc:Choice>
        </mc:AlternateContent>
        <mc:AlternateContent xmlns:mc="http://schemas.openxmlformats.org/markup-compatibility/2006">
          <mc:Choice Requires="x14">
            <control shapeId="13320" r:id="rId12" name="Check Box 8">
              <controlPr defaultSize="0" autoFill="0" autoLine="0" autoPict="0">
                <anchor moveWithCells="1">
                  <from>
                    <xdr:col>5</xdr:col>
                    <xdr:colOff>33867</xdr:colOff>
                    <xdr:row>6</xdr:row>
                    <xdr:rowOff>2891367</xdr:rowOff>
                  </from>
                  <to>
                    <xdr:col>5</xdr:col>
                    <xdr:colOff>4000500</xdr:colOff>
                    <xdr:row>7</xdr:row>
                    <xdr:rowOff>0</xdr:rowOff>
                  </to>
                </anchor>
              </controlPr>
            </control>
          </mc:Choice>
        </mc:AlternateContent>
        <mc:AlternateContent xmlns:mc="http://schemas.openxmlformats.org/markup-compatibility/2006">
          <mc:Choice Requires="x14">
            <control shapeId="13321" r:id="rId13" name="Check Box 9">
              <controlPr defaultSize="0" autoFill="0" autoLine="0" autoPict="0">
                <anchor moveWithCells="1">
                  <from>
                    <xdr:col>5</xdr:col>
                    <xdr:colOff>46567</xdr:colOff>
                    <xdr:row>7</xdr:row>
                    <xdr:rowOff>38100</xdr:rowOff>
                  </from>
                  <to>
                    <xdr:col>5</xdr:col>
                    <xdr:colOff>4013200</xdr:colOff>
                    <xdr:row>7</xdr:row>
                    <xdr:rowOff>414867</xdr:rowOff>
                  </to>
                </anchor>
              </controlPr>
            </control>
          </mc:Choice>
        </mc:AlternateContent>
        <mc:AlternateContent xmlns:mc="http://schemas.openxmlformats.org/markup-compatibility/2006">
          <mc:Choice Requires="x14">
            <control shapeId="13322" r:id="rId14" name="Check Box 10">
              <controlPr defaultSize="0" autoFill="0" autoLine="0" autoPict="0">
                <anchor moveWithCells="1">
                  <from>
                    <xdr:col>5</xdr:col>
                    <xdr:colOff>38100</xdr:colOff>
                    <xdr:row>7</xdr:row>
                    <xdr:rowOff>427567</xdr:rowOff>
                  </from>
                  <to>
                    <xdr:col>5</xdr:col>
                    <xdr:colOff>4000500</xdr:colOff>
                    <xdr:row>7</xdr:row>
                    <xdr:rowOff>800100</xdr:rowOff>
                  </to>
                </anchor>
              </controlPr>
            </control>
          </mc:Choice>
        </mc:AlternateContent>
        <mc:AlternateContent xmlns:mc="http://schemas.openxmlformats.org/markup-compatibility/2006">
          <mc:Choice Requires="x14">
            <control shapeId="13323" r:id="rId15" name="Check Box 11">
              <controlPr defaultSize="0" autoFill="0" autoLine="0" autoPict="0">
                <anchor moveWithCells="1">
                  <from>
                    <xdr:col>5</xdr:col>
                    <xdr:colOff>38100</xdr:colOff>
                    <xdr:row>7</xdr:row>
                    <xdr:rowOff>863600</xdr:rowOff>
                  </from>
                  <to>
                    <xdr:col>5</xdr:col>
                    <xdr:colOff>4000500</xdr:colOff>
                    <xdr:row>7</xdr:row>
                    <xdr:rowOff>1219200</xdr:rowOff>
                  </to>
                </anchor>
              </controlPr>
            </control>
          </mc:Choice>
        </mc:AlternateContent>
        <mc:AlternateContent xmlns:mc="http://schemas.openxmlformats.org/markup-compatibility/2006">
          <mc:Choice Requires="x14">
            <control shapeId="13324" r:id="rId16" name="Check Box 12">
              <controlPr defaultSize="0" autoFill="0" autoLine="0" autoPict="0">
                <anchor moveWithCells="1">
                  <from>
                    <xdr:col>5</xdr:col>
                    <xdr:colOff>38100</xdr:colOff>
                    <xdr:row>7</xdr:row>
                    <xdr:rowOff>1253067</xdr:rowOff>
                  </from>
                  <to>
                    <xdr:col>5</xdr:col>
                    <xdr:colOff>4000500</xdr:colOff>
                    <xdr:row>7</xdr:row>
                    <xdr:rowOff>1634067</xdr:rowOff>
                  </to>
                </anchor>
              </controlPr>
            </control>
          </mc:Choice>
        </mc:AlternateContent>
        <mc:AlternateContent xmlns:mc="http://schemas.openxmlformats.org/markup-compatibility/2006">
          <mc:Choice Requires="x14">
            <control shapeId="13325" r:id="rId17" name="Check Box 13">
              <controlPr defaultSize="0" autoFill="0" autoLine="0" autoPict="0">
                <anchor moveWithCells="1">
                  <from>
                    <xdr:col>5</xdr:col>
                    <xdr:colOff>38100</xdr:colOff>
                    <xdr:row>7</xdr:row>
                    <xdr:rowOff>1676400</xdr:rowOff>
                  </from>
                  <to>
                    <xdr:col>5</xdr:col>
                    <xdr:colOff>4529667</xdr:colOff>
                    <xdr:row>7</xdr:row>
                    <xdr:rowOff>2053167</xdr:rowOff>
                  </to>
                </anchor>
              </controlPr>
            </control>
          </mc:Choice>
        </mc:AlternateContent>
        <mc:AlternateContent xmlns:mc="http://schemas.openxmlformats.org/markup-compatibility/2006">
          <mc:Choice Requires="x14">
            <control shapeId="13326" r:id="rId18" name="Check Box 14">
              <controlPr defaultSize="0" autoFill="0" autoLine="0" autoPict="0">
                <anchor moveWithCells="1">
                  <from>
                    <xdr:col>5</xdr:col>
                    <xdr:colOff>38100</xdr:colOff>
                    <xdr:row>7</xdr:row>
                    <xdr:rowOff>2065867</xdr:rowOff>
                  </from>
                  <to>
                    <xdr:col>5</xdr:col>
                    <xdr:colOff>4000500</xdr:colOff>
                    <xdr:row>7</xdr:row>
                    <xdr:rowOff>2438400</xdr:rowOff>
                  </to>
                </anchor>
              </controlPr>
            </control>
          </mc:Choice>
        </mc:AlternateContent>
        <mc:AlternateContent xmlns:mc="http://schemas.openxmlformats.org/markup-compatibility/2006">
          <mc:Choice Requires="x14">
            <control shapeId="13327" r:id="rId19" name="Check Box 15">
              <controlPr defaultSize="0" autoFill="0" autoLine="0" autoPict="0">
                <anchor moveWithCells="1">
                  <from>
                    <xdr:col>5</xdr:col>
                    <xdr:colOff>38100</xdr:colOff>
                    <xdr:row>7</xdr:row>
                    <xdr:rowOff>2501900</xdr:rowOff>
                  </from>
                  <to>
                    <xdr:col>5</xdr:col>
                    <xdr:colOff>4605867</xdr:colOff>
                    <xdr:row>7</xdr:row>
                    <xdr:rowOff>2857500</xdr:rowOff>
                  </to>
                </anchor>
              </controlPr>
            </control>
          </mc:Choice>
        </mc:AlternateContent>
        <mc:AlternateContent xmlns:mc="http://schemas.openxmlformats.org/markup-compatibility/2006">
          <mc:Choice Requires="x14">
            <control shapeId="13328" r:id="rId20" name="Check Box 16">
              <controlPr defaultSize="0" autoFill="0" autoLine="0" autoPict="0">
                <anchor moveWithCells="1">
                  <from>
                    <xdr:col>5</xdr:col>
                    <xdr:colOff>33867</xdr:colOff>
                    <xdr:row>7</xdr:row>
                    <xdr:rowOff>2891367</xdr:rowOff>
                  </from>
                  <to>
                    <xdr:col>5</xdr:col>
                    <xdr:colOff>4000500</xdr:colOff>
                    <xdr:row>8</xdr:row>
                    <xdr:rowOff>0</xdr:rowOff>
                  </to>
                </anchor>
              </controlPr>
            </control>
          </mc:Choice>
        </mc:AlternateContent>
        <mc:AlternateContent xmlns:mc="http://schemas.openxmlformats.org/markup-compatibility/2006">
          <mc:Choice Requires="x14">
            <control shapeId="13329" r:id="rId21" name="Check Box 17">
              <controlPr defaultSize="0" autoFill="0" autoLine="0" autoPict="0">
                <anchor moveWithCells="1">
                  <from>
                    <xdr:col>5</xdr:col>
                    <xdr:colOff>46567</xdr:colOff>
                    <xdr:row>8</xdr:row>
                    <xdr:rowOff>38100</xdr:rowOff>
                  </from>
                  <to>
                    <xdr:col>5</xdr:col>
                    <xdr:colOff>4013200</xdr:colOff>
                    <xdr:row>8</xdr:row>
                    <xdr:rowOff>414867</xdr:rowOff>
                  </to>
                </anchor>
              </controlPr>
            </control>
          </mc:Choice>
        </mc:AlternateContent>
        <mc:AlternateContent xmlns:mc="http://schemas.openxmlformats.org/markup-compatibility/2006">
          <mc:Choice Requires="x14">
            <control shapeId="13330" r:id="rId22" name="Check Box 18">
              <controlPr defaultSize="0" autoFill="0" autoLine="0" autoPict="0">
                <anchor moveWithCells="1">
                  <from>
                    <xdr:col>5</xdr:col>
                    <xdr:colOff>38100</xdr:colOff>
                    <xdr:row>8</xdr:row>
                    <xdr:rowOff>427567</xdr:rowOff>
                  </from>
                  <to>
                    <xdr:col>5</xdr:col>
                    <xdr:colOff>4000500</xdr:colOff>
                    <xdr:row>8</xdr:row>
                    <xdr:rowOff>800100</xdr:rowOff>
                  </to>
                </anchor>
              </controlPr>
            </control>
          </mc:Choice>
        </mc:AlternateContent>
        <mc:AlternateContent xmlns:mc="http://schemas.openxmlformats.org/markup-compatibility/2006">
          <mc:Choice Requires="x14">
            <control shapeId="13331" r:id="rId23" name="Check Box 19">
              <controlPr defaultSize="0" autoFill="0" autoLine="0" autoPict="0">
                <anchor moveWithCells="1">
                  <from>
                    <xdr:col>5</xdr:col>
                    <xdr:colOff>38100</xdr:colOff>
                    <xdr:row>8</xdr:row>
                    <xdr:rowOff>863600</xdr:rowOff>
                  </from>
                  <to>
                    <xdr:col>5</xdr:col>
                    <xdr:colOff>4000500</xdr:colOff>
                    <xdr:row>8</xdr:row>
                    <xdr:rowOff>1219200</xdr:rowOff>
                  </to>
                </anchor>
              </controlPr>
            </control>
          </mc:Choice>
        </mc:AlternateContent>
        <mc:AlternateContent xmlns:mc="http://schemas.openxmlformats.org/markup-compatibility/2006">
          <mc:Choice Requires="x14">
            <control shapeId="13332" r:id="rId24" name="Check Box 20">
              <controlPr defaultSize="0" autoFill="0" autoLine="0" autoPict="0">
                <anchor moveWithCells="1">
                  <from>
                    <xdr:col>5</xdr:col>
                    <xdr:colOff>38100</xdr:colOff>
                    <xdr:row>8</xdr:row>
                    <xdr:rowOff>1253067</xdr:rowOff>
                  </from>
                  <to>
                    <xdr:col>5</xdr:col>
                    <xdr:colOff>4000500</xdr:colOff>
                    <xdr:row>8</xdr:row>
                    <xdr:rowOff>1634067</xdr:rowOff>
                  </to>
                </anchor>
              </controlPr>
            </control>
          </mc:Choice>
        </mc:AlternateContent>
        <mc:AlternateContent xmlns:mc="http://schemas.openxmlformats.org/markup-compatibility/2006">
          <mc:Choice Requires="x14">
            <control shapeId="13333" r:id="rId25" name="Check Box 21">
              <controlPr defaultSize="0" autoFill="0" autoLine="0" autoPict="0">
                <anchor moveWithCells="1">
                  <from>
                    <xdr:col>5</xdr:col>
                    <xdr:colOff>38100</xdr:colOff>
                    <xdr:row>8</xdr:row>
                    <xdr:rowOff>1676400</xdr:rowOff>
                  </from>
                  <to>
                    <xdr:col>5</xdr:col>
                    <xdr:colOff>4529667</xdr:colOff>
                    <xdr:row>8</xdr:row>
                    <xdr:rowOff>2053167</xdr:rowOff>
                  </to>
                </anchor>
              </controlPr>
            </control>
          </mc:Choice>
        </mc:AlternateContent>
        <mc:AlternateContent xmlns:mc="http://schemas.openxmlformats.org/markup-compatibility/2006">
          <mc:Choice Requires="x14">
            <control shapeId="13334" r:id="rId26" name="Check Box 22">
              <controlPr defaultSize="0" autoFill="0" autoLine="0" autoPict="0">
                <anchor moveWithCells="1">
                  <from>
                    <xdr:col>5</xdr:col>
                    <xdr:colOff>38100</xdr:colOff>
                    <xdr:row>8</xdr:row>
                    <xdr:rowOff>2065867</xdr:rowOff>
                  </from>
                  <to>
                    <xdr:col>5</xdr:col>
                    <xdr:colOff>4000500</xdr:colOff>
                    <xdr:row>8</xdr:row>
                    <xdr:rowOff>2438400</xdr:rowOff>
                  </to>
                </anchor>
              </controlPr>
            </control>
          </mc:Choice>
        </mc:AlternateContent>
        <mc:AlternateContent xmlns:mc="http://schemas.openxmlformats.org/markup-compatibility/2006">
          <mc:Choice Requires="x14">
            <control shapeId="13335" r:id="rId27" name="Check Box 23">
              <controlPr defaultSize="0" autoFill="0" autoLine="0" autoPict="0">
                <anchor moveWithCells="1">
                  <from>
                    <xdr:col>5</xdr:col>
                    <xdr:colOff>38100</xdr:colOff>
                    <xdr:row>8</xdr:row>
                    <xdr:rowOff>2501900</xdr:rowOff>
                  </from>
                  <to>
                    <xdr:col>5</xdr:col>
                    <xdr:colOff>4605867</xdr:colOff>
                    <xdr:row>8</xdr:row>
                    <xdr:rowOff>2857500</xdr:rowOff>
                  </to>
                </anchor>
              </controlPr>
            </control>
          </mc:Choice>
        </mc:AlternateContent>
        <mc:AlternateContent xmlns:mc="http://schemas.openxmlformats.org/markup-compatibility/2006">
          <mc:Choice Requires="x14">
            <control shapeId="13336" r:id="rId28" name="Check Box 24">
              <controlPr defaultSize="0" autoFill="0" autoLine="0" autoPict="0">
                <anchor moveWithCells="1">
                  <from>
                    <xdr:col>5</xdr:col>
                    <xdr:colOff>33867</xdr:colOff>
                    <xdr:row>8</xdr:row>
                    <xdr:rowOff>2891367</xdr:rowOff>
                  </from>
                  <to>
                    <xdr:col>5</xdr:col>
                    <xdr:colOff>4000500</xdr:colOff>
                    <xdr:row>9</xdr:row>
                    <xdr:rowOff>0</xdr:rowOff>
                  </to>
                </anchor>
              </controlPr>
            </control>
          </mc:Choice>
        </mc:AlternateContent>
        <mc:AlternateContent xmlns:mc="http://schemas.openxmlformats.org/markup-compatibility/2006">
          <mc:Choice Requires="x14">
            <control shapeId="13337" r:id="rId29" name="Check Box 25">
              <controlPr defaultSize="0" autoFill="0" autoLine="0" autoPict="0">
                <anchor moveWithCells="1">
                  <from>
                    <xdr:col>5</xdr:col>
                    <xdr:colOff>46567</xdr:colOff>
                    <xdr:row>9</xdr:row>
                    <xdr:rowOff>38100</xdr:rowOff>
                  </from>
                  <to>
                    <xdr:col>5</xdr:col>
                    <xdr:colOff>4013200</xdr:colOff>
                    <xdr:row>9</xdr:row>
                    <xdr:rowOff>414867</xdr:rowOff>
                  </to>
                </anchor>
              </controlPr>
            </control>
          </mc:Choice>
        </mc:AlternateContent>
        <mc:AlternateContent xmlns:mc="http://schemas.openxmlformats.org/markup-compatibility/2006">
          <mc:Choice Requires="x14">
            <control shapeId="13338" r:id="rId30" name="Check Box 26">
              <controlPr defaultSize="0" autoFill="0" autoLine="0" autoPict="0">
                <anchor moveWithCells="1">
                  <from>
                    <xdr:col>5</xdr:col>
                    <xdr:colOff>38100</xdr:colOff>
                    <xdr:row>9</xdr:row>
                    <xdr:rowOff>427567</xdr:rowOff>
                  </from>
                  <to>
                    <xdr:col>5</xdr:col>
                    <xdr:colOff>4000500</xdr:colOff>
                    <xdr:row>9</xdr:row>
                    <xdr:rowOff>800100</xdr:rowOff>
                  </to>
                </anchor>
              </controlPr>
            </control>
          </mc:Choice>
        </mc:AlternateContent>
        <mc:AlternateContent xmlns:mc="http://schemas.openxmlformats.org/markup-compatibility/2006">
          <mc:Choice Requires="x14">
            <control shapeId="13339" r:id="rId31" name="Check Box 27">
              <controlPr defaultSize="0" autoFill="0" autoLine="0" autoPict="0">
                <anchor moveWithCells="1">
                  <from>
                    <xdr:col>5</xdr:col>
                    <xdr:colOff>38100</xdr:colOff>
                    <xdr:row>9</xdr:row>
                    <xdr:rowOff>863600</xdr:rowOff>
                  </from>
                  <to>
                    <xdr:col>5</xdr:col>
                    <xdr:colOff>4000500</xdr:colOff>
                    <xdr:row>9</xdr:row>
                    <xdr:rowOff>1219200</xdr:rowOff>
                  </to>
                </anchor>
              </controlPr>
            </control>
          </mc:Choice>
        </mc:AlternateContent>
        <mc:AlternateContent xmlns:mc="http://schemas.openxmlformats.org/markup-compatibility/2006">
          <mc:Choice Requires="x14">
            <control shapeId="13340" r:id="rId32" name="Check Box 28">
              <controlPr defaultSize="0" autoFill="0" autoLine="0" autoPict="0">
                <anchor moveWithCells="1">
                  <from>
                    <xdr:col>5</xdr:col>
                    <xdr:colOff>38100</xdr:colOff>
                    <xdr:row>9</xdr:row>
                    <xdr:rowOff>1253067</xdr:rowOff>
                  </from>
                  <to>
                    <xdr:col>5</xdr:col>
                    <xdr:colOff>4000500</xdr:colOff>
                    <xdr:row>9</xdr:row>
                    <xdr:rowOff>1634067</xdr:rowOff>
                  </to>
                </anchor>
              </controlPr>
            </control>
          </mc:Choice>
        </mc:AlternateContent>
        <mc:AlternateContent xmlns:mc="http://schemas.openxmlformats.org/markup-compatibility/2006">
          <mc:Choice Requires="x14">
            <control shapeId="13341" r:id="rId33" name="Check Box 29">
              <controlPr defaultSize="0" autoFill="0" autoLine="0" autoPict="0">
                <anchor moveWithCells="1">
                  <from>
                    <xdr:col>5</xdr:col>
                    <xdr:colOff>38100</xdr:colOff>
                    <xdr:row>9</xdr:row>
                    <xdr:rowOff>1676400</xdr:rowOff>
                  </from>
                  <to>
                    <xdr:col>5</xdr:col>
                    <xdr:colOff>4529667</xdr:colOff>
                    <xdr:row>9</xdr:row>
                    <xdr:rowOff>2053167</xdr:rowOff>
                  </to>
                </anchor>
              </controlPr>
            </control>
          </mc:Choice>
        </mc:AlternateContent>
        <mc:AlternateContent xmlns:mc="http://schemas.openxmlformats.org/markup-compatibility/2006">
          <mc:Choice Requires="x14">
            <control shapeId="13342" r:id="rId34" name="Check Box 30">
              <controlPr defaultSize="0" autoFill="0" autoLine="0" autoPict="0">
                <anchor moveWithCells="1">
                  <from>
                    <xdr:col>5</xdr:col>
                    <xdr:colOff>38100</xdr:colOff>
                    <xdr:row>9</xdr:row>
                    <xdr:rowOff>2065867</xdr:rowOff>
                  </from>
                  <to>
                    <xdr:col>5</xdr:col>
                    <xdr:colOff>4000500</xdr:colOff>
                    <xdr:row>9</xdr:row>
                    <xdr:rowOff>2438400</xdr:rowOff>
                  </to>
                </anchor>
              </controlPr>
            </control>
          </mc:Choice>
        </mc:AlternateContent>
        <mc:AlternateContent xmlns:mc="http://schemas.openxmlformats.org/markup-compatibility/2006">
          <mc:Choice Requires="x14">
            <control shapeId="13343" r:id="rId35" name="Check Box 31">
              <controlPr defaultSize="0" autoFill="0" autoLine="0" autoPict="0">
                <anchor moveWithCells="1">
                  <from>
                    <xdr:col>5</xdr:col>
                    <xdr:colOff>38100</xdr:colOff>
                    <xdr:row>9</xdr:row>
                    <xdr:rowOff>2501900</xdr:rowOff>
                  </from>
                  <to>
                    <xdr:col>5</xdr:col>
                    <xdr:colOff>4605867</xdr:colOff>
                    <xdr:row>9</xdr:row>
                    <xdr:rowOff>2857500</xdr:rowOff>
                  </to>
                </anchor>
              </controlPr>
            </control>
          </mc:Choice>
        </mc:AlternateContent>
        <mc:AlternateContent xmlns:mc="http://schemas.openxmlformats.org/markup-compatibility/2006">
          <mc:Choice Requires="x14">
            <control shapeId="13344" r:id="rId36" name="Check Box 32">
              <controlPr defaultSize="0" autoFill="0" autoLine="0" autoPict="0">
                <anchor moveWithCells="1">
                  <from>
                    <xdr:col>5</xdr:col>
                    <xdr:colOff>33867</xdr:colOff>
                    <xdr:row>9</xdr:row>
                    <xdr:rowOff>2891367</xdr:rowOff>
                  </from>
                  <to>
                    <xdr:col>5</xdr:col>
                    <xdr:colOff>4000500</xdr:colOff>
                    <xdr:row>10</xdr:row>
                    <xdr:rowOff>0</xdr:rowOff>
                  </to>
                </anchor>
              </controlPr>
            </control>
          </mc:Choice>
        </mc:AlternateContent>
        <mc:AlternateContent xmlns:mc="http://schemas.openxmlformats.org/markup-compatibility/2006">
          <mc:Choice Requires="x14">
            <control shapeId="13345" r:id="rId37" name="Check Box 33">
              <controlPr defaultSize="0" autoFill="0" autoLine="0" autoPict="0">
                <anchor moveWithCells="1">
                  <from>
                    <xdr:col>5</xdr:col>
                    <xdr:colOff>46567</xdr:colOff>
                    <xdr:row>10</xdr:row>
                    <xdr:rowOff>38100</xdr:rowOff>
                  </from>
                  <to>
                    <xdr:col>5</xdr:col>
                    <xdr:colOff>4013200</xdr:colOff>
                    <xdr:row>10</xdr:row>
                    <xdr:rowOff>414867</xdr:rowOff>
                  </to>
                </anchor>
              </controlPr>
            </control>
          </mc:Choice>
        </mc:AlternateContent>
        <mc:AlternateContent xmlns:mc="http://schemas.openxmlformats.org/markup-compatibility/2006">
          <mc:Choice Requires="x14">
            <control shapeId="13346" r:id="rId38" name="Check Box 34">
              <controlPr defaultSize="0" autoFill="0" autoLine="0" autoPict="0">
                <anchor moveWithCells="1">
                  <from>
                    <xdr:col>5</xdr:col>
                    <xdr:colOff>38100</xdr:colOff>
                    <xdr:row>10</xdr:row>
                    <xdr:rowOff>427567</xdr:rowOff>
                  </from>
                  <to>
                    <xdr:col>5</xdr:col>
                    <xdr:colOff>4000500</xdr:colOff>
                    <xdr:row>10</xdr:row>
                    <xdr:rowOff>800100</xdr:rowOff>
                  </to>
                </anchor>
              </controlPr>
            </control>
          </mc:Choice>
        </mc:AlternateContent>
        <mc:AlternateContent xmlns:mc="http://schemas.openxmlformats.org/markup-compatibility/2006">
          <mc:Choice Requires="x14">
            <control shapeId="13347" r:id="rId39" name="Check Box 35">
              <controlPr defaultSize="0" autoFill="0" autoLine="0" autoPict="0">
                <anchor moveWithCells="1">
                  <from>
                    <xdr:col>5</xdr:col>
                    <xdr:colOff>38100</xdr:colOff>
                    <xdr:row>10</xdr:row>
                    <xdr:rowOff>863600</xdr:rowOff>
                  </from>
                  <to>
                    <xdr:col>5</xdr:col>
                    <xdr:colOff>4000500</xdr:colOff>
                    <xdr:row>10</xdr:row>
                    <xdr:rowOff>1219200</xdr:rowOff>
                  </to>
                </anchor>
              </controlPr>
            </control>
          </mc:Choice>
        </mc:AlternateContent>
        <mc:AlternateContent xmlns:mc="http://schemas.openxmlformats.org/markup-compatibility/2006">
          <mc:Choice Requires="x14">
            <control shapeId="13348" r:id="rId40" name="Check Box 36">
              <controlPr defaultSize="0" autoFill="0" autoLine="0" autoPict="0">
                <anchor moveWithCells="1">
                  <from>
                    <xdr:col>5</xdr:col>
                    <xdr:colOff>38100</xdr:colOff>
                    <xdr:row>10</xdr:row>
                    <xdr:rowOff>1253067</xdr:rowOff>
                  </from>
                  <to>
                    <xdr:col>5</xdr:col>
                    <xdr:colOff>4000500</xdr:colOff>
                    <xdr:row>10</xdr:row>
                    <xdr:rowOff>1634067</xdr:rowOff>
                  </to>
                </anchor>
              </controlPr>
            </control>
          </mc:Choice>
        </mc:AlternateContent>
        <mc:AlternateContent xmlns:mc="http://schemas.openxmlformats.org/markup-compatibility/2006">
          <mc:Choice Requires="x14">
            <control shapeId="13349" r:id="rId41" name="Check Box 37">
              <controlPr defaultSize="0" autoFill="0" autoLine="0" autoPict="0">
                <anchor moveWithCells="1">
                  <from>
                    <xdr:col>5</xdr:col>
                    <xdr:colOff>38100</xdr:colOff>
                    <xdr:row>10</xdr:row>
                    <xdr:rowOff>1676400</xdr:rowOff>
                  </from>
                  <to>
                    <xdr:col>5</xdr:col>
                    <xdr:colOff>4529667</xdr:colOff>
                    <xdr:row>10</xdr:row>
                    <xdr:rowOff>2053167</xdr:rowOff>
                  </to>
                </anchor>
              </controlPr>
            </control>
          </mc:Choice>
        </mc:AlternateContent>
        <mc:AlternateContent xmlns:mc="http://schemas.openxmlformats.org/markup-compatibility/2006">
          <mc:Choice Requires="x14">
            <control shapeId="13350" r:id="rId42" name="Check Box 38">
              <controlPr defaultSize="0" autoFill="0" autoLine="0" autoPict="0">
                <anchor moveWithCells="1">
                  <from>
                    <xdr:col>5</xdr:col>
                    <xdr:colOff>38100</xdr:colOff>
                    <xdr:row>10</xdr:row>
                    <xdr:rowOff>2065867</xdr:rowOff>
                  </from>
                  <to>
                    <xdr:col>5</xdr:col>
                    <xdr:colOff>4000500</xdr:colOff>
                    <xdr:row>10</xdr:row>
                    <xdr:rowOff>2438400</xdr:rowOff>
                  </to>
                </anchor>
              </controlPr>
            </control>
          </mc:Choice>
        </mc:AlternateContent>
        <mc:AlternateContent xmlns:mc="http://schemas.openxmlformats.org/markup-compatibility/2006">
          <mc:Choice Requires="x14">
            <control shapeId="13351" r:id="rId43" name="Check Box 39">
              <controlPr defaultSize="0" autoFill="0" autoLine="0" autoPict="0">
                <anchor moveWithCells="1">
                  <from>
                    <xdr:col>5</xdr:col>
                    <xdr:colOff>38100</xdr:colOff>
                    <xdr:row>10</xdr:row>
                    <xdr:rowOff>2501900</xdr:rowOff>
                  </from>
                  <to>
                    <xdr:col>5</xdr:col>
                    <xdr:colOff>4605867</xdr:colOff>
                    <xdr:row>10</xdr:row>
                    <xdr:rowOff>2857500</xdr:rowOff>
                  </to>
                </anchor>
              </controlPr>
            </control>
          </mc:Choice>
        </mc:AlternateContent>
        <mc:AlternateContent xmlns:mc="http://schemas.openxmlformats.org/markup-compatibility/2006">
          <mc:Choice Requires="x14">
            <control shapeId="13352" r:id="rId44" name="Check Box 40">
              <controlPr defaultSize="0" autoFill="0" autoLine="0" autoPict="0">
                <anchor moveWithCells="1">
                  <from>
                    <xdr:col>5</xdr:col>
                    <xdr:colOff>33867</xdr:colOff>
                    <xdr:row>10</xdr:row>
                    <xdr:rowOff>2891367</xdr:rowOff>
                  </from>
                  <to>
                    <xdr:col>5</xdr:col>
                    <xdr:colOff>4000500</xdr:colOff>
                    <xdr:row>11</xdr:row>
                    <xdr:rowOff>0</xdr:rowOff>
                  </to>
                </anchor>
              </controlPr>
            </control>
          </mc:Choice>
        </mc:AlternateContent>
        <mc:AlternateContent xmlns:mc="http://schemas.openxmlformats.org/markup-compatibility/2006">
          <mc:Choice Requires="x14">
            <control shapeId="13353" r:id="rId45" name="Check Box 41">
              <controlPr defaultSize="0" autoFill="0" autoLine="0" autoPict="0">
                <anchor moveWithCells="1">
                  <from>
                    <xdr:col>5</xdr:col>
                    <xdr:colOff>46567</xdr:colOff>
                    <xdr:row>11</xdr:row>
                    <xdr:rowOff>38100</xdr:rowOff>
                  </from>
                  <to>
                    <xdr:col>5</xdr:col>
                    <xdr:colOff>4013200</xdr:colOff>
                    <xdr:row>11</xdr:row>
                    <xdr:rowOff>414867</xdr:rowOff>
                  </to>
                </anchor>
              </controlPr>
            </control>
          </mc:Choice>
        </mc:AlternateContent>
        <mc:AlternateContent xmlns:mc="http://schemas.openxmlformats.org/markup-compatibility/2006">
          <mc:Choice Requires="x14">
            <control shapeId="13354" r:id="rId46" name="Check Box 42">
              <controlPr defaultSize="0" autoFill="0" autoLine="0" autoPict="0">
                <anchor moveWithCells="1">
                  <from>
                    <xdr:col>5</xdr:col>
                    <xdr:colOff>38100</xdr:colOff>
                    <xdr:row>11</xdr:row>
                    <xdr:rowOff>427567</xdr:rowOff>
                  </from>
                  <to>
                    <xdr:col>5</xdr:col>
                    <xdr:colOff>4000500</xdr:colOff>
                    <xdr:row>11</xdr:row>
                    <xdr:rowOff>800100</xdr:rowOff>
                  </to>
                </anchor>
              </controlPr>
            </control>
          </mc:Choice>
        </mc:AlternateContent>
        <mc:AlternateContent xmlns:mc="http://schemas.openxmlformats.org/markup-compatibility/2006">
          <mc:Choice Requires="x14">
            <control shapeId="13355" r:id="rId47" name="Check Box 43">
              <controlPr defaultSize="0" autoFill="0" autoLine="0" autoPict="0">
                <anchor moveWithCells="1">
                  <from>
                    <xdr:col>5</xdr:col>
                    <xdr:colOff>38100</xdr:colOff>
                    <xdr:row>11</xdr:row>
                    <xdr:rowOff>863600</xdr:rowOff>
                  </from>
                  <to>
                    <xdr:col>5</xdr:col>
                    <xdr:colOff>4000500</xdr:colOff>
                    <xdr:row>11</xdr:row>
                    <xdr:rowOff>1219200</xdr:rowOff>
                  </to>
                </anchor>
              </controlPr>
            </control>
          </mc:Choice>
        </mc:AlternateContent>
        <mc:AlternateContent xmlns:mc="http://schemas.openxmlformats.org/markup-compatibility/2006">
          <mc:Choice Requires="x14">
            <control shapeId="13356" r:id="rId48" name="Check Box 44">
              <controlPr defaultSize="0" autoFill="0" autoLine="0" autoPict="0">
                <anchor moveWithCells="1">
                  <from>
                    <xdr:col>5</xdr:col>
                    <xdr:colOff>38100</xdr:colOff>
                    <xdr:row>11</xdr:row>
                    <xdr:rowOff>1253067</xdr:rowOff>
                  </from>
                  <to>
                    <xdr:col>5</xdr:col>
                    <xdr:colOff>4000500</xdr:colOff>
                    <xdr:row>11</xdr:row>
                    <xdr:rowOff>1634067</xdr:rowOff>
                  </to>
                </anchor>
              </controlPr>
            </control>
          </mc:Choice>
        </mc:AlternateContent>
        <mc:AlternateContent xmlns:mc="http://schemas.openxmlformats.org/markup-compatibility/2006">
          <mc:Choice Requires="x14">
            <control shapeId="13357" r:id="rId49" name="Check Box 45">
              <controlPr defaultSize="0" autoFill="0" autoLine="0" autoPict="0">
                <anchor moveWithCells="1">
                  <from>
                    <xdr:col>5</xdr:col>
                    <xdr:colOff>38100</xdr:colOff>
                    <xdr:row>11</xdr:row>
                    <xdr:rowOff>1676400</xdr:rowOff>
                  </from>
                  <to>
                    <xdr:col>5</xdr:col>
                    <xdr:colOff>4529667</xdr:colOff>
                    <xdr:row>11</xdr:row>
                    <xdr:rowOff>2053167</xdr:rowOff>
                  </to>
                </anchor>
              </controlPr>
            </control>
          </mc:Choice>
        </mc:AlternateContent>
        <mc:AlternateContent xmlns:mc="http://schemas.openxmlformats.org/markup-compatibility/2006">
          <mc:Choice Requires="x14">
            <control shapeId="13358" r:id="rId50" name="Check Box 46">
              <controlPr defaultSize="0" autoFill="0" autoLine="0" autoPict="0">
                <anchor moveWithCells="1">
                  <from>
                    <xdr:col>5</xdr:col>
                    <xdr:colOff>38100</xdr:colOff>
                    <xdr:row>11</xdr:row>
                    <xdr:rowOff>2065867</xdr:rowOff>
                  </from>
                  <to>
                    <xdr:col>5</xdr:col>
                    <xdr:colOff>4000500</xdr:colOff>
                    <xdr:row>11</xdr:row>
                    <xdr:rowOff>2438400</xdr:rowOff>
                  </to>
                </anchor>
              </controlPr>
            </control>
          </mc:Choice>
        </mc:AlternateContent>
        <mc:AlternateContent xmlns:mc="http://schemas.openxmlformats.org/markup-compatibility/2006">
          <mc:Choice Requires="x14">
            <control shapeId="13359" r:id="rId51" name="Check Box 47">
              <controlPr defaultSize="0" autoFill="0" autoLine="0" autoPict="0">
                <anchor moveWithCells="1">
                  <from>
                    <xdr:col>5</xdr:col>
                    <xdr:colOff>38100</xdr:colOff>
                    <xdr:row>11</xdr:row>
                    <xdr:rowOff>2501900</xdr:rowOff>
                  </from>
                  <to>
                    <xdr:col>5</xdr:col>
                    <xdr:colOff>4605867</xdr:colOff>
                    <xdr:row>11</xdr:row>
                    <xdr:rowOff>2857500</xdr:rowOff>
                  </to>
                </anchor>
              </controlPr>
            </control>
          </mc:Choice>
        </mc:AlternateContent>
        <mc:AlternateContent xmlns:mc="http://schemas.openxmlformats.org/markup-compatibility/2006">
          <mc:Choice Requires="x14">
            <control shapeId="13360" r:id="rId52" name="Check Box 48">
              <controlPr defaultSize="0" autoFill="0" autoLine="0" autoPict="0">
                <anchor moveWithCells="1">
                  <from>
                    <xdr:col>5</xdr:col>
                    <xdr:colOff>33867</xdr:colOff>
                    <xdr:row>11</xdr:row>
                    <xdr:rowOff>2891367</xdr:rowOff>
                  </from>
                  <to>
                    <xdr:col>5</xdr:col>
                    <xdr:colOff>4000500</xdr:colOff>
                    <xdr:row>12</xdr:row>
                    <xdr:rowOff>0</xdr:rowOff>
                  </to>
                </anchor>
              </controlPr>
            </control>
          </mc:Choice>
        </mc:AlternateContent>
        <mc:AlternateContent xmlns:mc="http://schemas.openxmlformats.org/markup-compatibility/2006">
          <mc:Choice Requires="x14">
            <control shapeId="13361" r:id="rId53" name="Check Box 49">
              <controlPr defaultSize="0" autoFill="0" autoLine="0" autoPict="0">
                <anchor moveWithCells="1">
                  <from>
                    <xdr:col>5</xdr:col>
                    <xdr:colOff>46567</xdr:colOff>
                    <xdr:row>12</xdr:row>
                    <xdr:rowOff>38100</xdr:rowOff>
                  </from>
                  <to>
                    <xdr:col>5</xdr:col>
                    <xdr:colOff>4013200</xdr:colOff>
                    <xdr:row>12</xdr:row>
                    <xdr:rowOff>414867</xdr:rowOff>
                  </to>
                </anchor>
              </controlPr>
            </control>
          </mc:Choice>
        </mc:AlternateContent>
        <mc:AlternateContent xmlns:mc="http://schemas.openxmlformats.org/markup-compatibility/2006">
          <mc:Choice Requires="x14">
            <control shapeId="13362" r:id="rId54" name="Check Box 50">
              <controlPr defaultSize="0" autoFill="0" autoLine="0" autoPict="0">
                <anchor moveWithCells="1">
                  <from>
                    <xdr:col>5</xdr:col>
                    <xdr:colOff>38100</xdr:colOff>
                    <xdr:row>12</xdr:row>
                    <xdr:rowOff>427567</xdr:rowOff>
                  </from>
                  <to>
                    <xdr:col>5</xdr:col>
                    <xdr:colOff>4000500</xdr:colOff>
                    <xdr:row>12</xdr:row>
                    <xdr:rowOff>800100</xdr:rowOff>
                  </to>
                </anchor>
              </controlPr>
            </control>
          </mc:Choice>
        </mc:AlternateContent>
        <mc:AlternateContent xmlns:mc="http://schemas.openxmlformats.org/markup-compatibility/2006">
          <mc:Choice Requires="x14">
            <control shapeId="13363" r:id="rId55" name="Check Box 51">
              <controlPr defaultSize="0" autoFill="0" autoLine="0" autoPict="0">
                <anchor moveWithCells="1">
                  <from>
                    <xdr:col>5</xdr:col>
                    <xdr:colOff>38100</xdr:colOff>
                    <xdr:row>12</xdr:row>
                    <xdr:rowOff>863600</xdr:rowOff>
                  </from>
                  <to>
                    <xdr:col>5</xdr:col>
                    <xdr:colOff>4000500</xdr:colOff>
                    <xdr:row>12</xdr:row>
                    <xdr:rowOff>1219200</xdr:rowOff>
                  </to>
                </anchor>
              </controlPr>
            </control>
          </mc:Choice>
        </mc:AlternateContent>
        <mc:AlternateContent xmlns:mc="http://schemas.openxmlformats.org/markup-compatibility/2006">
          <mc:Choice Requires="x14">
            <control shapeId="13364" r:id="rId56" name="Check Box 52">
              <controlPr defaultSize="0" autoFill="0" autoLine="0" autoPict="0">
                <anchor moveWithCells="1">
                  <from>
                    <xdr:col>5</xdr:col>
                    <xdr:colOff>38100</xdr:colOff>
                    <xdr:row>12</xdr:row>
                    <xdr:rowOff>1253067</xdr:rowOff>
                  </from>
                  <to>
                    <xdr:col>5</xdr:col>
                    <xdr:colOff>4000500</xdr:colOff>
                    <xdr:row>12</xdr:row>
                    <xdr:rowOff>1634067</xdr:rowOff>
                  </to>
                </anchor>
              </controlPr>
            </control>
          </mc:Choice>
        </mc:AlternateContent>
        <mc:AlternateContent xmlns:mc="http://schemas.openxmlformats.org/markup-compatibility/2006">
          <mc:Choice Requires="x14">
            <control shapeId="13365" r:id="rId57" name="Check Box 53">
              <controlPr defaultSize="0" autoFill="0" autoLine="0" autoPict="0">
                <anchor moveWithCells="1">
                  <from>
                    <xdr:col>5</xdr:col>
                    <xdr:colOff>38100</xdr:colOff>
                    <xdr:row>12</xdr:row>
                    <xdr:rowOff>1676400</xdr:rowOff>
                  </from>
                  <to>
                    <xdr:col>5</xdr:col>
                    <xdr:colOff>4529667</xdr:colOff>
                    <xdr:row>12</xdr:row>
                    <xdr:rowOff>2053167</xdr:rowOff>
                  </to>
                </anchor>
              </controlPr>
            </control>
          </mc:Choice>
        </mc:AlternateContent>
        <mc:AlternateContent xmlns:mc="http://schemas.openxmlformats.org/markup-compatibility/2006">
          <mc:Choice Requires="x14">
            <control shapeId="13366" r:id="rId58" name="Check Box 54">
              <controlPr defaultSize="0" autoFill="0" autoLine="0" autoPict="0">
                <anchor moveWithCells="1">
                  <from>
                    <xdr:col>5</xdr:col>
                    <xdr:colOff>38100</xdr:colOff>
                    <xdr:row>12</xdr:row>
                    <xdr:rowOff>2065867</xdr:rowOff>
                  </from>
                  <to>
                    <xdr:col>5</xdr:col>
                    <xdr:colOff>4000500</xdr:colOff>
                    <xdr:row>12</xdr:row>
                    <xdr:rowOff>2438400</xdr:rowOff>
                  </to>
                </anchor>
              </controlPr>
            </control>
          </mc:Choice>
        </mc:AlternateContent>
        <mc:AlternateContent xmlns:mc="http://schemas.openxmlformats.org/markup-compatibility/2006">
          <mc:Choice Requires="x14">
            <control shapeId="13367" r:id="rId59" name="Check Box 55">
              <controlPr defaultSize="0" autoFill="0" autoLine="0" autoPict="0">
                <anchor moveWithCells="1">
                  <from>
                    <xdr:col>5</xdr:col>
                    <xdr:colOff>38100</xdr:colOff>
                    <xdr:row>12</xdr:row>
                    <xdr:rowOff>2501900</xdr:rowOff>
                  </from>
                  <to>
                    <xdr:col>5</xdr:col>
                    <xdr:colOff>4605867</xdr:colOff>
                    <xdr:row>12</xdr:row>
                    <xdr:rowOff>2857500</xdr:rowOff>
                  </to>
                </anchor>
              </controlPr>
            </control>
          </mc:Choice>
        </mc:AlternateContent>
        <mc:AlternateContent xmlns:mc="http://schemas.openxmlformats.org/markup-compatibility/2006">
          <mc:Choice Requires="x14">
            <control shapeId="13368" r:id="rId60" name="Check Box 56">
              <controlPr defaultSize="0" autoFill="0" autoLine="0" autoPict="0">
                <anchor moveWithCells="1">
                  <from>
                    <xdr:col>5</xdr:col>
                    <xdr:colOff>33867</xdr:colOff>
                    <xdr:row>12</xdr:row>
                    <xdr:rowOff>2891367</xdr:rowOff>
                  </from>
                  <to>
                    <xdr:col>5</xdr:col>
                    <xdr:colOff>4000500</xdr:colOff>
                    <xdr:row>13</xdr:row>
                    <xdr:rowOff>0</xdr:rowOff>
                  </to>
                </anchor>
              </controlPr>
            </control>
          </mc:Choice>
        </mc:AlternateContent>
        <mc:AlternateContent xmlns:mc="http://schemas.openxmlformats.org/markup-compatibility/2006">
          <mc:Choice Requires="x14">
            <control shapeId="13369" r:id="rId61" name="Check Box 57">
              <controlPr defaultSize="0" autoFill="0" autoLine="0" autoPict="0">
                <anchor moveWithCells="1">
                  <from>
                    <xdr:col>5</xdr:col>
                    <xdr:colOff>46567</xdr:colOff>
                    <xdr:row>13</xdr:row>
                    <xdr:rowOff>38100</xdr:rowOff>
                  </from>
                  <to>
                    <xdr:col>5</xdr:col>
                    <xdr:colOff>4013200</xdr:colOff>
                    <xdr:row>13</xdr:row>
                    <xdr:rowOff>414867</xdr:rowOff>
                  </to>
                </anchor>
              </controlPr>
            </control>
          </mc:Choice>
        </mc:AlternateContent>
        <mc:AlternateContent xmlns:mc="http://schemas.openxmlformats.org/markup-compatibility/2006">
          <mc:Choice Requires="x14">
            <control shapeId="13370" r:id="rId62" name="Check Box 58">
              <controlPr defaultSize="0" autoFill="0" autoLine="0" autoPict="0">
                <anchor moveWithCells="1">
                  <from>
                    <xdr:col>5</xdr:col>
                    <xdr:colOff>38100</xdr:colOff>
                    <xdr:row>13</xdr:row>
                    <xdr:rowOff>427567</xdr:rowOff>
                  </from>
                  <to>
                    <xdr:col>5</xdr:col>
                    <xdr:colOff>4000500</xdr:colOff>
                    <xdr:row>13</xdr:row>
                    <xdr:rowOff>800100</xdr:rowOff>
                  </to>
                </anchor>
              </controlPr>
            </control>
          </mc:Choice>
        </mc:AlternateContent>
        <mc:AlternateContent xmlns:mc="http://schemas.openxmlformats.org/markup-compatibility/2006">
          <mc:Choice Requires="x14">
            <control shapeId="13371" r:id="rId63" name="Check Box 59">
              <controlPr defaultSize="0" autoFill="0" autoLine="0" autoPict="0">
                <anchor moveWithCells="1">
                  <from>
                    <xdr:col>5</xdr:col>
                    <xdr:colOff>38100</xdr:colOff>
                    <xdr:row>13</xdr:row>
                    <xdr:rowOff>863600</xdr:rowOff>
                  </from>
                  <to>
                    <xdr:col>5</xdr:col>
                    <xdr:colOff>4000500</xdr:colOff>
                    <xdr:row>13</xdr:row>
                    <xdr:rowOff>1219200</xdr:rowOff>
                  </to>
                </anchor>
              </controlPr>
            </control>
          </mc:Choice>
        </mc:AlternateContent>
        <mc:AlternateContent xmlns:mc="http://schemas.openxmlformats.org/markup-compatibility/2006">
          <mc:Choice Requires="x14">
            <control shapeId="13372" r:id="rId64" name="Check Box 60">
              <controlPr defaultSize="0" autoFill="0" autoLine="0" autoPict="0">
                <anchor moveWithCells="1">
                  <from>
                    <xdr:col>5</xdr:col>
                    <xdr:colOff>38100</xdr:colOff>
                    <xdr:row>13</xdr:row>
                    <xdr:rowOff>1253067</xdr:rowOff>
                  </from>
                  <to>
                    <xdr:col>5</xdr:col>
                    <xdr:colOff>4000500</xdr:colOff>
                    <xdr:row>13</xdr:row>
                    <xdr:rowOff>1634067</xdr:rowOff>
                  </to>
                </anchor>
              </controlPr>
            </control>
          </mc:Choice>
        </mc:AlternateContent>
        <mc:AlternateContent xmlns:mc="http://schemas.openxmlformats.org/markup-compatibility/2006">
          <mc:Choice Requires="x14">
            <control shapeId="13373" r:id="rId65" name="Check Box 61">
              <controlPr defaultSize="0" autoFill="0" autoLine="0" autoPict="0">
                <anchor moveWithCells="1">
                  <from>
                    <xdr:col>5</xdr:col>
                    <xdr:colOff>38100</xdr:colOff>
                    <xdr:row>13</xdr:row>
                    <xdr:rowOff>1676400</xdr:rowOff>
                  </from>
                  <to>
                    <xdr:col>5</xdr:col>
                    <xdr:colOff>4529667</xdr:colOff>
                    <xdr:row>13</xdr:row>
                    <xdr:rowOff>2053167</xdr:rowOff>
                  </to>
                </anchor>
              </controlPr>
            </control>
          </mc:Choice>
        </mc:AlternateContent>
        <mc:AlternateContent xmlns:mc="http://schemas.openxmlformats.org/markup-compatibility/2006">
          <mc:Choice Requires="x14">
            <control shapeId="13374" r:id="rId66" name="Check Box 62">
              <controlPr defaultSize="0" autoFill="0" autoLine="0" autoPict="0">
                <anchor moveWithCells="1">
                  <from>
                    <xdr:col>5</xdr:col>
                    <xdr:colOff>38100</xdr:colOff>
                    <xdr:row>13</xdr:row>
                    <xdr:rowOff>2065867</xdr:rowOff>
                  </from>
                  <to>
                    <xdr:col>5</xdr:col>
                    <xdr:colOff>4000500</xdr:colOff>
                    <xdr:row>13</xdr:row>
                    <xdr:rowOff>2438400</xdr:rowOff>
                  </to>
                </anchor>
              </controlPr>
            </control>
          </mc:Choice>
        </mc:AlternateContent>
        <mc:AlternateContent xmlns:mc="http://schemas.openxmlformats.org/markup-compatibility/2006">
          <mc:Choice Requires="x14">
            <control shapeId="13375" r:id="rId67" name="Check Box 63">
              <controlPr defaultSize="0" autoFill="0" autoLine="0" autoPict="0">
                <anchor moveWithCells="1">
                  <from>
                    <xdr:col>5</xdr:col>
                    <xdr:colOff>38100</xdr:colOff>
                    <xdr:row>13</xdr:row>
                    <xdr:rowOff>2501900</xdr:rowOff>
                  </from>
                  <to>
                    <xdr:col>5</xdr:col>
                    <xdr:colOff>4605867</xdr:colOff>
                    <xdr:row>13</xdr:row>
                    <xdr:rowOff>2857500</xdr:rowOff>
                  </to>
                </anchor>
              </controlPr>
            </control>
          </mc:Choice>
        </mc:AlternateContent>
        <mc:AlternateContent xmlns:mc="http://schemas.openxmlformats.org/markup-compatibility/2006">
          <mc:Choice Requires="x14">
            <control shapeId="13376" r:id="rId68" name="Check Box 64">
              <controlPr defaultSize="0" autoFill="0" autoLine="0" autoPict="0">
                <anchor moveWithCells="1">
                  <from>
                    <xdr:col>5</xdr:col>
                    <xdr:colOff>33867</xdr:colOff>
                    <xdr:row>13</xdr:row>
                    <xdr:rowOff>2891367</xdr:rowOff>
                  </from>
                  <to>
                    <xdr:col>5</xdr:col>
                    <xdr:colOff>4000500</xdr:colOff>
                    <xdr:row>14</xdr:row>
                    <xdr:rowOff>0</xdr:rowOff>
                  </to>
                </anchor>
              </controlPr>
            </control>
          </mc:Choice>
        </mc:AlternateContent>
        <mc:AlternateContent xmlns:mc="http://schemas.openxmlformats.org/markup-compatibility/2006">
          <mc:Choice Requires="x14">
            <control shapeId="13377" r:id="rId69" name="Check Box 65">
              <controlPr defaultSize="0" autoFill="0" autoLine="0" autoPict="0">
                <anchor moveWithCells="1">
                  <from>
                    <xdr:col>5</xdr:col>
                    <xdr:colOff>46567</xdr:colOff>
                    <xdr:row>14</xdr:row>
                    <xdr:rowOff>38100</xdr:rowOff>
                  </from>
                  <to>
                    <xdr:col>5</xdr:col>
                    <xdr:colOff>4013200</xdr:colOff>
                    <xdr:row>14</xdr:row>
                    <xdr:rowOff>414867</xdr:rowOff>
                  </to>
                </anchor>
              </controlPr>
            </control>
          </mc:Choice>
        </mc:AlternateContent>
        <mc:AlternateContent xmlns:mc="http://schemas.openxmlformats.org/markup-compatibility/2006">
          <mc:Choice Requires="x14">
            <control shapeId="13378" r:id="rId70" name="Check Box 66">
              <controlPr defaultSize="0" autoFill="0" autoLine="0" autoPict="0">
                <anchor moveWithCells="1">
                  <from>
                    <xdr:col>5</xdr:col>
                    <xdr:colOff>38100</xdr:colOff>
                    <xdr:row>14</xdr:row>
                    <xdr:rowOff>427567</xdr:rowOff>
                  </from>
                  <to>
                    <xdr:col>5</xdr:col>
                    <xdr:colOff>4000500</xdr:colOff>
                    <xdr:row>14</xdr:row>
                    <xdr:rowOff>800100</xdr:rowOff>
                  </to>
                </anchor>
              </controlPr>
            </control>
          </mc:Choice>
        </mc:AlternateContent>
        <mc:AlternateContent xmlns:mc="http://schemas.openxmlformats.org/markup-compatibility/2006">
          <mc:Choice Requires="x14">
            <control shapeId="13379" r:id="rId71" name="Check Box 67">
              <controlPr defaultSize="0" autoFill="0" autoLine="0" autoPict="0">
                <anchor moveWithCells="1">
                  <from>
                    <xdr:col>5</xdr:col>
                    <xdr:colOff>38100</xdr:colOff>
                    <xdr:row>14</xdr:row>
                    <xdr:rowOff>863600</xdr:rowOff>
                  </from>
                  <to>
                    <xdr:col>5</xdr:col>
                    <xdr:colOff>4000500</xdr:colOff>
                    <xdr:row>14</xdr:row>
                    <xdr:rowOff>1219200</xdr:rowOff>
                  </to>
                </anchor>
              </controlPr>
            </control>
          </mc:Choice>
        </mc:AlternateContent>
        <mc:AlternateContent xmlns:mc="http://schemas.openxmlformats.org/markup-compatibility/2006">
          <mc:Choice Requires="x14">
            <control shapeId="13380" r:id="rId72" name="Check Box 68">
              <controlPr defaultSize="0" autoFill="0" autoLine="0" autoPict="0">
                <anchor moveWithCells="1">
                  <from>
                    <xdr:col>5</xdr:col>
                    <xdr:colOff>38100</xdr:colOff>
                    <xdr:row>14</xdr:row>
                    <xdr:rowOff>1253067</xdr:rowOff>
                  </from>
                  <to>
                    <xdr:col>5</xdr:col>
                    <xdr:colOff>4000500</xdr:colOff>
                    <xdr:row>14</xdr:row>
                    <xdr:rowOff>1634067</xdr:rowOff>
                  </to>
                </anchor>
              </controlPr>
            </control>
          </mc:Choice>
        </mc:AlternateContent>
        <mc:AlternateContent xmlns:mc="http://schemas.openxmlformats.org/markup-compatibility/2006">
          <mc:Choice Requires="x14">
            <control shapeId="13381" r:id="rId73" name="Check Box 69">
              <controlPr defaultSize="0" autoFill="0" autoLine="0" autoPict="0">
                <anchor moveWithCells="1">
                  <from>
                    <xdr:col>5</xdr:col>
                    <xdr:colOff>38100</xdr:colOff>
                    <xdr:row>14</xdr:row>
                    <xdr:rowOff>1676400</xdr:rowOff>
                  </from>
                  <to>
                    <xdr:col>5</xdr:col>
                    <xdr:colOff>4529667</xdr:colOff>
                    <xdr:row>14</xdr:row>
                    <xdr:rowOff>2053167</xdr:rowOff>
                  </to>
                </anchor>
              </controlPr>
            </control>
          </mc:Choice>
        </mc:AlternateContent>
        <mc:AlternateContent xmlns:mc="http://schemas.openxmlformats.org/markup-compatibility/2006">
          <mc:Choice Requires="x14">
            <control shapeId="13382" r:id="rId74" name="Check Box 70">
              <controlPr defaultSize="0" autoFill="0" autoLine="0" autoPict="0">
                <anchor moveWithCells="1">
                  <from>
                    <xdr:col>5</xdr:col>
                    <xdr:colOff>38100</xdr:colOff>
                    <xdr:row>14</xdr:row>
                    <xdr:rowOff>2065867</xdr:rowOff>
                  </from>
                  <to>
                    <xdr:col>5</xdr:col>
                    <xdr:colOff>4000500</xdr:colOff>
                    <xdr:row>14</xdr:row>
                    <xdr:rowOff>2438400</xdr:rowOff>
                  </to>
                </anchor>
              </controlPr>
            </control>
          </mc:Choice>
        </mc:AlternateContent>
        <mc:AlternateContent xmlns:mc="http://schemas.openxmlformats.org/markup-compatibility/2006">
          <mc:Choice Requires="x14">
            <control shapeId="13383" r:id="rId75" name="Check Box 71">
              <controlPr defaultSize="0" autoFill="0" autoLine="0" autoPict="0">
                <anchor moveWithCells="1">
                  <from>
                    <xdr:col>5</xdr:col>
                    <xdr:colOff>38100</xdr:colOff>
                    <xdr:row>14</xdr:row>
                    <xdr:rowOff>2501900</xdr:rowOff>
                  </from>
                  <to>
                    <xdr:col>5</xdr:col>
                    <xdr:colOff>4605867</xdr:colOff>
                    <xdr:row>14</xdr:row>
                    <xdr:rowOff>2857500</xdr:rowOff>
                  </to>
                </anchor>
              </controlPr>
            </control>
          </mc:Choice>
        </mc:AlternateContent>
        <mc:AlternateContent xmlns:mc="http://schemas.openxmlformats.org/markup-compatibility/2006">
          <mc:Choice Requires="x14">
            <control shapeId="13384" r:id="rId76" name="Check Box 72">
              <controlPr defaultSize="0" autoFill="0" autoLine="0" autoPict="0">
                <anchor moveWithCells="1">
                  <from>
                    <xdr:col>5</xdr:col>
                    <xdr:colOff>33867</xdr:colOff>
                    <xdr:row>14</xdr:row>
                    <xdr:rowOff>2891367</xdr:rowOff>
                  </from>
                  <to>
                    <xdr:col>5</xdr:col>
                    <xdr:colOff>4000500</xdr:colOff>
                    <xdr:row>15</xdr:row>
                    <xdr:rowOff>0</xdr:rowOff>
                  </to>
                </anchor>
              </controlPr>
            </control>
          </mc:Choice>
        </mc:AlternateContent>
        <mc:AlternateContent xmlns:mc="http://schemas.openxmlformats.org/markup-compatibility/2006">
          <mc:Choice Requires="x14">
            <control shapeId="13385" r:id="rId77" name="Check Box 73">
              <controlPr defaultSize="0" autoFill="0" autoLine="0" autoPict="0">
                <anchor moveWithCells="1">
                  <from>
                    <xdr:col>5</xdr:col>
                    <xdr:colOff>46567</xdr:colOff>
                    <xdr:row>15</xdr:row>
                    <xdr:rowOff>38100</xdr:rowOff>
                  </from>
                  <to>
                    <xdr:col>5</xdr:col>
                    <xdr:colOff>4013200</xdr:colOff>
                    <xdr:row>15</xdr:row>
                    <xdr:rowOff>414867</xdr:rowOff>
                  </to>
                </anchor>
              </controlPr>
            </control>
          </mc:Choice>
        </mc:AlternateContent>
        <mc:AlternateContent xmlns:mc="http://schemas.openxmlformats.org/markup-compatibility/2006">
          <mc:Choice Requires="x14">
            <control shapeId="13386" r:id="rId78" name="Check Box 74">
              <controlPr defaultSize="0" autoFill="0" autoLine="0" autoPict="0">
                <anchor moveWithCells="1">
                  <from>
                    <xdr:col>5</xdr:col>
                    <xdr:colOff>38100</xdr:colOff>
                    <xdr:row>15</xdr:row>
                    <xdr:rowOff>427567</xdr:rowOff>
                  </from>
                  <to>
                    <xdr:col>5</xdr:col>
                    <xdr:colOff>4000500</xdr:colOff>
                    <xdr:row>15</xdr:row>
                    <xdr:rowOff>800100</xdr:rowOff>
                  </to>
                </anchor>
              </controlPr>
            </control>
          </mc:Choice>
        </mc:AlternateContent>
        <mc:AlternateContent xmlns:mc="http://schemas.openxmlformats.org/markup-compatibility/2006">
          <mc:Choice Requires="x14">
            <control shapeId="13387" r:id="rId79" name="Check Box 75">
              <controlPr defaultSize="0" autoFill="0" autoLine="0" autoPict="0">
                <anchor moveWithCells="1">
                  <from>
                    <xdr:col>5</xdr:col>
                    <xdr:colOff>38100</xdr:colOff>
                    <xdr:row>15</xdr:row>
                    <xdr:rowOff>863600</xdr:rowOff>
                  </from>
                  <to>
                    <xdr:col>5</xdr:col>
                    <xdr:colOff>4000500</xdr:colOff>
                    <xdr:row>15</xdr:row>
                    <xdr:rowOff>1219200</xdr:rowOff>
                  </to>
                </anchor>
              </controlPr>
            </control>
          </mc:Choice>
        </mc:AlternateContent>
        <mc:AlternateContent xmlns:mc="http://schemas.openxmlformats.org/markup-compatibility/2006">
          <mc:Choice Requires="x14">
            <control shapeId="13388" r:id="rId80" name="Check Box 76">
              <controlPr defaultSize="0" autoFill="0" autoLine="0" autoPict="0">
                <anchor moveWithCells="1">
                  <from>
                    <xdr:col>5</xdr:col>
                    <xdr:colOff>38100</xdr:colOff>
                    <xdr:row>15</xdr:row>
                    <xdr:rowOff>1253067</xdr:rowOff>
                  </from>
                  <to>
                    <xdr:col>5</xdr:col>
                    <xdr:colOff>4000500</xdr:colOff>
                    <xdr:row>15</xdr:row>
                    <xdr:rowOff>1634067</xdr:rowOff>
                  </to>
                </anchor>
              </controlPr>
            </control>
          </mc:Choice>
        </mc:AlternateContent>
        <mc:AlternateContent xmlns:mc="http://schemas.openxmlformats.org/markup-compatibility/2006">
          <mc:Choice Requires="x14">
            <control shapeId="13389" r:id="rId81" name="Check Box 77">
              <controlPr defaultSize="0" autoFill="0" autoLine="0" autoPict="0">
                <anchor moveWithCells="1">
                  <from>
                    <xdr:col>5</xdr:col>
                    <xdr:colOff>38100</xdr:colOff>
                    <xdr:row>15</xdr:row>
                    <xdr:rowOff>1676400</xdr:rowOff>
                  </from>
                  <to>
                    <xdr:col>5</xdr:col>
                    <xdr:colOff>4529667</xdr:colOff>
                    <xdr:row>15</xdr:row>
                    <xdr:rowOff>2053167</xdr:rowOff>
                  </to>
                </anchor>
              </controlPr>
            </control>
          </mc:Choice>
        </mc:AlternateContent>
        <mc:AlternateContent xmlns:mc="http://schemas.openxmlformats.org/markup-compatibility/2006">
          <mc:Choice Requires="x14">
            <control shapeId="13390" r:id="rId82" name="Check Box 78">
              <controlPr defaultSize="0" autoFill="0" autoLine="0" autoPict="0">
                <anchor moveWithCells="1">
                  <from>
                    <xdr:col>5</xdr:col>
                    <xdr:colOff>38100</xdr:colOff>
                    <xdr:row>15</xdr:row>
                    <xdr:rowOff>2065867</xdr:rowOff>
                  </from>
                  <to>
                    <xdr:col>5</xdr:col>
                    <xdr:colOff>4000500</xdr:colOff>
                    <xdr:row>15</xdr:row>
                    <xdr:rowOff>2438400</xdr:rowOff>
                  </to>
                </anchor>
              </controlPr>
            </control>
          </mc:Choice>
        </mc:AlternateContent>
        <mc:AlternateContent xmlns:mc="http://schemas.openxmlformats.org/markup-compatibility/2006">
          <mc:Choice Requires="x14">
            <control shapeId="13391" r:id="rId83" name="Check Box 79">
              <controlPr defaultSize="0" autoFill="0" autoLine="0" autoPict="0">
                <anchor moveWithCells="1">
                  <from>
                    <xdr:col>5</xdr:col>
                    <xdr:colOff>38100</xdr:colOff>
                    <xdr:row>15</xdr:row>
                    <xdr:rowOff>2501900</xdr:rowOff>
                  </from>
                  <to>
                    <xdr:col>5</xdr:col>
                    <xdr:colOff>4605867</xdr:colOff>
                    <xdr:row>15</xdr:row>
                    <xdr:rowOff>2857500</xdr:rowOff>
                  </to>
                </anchor>
              </controlPr>
            </control>
          </mc:Choice>
        </mc:AlternateContent>
        <mc:AlternateContent xmlns:mc="http://schemas.openxmlformats.org/markup-compatibility/2006">
          <mc:Choice Requires="x14">
            <control shapeId="13392" r:id="rId84" name="Check Box 80">
              <controlPr defaultSize="0" autoFill="0" autoLine="0" autoPict="0">
                <anchor moveWithCells="1">
                  <from>
                    <xdr:col>5</xdr:col>
                    <xdr:colOff>33867</xdr:colOff>
                    <xdr:row>15</xdr:row>
                    <xdr:rowOff>2891367</xdr:rowOff>
                  </from>
                  <to>
                    <xdr:col>5</xdr:col>
                    <xdr:colOff>4000500</xdr:colOff>
                    <xdr:row>16</xdr:row>
                    <xdr:rowOff>0</xdr:rowOff>
                  </to>
                </anchor>
              </controlPr>
            </control>
          </mc:Choice>
        </mc:AlternateContent>
        <mc:AlternateContent xmlns:mc="http://schemas.openxmlformats.org/markup-compatibility/2006">
          <mc:Choice Requires="x14">
            <control shapeId="13393" r:id="rId85" name="Check Box 81">
              <controlPr defaultSize="0" autoFill="0" autoLine="0" autoPict="0">
                <anchor moveWithCells="1">
                  <from>
                    <xdr:col>5</xdr:col>
                    <xdr:colOff>46567</xdr:colOff>
                    <xdr:row>16</xdr:row>
                    <xdr:rowOff>38100</xdr:rowOff>
                  </from>
                  <to>
                    <xdr:col>5</xdr:col>
                    <xdr:colOff>4013200</xdr:colOff>
                    <xdr:row>16</xdr:row>
                    <xdr:rowOff>414867</xdr:rowOff>
                  </to>
                </anchor>
              </controlPr>
            </control>
          </mc:Choice>
        </mc:AlternateContent>
        <mc:AlternateContent xmlns:mc="http://schemas.openxmlformats.org/markup-compatibility/2006">
          <mc:Choice Requires="x14">
            <control shapeId="13394" r:id="rId86" name="Check Box 82">
              <controlPr defaultSize="0" autoFill="0" autoLine="0" autoPict="0">
                <anchor moveWithCells="1">
                  <from>
                    <xdr:col>5</xdr:col>
                    <xdr:colOff>38100</xdr:colOff>
                    <xdr:row>16</xdr:row>
                    <xdr:rowOff>427567</xdr:rowOff>
                  </from>
                  <to>
                    <xdr:col>5</xdr:col>
                    <xdr:colOff>4000500</xdr:colOff>
                    <xdr:row>16</xdr:row>
                    <xdr:rowOff>800100</xdr:rowOff>
                  </to>
                </anchor>
              </controlPr>
            </control>
          </mc:Choice>
        </mc:AlternateContent>
        <mc:AlternateContent xmlns:mc="http://schemas.openxmlformats.org/markup-compatibility/2006">
          <mc:Choice Requires="x14">
            <control shapeId="13395" r:id="rId87" name="Check Box 83">
              <controlPr defaultSize="0" autoFill="0" autoLine="0" autoPict="0">
                <anchor moveWithCells="1">
                  <from>
                    <xdr:col>5</xdr:col>
                    <xdr:colOff>38100</xdr:colOff>
                    <xdr:row>16</xdr:row>
                    <xdr:rowOff>863600</xdr:rowOff>
                  </from>
                  <to>
                    <xdr:col>5</xdr:col>
                    <xdr:colOff>4000500</xdr:colOff>
                    <xdr:row>16</xdr:row>
                    <xdr:rowOff>1219200</xdr:rowOff>
                  </to>
                </anchor>
              </controlPr>
            </control>
          </mc:Choice>
        </mc:AlternateContent>
        <mc:AlternateContent xmlns:mc="http://schemas.openxmlformats.org/markup-compatibility/2006">
          <mc:Choice Requires="x14">
            <control shapeId="13396" r:id="rId88" name="Check Box 84">
              <controlPr defaultSize="0" autoFill="0" autoLine="0" autoPict="0">
                <anchor moveWithCells="1">
                  <from>
                    <xdr:col>5</xdr:col>
                    <xdr:colOff>38100</xdr:colOff>
                    <xdr:row>16</xdr:row>
                    <xdr:rowOff>1253067</xdr:rowOff>
                  </from>
                  <to>
                    <xdr:col>5</xdr:col>
                    <xdr:colOff>4000500</xdr:colOff>
                    <xdr:row>16</xdr:row>
                    <xdr:rowOff>1634067</xdr:rowOff>
                  </to>
                </anchor>
              </controlPr>
            </control>
          </mc:Choice>
        </mc:AlternateContent>
        <mc:AlternateContent xmlns:mc="http://schemas.openxmlformats.org/markup-compatibility/2006">
          <mc:Choice Requires="x14">
            <control shapeId="13397" r:id="rId89" name="Check Box 85">
              <controlPr defaultSize="0" autoFill="0" autoLine="0" autoPict="0">
                <anchor moveWithCells="1">
                  <from>
                    <xdr:col>5</xdr:col>
                    <xdr:colOff>38100</xdr:colOff>
                    <xdr:row>16</xdr:row>
                    <xdr:rowOff>1676400</xdr:rowOff>
                  </from>
                  <to>
                    <xdr:col>5</xdr:col>
                    <xdr:colOff>4529667</xdr:colOff>
                    <xdr:row>16</xdr:row>
                    <xdr:rowOff>2053167</xdr:rowOff>
                  </to>
                </anchor>
              </controlPr>
            </control>
          </mc:Choice>
        </mc:AlternateContent>
        <mc:AlternateContent xmlns:mc="http://schemas.openxmlformats.org/markup-compatibility/2006">
          <mc:Choice Requires="x14">
            <control shapeId="13398" r:id="rId90" name="Check Box 86">
              <controlPr defaultSize="0" autoFill="0" autoLine="0" autoPict="0">
                <anchor moveWithCells="1">
                  <from>
                    <xdr:col>5</xdr:col>
                    <xdr:colOff>38100</xdr:colOff>
                    <xdr:row>16</xdr:row>
                    <xdr:rowOff>2065867</xdr:rowOff>
                  </from>
                  <to>
                    <xdr:col>5</xdr:col>
                    <xdr:colOff>4000500</xdr:colOff>
                    <xdr:row>16</xdr:row>
                    <xdr:rowOff>2438400</xdr:rowOff>
                  </to>
                </anchor>
              </controlPr>
            </control>
          </mc:Choice>
        </mc:AlternateContent>
        <mc:AlternateContent xmlns:mc="http://schemas.openxmlformats.org/markup-compatibility/2006">
          <mc:Choice Requires="x14">
            <control shapeId="13399" r:id="rId91" name="Check Box 87">
              <controlPr defaultSize="0" autoFill="0" autoLine="0" autoPict="0">
                <anchor moveWithCells="1">
                  <from>
                    <xdr:col>5</xdr:col>
                    <xdr:colOff>38100</xdr:colOff>
                    <xdr:row>16</xdr:row>
                    <xdr:rowOff>2501900</xdr:rowOff>
                  </from>
                  <to>
                    <xdr:col>5</xdr:col>
                    <xdr:colOff>4605867</xdr:colOff>
                    <xdr:row>16</xdr:row>
                    <xdr:rowOff>2857500</xdr:rowOff>
                  </to>
                </anchor>
              </controlPr>
            </control>
          </mc:Choice>
        </mc:AlternateContent>
        <mc:AlternateContent xmlns:mc="http://schemas.openxmlformats.org/markup-compatibility/2006">
          <mc:Choice Requires="x14">
            <control shapeId="13400" r:id="rId92" name="Check Box 88">
              <controlPr defaultSize="0" autoFill="0" autoLine="0" autoPict="0">
                <anchor moveWithCells="1">
                  <from>
                    <xdr:col>5</xdr:col>
                    <xdr:colOff>33867</xdr:colOff>
                    <xdr:row>16</xdr:row>
                    <xdr:rowOff>2891367</xdr:rowOff>
                  </from>
                  <to>
                    <xdr:col>5</xdr:col>
                    <xdr:colOff>4000500</xdr:colOff>
                    <xdr:row>17</xdr:row>
                    <xdr:rowOff>0</xdr:rowOff>
                  </to>
                </anchor>
              </controlPr>
            </control>
          </mc:Choice>
        </mc:AlternateContent>
        <mc:AlternateContent xmlns:mc="http://schemas.openxmlformats.org/markup-compatibility/2006">
          <mc:Choice Requires="x14">
            <control shapeId="13401" r:id="rId93" name="Check Box 89">
              <controlPr defaultSize="0" autoFill="0" autoLine="0" autoPict="0">
                <anchor moveWithCells="1">
                  <from>
                    <xdr:col>5</xdr:col>
                    <xdr:colOff>46567</xdr:colOff>
                    <xdr:row>17</xdr:row>
                    <xdr:rowOff>38100</xdr:rowOff>
                  </from>
                  <to>
                    <xdr:col>5</xdr:col>
                    <xdr:colOff>4013200</xdr:colOff>
                    <xdr:row>17</xdr:row>
                    <xdr:rowOff>414867</xdr:rowOff>
                  </to>
                </anchor>
              </controlPr>
            </control>
          </mc:Choice>
        </mc:AlternateContent>
        <mc:AlternateContent xmlns:mc="http://schemas.openxmlformats.org/markup-compatibility/2006">
          <mc:Choice Requires="x14">
            <control shapeId="13402" r:id="rId94" name="Check Box 90">
              <controlPr defaultSize="0" autoFill="0" autoLine="0" autoPict="0">
                <anchor moveWithCells="1">
                  <from>
                    <xdr:col>5</xdr:col>
                    <xdr:colOff>38100</xdr:colOff>
                    <xdr:row>17</xdr:row>
                    <xdr:rowOff>427567</xdr:rowOff>
                  </from>
                  <to>
                    <xdr:col>5</xdr:col>
                    <xdr:colOff>4000500</xdr:colOff>
                    <xdr:row>17</xdr:row>
                    <xdr:rowOff>800100</xdr:rowOff>
                  </to>
                </anchor>
              </controlPr>
            </control>
          </mc:Choice>
        </mc:AlternateContent>
        <mc:AlternateContent xmlns:mc="http://schemas.openxmlformats.org/markup-compatibility/2006">
          <mc:Choice Requires="x14">
            <control shapeId="13403" r:id="rId95" name="Check Box 91">
              <controlPr defaultSize="0" autoFill="0" autoLine="0" autoPict="0">
                <anchor moveWithCells="1">
                  <from>
                    <xdr:col>5</xdr:col>
                    <xdr:colOff>38100</xdr:colOff>
                    <xdr:row>17</xdr:row>
                    <xdr:rowOff>863600</xdr:rowOff>
                  </from>
                  <to>
                    <xdr:col>5</xdr:col>
                    <xdr:colOff>4000500</xdr:colOff>
                    <xdr:row>17</xdr:row>
                    <xdr:rowOff>1219200</xdr:rowOff>
                  </to>
                </anchor>
              </controlPr>
            </control>
          </mc:Choice>
        </mc:AlternateContent>
        <mc:AlternateContent xmlns:mc="http://schemas.openxmlformats.org/markup-compatibility/2006">
          <mc:Choice Requires="x14">
            <control shapeId="13404" r:id="rId96" name="Check Box 92">
              <controlPr defaultSize="0" autoFill="0" autoLine="0" autoPict="0">
                <anchor moveWithCells="1">
                  <from>
                    <xdr:col>5</xdr:col>
                    <xdr:colOff>38100</xdr:colOff>
                    <xdr:row>17</xdr:row>
                    <xdr:rowOff>1253067</xdr:rowOff>
                  </from>
                  <to>
                    <xdr:col>5</xdr:col>
                    <xdr:colOff>4000500</xdr:colOff>
                    <xdr:row>17</xdr:row>
                    <xdr:rowOff>1634067</xdr:rowOff>
                  </to>
                </anchor>
              </controlPr>
            </control>
          </mc:Choice>
        </mc:AlternateContent>
        <mc:AlternateContent xmlns:mc="http://schemas.openxmlformats.org/markup-compatibility/2006">
          <mc:Choice Requires="x14">
            <control shapeId="13405" r:id="rId97" name="Check Box 93">
              <controlPr defaultSize="0" autoFill="0" autoLine="0" autoPict="0">
                <anchor moveWithCells="1">
                  <from>
                    <xdr:col>5</xdr:col>
                    <xdr:colOff>38100</xdr:colOff>
                    <xdr:row>17</xdr:row>
                    <xdr:rowOff>1676400</xdr:rowOff>
                  </from>
                  <to>
                    <xdr:col>5</xdr:col>
                    <xdr:colOff>4529667</xdr:colOff>
                    <xdr:row>17</xdr:row>
                    <xdr:rowOff>2053167</xdr:rowOff>
                  </to>
                </anchor>
              </controlPr>
            </control>
          </mc:Choice>
        </mc:AlternateContent>
        <mc:AlternateContent xmlns:mc="http://schemas.openxmlformats.org/markup-compatibility/2006">
          <mc:Choice Requires="x14">
            <control shapeId="13406" r:id="rId98" name="Check Box 94">
              <controlPr defaultSize="0" autoFill="0" autoLine="0" autoPict="0">
                <anchor moveWithCells="1">
                  <from>
                    <xdr:col>5</xdr:col>
                    <xdr:colOff>38100</xdr:colOff>
                    <xdr:row>17</xdr:row>
                    <xdr:rowOff>2065867</xdr:rowOff>
                  </from>
                  <to>
                    <xdr:col>5</xdr:col>
                    <xdr:colOff>4000500</xdr:colOff>
                    <xdr:row>17</xdr:row>
                    <xdr:rowOff>2438400</xdr:rowOff>
                  </to>
                </anchor>
              </controlPr>
            </control>
          </mc:Choice>
        </mc:AlternateContent>
        <mc:AlternateContent xmlns:mc="http://schemas.openxmlformats.org/markup-compatibility/2006">
          <mc:Choice Requires="x14">
            <control shapeId="13407" r:id="rId99" name="Check Box 95">
              <controlPr defaultSize="0" autoFill="0" autoLine="0" autoPict="0">
                <anchor moveWithCells="1">
                  <from>
                    <xdr:col>5</xdr:col>
                    <xdr:colOff>38100</xdr:colOff>
                    <xdr:row>17</xdr:row>
                    <xdr:rowOff>2501900</xdr:rowOff>
                  </from>
                  <to>
                    <xdr:col>5</xdr:col>
                    <xdr:colOff>4605867</xdr:colOff>
                    <xdr:row>17</xdr:row>
                    <xdr:rowOff>2857500</xdr:rowOff>
                  </to>
                </anchor>
              </controlPr>
            </control>
          </mc:Choice>
        </mc:AlternateContent>
        <mc:AlternateContent xmlns:mc="http://schemas.openxmlformats.org/markup-compatibility/2006">
          <mc:Choice Requires="x14">
            <control shapeId="13408" r:id="rId100" name="Check Box 96">
              <controlPr defaultSize="0" autoFill="0" autoLine="0" autoPict="0">
                <anchor moveWithCells="1">
                  <from>
                    <xdr:col>5</xdr:col>
                    <xdr:colOff>33867</xdr:colOff>
                    <xdr:row>17</xdr:row>
                    <xdr:rowOff>2891367</xdr:rowOff>
                  </from>
                  <to>
                    <xdr:col>5</xdr:col>
                    <xdr:colOff>4000500</xdr:colOff>
                    <xdr:row>18</xdr:row>
                    <xdr:rowOff>0</xdr:rowOff>
                  </to>
                </anchor>
              </controlPr>
            </control>
          </mc:Choice>
        </mc:AlternateContent>
        <mc:AlternateContent xmlns:mc="http://schemas.openxmlformats.org/markup-compatibility/2006">
          <mc:Choice Requires="x14">
            <control shapeId="13409" r:id="rId101" name="Check Box 97">
              <controlPr defaultSize="0" autoFill="0" autoLine="0" autoPict="0">
                <anchor moveWithCells="1">
                  <from>
                    <xdr:col>5</xdr:col>
                    <xdr:colOff>46567</xdr:colOff>
                    <xdr:row>18</xdr:row>
                    <xdr:rowOff>38100</xdr:rowOff>
                  </from>
                  <to>
                    <xdr:col>5</xdr:col>
                    <xdr:colOff>4013200</xdr:colOff>
                    <xdr:row>18</xdr:row>
                    <xdr:rowOff>414867</xdr:rowOff>
                  </to>
                </anchor>
              </controlPr>
            </control>
          </mc:Choice>
        </mc:AlternateContent>
        <mc:AlternateContent xmlns:mc="http://schemas.openxmlformats.org/markup-compatibility/2006">
          <mc:Choice Requires="x14">
            <control shapeId="13410" r:id="rId102" name="Check Box 98">
              <controlPr defaultSize="0" autoFill="0" autoLine="0" autoPict="0">
                <anchor moveWithCells="1">
                  <from>
                    <xdr:col>5</xdr:col>
                    <xdr:colOff>38100</xdr:colOff>
                    <xdr:row>18</xdr:row>
                    <xdr:rowOff>427567</xdr:rowOff>
                  </from>
                  <to>
                    <xdr:col>5</xdr:col>
                    <xdr:colOff>4000500</xdr:colOff>
                    <xdr:row>18</xdr:row>
                    <xdr:rowOff>800100</xdr:rowOff>
                  </to>
                </anchor>
              </controlPr>
            </control>
          </mc:Choice>
        </mc:AlternateContent>
        <mc:AlternateContent xmlns:mc="http://schemas.openxmlformats.org/markup-compatibility/2006">
          <mc:Choice Requires="x14">
            <control shapeId="13411" r:id="rId103" name="Check Box 99">
              <controlPr defaultSize="0" autoFill="0" autoLine="0" autoPict="0">
                <anchor moveWithCells="1">
                  <from>
                    <xdr:col>5</xdr:col>
                    <xdr:colOff>38100</xdr:colOff>
                    <xdr:row>18</xdr:row>
                    <xdr:rowOff>863600</xdr:rowOff>
                  </from>
                  <to>
                    <xdr:col>5</xdr:col>
                    <xdr:colOff>4000500</xdr:colOff>
                    <xdr:row>18</xdr:row>
                    <xdr:rowOff>1219200</xdr:rowOff>
                  </to>
                </anchor>
              </controlPr>
            </control>
          </mc:Choice>
        </mc:AlternateContent>
        <mc:AlternateContent xmlns:mc="http://schemas.openxmlformats.org/markup-compatibility/2006">
          <mc:Choice Requires="x14">
            <control shapeId="13412" r:id="rId104" name="Check Box 100">
              <controlPr defaultSize="0" autoFill="0" autoLine="0" autoPict="0">
                <anchor moveWithCells="1">
                  <from>
                    <xdr:col>5</xdr:col>
                    <xdr:colOff>38100</xdr:colOff>
                    <xdr:row>18</xdr:row>
                    <xdr:rowOff>1253067</xdr:rowOff>
                  </from>
                  <to>
                    <xdr:col>5</xdr:col>
                    <xdr:colOff>4000500</xdr:colOff>
                    <xdr:row>18</xdr:row>
                    <xdr:rowOff>1634067</xdr:rowOff>
                  </to>
                </anchor>
              </controlPr>
            </control>
          </mc:Choice>
        </mc:AlternateContent>
        <mc:AlternateContent xmlns:mc="http://schemas.openxmlformats.org/markup-compatibility/2006">
          <mc:Choice Requires="x14">
            <control shapeId="13413" r:id="rId105" name="Check Box 101">
              <controlPr defaultSize="0" autoFill="0" autoLine="0" autoPict="0">
                <anchor moveWithCells="1">
                  <from>
                    <xdr:col>5</xdr:col>
                    <xdr:colOff>38100</xdr:colOff>
                    <xdr:row>18</xdr:row>
                    <xdr:rowOff>1676400</xdr:rowOff>
                  </from>
                  <to>
                    <xdr:col>5</xdr:col>
                    <xdr:colOff>4529667</xdr:colOff>
                    <xdr:row>18</xdr:row>
                    <xdr:rowOff>2053167</xdr:rowOff>
                  </to>
                </anchor>
              </controlPr>
            </control>
          </mc:Choice>
        </mc:AlternateContent>
        <mc:AlternateContent xmlns:mc="http://schemas.openxmlformats.org/markup-compatibility/2006">
          <mc:Choice Requires="x14">
            <control shapeId="13414" r:id="rId106" name="Check Box 102">
              <controlPr defaultSize="0" autoFill="0" autoLine="0" autoPict="0">
                <anchor moveWithCells="1">
                  <from>
                    <xdr:col>5</xdr:col>
                    <xdr:colOff>38100</xdr:colOff>
                    <xdr:row>18</xdr:row>
                    <xdr:rowOff>2065867</xdr:rowOff>
                  </from>
                  <to>
                    <xdr:col>5</xdr:col>
                    <xdr:colOff>4000500</xdr:colOff>
                    <xdr:row>18</xdr:row>
                    <xdr:rowOff>2438400</xdr:rowOff>
                  </to>
                </anchor>
              </controlPr>
            </control>
          </mc:Choice>
        </mc:AlternateContent>
        <mc:AlternateContent xmlns:mc="http://schemas.openxmlformats.org/markup-compatibility/2006">
          <mc:Choice Requires="x14">
            <control shapeId="13415" r:id="rId107" name="Check Box 103">
              <controlPr defaultSize="0" autoFill="0" autoLine="0" autoPict="0">
                <anchor moveWithCells="1">
                  <from>
                    <xdr:col>5</xdr:col>
                    <xdr:colOff>38100</xdr:colOff>
                    <xdr:row>18</xdr:row>
                    <xdr:rowOff>2501900</xdr:rowOff>
                  </from>
                  <to>
                    <xdr:col>5</xdr:col>
                    <xdr:colOff>4605867</xdr:colOff>
                    <xdr:row>18</xdr:row>
                    <xdr:rowOff>2857500</xdr:rowOff>
                  </to>
                </anchor>
              </controlPr>
            </control>
          </mc:Choice>
        </mc:AlternateContent>
        <mc:AlternateContent xmlns:mc="http://schemas.openxmlformats.org/markup-compatibility/2006">
          <mc:Choice Requires="x14">
            <control shapeId="13416" r:id="rId108" name="Check Box 104">
              <controlPr defaultSize="0" autoFill="0" autoLine="0" autoPict="0">
                <anchor moveWithCells="1">
                  <from>
                    <xdr:col>5</xdr:col>
                    <xdr:colOff>33867</xdr:colOff>
                    <xdr:row>18</xdr:row>
                    <xdr:rowOff>2891367</xdr:rowOff>
                  </from>
                  <to>
                    <xdr:col>5</xdr:col>
                    <xdr:colOff>4000500</xdr:colOff>
                    <xdr:row>19</xdr:row>
                    <xdr:rowOff>0</xdr:rowOff>
                  </to>
                </anchor>
              </controlPr>
            </control>
          </mc:Choice>
        </mc:AlternateContent>
        <mc:AlternateContent xmlns:mc="http://schemas.openxmlformats.org/markup-compatibility/2006">
          <mc:Choice Requires="x14">
            <control shapeId="13417" r:id="rId109" name="Check Box 105">
              <controlPr defaultSize="0" autoFill="0" autoLine="0" autoPict="0">
                <anchor moveWithCells="1">
                  <from>
                    <xdr:col>5</xdr:col>
                    <xdr:colOff>46567</xdr:colOff>
                    <xdr:row>19</xdr:row>
                    <xdr:rowOff>38100</xdr:rowOff>
                  </from>
                  <to>
                    <xdr:col>5</xdr:col>
                    <xdr:colOff>4013200</xdr:colOff>
                    <xdr:row>19</xdr:row>
                    <xdr:rowOff>414867</xdr:rowOff>
                  </to>
                </anchor>
              </controlPr>
            </control>
          </mc:Choice>
        </mc:AlternateContent>
        <mc:AlternateContent xmlns:mc="http://schemas.openxmlformats.org/markup-compatibility/2006">
          <mc:Choice Requires="x14">
            <control shapeId="13418" r:id="rId110" name="Check Box 106">
              <controlPr defaultSize="0" autoFill="0" autoLine="0" autoPict="0">
                <anchor moveWithCells="1">
                  <from>
                    <xdr:col>5</xdr:col>
                    <xdr:colOff>38100</xdr:colOff>
                    <xdr:row>19</xdr:row>
                    <xdr:rowOff>427567</xdr:rowOff>
                  </from>
                  <to>
                    <xdr:col>5</xdr:col>
                    <xdr:colOff>4000500</xdr:colOff>
                    <xdr:row>19</xdr:row>
                    <xdr:rowOff>800100</xdr:rowOff>
                  </to>
                </anchor>
              </controlPr>
            </control>
          </mc:Choice>
        </mc:AlternateContent>
        <mc:AlternateContent xmlns:mc="http://schemas.openxmlformats.org/markup-compatibility/2006">
          <mc:Choice Requires="x14">
            <control shapeId="13419" r:id="rId111" name="Check Box 107">
              <controlPr defaultSize="0" autoFill="0" autoLine="0" autoPict="0">
                <anchor moveWithCells="1">
                  <from>
                    <xdr:col>5</xdr:col>
                    <xdr:colOff>38100</xdr:colOff>
                    <xdr:row>19</xdr:row>
                    <xdr:rowOff>863600</xdr:rowOff>
                  </from>
                  <to>
                    <xdr:col>5</xdr:col>
                    <xdr:colOff>4000500</xdr:colOff>
                    <xdr:row>19</xdr:row>
                    <xdr:rowOff>1219200</xdr:rowOff>
                  </to>
                </anchor>
              </controlPr>
            </control>
          </mc:Choice>
        </mc:AlternateContent>
        <mc:AlternateContent xmlns:mc="http://schemas.openxmlformats.org/markup-compatibility/2006">
          <mc:Choice Requires="x14">
            <control shapeId="13420" r:id="rId112" name="Check Box 108">
              <controlPr defaultSize="0" autoFill="0" autoLine="0" autoPict="0">
                <anchor moveWithCells="1">
                  <from>
                    <xdr:col>5</xdr:col>
                    <xdr:colOff>38100</xdr:colOff>
                    <xdr:row>19</xdr:row>
                    <xdr:rowOff>1253067</xdr:rowOff>
                  </from>
                  <to>
                    <xdr:col>5</xdr:col>
                    <xdr:colOff>4000500</xdr:colOff>
                    <xdr:row>19</xdr:row>
                    <xdr:rowOff>1634067</xdr:rowOff>
                  </to>
                </anchor>
              </controlPr>
            </control>
          </mc:Choice>
        </mc:AlternateContent>
        <mc:AlternateContent xmlns:mc="http://schemas.openxmlformats.org/markup-compatibility/2006">
          <mc:Choice Requires="x14">
            <control shapeId="13421" r:id="rId113" name="Check Box 109">
              <controlPr defaultSize="0" autoFill="0" autoLine="0" autoPict="0">
                <anchor moveWithCells="1">
                  <from>
                    <xdr:col>5</xdr:col>
                    <xdr:colOff>38100</xdr:colOff>
                    <xdr:row>19</xdr:row>
                    <xdr:rowOff>1676400</xdr:rowOff>
                  </from>
                  <to>
                    <xdr:col>5</xdr:col>
                    <xdr:colOff>4529667</xdr:colOff>
                    <xdr:row>19</xdr:row>
                    <xdr:rowOff>2053167</xdr:rowOff>
                  </to>
                </anchor>
              </controlPr>
            </control>
          </mc:Choice>
        </mc:AlternateContent>
        <mc:AlternateContent xmlns:mc="http://schemas.openxmlformats.org/markup-compatibility/2006">
          <mc:Choice Requires="x14">
            <control shapeId="13422" r:id="rId114" name="Check Box 110">
              <controlPr defaultSize="0" autoFill="0" autoLine="0" autoPict="0">
                <anchor moveWithCells="1">
                  <from>
                    <xdr:col>5</xdr:col>
                    <xdr:colOff>38100</xdr:colOff>
                    <xdr:row>19</xdr:row>
                    <xdr:rowOff>2065867</xdr:rowOff>
                  </from>
                  <to>
                    <xdr:col>5</xdr:col>
                    <xdr:colOff>4000500</xdr:colOff>
                    <xdr:row>19</xdr:row>
                    <xdr:rowOff>2438400</xdr:rowOff>
                  </to>
                </anchor>
              </controlPr>
            </control>
          </mc:Choice>
        </mc:AlternateContent>
        <mc:AlternateContent xmlns:mc="http://schemas.openxmlformats.org/markup-compatibility/2006">
          <mc:Choice Requires="x14">
            <control shapeId="13423" r:id="rId115" name="Check Box 111">
              <controlPr defaultSize="0" autoFill="0" autoLine="0" autoPict="0">
                <anchor moveWithCells="1">
                  <from>
                    <xdr:col>5</xdr:col>
                    <xdr:colOff>38100</xdr:colOff>
                    <xdr:row>19</xdr:row>
                    <xdr:rowOff>2501900</xdr:rowOff>
                  </from>
                  <to>
                    <xdr:col>5</xdr:col>
                    <xdr:colOff>4605867</xdr:colOff>
                    <xdr:row>19</xdr:row>
                    <xdr:rowOff>2857500</xdr:rowOff>
                  </to>
                </anchor>
              </controlPr>
            </control>
          </mc:Choice>
        </mc:AlternateContent>
        <mc:AlternateContent xmlns:mc="http://schemas.openxmlformats.org/markup-compatibility/2006">
          <mc:Choice Requires="x14">
            <control shapeId="13424" r:id="rId116" name="Check Box 112">
              <controlPr defaultSize="0" autoFill="0" autoLine="0" autoPict="0">
                <anchor moveWithCells="1">
                  <from>
                    <xdr:col>5</xdr:col>
                    <xdr:colOff>33867</xdr:colOff>
                    <xdr:row>19</xdr:row>
                    <xdr:rowOff>2891367</xdr:rowOff>
                  </from>
                  <to>
                    <xdr:col>5</xdr:col>
                    <xdr:colOff>4000500</xdr:colOff>
                    <xdr:row>20</xdr:row>
                    <xdr:rowOff>0</xdr:rowOff>
                  </to>
                </anchor>
              </controlPr>
            </control>
          </mc:Choice>
        </mc:AlternateContent>
        <mc:AlternateContent xmlns:mc="http://schemas.openxmlformats.org/markup-compatibility/2006">
          <mc:Choice Requires="x14">
            <control shapeId="13425" r:id="rId117" name="Check Box 113">
              <controlPr defaultSize="0" autoFill="0" autoLine="0" autoPict="0">
                <anchor moveWithCells="1">
                  <from>
                    <xdr:col>5</xdr:col>
                    <xdr:colOff>46567</xdr:colOff>
                    <xdr:row>20</xdr:row>
                    <xdr:rowOff>38100</xdr:rowOff>
                  </from>
                  <to>
                    <xdr:col>5</xdr:col>
                    <xdr:colOff>4013200</xdr:colOff>
                    <xdr:row>20</xdr:row>
                    <xdr:rowOff>414867</xdr:rowOff>
                  </to>
                </anchor>
              </controlPr>
            </control>
          </mc:Choice>
        </mc:AlternateContent>
        <mc:AlternateContent xmlns:mc="http://schemas.openxmlformats.org/markup-compatibility/2006">
          <mc:Choice Requires="x14">
            <control shapeId="13426" r:id="rId118" name="Check Box 114">
              <controlPr defaultSize="0" autoFill="0" autoLine="0" autoPict="0">
                <anchor moveWithCells="1">
                  <from>
                    <xdr:col>5</xdr:col>
                    <xdr:colOff>38100</xdr:colOff>
                    <xdr:row>20</xdr:row>
                    <xdr:rowOff>427567</xdr:rowOff>
                  </from>
                  <to>
                    <xdr:col>5</xdr:col>
                    <xdr:colOff>4000500</xdr:colOff>
                    <xdr:row>20</xdr:row>
                    <xdr:rowOff>800100</xdr:rowOff>
                  </to>
                </anchor>
              </controlPr>
            </control>
          </mc:Choice>
        </mc:AlternateContent>
        <mc:AlternateContent xmlns:mc="http://schemas.openxmlformats.org/markup-compatibility/2006">
          <mc:Choice Requires="x14">
            <control shapeId="13427" r:id="rId119" name="Check Box 115">
              <controlPr defaultSize="0" autoFill="0" autoLine="0" autoPict="0">
                <anchor moveWithCells="1">
                  <from>
                    <xdr:col>5</xdr:col>
                    <xdr:colOff>38100</xdr:colOff>
                    <xdr:row>20</xdr:row>
                    <xdr:rowOff>863600</xdr:rowOff>
                  </from>
                  <to>
                    <xdr:col>5</xdr:col>
                    <xdr:colOff>4000500</xdr:colOff>
                    <xdr:row>20</xdr:row>
                    <xdr:rowOff>1219200</xdr:rowOff>
                  </to>
                </anchor>
              </controlPr>
            </control>
          </mc:Choice>
        </mc:AlternateContent>
        <mc:AlternateContent xmlns:mc="http://schemas.openxmlformats.org/markup-compatibility/2006">
          <mc:Choice Requires="x14">
            <control shapeId="13428" r:id="rId120" name="Check Box 116">
              <controlPr defaultSize="0" autoFill="0" autoLine="0" autoPict="0">
                <anchor moveWithCells="1">
                  <from>
                    <xdr:col>5</xdr:col>
                    <xdr:colOff>38100</xdr:colOff>
                    <xdr:row>20</xdr:row>
                    <xdr:rowOff>1253067</xdr:rowOff>
                  </from>
                  <to>
                    <xdr:col>5</xdr:col>
                    <xdr:colOff>4000500</xdr:colOff>
                    <xdr:row>20</xdr:row>
                    <xdr:rowOff>1634067</xdr:rowOff>
                  </to>
                </anchor>
              </controlPr>
            </control>
          </mc:Choice>
        </mc:AlternateContent>
        <mc:AlternateContent xmlns:mc="http://schemas.openxmlformats.org/markup-compatibility/2006">
          <mc:Choice Requires="x14">
            <control shapeId="13429" r:id="rId121" name="Check Box 117">
              <controlPr defaultSize="0" autoFill="0" autoLine="0" autoPict="0">
                <anchor moveWithCells="1">
                  <from>
                    <xdr:col>5</xdr:col>
                    <xdr:colOff>38100</xdr:colOff>
                    <xdr:row>20</xdr:row>
                    <xdr:rowOff>1676400</xdr:rowOff>
                  </from>
                  <to>
                    <xdr:col>5</xdr:col>
                    <xdr:colOff>4529667</xdr:colOff>
                    <xdr:row>20</xdr:row>
                    <xdr:rowOff>2053167</xdr:rowOff>
                  </to>
                </anchor>
              </controlPr>
            </control>
          </mc:Choice>
        </mc:AlternateContent>
        <mc:AlternateContent xmlns:mc="http://schemas.openxmlformats.org/markup-compatibility/2006">
          <mc:Choice Requires="x14">
            <control shapeId="13430" r:id="rId122" name="Check Box 118">
              <controlPr defaultSize="0" autoFill="0" autoLine="0" autoPict="0">
                <anchor moveWithCells="1">
                  <from>
                    <xdr:col>5</xdr:col>
                    <xdr:colOff>38100</xdr:colOff>
                    <xdr:row>20</xdr:row>
                    <xdr:rowOff>2065867</xdr:rowOff>
                  </from>
                  <to>
                    <xdr:col>5</xdr:col>
                    <xdr:colOff>4000500</xdr:colOff>
                    <xdr:row>20</xdr:row>
                    <xdr:rowOff>2438400</xdr:rowOff>
                  </to>
                </anchor>
              </controlPr>
            </control>
          </mc:Choice>
        </mc:AlternateContent>
        <mc:AlternateContent xmlns:mc="http://schemas.openxmlformats.org/markup-compatibility/2006">
          <mc:Choice Requires="x14">
            <control shapeId="13431" r:id="rId123" name="Check Box 119">
              <controlPr defaultSize="0" autoFill="0" autoLine="0" autoPict="0">
                <anchor moveWithCells="1">
                  <from>
                    <xdr:col>5</xdr:col>
                    <xdr:colOff>38100</xdr:colOff>
                    <xdr:row>20</xdr:row>
                    <xdr:rowOff>2501900</xdr:rowOff>
                  </from>
                  <to>
                    <xdr:col>5</xdr:col>
                    <xdr:colOff>4605867</xdr:colOff>
                    <xdr:row>20</xdr:row>
                    <xdr:rowOff>2857500</xdr:rowOff>
                  </to>
                </anchor>
              </controlPr>
            </control>
          </mc:Choice>
        </mc:AlternateContent>
        <mc:AlternateContent xmlns:mc="http://schemas.openxmlformats.org/markup-compatibility/2006">
          <mc:Choice Requires="x14">
            <control shapeId="13432" r:id="rId124" name="Check Box 120">
              <controlPr defaultSize="0" autoFill="0" autoLine="0" autoPict="0">
                <anchor moveWithCells="1">
                  <from>
                    <xdr:col>5</xdr:col>
                    <xdr:colOff>33867</xdr:colOff>
                    <xdr:row>20</xdr:row>
                    <xdr:rowOff>2891367</xdr:rowOff>
                  </from>
                  <to>
                    <xdr:col>5</xdr:col>
                    <xdr:colOff>4000500</xdr:colOff>
                    <xdr:row>21</xdr:row>
                    <xdr:rowOff>0</xdr:rowOff>
                  </to>
                </anchor>
              </controlPr>
            </control>
          </mc:Choice>
        </mc:AlternateContent>
        <mc:AlternateContent xmlns:mc="http://schemas.openxmlformats.org/markup-compatibility/2006">
          <mc:Choice Requires="x14">
            <control shapeId="13433" r:id="rId125" name="Check Box 121">
              <controlPr defaultSize="0" autoFill="0" autoLine="0" autoPict="0">
                <anchor moveWithCells="1">
                  <from>
                    <xdr:col>5</xdr:col>
                    <xdr:colOff>46567</xdr:colOff>
                    <xdr:row>21</xdr:row>
                    <xdr:rowOff>38100</xdr:rowOff>
                  </from>
                  <to>
                    <xdr:col>5</xdr:col>
                    <xdr:colOff>4013200</xdr:colOff>
                    <xdr:row>21</xdr:row>
                    <xdr:rowOff>414867</xdr:rowOff>
                  </to>
                </anchor>
              </controlPr>
            </control>
          </mc:Choice>
        </mc:AlternateContent>
        <mc:AlternateContent xmlns:mc="http://schemas.openxmlformats.org/markup-compatibility/2006">
          <mc:Choice Requires="x14">
            <control shapeId="13434" r:id="rId126" name="Check Box 122">
              <controlPr defaultSize="0" autoFill="0" autoLine="0" autoPict="0">
                <anchor moveWithCells="1">
                  <from>
                    <xdr:col>5</xdr:col>
                    <xdr:colOff>38100</xdr:colOff>
                    <xdr:row>21</xdr:row>
                    <xdr:rowOff>427567</xdr:rowOff>
                  </from>
                  <to>
                    <xdr:col>5</xdr:col>
                    <xdr:colOff>4000500</xdr:colOff>
                    <xdr:row>21</xdr:row>
                    <xdr:rowOff>800100</xdr:rowOff>
                  </to>
                </anchor>
              </controlPr>
            </control>
          </mc:Choice>
        </mc:AlternateContent>
        <mc:AlternateContent xmlns:mc="http://schemas.openxmlformats.org/markup-compatibility/2006">
          <mc:Choice Requires="x14">
            <control shapeId="13435" r:id="rId127" name="Check Box 123">
              <controlPr defaultSize="0" autoFill="0" autoLine="0" autoPict="0">
                <anchor moveWithCells="1">
                  <from>
                    <xdr:col>5</xdr:col>
                    <xdr:colOff>38100</xdr:colOff>
                    <xdr:row>21</xdr:row>
                    <xdr:rowOff>863600</xdr:rowOff>
                  </from>
                  <to>
                    <xdr:col>5</xdr:col>
                    <xdr:colOff>4000500</xdr:colOff>
                    <xdr:row>21</xdr:row>
                    <xdr:rowOff>1219200</xdr:rowOff>
                  </to>
                </anchor>
              </controlPr>
            </control>
          </mc:Choice>
        </mc:AlternateContent>
        <mc:AlternateContent xmlns:mc="http://schemas.openxmlformats.org/markup-compatibility/2006">
          <mc:Choice Requires="x14">
            <control shapeId="13436" r:id="rId128" name="Check Box 124">
              <controlPr defaultSize="0" autoFill="0" autoLine="0" autoPict="0">
                <anchor moveWithCells="1">
                  <from>
                    <xdr:col>5</xdr:col>
                    <xdr:colOff>38100</xdr:colOff>
                    <xdr:row>21</xdr:row>
                    <xdr:rowOff>1253067</xdr:rowOff>
                  </from>
                  <to>
                    <xdr:col>5</xdr:col>
                    <xdr:colOff>4000500</xdr:colOff>
                    <xdr:row>21</xdr:row>
                    <xdr:rowOff>1634067</xdr:rowOff>
                  </to>
                </anchor>
              </controlPr>
            </control>
          </mc:Choice>
        </mc:AlternateContent>
        <mc:AlternateContent xmlns:mc="http://schemas.openxmlformats.org/markup-compatibility/2006">
          <mc:Choice Requires="x14">
            <control shapeId="13437" r:id="rId129" name="Check Box 125">
              <controlPr defaultSize="0" autoFill="0" autoLine="0" autoPict="0">
                <anchor moveWithCells="1">
                  <from>
                    <xdr:col>5</xdr:col>
                    <xdr:colOff>38100</xdr:colOff>
                    <xdr:row>21</xdr:row>
                    <xdr:rowOff>1676400</xdr:rowOff>
                  </from>
                  <to>
                    <xdr:col>5</xdr:col>
                    <xdr:colOff>4529667</xdr:colOff>
                    <xdr:row>21</xdr:row>
                    <xdr:rowOff>2053167</xdr:rowOff>
                  </to>
                </anchor>
              </controlPr>
            </control>
          </mc:Choice>
        </mc:AlternateContent>
        <mc:AlternateContent xmlns:mc="http://schemas.openxmlformats.org/markup-compatibility/2006">
          <mc:Choice Requires="x14">
            <control shapeId="13438" r:id="rId130" name="Check Box 126">
              <controlPr defaultSize="0" autoFill="0" autoLine="0" autoPict="0">
                <anchor moveWithCells="1">
                  <from>
                    <xdr:col>5</xdr:col>
                    <xdr:colOff>38100</xdr:colOff>
                    <xdr:row>21</xdr:row>
                    <xdr:rowOff>2065867</xdr:rowOff>
                  </from>
                  <to>
                    <xdr:col>5</xdr:col>
                    <xdr:colOff>4000500</xdr:colOff>
                    <xdr:row>21</xdr:row>
                    <xdr:rowOff>2438400</xdr:rowOff>
                  </to>
                </anchor>
              </controlPr>
            </control>
          </mc:Choice>
        </mc:AlternateContent>
        <mc:AlternateContent xmlns:mc="http://schemas.openxmlformats.org/markup-compatibility/2006">
          <mc:Choice Requires="x14">
            <control shapeId="13439" r:id="rId131" name="Check Box 127">
              <controlPr defaultSize="0" autoFill="0" autoLine="0" autoPict="0">
                <anchor moveWithCells="1">
                  <from>
                    <xdr:col>5</xdr:col>
                    <xdr:colOff>38100</xdr:colOff>
                    <xdr:row>21</xdr:row>
                    <xdr:rowOff>2501900</xdr:rowOff>
                  </from>
                  <to>
                    <xdr:col>5</xdr:col>
                    <xdr:colOff>4605867</xdr:colOff>
                    <xdr:row>21</xdr:row>
                    <xdr:rowOff>2857500</xdr:rowOff>
                  </to>
                </anchor>
              </controlPr>
            </control>
          </mc:Choice>
        </mc:AlternateContent>
        <mc:AlternateContent xmlns:mc="http://schemas.openxmlformats.org/markup-compatibility/2006">
          <mc:Choice Requires="x14">
            <control shapeId="13440" r:id="rId132" name="Check Box 128">
              <controlPr defaultSize="0" autoFill="0" autoLine="0" autoPict="0">
                <anchor moveWithCells="1">
                  <from>
                    <xdr:col>5</xdr:col>
                    <xdr:colOff>33867</xdr:colOff>
                    <xdr:row>21</xdr:row>
                    <xdr:rowOff>2891367</xdr:rowOff>
                  </from>
                  <to>
                    <xdr:col>5</xdr:col>
                    <xdr:colOff>4000500</xdr:colOff>
                    <xdr:row>22</xdr:row>
                    <xdr:rowOff>0</xdr:rowOff>
                  </to>
                </anchor>
              </controlPr>
            </control>
          </mc:Choice>
        </mc:AlternateContent>
        <mc:AlternateContent xmlns:mc="http://schemas.openxmlformats.org/markup-compatibility/2006">
          <mc:Choice Requires="x14">
            <control shapeId="13441" r:id="rId133" name="Check Box 129">
              <controlPr defaultSize="0" autoFill="0" autoLine="0" autoPict="0">
                <anchor moveWithCells="1">
                  <from>
                    <xdr:col>5</xdr:col>
                    <xdr:colOff>46567</xdr:colOff>
                    <xdr:row>22</xdr:row>
                    <xdr:rowOff>38100</xdr:rowOff>
                  </from>
                  <to>
                    <xdr:col>5</xdr:col>
                    <xdr:colOff>4013200</xdr:colOff>
                    <xdr:row>22</xdr:row>
                    <xdr:rowOff>414867</xdr:rowOff>
                  </to>
                </anchor>
              </controlPr>
            </control>
          </mc:Choice>
        </mc:AlternateContent>
        <mc:AlternateContent xmlns:mc="http://schemas.openxmlformats.org/markup-compatibility/2006">
          <mc:Choice Requires="x14">
            <control shapeId="13442" r:id="rId134" name="Check Box 130">
              <controlPr defaultSize="0" autoFill="0" autoLine="0" autoPict="0">
                <anchor moveWithCells="1">
                  <from>
                    <xdr:col>5</xdr:col>
                    <xdr:colOff>38100</xdr:colOff>
                    <xdr:row>22</xdr:row>
                    <xdr:rowOff>427567</xdr:rowOff>
                  </from>
                  <to>
                    <xdr:col>5</xdr:col>
                    <xdr:colOff>4000500</xdr:colOff>
                    <xdr:row>22</xdr:row>
                    <xdr:rowOff>800100</xdr:rowOff>
                  </to>
                </anchor>
              </controlPr>
            </control>
          </mc:Choice>
        </mc:AlternateContent>
        <mc:AlternateContent xmlns:mc="http://schemas.openxmlformats.org/markup-compatibility/2006">
          <mc:Choice Requires="x14">
            <control shapeId="13443" r:id="rId135" name="Check Box 131">
              <controlPr defaultSize="0" autoFill="0" autoLine="0" autoPict="0">
                <anchor moveWithCells="1">
                  <from>
                    <xdr:col>5</xdr:col>
                    <xdr:colOff>38100</xdr:colOff>
                    <xdr:row>22</xdr:row>
                    <xdr:rowOff>863600</xdr:rowOff>
                  </from>
                  <to>
                    <xdr:col>5</xdr:col>
                    <xdr:colOff>4000500</xdr:colOff>
                    <xdr:row>22</xdr:row>
                    <xdr:rowOff>1219200</xdr:rowOff>
                  </to>
                </anchor>
              </controlPr>
            </control>
          </mc:Choice>
        </mc:AlternateContent>
        <mc:AlternateContent xmlns:mc="http://schemas.openxmlformats.org/markup-compatibility/2006">
          <mc:Choice Requires="x14">
            <control shapeId="13444" r:id="rId136" name="Check Box 132">
              <controlPr defaultSize="0" autoFill="0" autoLine="0" autoPict="0">
                <anchor moveWithCells="1">
                  <from>
                    <xdr:col>5</xdr:col>
                    <xdr:colOff>38100</xdr:colOff>
                    <xdr:row>22</xdr:row>
                    <xdr:rowOff>1253067</xdr:rowOff>
                  </from>
                  <to>
                    <xdr:col>5</xdr:col>
                    <xdr:colOff>4000500</xdr:colOff>
                    <xdr:row>22</xdr:row>
                    <xdr:rowOff>1634067</xdr:rowOff>
                  </to>
                </anchor>
              </controlPr>
            </control>
          </mc:Choice>
        </mc:AlternateContent>
        <mc:AlternateContent xmlns:mc="http://schemas.openxmlformats.org/markup-compatibility/2006">
          <mc:Choice Requires="x14">
            <control shapeId="13445" r:id="rId137" name="Check Box 133">
              <controlPr defaultSize="0" autoFill="0" autoLine="0" autoPict="0">
                <anchor moveWithCells="1">
                  <from>
                    <xdr:col>5</xdr:col>
                    <xdr:colOff>38100</xdr:colOff>
                    <xdr:row>22</xdr:row>
                    <xdr:rowOff>1676400</xdr:rowOff>
                  </from>
                  <to>
                    <xdr:col>5</xdr:col>
                    <xdr:colOff>4529667</xdr:colOff>
                    <xdr:row>22</xdr:row>
                    <xdr:rowOff>2053167</xdr:rowOff>
                  </to>
                </anchor>
              </controlPr>
            </control>
          </mc:Choice>
        </mc:AlternateContent>
        <mc:AlternateContent xmlns:mc="http://schemas.openxmlformats.org/markup-compatibility/2006">
          <mc:Choice Requires="x14">
            <control shapeId="13446" r:id="rId138" name="Check Box 134">
              <controlPr defaultSize="0" autoFill="0" autoLine="0" autoPict="0">
                <anchor moveWithCells="1">
                  <from>
                    <xdr:col>5</xdr:col>
                    <xdr:colOff>38100</xdr:colOff>
                    <xdr:row>22</xdr:row>
                    <xdr:rowOff>2065867</xdr:rowOff>
                  </from>
                  <to>
                    <xdr:col>5</xdr:col>
                    <xdr:colOff>4000500</xdr:colOff>
                    <xdr:row>22</xdr:row>
                    <xdr:rowOff>2438400</xdr:rowOff>
                  </to>
                </anchor>
              </controlPr>
            </control>
          </mc:Choice>
        </mc:AlternateContent>
        <mc:AlternateContent xmlns:mc="http://schemas.openxmlformats.org/markup-compatibility/2006">
          <mc:Choice Requires="x14">
            <control shapeId="13447" r:id="rId139" name="Check Box 135">
              <controlPr defaultSize="0" autoFill="0" autoLine="0" autoPict="0">
                <anchor moveWithCells="1">
                  <from>
                    <xdr:col>5</xdr:col>
                    <xdr:colOff>38100</xdr:colOff>
                    <xdr:row>22</xdr:row>
                    <xdr:rowOff>2501900</xdr:rowOff>
                  </from>
                  <to>
                    <xdr:col>5</xdr:col>
                    <xdr:colOff>4605867</xdr:colOff>
                    <xdr:row>22</xdr:row>
                    <xdr:rowOff>2857500</xdr:rowOff>
                  </to>
                </anchor>
              </controlPr>
            </control>
          </mc:Choice>
        </mc:AlternateContent>
        <mc:AlternateContent xmlns:mc="http://schemas.openxmlformats.org/markup-compatibility/2006">
          <mc:Choice Requires="x14">
            <control shapeId="13448" r:id="rId140" name="Check Box 136">
              <controlPr defaultSize="0" autoFill="0" autoLine="0" autoPict="0">
                <anchor moveWithCells="1">
                  <from>
                    <xdr:col>5</xdr:col>
                    <xdr:colOff>33867</xdr:colOff>
                    <xdr:row>22</xdr:row>
                    <xdr:rowOff>2891367</xdr:rowOff>
                  </from>
                  <to>
                    <xdr:col>5</xdr:col>
                    <xdr:colOff>4000500</xdr:colOff>
                    <xdr:row>23</xdr:row>
                    <xdr:rowOff>0</xdr:rowOff>
                  </to>
                </anchor>
              </controlPr>
            </control>
          </mc:Choice>
        </mc:AlternateContent>
        <mc:AlternateContent xmlns:mc="http://schemas.openxmlformats.org/markup-compatibility/2006">
          <mc:Choice Requires="x14">
            <control shapeId="13449" r:id="rId141" name="Check Box 137">
              <controlPr defaultSize="0" autoFill="0" autoLine="0" autoPict="0">
                <anchor moveWithCells="1">
                  <from>
                    <xdr:col>5</xdr:col>
                    <xdr:colOff>46567</xdr:colOff>
                    <xdr:row>23</xdr:row>
                    <xdr:rowOff>38100</xdr:rowOff>
                  </from>
                  <to>
                    <xdr:col>5</xdr:col>
                    <xdr:colOff>4013200</xdr:colOff>
                    <xdr:row>23</xdr:row>
                    <xdr:rowOff>414867</xdr:rowOff>
                  </to>
                </anchor>
              </controlPr>
            </control>
          </mc:Choice>
        </mc:AlternateContent>
        <mc:AlternateContent xmlns:mc="http://schemas.openxmlformats.org/markup-compatibility/2006">
          <mc:Choice Requires="x14">
            <control shapeId="13450" r:id="rId142" name="Check Box 138">
              <controlPr defaultSize="0" autoFill="0" autoLine="0" autoPict="0">
                <anchor moveWithCells="1">
                  <from>
                    <xdr:col>5</xdr:col>
                    <xdr:colOff>38100</xdr:colOff>
                    <xdr:row>23</xdr:row>
                    <xdr:rowOff>427567</xdr:rowOff>
                  </from>
                  <to>
                    <xdr:col>5</xdr:col>
                    <xdr:colOff>4000500</xdr:colOff>
                    <xdr:row>23</xdr:row>
                    <xdr:rowOff>800100</xdr:rowOff>
                  </to>
                </anchor>
              </controlPr>
            </control>
          </mc:Choice>
        </mc:AlternateContent>
        <mc:AlternateContent xmlns:mc="http://schemas.openxmlformats.org/markup-compatibility/2006">
          <mc:Choice Requires="x14">
            <control shapeId="13451" r:id="rId143" name="Check Box 139">
              <controlPr defaultSize="0" autoFill="0" autoLine="0" autoPict="0">
                <anchor moveWithCells="1">
                  <from>
                    <xdr:col>5</xdr:col>
                    <xdr:colOff>38100</xdr:colOff>
                    <xdr:row>23</xdr:row>
                    <xdr:rowOff>863600</xdr:rowOff>
                  </from>
                  <to>
                    <xdr:col>5</xdr:col>
                    <xdr:colOff>4000500</xdr:colOff>
                    <xdr:row>23</xdr:row>
                    <xdr:rowOff>1219200</xdr:rowOff>
                  </to>
                </anchor>
              </controlPr>
            </control>
          </mc:Choice>
        </mc:AlternateContent>
        <mc:AlternateContent xmlns:mc="http://schemas.openxmlformats.org/markup-compatibility/2006">
          <mc:Choice Requires="x14">
            <control shapeId="13452" r:id="rId144" name="Check Box 140">
              <controlPr defaultSize="0" autoFill="0" autoLine="0" autoPict="0">
                <anchor moveWithCells="1">
                  <from>
                    <xdr:col>5</xdr:col>
                    <xdr:colOff>38100</xdr:colOff>
                    <xdr:row>23</xdr:row>
                    <xdr:rowOff>1253067</xdr:rowOff>
                  </from>
                  <to>
                    <xdr:col>5</xdr:col>
                    <xdr:colOff>4000500</xdr:colOff>
                    <xdr:row>23</xdr:row>
                    <xdr:rowOff>1634067</xdr:rowOff>
                  </to>
                </anchor>
              </controlPr>
            </control>
          </mc:Choice>
        </mc:AlternateContent>
        <mc:AlternateContent xmlns:mc="http://schemas.openxmlformats.org/markup-compatibility/2006">
          <mc:Choice Requires="x14">
            <control shapeId="13453" r:id="rId145" name="Check Box 141">
              <controlPr defaultSize="0" autoFill="0" autoLine="0" autoPict="0">
                <anchor moveWithCells="1">
                  <from>
                    <xdr:col>5</xdr:col>
                    <xdr:colOff>38100</xdr:colOff>
                    <xdr:row>23</xdr:row>
                    <xdr:rowOff>1676400</xdr:rowOff>
                  </from>
                  <to>
                    <xdr:col>5</xdr:col>
                    <xdr:colOff>4529667</xdr:colOff>
                    <xdr:row>23</xdr:row>
                    <xdr:rowOff>2053167</xdr:rowOff>
                  </to>
                </anchor>
              </controlPr>
            </control>
          </mc:Choice>
        </mc:AlternateContent>
        <mc:AlternateContent xmlns:mc="http://schemas.openxmlformats.org/markup-compatibility/2006">
          <mc:Choice Requires="x14">
            <control shapeId="13454" r:id="rId146" name="Check Box 142">
              <controlPr defaultSize="0" autoFill="0" autoLine="0" autoPict="0">
                <anchor moveWithCells="1">
                  <from>
                    <xdr:col>5</xdr:col>
                    <xdr:colOff>38100</xdr:colOff>
                    <xdr:row>23</xdr:row>
                    <xdr:rowOff>2065867</xdr:rowOff>
                  </from>
                  <to>
                    <xdr:col>5</xdr:col>
                    <xdr:colOff>4000500</xdr:colOff>
                    <xdr:row>23</xdr:row>
                    <xdr:rowOff>2438400</xdr:rowOff>
                  </to>
                </anchor>
              </controlPr>
            </control>
          </mc:Choice>
        </mc:AlternateContent>
        <mc:AlternateContent xmlns:mc="http://schemas.openxmlformats.org/markup-compatibility/2006">
          <mc:Choice Requires="x14">
            <control shapeId="13455" r:id="rId147" name="Check Box 143">
              <controlPr defaultSize="0" autoFill="0" autoLine="0" autoPict="0">
                <anchor moveWithCells="1">
                  <from>
                    <xdr:col>5</xdr:col>
                    <xdr:colOff>38100</xdr:colOff>
                    <xdr:row>23</xdr:row>
                    <xdr:rowOff>2501900</xdr:rowOff>
                  </from>
                  <to>
                    <xdr:col>5</xdr:col>
                    <xdr:colOff>4605867</xdr:colOff>
                    <xdr:row>23</xdr:row>
                    <xdr:rowOff>2857500</xdr:rowOff>
                  </to>
                </anchor>
              </controlPr>
            </control>
          </mc:Choice>
        </mc:AlternateContent>
        <mc:AlternateContent xmlns:mc="http://schemas.openxmlformats.org/markup-compatibility/2006">
          <mc:Choice Requires="x14">
            <control shapeId="13456" r:id="rId148" name="Check Box 144">
              <controlPr defaultSize="0" autoFill="0" autoLine="0" autoPict="0">
                <anchor moveWithCells="1">
                  <from>
                    <xdr:col>5</xdr:col>
                    <xdr:colOff>33867</xdr:colOff>
                    <xdr:row>23</xdr:row>
                    <xdr:rowOff>2891367</xdr:rowOff>
                  </from>
                  <to>
                    <xdr:col>5</xdr:col>
                    <xdr:colOff>4000500</xdr:colOff>
                    <xdr:row>24</xdr:row>
                    <xdr:rowOff>0</xdr:rowOff>
                  </to>
                </anchor>
              </controlPr>
            </control>
          </mc:Choice>
        </mc:AlternateContent>
        <mc:AlternateContent xmlns:mc="http://schemas.openxmlformats.org/markup-compatibility/2006">
          <mc:Choice Requires="x14">
            <control shapeId="13457" r:id="rId149" name="Check Box 145">
              <controlPr defaultSize="0" autoFill="0" autoLine="0" autoPict="0">
                <anchor moveWithCells="1">
                  <from>
                    <xdr:col>5</xdr:col>
                    <xdr:colOff>46567</xdr:colOff>
                    <xdr:row>24</xdr:row>
                    <xdr:rowOff>38100</xdr:rowOff>
                  </from>
                  <to>
                    <xdr:col>5</xdr:col>
                    <xdr:colOff>4013200</xdr:colOff>
                    <xdr:row>24</xdr:row>
                    <xdr:rowOff>414867</xdr:rowOff>
                  </to>
                </anchor>
              </controlPr>
            </control>
          </mc:Choice>
        </mc:AlternateContent>
        <mc:AlternateContent xmlns:mc="http://schemas.openxmlformats.org/markup-compatibility/2006">
          <mc:Choice Requires="x14">
            <control shapeId="13458" r:id="rId150" name="Check Box 146">
              <controlPr defaultSize="0" autoFill="0" autoLine="0" autoPict="0">
                <anchor moveWithCells="1">
                  <from>
                    <xdr:col>5</xdr:col>
                    <xdr:colOff>38100</xdr:colOff>
                    <xdr:row>24</xdr:row>
                    <xdr:rowOff>427567</xdr:rowOff>
                  </from>
                  <to>
                    <xdr:col>5</xdr:col>
                    <xdr:colOff>4000500</xdr:colOff>
                    <xdr:row>24</xdr:row>
                    <xdr:rowOff>800100</xdr:rowOff>
                  </to>
                </anchor>
              </controlPr>
            </control>
          </mc:Choice>
        </mc:AlternateContent>
        <mc:AlternateContent xmlns:mc="http://schemas.openxmlformats.org/markup-compatibility/2006">
          <mc:Choice Requires="x14">
            <control shapeId="13459" r:id="rId151" name="Check Box 147">
              <controlPr defaultSize="0" autoFill="0" autoLine="0" autoPict="0">
                <anchor moveWithCells="1">
                  <from>
                    <xdr:col>5</xdr:col>
                    <xdr:colOff>38100</xdr:colOff>
                    <xdr:row>24</xdr:row>
                    <xdr:rowOff>863600</xdr:rowOff>
                  </from>
                  <to>
                    <xdr:col>5</xdr:col>
                    <xdr:colOff>4000500</xdr:colOff>
                    <xdr:row>24</xdr:row>
                    <xdr:rowOff>1219200</xdr:rowOff>
                  </to>
                </anchor>
              </controlPr>
            </control>
          </mc:Choice>
        </mc:AlternateContent>
        <mc:AlternateContent xmlns:mc="http://schemas.openxmlformats.org/markup-compatibility/2006">
          <mc:Choice Requires="x14">
            <control shapeId="13460" r:id="rId152" name="Check Box 148">
              <controlPr defaultSize="0" autoFill="0" autoLine="0" autoPict="0">
                <anchor moveWithCells="1">
                  <from>
                    <xdr:col>5</xdr:col>
                    <xdr:colOff>38100</xdr:colOff>
                    <xdr:row>24</xdr:row>
                    <xdr:rowOff>1253067</xdr:rowOff>
                  </from>
                  <to>
                    <xdr:col>5</xdr:col>
                    <xdr:colOff>4000500</xdr:colOff>
                    <xdr:row>24</xdr:row>
                    <xdr:rowOff>1634067</xdr:rowOff>
                  </to>
                </anchor>
              </controlPr>
            </control>
          </mc:Choice>
        </mc:AlternateContent>
        <mc:AlternateContent xmlns:mc="http://schemas.openxmlformats.org/markup-compatibility/2006">
          <mc:Choice Requires="x14">
            <control shapeId="13461" r:id="rId153" name="Check Box 149">
              <controlPr defaultSize="0" autoFill="0" autoLine="0" autoPict="0">
                <anchor moveWithCells="1">
                  <from>
                    <xdr:col>5</xdr:col>
                    <xdr:colOff>38100</xdr:colOff>
                    <xdr:row>24</xdr:row>
                    <xdr:rowOff>1676400</xdr:rowOff>
                  </from>
                  <to>
                    <xdr:col>5</xdr:col>
                    <xdr:colOff>4529667</xdr:colOff>
                    <xdr:row>24</xdr:row>
                    <xdr:rowOff>2053167</xdr:rowOff>
                  </to>
                </anchor>
              </controlPr>
            </control>
          </mc:Choice>
        </mc:AlternateContent>
        <mc:AlternateContent xmlns:mc="http://schemas.openxmlformats.org/markup-compatibility/2006">
          <mc:Choice Requires="x14">
            <control shapeId="13462" r:id="rId154" name="Check Box 150">
              <controlPr defaultSize="0" autoFill="0" autoLine="0" autoPict="0">
                <anchor moveWithCells="1">
                  <from>
                    <xdr:col>5</xdr:col>
                    <xdr:colOff>38100</xdr:colOff>
                    <xdr:row>24</xdr:row>
                    <xdr:rowOff>2065867</xdr:rowOff>
                  </from>
                  <to>
                    <xdr:col>5</xdr:col>
                    <xdr:colOff>4000500</xdr:colOff>
                    <xdr:row>24</xdr:row>
                    <xdr:rowOff>2438400</xdr:rowOff>
                  </to>
                </anchor>
              </controlPr>
            </control>
          </mc:Choice>
        </mc:AlternateContent>
        <mc:AlternateContent xmlns:mc="http://schemas.openxmlformats.org/markup-compatibility/2006">
          <mc:Choice Requires="x14">
            <control shapeId="13463" r:id="rId155" name="Check Box 151">
              <controlPr defaultSize="0" autoFill="0" autoLine="0" autoPict="0">
                <anchor moveWithCells="1">
                  <from>
                    <xdr:col>5</xdr:col>
                    <xdr:colOff>38100</xdr:colOff>
                    <xdr:row>24</xdr:row>
                    <xdr:rowOff>2501900</xdr:rowOff>
                  </from>
                  <to>
                    <xdr:col>5</xdr:col>
                    <xdr:colOff>4605867</xdr:colOff>
                    <xdr:row>24</xdr:row>
                    <xdr:rowOff>2857500</xdr:rowOff>
                  </to>
                </anchor>
              </controlPr>
            </control>
          </mc:Choice>
        </mc:AlternateContent>
        <mc:AlternateContent xmlns:mc="http://schemas.openxmlformats.org/markup-compatibility/2006">
          <mc:Choice Requires="x14">
            <control shapeId="13464" r:id="rId156" name="Check Box 152">
              <controlPr defaultSize="0" autoFill="0" autoLine="0" autoPict="0">
                <anchor moveWithCells="1">
                  <from>
                    <xdr:col>5</xdr:col>
                    <xdr:colOff>33867</xdr:colOff>
                    <xdr:row>24</xdr:row>
                    <xdr:rowOff>2891367</xdr:rowOff>
                  </from>
                  <to>
                    <xdr:col>5</xdr:col>
                    <xdr:colOff>4000500</xdr:colOff>
                    <xdr:row>25</xdr:row>
                    <xdr:rowOff>0</xdr:rowOff>
                  </to>
                </anchor>
              </controlPr>
            </control>
          </mc:Choice>
        </mc:AlternateContent>
        <mc:AlternateContent xmlns:mc="http://schemas.openxmlformats.org/markup-compatibility/2006">
          <mc:Choice Requires="x14">
            <control shapeId="13465" r:id="rId157" name="Check Box 153">
              <controlPr defaultSize="0" autoFill="0" autoLine="0" autoPict="0">
                <anchor moveWithCells="1">
                  <from>
                    <xdr:col>5</xdr:col>
                    <xdr:colOff>46567</xdr:colOff>
                    <xdr:row>25</xdr:row>
                    <xdr:rowOff>38100</xdr:rowOff>
                  </from>
                  <to>
                    <xdr:col>5</xdr:col>
                    <xdr:colOff>4013200</xdr:colOff>
                    <xdr:row>25</xdr:row>
                    <xdr:rowOff>414867</xdr:rowOff>
                  </to>
                </anchor>
              </controlPr>
            </control>
          </mc:Choice>
        </mc:AlternateContent>
        <mc:AlternateContent xmlns:mc="http://schemas.openxmlformats.org/markup-compatibility/2006">
          <mc:Choice Requires="x14">
            <control shapeId="13466" r:id="rId158" name="Check Box 154">
              <controlPr defaultSize="0" autoFill="0" autoLine="0" autoPict="0">
                <anchor moveWithCells="1">
                  <from>
                    <xdr:col>5</xdr:col>
                    <xdr:colOff>38100</xdr:colOff>
                    <xdr:row>25</xdr:row>
                    <xdr:rowOff>427567</xdr:rowOff>
                  </from>
                  <to>
                    <xdr:col>5</xdr:col>
                    <xdr:colOff>4000500</xdr:colOff>
                    <xdr:row>25</xdr:row>
                    <xdr:rowOff>800100</xdr:rowOff>
                  </to>
                </anchor>
              </controlPr>
            </control>
          </mc:Choice>
        </mc:AlternateContent>
        <mc:AlternateContent xmlns:mc="http://schemas.openxmlformats.org/markup-compatibility/2006">
          <mc:Choice Requires="x14">
            <control shapeId="13467" r:id="rId159" name="Check Box 155">
              <controlPr defaultSize="0" autoFill="0" autoLine="0" autoPict="0">
                <anchor moveWithCells="1">
                  <from>
                    <xdr:col>5</xdr:col>
                    <xdr:colOff>38100</xdr:colOff>
                    <xdr:row>25</xdr:row>
                    <xdr:rowOff>863600</xdr:rowOff>
                  </from>
                  <to>
                    <xdr:col>5</xdr:col>
                    <xdr:colOff>4000500</xdr:colOff>
                    <xdr:row>25</xdr:row>
                    <xdr:rowOff>1219200</xdr:rowOff>
                  </to>
                </anchor>
              </controlPr>
            </control>
          </mc:Choice>
        </mc:AlternateContent>
        <mc:AlternateContent xmlns:mc="http://schemas.openxmlformats.org/markup-compatibility/2006">
          <mc:Choice Requires="x14">
            <control shapeId="13468" r:id="rId160" name="Check Box 156">
              <controlPr defaultSize="0" autoFill="0" autoLine="0" autoPict="0">
                <anchor moveWithCells="1">
                  <from>
                    <xdr:col>5</xdr:col>
                    <xdr:colOff>38100</xdr:colOff>
                    <xdr:row>25</xdr:row>
                    <xdr:rowOff>1253067</xdr:rowOff>
                  </from>
                  <to>
                    <xdr:col>5</xdr:col>
                    <xdr:colOff>4000500</xdr:colOff>
                    <xdr:row>25</xdr:row>
                    <xdr:rowOff>1634067</xdr:rowOff>
                  </to>
                </anchor>
              </controlPr>
            </control>
          </mc:Choice>
        </mc:AlternateContent>
        <mc:AlternateContent xmlns:mc="http://schemas.openxmlformats.org/markup-compatibility/2006">
          <mc:Choice Requires="x14">
            <control shapeId="13469" r:id="rId161" name="Check Box 157">
              <controlPr defaultSize="0" autoFill="0" autoLine="0" autoPict="0">
                <anchor moveWithCells="1">
                  <from>
                    <xdr:col>5</xdr:col>
                    <xdr:colOff>38100</xdr:colOff>
                    <xdr:row>25</xdr:row>
                    <xdr:rowOff>1676400</xdr:rowOff>
                  </from>
                  <to>
                    <xdr:col>5</xdr:col>
                    <xdr:colOff>4529667</xdr:colOff>
                    <xdr:row>25</xdr:row>
                    <xdr:rowOff>2053167</xdr:rowOff>
                  </to>
                </anchor>
              </controlPr>
            </control>
          </mc:Choice>
        </mc:AlternateContent>
        <mc:AlternateContent xmlns:mc="http://schemas.openxmlformats.org/markup-compatibility/2006">
          <mc:Choice Requires="x14">
            <control shapeId="13470" r:id="rId162" name="Check Box 158">
              <controlPr defaultSize="0" autoFill="0" autoLine="0" autoPict="0">
                <anchor moveWithCells="1">
                  <from>
                    <xdr:col>5</xdr:col>
                    <xdr:colOff>38100</xdr:colOff>
                    <xdr:row>25</xdr:row>
                    <xdr:rowOff>2065867</xdr:rowOff>
                  </from>
                  <to>
                    <xdr:col>5</xdr:col>
                    <xdr:colOff>4000500</xdr:colOff>
                    <xdr:row>25</xdr:row>
                    <xdr:rowOff>2438400</xdr:rowOff>
                  </to>
                </anchor>
              </controlPr>
            </control>
          </mc:Choice>
        </mc:AlternateContent>
        <mc:AlternateContent xmlns:mc="http://schemas.openxmlformats.org/markup-compatibility/2006">
          <mc:Choice Requires="x14">
            <control shapeId="13471" r:id="rId163" name="Check Box 159">
              <controlPr defaultSize="0" autoFill="0" autoLine="0" autoPict="0">
                <anchor moveWithCells="1">
                  <from>
                    <xdr:col>5</xdr:col>
                    <xdr:colOff>38100</xdr:colOff>
                    <xdr:row>25</xdr:row>
                    <xdr:rowOff>2501900</xdr:rowOff>
                  </from>
                  <to>
                    <xdr:col>5</xdr:col>
                    <xdr:colOff>4605867</xdr:colOff>
                    <xdr:row>25</xdr:row>
                    <xdr:rowOff>2857500</xdr:rowOff>
                  </to>
                </anchor>
              </controlPr>
            </control>
          </mc:Choice>
        </mc:AlternateContent>
        <mc:AlternateContent xmlns:mc="http://schemas.openxmlformats.org/markup-compatibility/2006">
          <mc:Choice Requires="x14">
            <control shapeId="13472" r:id="rId164" name="Check Box 160">
              <controlPr defaultSize="0" autoFill="0" autoLine="0" autoPict="0">
                <anchor moveWithCells="1">
                  <from>
                    <xdr:col>5</xdr:col>
                    <xdr:colOff>33867</xdr:colOff>
                    <xdr:row>25</xdr:row>
                    <xdr:rowOff>2891367</xdr:rowOff>
                  </from>
                  <to>
                    <xdr:col>5</xdr:col>
                    <xdr:colOff>4000500</xdr:colOff>
                    <xdr:row>26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379B142-0286-4E7A-A7E5-DBEA59FDACAD}">
          <x14:formula1>
            <xm:f>'Listy rozwijane'!$A$14:$A$20</xm:f>
          </x14:formula1>
          <xm:sqref>E7:E26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D9BA-55D1-469A-8474-2A2FC6B67410}">
  <sheetPr>
    <tabColor rgb="FF00B050"/>
    <pageSetUpPr fitToPage="1"/>
  </sheetPr>
  <dimension ref="B1:T218"/>
  <sheetViews>
    <sheetView showGridLines="0" zoomScale="70" zoomScaleNormal="70" workbookViewId="0">
      <selection activeCell="B2" sqref="B2:I2"/>
    </sheetView>
  </sheetViews>
  <sheetFormatPr defaultColWidth="7.52734375" defaultRowHeight="15" x14ac:dyDescent="0.5"/>
  <cols>
    <col min="1" max="1" width="3" style="22" customWidth="1"/>
    <col min="2" max="2" width="4.05859375" style="21" customWidth="1"/>
    <col min="3" max="3" width="36.17578125" style="22" customWidth="1"/>
    <col min="4" max="4" width="17.05859375" style="22" customWidth="1"/>
    <col min="5" max="5" width="8.8203125" style="22" customWidth="1"/>
    <col min="6" max="6" width="14.8203125" style="22" customWidth="1"/>
    <col min="7" max="7" width="14" style="22" customWidth="1"/>
    <col min="8" max="8" width="33.8203125" style="22" customWidth="1"/>
    <col min="9" max="9" width="58.3515625" style="22" customWidth="1"/>
    <col min="10" max="10" width="22.52734375" style="22" customWidth="1"/>
    <col min="11" max="11" width="18.17578125" style="22" customWidth="1"/>
    <col min="12" max="12" width="22.52734375" style="22" customWidth="1"/>
    <col min="13" max="13" width="21.87890625" style="22" customWidth="1"/>
    <col min="14" max="14" width="22.52734375" style="22" customWidth="1"/>
    <col min="15" max="16" width="10" style="22" customWidth="1"/>
    <col min="17" max="17" width="67.17578125" style="22" customWidth="1"/>
    <col min="18" max="18" width="17.05859375" style="22" customWidth="1"/>
    <col min="19" max="19" width="45.8203125" style="22" customWidth="1"/>
    <col min="20" max="20" width="85.52734375" style="22" customWidth="1"/>
    <col min="21" max="16384" width="7.52734375" style="22"/>
  </cols>
  <sheetData>
    <row r="1" spans="2:20" ht="15.35" thickBot="1" x14ac:dyDescent="0.55000000000000004"/>
    <row r="2" spans="2:20" ht="55.5" customHeight="1" thickTop="1" thickBot="1" x14ac:dyDescent="0.55000000000000004">
      <c r="B2" s="169" t="s">
        <v>363</v>
      </c>
      <c r="C2" s="170"/>
      <c r="D2" s="170"/>
      <c r="E2" s="170"/>
      <c r="F2" s="170"/>
      <c r="G2" s="170"/>
      <c r="H2" s="170"/>
      <c r="I2" s="171"/>
      <c r="J2" s="172" t="s">
        <v>26</v>
      </c>
      <c r="K2" s="173"/>
      <c r="L2" s="174" t="s">
        <v>226</v>
      </c>
      <c r="M2" s="175"/>
      <c r="N2" s="174" t="s">
        <v>400</v>
      </c>
      <c r="O2" s="175"/>
      <c r="P2" s="175"/>
      <c r="Q2" s="176"/>
      <c r="R2" s="177"/>
      <c r="S2" s="175"/>
      <c r="T2" s="178"/>
    </row>
    <row r="3" spans="2:20" ht="90.75" customHeight="1" thickTop="1" x14ac:dyDescent="0.5">
      <c r="B3" s="179" t="s">
        <v>59</v>
      </c>
      <c r="C3" s="180" t="s">
        <v>110</v>
      </c>
      <c r="D3" s="180" t="s">
        <v>337</v>
      </c>
      <c r="E3" s="180" t="s">
        <v>31</v>
      </c>
      <c r="F3" s="180" t="s">
        <v>249</v>
      </c>
      <c r="G3" s="180" t="s">
        <v>21</v>
      </c>
      <c r="H3" s="181" t="s">
        <v>22</v>
      </c>
      <c r="I3" s="182"/>
      <c r="J3" s="180" t="s">
        <v>215</v>
      </c>
      <c r="K3" s="180" t="s">
        <v>250</v>
      </c>
      <c r="L3" s="180" t="s">
        <v>251</v>
      </c>
      <c r="M3" s="183" t="s">
        <v>4</v>
      </c>
      <c r="N3" s="183" t="s">
        <v>216</v>
      </c>
      <c r="O3" s="184" t="s">
        <v>24</v>
      </c>
      <c r="P3" s="184" t="s">
        <v>25</v>
      </c>
      <c r="Q3" s="180" t="s">
        <v>111</v>
      </c>
      <c r="R3" s="185" t="s">
        <v>175</v>
      </c>
      <c r="S3" s="185"/>
      <c r="T3" s="186" t="s">
        <v>23</v>
      </c>
    </row>
    <row r="4" spans="2:20" s="23" customFormat="1" ht="287.5" customHeight="1" thickBot="1" x14ac:dyDescent="0.55000000000000004">
      <c r="B4" s="187"/>
      <c r="C4" s="188" t="s">
        <v>412</v>
      </c>
      <c r="D4" s="188" t="s">
        <v>424</v>
      </c>
      <c r="E4" s="188" t="s">
        <v>336</v>
      </c>
      <c r="F4" s="188" t="s">
        <v>325</v>
      </c>
      <c r="G4" s="188" t="s">
        <v>402</v>
      </c>
      <c r="H4" s="188" t="s">
        <v>391</v>
      </c>
      <c r="I4" s="188" t="s">
        <v>392</v>
      </c>
      <c r="J4" s="188" t="s">
        <v>272</v>
      </c>
      <c r="K4" s="188" t="s">
        <v>252</v>
      </c>
      <c r="L4" s="188" t="s">
        <v>182</v>
      </c>
      <c r="M4" s="188" t="s">
        <v>253</v>
      </c>
      <c r="N4" s="188" t="s">
        <v>181</v>
      </c>
      <c r="O4" s="188" t="s">
        <v>187</v>
      </c>
      <c r="P4" s="188" t="s">
        <v>236</v>
      </c>
      <c r="Q4" s="188" t="s">
        <v>404</v>
      </c>
      <c r="R4" s="188" t="s">
        <v>228</v>
      </c>
      <c r="S4" s="188" t="s">
        <v>365</v>
      </c>
      <c r="T4" s="189" t="s">
        <v>403</v>
      </c>
    </row>
    <row r="5" spans="2:20" ht="249.5" customHeight="1" thickTop="1" x14ac:dyDescent="0.5">
      <c r="B5" s="63" t="s">
        <v>60</v>
      </c>
      <c r="C5" s="64"/>
      <c r="D5" s="64"/>
      <c r="E5" s="64"/>
      <c r="F5" s="64"/>
      <c r="G5" s="64"/>
      <c r="H5" s="64"/>
      <c r="I5" s="64"/>
      <c r="J5" s="65"/>
      <c r="K5" s="65"/>
      <c r="L5" s="65">
        <f>J5-K5</f>
        <v>0</v>
      </c>
      <c r="M5" s="66"/>
      <c r="N5" s="65">
        <f t="shared" ref="N5:N54" si="0">L5*M5</f>
        <v>0</v>
      </c>
      <c r="O5" s="64"/>
      <c r="P5" s="64"/>
      <c r="Q5" s="64"/>
      <c r="R5" s="64"/>
      <c r="S5" s="67"/>
      <c r="T5" s="68"/>
    </row>
    <row r="6" spans="2:20" ht="205.75" customHeight="1" x14ac:dyDescent="0.5">
      <c r="B6" s="10" t="s">
        <v>61</v>
      </c>
      <c r="C6" s="7"/>
      <c r="D6" s="7"/>
      <c r="E6" s="7"/>
      <c r="F6" s="7"/>
      <c r="G6" s="7"/>
      <c r="H6" s="7"/>
      <c r="I6" s="7"/>
      <c r="J6" s="8"/>
      <c r="K6" s="8"/>
      <c r="L6" s="6">
        <f t="shared" ref="L6:L54" si="1">J6-K6</f>
        <v>0</v>
      </c>
      <c r="M6" s="14"/>
      <c r="N6" s="6">
        <f t="shared" si="0"/>
        <v>0</v>
      </c>
      <c r="O6" s="7"/>
      <c r="P6" s="7"/>
      <c r="Q6" s="7"/>
      <c r="R6" s="7"/>
      <c r="S6" s="24"/>
      <c r="T6" s="25"/>
    </row>
    <row r="7" spans="2:20" ht="205.75" customHeight="1" x14ac:dyDescent="0.5">
      <c r="B7" s="10" t="s">
        <v>62</v>
      </c>
      <c r="C7" s="7"/>
      <c r="D7" s="7"/>
      <c r="E7" s="7"/>
      <c r="F7" s="7"/>
      <c r="G7" s="7"/>
      <c r="H7" s="7"/>
      <c r="I7" s="7"/>
      <c r="J7" s="8"/>
      <c r="K7" s="8"/>
      <c r="L7" s="6">
        <f t="shared" si="1"/>
        <v>0</v>
      </c>
      <c r="M7" s="9"/>
      <c r="N7" s="6">
        <f t="shared" si="0"/>
        <v>0</v>
      </c>
      <c r="O7" s="7"/>
      <c r="P7" s="7"/>
      <c r="Q7" s="7"/>
      <c r="R7" s="7"/>
      <c r="S7" s="24"/>
      <c r="T7" s="25"/>
    </row>
    <row r="8" spans="2:20" ht="205.75" customHeight="1" x14ac:dyDescent="0.5">
      <c r="B8" s="10" t="s">
        <v>63</v>
      </c>
      <c r="C8" s="7"/>
      <c r="D8" s="7"/>
      <c r="E8" s="7"/>
      <c r="F8" s="7"/>
      <c r="G8" s="7"/>
      <c r="H8" s="7"/>
      <c r="I8" s="7"/>
      <c r="J8" s="8"/>
      <c r="K8" s="8"/>
      <c r="L8" s="6">
        <f t="shared" si="1"/>
        <v>0</v>
      </c>
      <c r="M8" s="9"/>
      <c r="N8" s="6">
        <f t="shared" si="0"/>
        <v>0</v>
      </c>
      <c r="O8" s="7"/>
      <c r="P8" s="7"/>
      <c r="Q8" s="7"/>
      <c r="R8" s="7"/>
      <c r="S8" s="24"/>
      <c r="T8" s="25"/>
    </row>
    <row r="9" spans="2:20" ht="205.75" customHeight="1" x14ac:dyDescent="0.5">
      <c r="B9" s="10" t="s">
        <v>64</v>
      </c>
      <c r="C9" s="7"/>
      <c r="D9" s="7"/>
      <c r="E9" s="7"/>
      <c r="F9" s="7"/>
      <c r="G9" s="7"/>
      <c r="H9" s="7"/>
      <c r="I9" s="7"/>
      <c r="J9" s="8"/>
      <c r="K9" s="8"/>
      <c r="L9" s="6">
        <f t="shared" si="1"/>
        <v>0</v>
      </c>
      <c r="M9" s="9"/>
      <c r="N9" s="6">
        <f t="shared" si="0"/>
        <v>0</v>
      </c>
      <c r="O9" s="7"/>
      <c r="P9" s="7"/>
      <c r="Q9" s="7"/>
      <c r="R9" s="7"/>
      <c r="S9" s="24"/>
      <c r="T9" s="25"/>
    </row>
    <row r="10" spans="2:20" ht="205.75" customHeight="1" x14ac:dyDescent="0.5">
      <c r="B10" s="10" t="s">
        <v>65</v>
      </c>
      <c r="C10" s="7"/>
      <c r="D10" s="7"/>
      <c r="E10" s="7"/>
      <c r="F10" s="7"/>
      <c r="G10" s="7"/>
      <c r="H10" s="7"/>
      <c r="I10" s="7"/>
      <c r="J10" s="8"/>
      <c r="K10" s="8"/>
      <c r="L10" s="6">
        <f t="shared" si="1"/>
        <v>0</v>
      </c>
      <c r="M10" s="9"/>
      <c r="N10" s="6">
        <f t="shared" si="0"/>
        <v>0</v>
      </c>
      <c r="O10" s="7"/>
      <c r="P10" s="7"/>
      <c r="Q10" s="7"/>
      <c r="R10" s="7"/>
      <c r="S10" s="24"/>
      <c r="T10" s="25"/>
    </row>
    <row r="11" spans="2:20" ht="205.75" customHeight="1" x14ac:dyDescent="0.5">
      <c r="B11" s="10" t="s">
        <v>66</v>
      </c>
      <c r="C11" s="7"/>
      <c r="D11" s="7"/>
      <c r="E11" s="7"/>
      <c r="F11" s="7"/>
      <c r="G11" s="7"/>
      <c r="H11" s="7"/>
      <c r="I11" s="7"/>
      <c r="J11" s="8"/>
      <c r="K11" s="8"/>
      <c r="L11" s="6">
        <f t="shared" si="1"/>
        <v>0</v>
      </c>
      <c r="M11" s="9"/>
      <c r="N11" s="6">
        <f t="shared" si="0"/>
        <v>0</v>
      </c>
      <c r="O11" s="7"/>
      <c r="P11" s="7"/>
      <c r="Q11" s="7"/>
      <c r="R11" s="7"/>
      <c r="S11" s="24"/>
      <c r="T11" s="25"/>
    </row>
    <row r="12" spans="2:20" ht="205.75" customHeight="1" x14ac:dyDescent="0.5">
      <c r="B12" s="10" t="s">
        <v>67</v>
      </c>
      <c r="C12" s="7"/>
      <c r="D12" s="7"/>
      <c r="E12" s="7"/>
      <c r="F12" s="7"/>
      <c r="G12" s="7"/>
      <c r="H12" s="7"/>
      <c r="I12" s="7"/>
      <c r="J12" s="8"/>
      <c r="K12" s="8"/>
      <c r="L12" s="6">
        <f t="shared" si="1"/>
        <v>0</v>
      </c>
      <c r="M12" s="9"/>
      <c r="N12" s="6">
        <f t="shared" si="0"/>
        <v>0</v>
      </c>
      <c r="O12" s="7"/>
      <c r="P12" s="7"/>
      <c r="Q12" s="7"/>
      <c r="R12" s="7"/>
      <c r="S12" s="24"/>
      <c r="T12" s="25"/>
    </row>
    <row r="13" spans="2:20" ht="205.75" customHeight="1" x14ac:dyDescent="0.5">
      <c r="B13" s="10" t="s">
        <v>68</v>
      </c>
      <c r="C13" s="7"/>
      <c r="D13" s="7"/>
      <c r="E13" s="7"/>
      <c r="F13" s="7"/>
      <c r="G13" s="7"/>
      <c r="H13" s="7"/>
      <c r="I13" s="7"/>
      <c r="J13" s="8"/>
      <c r="K13" s="8"/>
      <c r="L13" s="6">
        <f t="shared" si="1"/>
        <v>0</v>
      </c>
      <c r="M13" s="9"/>
      <c r="N13" s="6">
        <f t="shared" si="0"/>
        <v>0</v>
      </c>
      <c r="O13" s="7"/>
      <c r="P13" s="7"/>
      <c r="Q13" s="7"/>
      <c r="R13" s="7"/>
      <c r="S13" s="24"/>
      <c r="T13" s="25"/>
    </row>
    <row r="14" spans="2:20" ht="205.75" customHeight="1" x14ac:dyDescent="0.5">
      <c r="B14" s="10" t="s">
        <v>69</v>
      </c>
      <c r="C14" s="7"/>
      <c r="D14" s="7"/>
      <c r="E14" s="7"/>
      <c r="F14" s="7"/>
      <c r="G14" s="7"/>
      <c r="H14" s="7"/>
      <c r="I14" s="7"/>
      <c r="J14" s="8"/>
      <c r="K14" s="8"/>
      <c r="L14" s="6">
        <f t="shared" si="1"/>
        <v>0</v>
      </c>
      <c r="M14" s="9"/>
      <c r="N14" s="6">
        <f t="shared" si="0"/>
        <v>0</v>
      </c>
      <c r="O14" s="7"/>
      <c r="P14" s="7"/>
      <c r="Q14" s="7"/>
      <c r="R14" s="7"/>
      <c r="S14" s="24"/>
      <c r="T14" s="25"/>
    </row>
    <row r="15" spans="2:20" ht="205.75" customHeight="1" x14ac:dyDescent="0.5">
      <c r="B15" s="10" t="s">
        <v>70</v>
      </c>
      <c r="C15" s="7"/>
      <c r="D15" s="7"/>
      <c r="E15" s="7"/>
      <c r="F15" s="7"/>
      <c r="G15" s="7"/>
      <c r="H15" s="7"/>
      <c r="I15" s="7"/>
      <c r="J15" s="8"/>
      <c r="K15" s="8"/>
      <c r="L15" s="6">
        <f t="shared" si="1"/>
        <v>0</v>
      </c>
      <c r="M15" s="9"/>
      <c r="N15" s="6">
        <f t="shared" si="0"/>
        <v>0</v>
      </c>
      <c r="O15" s="7"/>
      <c r="P15" s="7"/>
      <c r="Q15" s="7"/>
      <c r="R15" s="7"/>
      <c r="S15" s="24"/>
      <c r="T15" s="25"/>
    </row>
    <row r="16" spans="2:20" ht="205.75" customHeight="1" x14ac:dyDescent="0.5">
      <c r="B16" s="10" t="s">
        <v>71</v>
      </c>
      <c r="C16" s="7"/>
      <c r="D16" s="7"/>
      <c r="E16" s="7"/>
      <c r="F16" s="7"/>
      <c r="G16" s="7"/>
      <c r="H16" s="7"/>
      <c r="I16" s="7"/>
      <c r="J16" s="8"/>
      <c r="K16" s="8"/>
      <c r="L16" s="6">
        <f t="shared" si="1"/>
        <v>0</v>
      </c>
      <c r="M16" s="9"/>
      <c r="N16" s="6">
        <f t="shared" si="0"/>
        <v>0</v>
      </c>
      <c r="O16" s="7"/>
      <c r="P16" s="7"/>
      <c r="Q16" s="7"/>
      <c r="R16" s="7"/>
      <c r="S16" s="24"/>
      <c r="T16" s="25"/>
    </row>
    <row r="17" spans="2:20" ht="205.75" customHeight="1" x14ac:dyDescent="0.5">
      <c r="B17" s="10" t="s">
        <v>72</v>
      </c>
      <c r="C17" s="7"/>
      <c r="D17" s="7"/>
      <c r="E17" s="7"/>
      <c r="F17" s="7"/>
      <c r="G17" s="7"/>
      <c r="H17" s="7"/>
      <c r="I17" s="7"/>
      <c r="J17" s="8"/>
      <c r="K17" s="8"/>
      <c r="L17" s="6">
        <f t="shared" si="1"/>
        <v>0</v>
      </c>
      <c r="M17" s="9"/>
      <c r="N17" s="6">
        <f t="shared" si="0"/>
        <v>0</v>
      </c>
      <c r="O17" s="7"/>
      <c r="P17" s="7"/>
      <c r="Q17" s="7"/>
      <c r="R17" s="7"/>
      <c r="S17" s="24"/>
      <c r="T17" s="25"/>
    </row>
    <row r="18" spans="2:20" ht="205.75" customHeight="1" x14ac:dyDescent="0.5">
      <c r="B18" s="10" t="s">
        <v>73</v>
      </c>
      <c r="C18" s="7"/>
      <c r="D18" s="7"/>
      <c r="E18" s="7"/>
      <c r="F18" s="7"/>
      <c r="G18" s="7"/>
      <c r="H18" s="7"/>
      <c r="I18" s="7"/>
      <c r="J18" s="8"/>
      <c r="K18" s="8"/>
      <c r="L18" s="6">
        <f t="shared" si="1"/>
        <v>0</v>
      </c>
      <c r="M18" s="9"/>
      <c r="N18" s="6">
        <f t="shared" si="0"/>
        <v>0</v>
      </c>
      <c r="O18" s="7"/>
      <c r="P18" s="7"/>
      <c r="Q18" s="7"/>
      <c r="R18" s="7"/>
      <c r="S18" s="24"/>
      <c r="T18" s="25"/>
    </row>
    <row r="19" spans="2:20" ht="205.75" customHeight="1" x14ac:dyDescent="0.5">
      <c r="B19" s="10" t="s">
        <v>74</v>
      </c>
      <c r="C19" s="7"/>
      <c r="D19" s="7"/>
      <c r="E19" s="7"/>
      <c r="F19" s="7"/>
      <c r="G19" s="7"/>
      <c r="H19" s="7"/>
      <c r="I19" s="7"/>
      <c r="J19" s="8"/>
      <c r="K19" s="8"/>
      <c r="L19" s="6">
        <f t="shared" si="1"/>
        <v>0</v>
      </c>
      <c r="M19" s="9"/>
      <c r="N19" s="6">
        <f t="shared" si="0"/>
        <v>0</v>
      </c>
      <c r="O19" s="7"/>
      <c r="P19" s="7"/>
      <c r="Q19" s="7"/>
      <c r="R19" s="7"/>
      <c r="S19" s="24"/>
      <c r="T19" s="25"/>
    </row>
    <row r="20" spans="2:20" ht="205.75" customHeight="1" x14ac:dyDescent="0.5">
      <c r="B20" s="10" t="s">
        <v>75</v>
      </c>
      <c r="C20" s="7"/>
      <c r="D20" s="7"/>
      <c r="E20" s="7"/>
      <c r="F20" s="7"/>
      <c r="G20" s="7"/>
      <c r="H20" s="7"/>
      <c r="I20" s="7"/>
      <c r="J20" s="8"/>
      <c r="K20" s="8"/>
      <c r="L20" s="6">
        <f t="shared" si="1"/>
        <v>0</v>
      </c>
      <c r="M20" s="9"/>
      <c r="N20" s="6">
        <f t="shared" si="0"/>
        <v>0</v>
      </c>
      <c r="O20" s="7"/>
      <c r="P20" s="7"/>
      <c r="Q20" s="7"/>
      <c r="R20" s="7"/>
      <c r="S20" s="24"/>
      <c r="T20" s="25"/>
    </row>
    <row r="21" spans="2:20" ht="205.75" customHeight="1" x14ac:dyDescent="0.5">
      <c r="B21" s="10" t="s">
        <v>76</v>
      </c>
      <c r="C21" s="7"/>
      <c r="D21" s="7"/>
      <c r="E21" s="7"/>
      <c r="F21" s="7"/>
      <c r="G21" s="7"/>
      <c r="H21" s="7"/>
      <c r="I21" s="7"/>
      <c r="J21" s="8"/>
      <c r="K21" s="8"/>
      <c r="L21" s="6">
        <f t="shared" si="1"/>
        <v>0</v>
      </c>
      <c r="M21" s="9"/>
      <c r="N21" s="6">
        <f t="shared" si="0"/>
        <v>0</v>
      </c>
      <c r="O21" s="7"/>
      <c r="P21" s="7"/>
      <c r="Q21" s="7"/>
      <c r="R21" s="7"/>
      <c r="S21" s="24"/>
      <c r="T21" s="25"/>
    </row>
    <row r="22" spans="2:20" ht="205.75" customHeight="1" x14ac:dyDescent="0.5">
      <c r="B22" s="10" t="s">
        <v>77</v>
      </c>
      <c r="C22" s="7"/>
      <c r="D22" s="7"/>
      <c r="E22" s="7"/>
      <c r="F22" s="7"/>
      <c r="G22" s="7"/>
      <c r="H22" s="7"/>
      <c r="I22" s="7"/>
      <c r="J22" s="8"/>
      <c r="K22" s="8"/>
      <c r="L22" s="6">
        <f t="shared" si="1"/>
        <v>0</v>
      </c>
      <c r="M22" s="9"/>
      <c r="N22" s="6">
        <f t="shared" si="0"/>
        <v>0</v>
      </c>
      <c r="O22" s="7"/>
      <c r="P22" s="7"/>
      <c r="Q22" s="7"/>
      <c r="R22" s="7"/>
      <c r="S22" s="24"/>
      <c r="T22" s="25"/>
    </row>
    <row r="23" spans="2:20" ht="205.75" customHeight="1" x14ac:dyDescent="0.5">
      <c r="B23" s="10" t="s">
        <v>78</v>
      </c>
      <c r="C23" s="7"/>
      <c r="D23" s="7"/>
      <c r="E23" s="7"/>
      <c r="F23" s="7"/>
      <c r="G23" s="7"/>
      <c r="H23" s="7"/>
      <c r="I23" s="7"/>
      <c r="J23" s="8"/>
      <c r="K23" s="8"/>
      <c r="L23" s="6">
        <f t="shared" si="1"/>
        <v>0</v>
      </c>
      <c r="M23" s="9"/>
      <c r="N23" s="6">
        <f t="shared" si="0"/>
        <v>0</v>
      </c>
      <c r="O23" s="7"/>
      <c r="P23" s="7"/>
      <c r="Q23" s="7"/>
      <c r="R23" s="7"/>
      <c r="S23" s="24"/>
      <c r="T23" s="25"/>
    </row>
    <row r="24" spans="2:20" ht="205.75" customHeight="1" x14ac:dyDescent="0.5">
      <c r="B24" s="10" t="s">
        <v>79</v>
      </c>
      <c r="C24" s="7"/>
      <c r="D24" s="7"/>
      <c r="E24" s="7"/>
      <c r="F24" s="7"/>
      <c r="G24" s="7"/>
      <c r="H24" s="7"/>
      <c r="I24" s="7"/>
      <c r="J24" s="8"/>
      <c r="K24" s="8"/>
      <c r="L24" s="6">
        <f t="shared" si="1"/>
        <v>0</v>
      </c>
      <c r="M24" s="9"/>
      <c r="N24" s="6">
        <f t="shared" si="0"/>
        <v>0</v>
      </c>
      <c r="O24" s="7"/>
      <c r="P24" s="7"/>
      <c r="Q24" s="7"/>
      <c r="R24" s="7"/>
      <c r="S24" s="24"/>
      <c r="T24" s="25"/>
    </row>
    <row r="25" spans="2:20" ht="205.75" customHeight="1" x14ac:dyDescent="0.5">
      <c r="B25" s="10" t="s">
        <v>80</v>
      </c>
      <c r="C25" s="7"/>
      <c r="D25" s="7"/>
      <c r="E25" s="7"/>
      <c r="F25" s="7"/>
      <c r="G25" s="7"/>
      <c r="H25" s="7"/>
      <c r="I25" s="7"/>
      <c r="J25" s="8"/>
      <c r="K25" s="8"/>
      <c r="L25" s="6">
        <f t="shared" si="1"/>
        <v>0</v>
      </c>
      <c r="M25" s="9"/>
      <c r="N25" s="6">
        <f t="shared" si="0"/>
        <v>0</v>
      </c>
      <c r="O25" s="7"/>
      <c r="P25" s="7"/>
      <c r="Q25" s="7"/>
      <c r="R25" s="7"/>
      <c r="S25" s="24"/>
      <c r="T25" s="25"/>
    </row>
    <row r="26" spans="2:20" ht="205.75" customHeight="1" x14ac:dyDescent="0.5">
      <c r="B26" s="10" t="s">
        <v>81</v>
      </c>
      <c r="C26" s="7"/>
      <c r="D26" s="7"/>
      <c r="E26" s="7"/>
      <c r="F26" s="7"/>
      <c r="G26" s="7"/>
      <c r="H26" s="7"/>
      <c r="I26" s="7"/>
      <c r="J26" s="8"/>
      <c r="K26" s="8"/>
      <c r="L26" s="6">
        <f t="shared" si="1"/>
        <v>0</v>
      </c>
      <c r="M26" s="9"/>
      <c r="N26" s="6">
        <f t="shared" si="0"/>
        <v>0</v>
      </c>
      <c r="O26" s="7"/>
      <c r="P26" s="7"/>
      <c r="Q26" s="7"/>
      <c r="R26" s="7"/>
      <c r="S26" s="24"/>
      <c r="T26" s="25"/>
    </row>
    <row r="27" spans="2:20" ht="205.75" customHeight="1" x14ac:dyDescent="0.5">
      <c r="B27" s="10" t="s">
        <v>82</v>
      </c>
      <c r="C27" s="7"/>
      <c r="D27" s="7"/>
      <c r="E27" s="7"/>
      <c r="F27" s="7"/>
      <c r="G27" s="7"/>
      <c r="H27" s="7"/>
      <c r="I27" s="7"/>
      <c r="J27" s="8"/>
      <c r="K27" s="8"/>
      <c r="L27" s="6">
        <f t="shared" si="1"/>
        <v>0</v>
      </c>
      <c r="M27" s="9"/>
      <c r="N27" s="6">
        <f t="shared" si="0"/>
        <v>0</v>
      </c>
      <c r="O27" s="7"/>
      <c r="P27" s="7"/>
      <c r="Q27" s="7"/>
      <c r="R27" s="7"/>
      <c r="S27" s="24"/>
      <c r="T27" s="25"/>
    </row>
    <row r="28" spans="2:20" ht="205.75" customHeight="1" x14ac:dyDescent="0.5">
      <c r="B28" s="10" t="s">
        <v>83</v>
      </c>
      <c r="C28" s="7"/>
      <c r="D28" s="7"/>
      <c r="E28" s="7"/>
      <c r="F28" s="7"/>
      <c r="G28" s="7"/>
      <c r="H28" s="7"/>
      <c r="I28" s="7"/>
      <c r="J28" s="8"/>
      <c r="K28" s="8"/>
      <c r="L28" s="6">
        <f t="shared" si="1"/>
        <v>0</v>
      </c>
      <c r="M28" s="9"/>
      <c r="N28" s="6">
        <f t="shared" si="0"/>
        <v>0</v>
      </c>
      <c r="O28" s="7"/>
      <c r="P28" s="7"/>
      <c r="Q28" s="7"/>
      <c r="R28" s="7"/>
      <c r="S28" s="24"/>
      <c r="T28" s="25"/>
    </row>
    <row r="29" spans="2:20" ht="205.75" customHeight="1" x14ac:dyDescent="0.5">
      <c r="B29" s="10" t="s">
        <v>84</v>
      </c>
      <c r="C29" s="7"/>
      <c r="D29" s="7"/>
      <c r="E29" s="7"/>
      <c r="F29" s="7"/>
      <c r="G29" s="7"/>
      <c r="H29" s="7"/>
      <c r="I29" s="7"/>
      <c r="J29" s="8"/>
      <c r="K29" s="8"/>
      <c r="L29" s="6">
        <f t="shared" si="1"/>
        <v>0</v>
      </c>
      <c r="M29" s="9"/>
      <c r="N29" s="6">
        <f t="shared" si="0"/>
        <v>0</v>
      </c>
      <c r="O29" s="7"/>
      <c r="P29" s="7"/>
      <c r="Q29" s="7"/>
      <c r="R29" s="7"/>
      <c r="S29" s="24"/>
      <c r="T29" s="25"/>
    </row>
    <row r="30" spans="2:20" ht="205.75" customHeight="1" x14ac:dyDescent="0.5">
      <c r="B30" s="10" t="s">
        <v>85</v>
      </c>
      <c r="C30" s="7"/>
      <c r="D30" s="7"/>
      <c r="E30" s="7"/>
      <c r="F30" s="7"/>
      <c r="G30" s="7"/>
      <c r="H30" s="7"/>
      <c r="I30" s="7"/>
      <c r="J30" s="8"/>
      <c r="K30" s="8"/>
      <c r="L30" s="6">
        <f t="shared" si="1"/>
        <v>0</v>
      </c>
      <c r="M30" s="9"/>
      <c r="N30" s="6">
        <f t="shared" si="0"/>
        <v>0</v>
      </c>
      <c r="O30" s="7"/>
      <c r="P30" s="7"/>
      <c r="Q30" s="7"/>
      <c r="R30" s="7"/>
      <c r="S30" s="24"/>
      <c r="T30" s="25"/>
    </row>
    <row r="31" spans="2:20" ht="205.75" customHeight="1" x14ac:dyDescent="0.5">
      <c r="B31" s="10" t="s">
        <v>86</v>
      </c>
      <c r="C31" s="7"/>
      <c r="D31" s="7"/>
      <c r="E31" s="7"/>
      <c r="F31" s="7"/>
      <c r="G31" s="7"/>
      <c r="H31" s="7"/>
      <c r="I31" s="7"/>
      <c r="J31" s="8"/>
      <c r="K31" s="8"/>
      <c r="L31" s="6">
        <f t="shared" si="1"/>
        <v>0</v>
      </c>
      <c r="M31" s="9"/>
      <c r="N31" s="6">
        <f t="shared" si="0"/>
        <v>0</v>
      </c>
      <c r="O31" s="7"/>
      <c r="P31" s="7"/>
      <c r="Q31" s="7"/>
      <c r="R31" s="7"/>
      <c r="S31" s="24"/>
      <c r="T31" s="25"/>
    </row>
    <row r="32" spans="2:20" ht="205.75" customHeight="1" x14ac:dyDescent="0.5">
      <c r="B32" s="10" t="s">
        <v>87</v>
      </c>
      <c r="C32" s="7"/>
      <c r="D32" s="7"/>
      <c r="E32" s="7"/>
      <c r="F32" s="7"/>
      <c r="G32" s="7"/>
      <c r="H32" s="7"/>
      <c r="I32" s="7"/>
      <c r="J32" s="8"/>
      <c r="K32" s="8"/>
      <c r="L32" s="6">
        <f t="shared" si="1"/>
        <v>0</v>
      </c>
      <c r="M32" s="9"/>
      <c r="N32" s="6">
        <f t="shared" si="0"/>
        <v>0</v>
      </c>
      <c r="O32" s="7"/>
      <c r="P32" s="7"/>
      <c r="Q32" s="7"/>
      <c r="R32" s="7"/>
      <c r="S32" s="24"/>
      <c r="T32" s="25"/>
    </row>
    <row r="33" spans="2:20" ht="205.75" customHeight="1" x14ac:dyDescent="0.5">
      <c r="B33" s="10" t="s">
        <v>88</v>
      </c>
      <c r="C33" s="7"/>
      <c r="D33" s="7"/>
      <c r="E33" s="7"/>
      <c r="F33" s="7"/>
      <c r="G33" s="7"/>
      <c r="H33" s="7"/>
      <c r="I33" s="7"/>
      <c r="J33" s="8"/>
      <c r="K33" s="8"/>
      <c r="L33" s="6">
        <f t="shared" si="1"/>
        <v>0</v>
      </c>
      <c r="M33" s="9"/>
      <c r="N33" s="6">
        <f t="shared" si="0"/>
        <v>0</v>
      </c>
      <c r="O33" s="7"/>
      <c r="P33" s="7"/>
      <c r="Q33" s="7"/>
      <c r="R33" s="7"/>
      <c r="S33" s="24"/>
      <c r="T33" s="25"/>
    </row>
    <row r="34" spans="2:20" ht="205.75" customHeight="1" x14ac:dyDescent="0.5">
      <c r="B34" s="10" t="s">
        <v>89</v>
      </c>
      <c r="C34" s="7"/>
      <c r="D34" s="7"/>
      <c r="E34" s="7"/>
      <c r="F34" s="7"/>
      <c r="G34" s="7"/>
      <c r="H34" s="7"/>
      <c r="I34" s="7"/>
      <c r="J34" s="8"/>
      <c r="K34" s="8"/>
      <c r="L34" s="6">
        <f t="shared" si="1"/>
        <v>0</v>
      </c>
      <c r="M34" s="9"/>
      <c r="N34" s="6">
        <f t="shared" si="0"/>
        <v>0</v>
      </c>
      <c r="O34" s="7"/>
      <c r="P34" s="7"/>
      <c r="Q34" s="7"/>
      <c r="R34" s="7"/>
      <c r="S34" s="24"/>
      <c r="T34" s="25"/>
    </row>
    <row r="35" spans="2:20" ht="205.75" customHeight="1" x14ac:dyDescent="0.5">
      <c r="B35" s="10" t="s">
        <v>90</v>
      </c>
      <c r="C35" s="7"/>
      <c r="D35" s="7"/>
      <c r="E35" s="7"/>
      <c r="F35" s="7"/>
      <c r="G35" s="7"/>
      <c r="H35" s="7"/>
      <c r="I35" s="7"/>
      <c r="J35" s="8"/>
      <c r="K35" s="8"/>
      <c r="L35" s="6">
        <f t="shared" si="1"/>
        <v>0</v>
      </c>
      <c r="M35" s="9"/>
      <c r="N35" s="6">
        <f t="shared" si="0"/>
        <v>0</v>
      </c>
      <c r="O35" s="7"/>
      <c r="P35" s="7"/>
      <c r="Q35" s="7"/>
      <c r="R35" s="7"/>
      <c r="S35" s="24"/>
      <c r="T35" s="25"/>
    </row>
    <row r="36" spans="2:20" ht="205.75" customHeight="1" x14ac:dyDescent="0.5">
      <c r="B36" s="10" t="s">
        <v>91</v>
      </c>
      <c r="C36" s="7"/>
      <c r="D36" s="7"/>
      <c r="E36" s="7"/>
      <c r="F36" s="7"/>
      <c r="G36" s="7"/>
      <c r="H36" s="7"/>
      <c r="I36" s="7"/>
      <c r="J36" s="8"/>
      <c r="K36" s="8"/>
      <c r="L36" s="6">
        <f t="shared" si="1"/>
        <v>0</v>
      </c>
      <c r="M36" s="9"/>
      <c r="N36" s="6">
        <f t="shared" si="0"/>
        <v>0</v>
      </c>
      <c r="O36" s="7"/>
      <c r="P36" s="7"/>
      <c r="Q36" s="7"/>
      <c r="R36" s="7"/>
      <c r="S36" s="24"/>
      <c r="T36" s="25"/>
    </row>
    <row r="37" spans="2:20" ht="205.75" customHeight="1" x14ac:dyDescent="0.5">
      <c r="B37" s="10" t="s">
        <v>92</v>
      </c>
      <c r="C37" s="7"/>
      <c r="D37" s="7"/>
      <c r="E37" s="7"/>
      <c r="F37" s="7"/>
      <c r="G37" s="7"/>
      <c r="H37" s="7"/>
      <c r="I37" s="7"/>
      <c r="J37" s="8"/>
      <c r="K37" s="8"/>
      <c r="L37" s="6">
        <f t="shared" si="1"/>
        <v>0</v>
      </c>
      <c r="M37" s="9"/>
      <c r="N37" s="6">
        <f t="shared" si="0"/>
        <v>0</v>
      </c>
      <c r="O37" s="7"/>
      <c r="P37" s="7"/>
      <c r="Q37" s="7"/>
      <c r="R37" s="7"/>
      <c r="S37" s="24"/>
      <c r="T37" s="25"/>
    </row>
    <row r="38" spans="2:20" ht="205.75" customHeight="1" x14ac:dyDescent="0.5">
      <c r="B38" s="10" t="s">
        <v>93</v>
      </c>
      <c r="C38" s="7"/>
      <c r="D38" s="7"/>
      <c r="E38" s="7"/>
      <c r="F38" s="7"/>
      <c r="G38" s="7"/>
      <c r="H38" s="7"/>
      <c r="I38" s="7"/>
      <c r="J38" s="8"/>
      <c r="K38" s="8"/>
      <c r="L38" s="6">
        <f t="shared" si="1"/>
        <v>0</v>
      </c>
      <c r="M38" s="9"/>
      <c r="N38" s="6">
        <f t="shared" si="0"/>
        <v>0</v>
      </c>
      <c r="O38" s="7"/>
      <c r="P38" s="7"/>
      <c r="Q38" s="7"/>
      <c r="R38" s="7"/>
      <c r="S38" s="24"/>
      <c r="T38" s="25"/>
    </row>
    <row r="39" spans="2:20" ht="205.75" customHeight="1" x14ac:dyDescent="0.5">
      <c r="B39" s="10" t="s">
        <v>94</v>
      </c>
      <c r="C39" s="7"/>
      <c r="D39" s="7"/>
      <c r="E39" s="7"/>
      <c r="F39" s="7"/>
      <c r="G39" s="7"/>
      <c r="H39" s="7"/>
      <c r="I39" s="7"/>
      <c r="J39" s="8"/>
      <c r="K39" s="8"/>
      <c r="L39" s="6">
        <f t="shared" si="1"/>
        <v>0</v>
      </c>
      <c r="M39" s="9"/>
      <c r="N39" s="6">
        <f t="shared" si="0"/>
        <v>0</v>
      </c>
      <c r="O39" s="7"/>
      <c r="P39" s="7"/>
      <c r="Q39" s="7"/>
      <c r="R39" s="7"/>
      <c r="S39" s="24"/>
      <c r="T39" s="25"/>
    </row>
    <row r="40" spans="2:20" ht="205.75" customHeight="1" x14ac:dyDescent="0.5">
      <c r="B40" s="10" t="s">
        <v>95</v>
      </c>
      <c r="C40" s="7"/>
      <c r="D40" s="7"/>
      <c r="E40" s="7"/>
      <c r="F40" s="7"/>
      <c r="G40" s="7"/>
      <c r="H40" s="7"/>
      <c r="I40" s="7"/>
      <c r="J40" s="8"/>
      <c r="K40" s="8"/>
      <c r="L40" s="6">
        <f t="shared" si="1"/>
        <v>0</v>
      </c>
      <c r="M40" s="9"/>
      <c r="N40" s="6">
        <f t="shared" si="0"/>
        <v>0</v>
      </c>
      <c r="O40" s="7"/>
      <c r="P40" s="7"/>
      <c r="Q40" s="7"/>
      <c r="R40" s="7"/>
      <c r="S40" s="24"/>
      <c r="T40" s="25"/>
    </row>
    <row r="41" spans="2:20" ht="205.75" customHeight="1" x14ac:dyDescent="0.5">
      <c r="B41" s="10" t="s">
        <v>96</v>
      </c>
      <c r="C41" s="7"/>
      <c r="D41" s="7"/>
      <c r="E41" s="7"/>
      <c r="F41" s="7"/>
      <c r="G41" s="7"/>
      <c r="H41" s="7"/>
      <c r="I41" s="7"/>
      <c r="J41" s="8"/>
      <c r="K41" s="8"/>
      <c r="L41" s="6">
        <f t="shared" si="1"/>
        <v>0</v>
      </c>
      <c r="M41" s="9"/>
      <c r="N41" s="6">
        <f t="shared" si="0"/>
        <v>0</v>
      </c>
      <c r="O41" s="7"/>
      <c r="P41" s="7"/>
      <c r="Q41" s="7"/>
      <c r="R41" s="7"/>
      <c r="S41" s="24"/>
      <c r="T41" s="25"/>
    </row>
    <row r="42" spans="2:20" ht="205.75" customHeight="1" x14ac:dyDescent="0.5">
      <c r="B42" s="10" t="s">
        <v>97</v>
      </c>
      <c r="C42" s="7"/>
      <c r="D42" s="7"/>
      <c r="E42" s="7"/>
      <c r="F42" s="7"/>
      <c r="G42" s="7"/>
      <c r="H42" s="7"/>
      <c r="I42" s="7"/>
      <c r="J42" s="8"/>
      <c r="K42" s="8"/>
      <c r="L42" s="6">
        <f t="shared" si="1"/>
        <v>0</v>
      </c>
      <c r="M42" s="9"/>
      <c r="N42" s="6">
        <f t="shared" si="0"/>
        <v>0</v>
      </c>
      <c r="O42" s="7"/>
      <c r="P42" s="7"/>
      <c r="Q42" s="7"/>
      <c r="R42" s="7"/>
      <c r="S42" s="24"/>
      <c r="T42" s="25"/>
    </row>
    <row r="43" spans="2:20" ht="205.75" customHeight="1" x14ac:dyDescent="0.5">
      <c r="B43" s="10" t="s">
        <v>98</v>
      </c>
      <c r="C43" s="7"/>
      <c r="D43" s="7"/>
      <c r="E43" s="7"/>
      <c r="F43" s="7"/>
      <c r="G43" s="7"/>
      <c r="H43" s="7"/>
      <c r="I43" s="7"/>
      <c r="J43" s="8"/>
      <c r="K43" s="8"/>
      <c r="L43" s="6">
        <f t="shared" si="1"/>
        <v>0</v>
      </c>
      <c r="M43" s="9"/>
      <c r="N43" s="6">
        <f t="shared" si="0"/>
        <v>0</v>
      </c>
      <c r="O43" s="7"/>
      <c r="P43" s="7"/>
      <c r="Q43" s="7"/>
      <c r="R43" s="7"/>
      <c r="S43" s="24"/>
      <c r="T43" s="25"/>
    </row>
    <row r="44" spans="2:20" ht="205.75" customHeight="1" x14ac:dyDescent="0.5">
      <c r="B44" s="10" t="s">
        <v>99</v>
      </c>
      <c r="C44" s="7"/>
      <c r="D44" s="7"/>
      <c r="E44" s="7"/>
      <c r="F44" s="7"/>
      <c r="G44" s="7"/>
      <c r="H44" s="7"/>
      <c r="I44" s="7"/>
      <c r="J44" s="8"/>
      <c r="K44" s="8"/>
      <c r="L44" s="6">
        <f t="shared" si="1"/>
        <v>0</v>
      </c>
      <c r="M44" s="9"/>
      <c r="N44" s="6">
        <f t="shared" si="0"/>
        <v>0</v>
      </c>
      <c r="O44" s="7"/>
      <c r="P44" s="7"/>
      <c r="Q44" s="7"/>
      <c r="R44" s="7"/>
      <c r="S44" s="24"/>
      <c r="T44" s="25"/>
    </row>
    <row r="45" spans="2:20" ht="205.75" customHeight="1" x14ac:dyDescent="0.5">
      <c r="B45" s="10" t="s">
        <v>100</v>
      </c>
      <c r="C45" s="7"/>
      <c r="D45" s="7"/>
      <c r="E45" s="7"/>
      <c r="F45" s="7"/>
      <c r="G45" s="7"/>
      <c r="H45" s="7"/>
      <c r="I45" s="7"/>
      <c r="J45" s="8"/>
      <c r="K45" s="8"/>
      <c r="L45" s="6">
        <f t="shared" si="1"/>
        <v>0</v>
      </c>
      <c r="M45" s="9"/>
      <c r="N45" s="6">
        <f t="shared" si="0"/>
        <v>0</v>
      </c>
      <c r="O45" s="7"/>
      <c r="P45" s="7"/>
      <c r="Q45" s="7"/>
      <c r="R45" s="7"/>
      <c r="S45" s="24"/>
      <c r="T45" s="25"/>
    </row>
    <row r="46" spans="2:20" ht="205.75" customHeight="1" x14ac:dyDescent="0.5">
      <c r="B46" s="10" t="s">
        <v>101</v>
      </c>
      <c r="C46" s="7"/>
      <c r="D46" s="7"/>
      <c r="E46" s="7"/>
      <c r="F46" s="7"/>
      <c r="G46" s="7"/>
      <c r="H46" s="7"/>
      <c r="I46" s="7"/>
      <c r="J46" s="8"/>
      <c r="K46" s="8"/>
      <c r="L46" s="6">
        <f t="shared" si="1"/>
        <v>0</v>
      </c>
      <c r="M46" s="9"/>
      <c r="N46" s="6">
        <f t="shared" si="0"/>
        <v>0</v>
      </c>
      <c r="O46" s="7"/>
      <c r="P46" s="7"/>
      <c r="Q46" s="7"/>
      <c r="R46" s="7"/>
      <c r="S46" s="24"/>
      <c r="T46" s="25"/>
    </row>
    <row r="47" spans="2:20" ht="205.75" customHeight="1" x14ac:dyDescent="0.5">
      <c r="B47" s="10" t="s">
        <v>102</v>
      </c>
      <c r="C47" s="7"/>
      <c r="D47" s="7"/>
      <c r="E47" s="7"/>
      <c r="F47" s="7"/>
      <c r="G47" s="7"/>
      <c r="H47" s="7"/>
      <c r="I47" s="7"/>
      <c r="J47" s="8"/>
      <c r="K47" s="8"/>
      <c r="L47" s="6">
        <f t="shared" si="1"/>
        <v>0</v>
      </c>
      <c r="M47" s="9"/>
      <c r="N47" s="6">
        <f t="shared" si="0"/>
        <v>0</v>
      </c>
      <c r="O47" s="7"/>
      <c r="P47" s="7"/>
      <c r="Q47" s="7"/>
      <c r="R47" s="7"/>
      <c r="S47" s="24"/>
      <c r="T47" s="25"/>
    </row>
    <row r="48" spans="2:20" ht="205.75" customHeight="1" x14ac:dyDescent="0.5">
      <c r="B48" s="10" t="s">
        <v>103</v>
      </c>
      <c r="C48" s="7"/>
      <c r="D48" s="7"/>
      <c r="E48" s="7"/>
      <c r="F48" s="7"/>
      <c r="G48" s="7"/>
      <c r="H48" s="7"/>
      <c r="I48" s="7"/>
      <c r="J48" s="8"/>
      <c r="K48" s="8"/>
      <c r="L48" s="6">
        <f t="shared" si="1"/>
        <v>0</v>
      </c>
      <c r="M48" s="9"/>
      <c r="N48" s="6">
        <f t="shared" si="0"/>
        <v>0</v>
      </c>
      <c r="O48" s="7"/>
      <c r="P48" s="7"/>
      <c r="Q48" s="7"/>
      <c r="R48" s="7"/>
      <c r="S48" s="24"/>
      <c r="T48" s="25"/>
    </row>
    <row r="49" spans="2:20" ht="205.75" customHeight="1" x14ac:dyDescent="0.5">
      <c r="B49" s="10" t="s">
        <v>104</v>
      </c>
      <c r="C49" s="7"/>
      <c r="D49" s="7"/>
      <c r="E49" s="7"/>
      <c r="F49" s="7"/>
      <c r="G49" s="7"/>
      <c r="H49" s="7"/>
      <c r="I49" s="7"/>
      <c r="J49" s="8"/>
      <c r="K49" s="8"/>
      <c r="L49" s="6">
        <f t="shared" si="1"/>
        <v>0</v>
      </c>
      <c r="M49" s="9"/>
      <c r="N49" s="6">
        <f t="shared" si="0"/>
        <v>0</v>
      </c>
      <c r="O49" s="7"/>
      <c r="P49" s="7"/>
      <c r="Q49" s="7"/>
      <c r="R49" s="7"/>
      <c r="S49" s="24"/>
      <c r="T49" s="25"/>
    </row>
    <row r="50" spans="2:20" ht="205.75" customHeight="1" x14ac:dyDescent="0.5">
      <c r="B50" s="10" t="s">
        <v>105</v>
      </c>
      <c r="C50" s="7"/>
      <c r="D50" s="7"/>
      <c r="E50" s="7"/>
      <c r="F50" s="7"/>
      <c r="G50" s="7"/>
      <c r="H50" s="7"/>
      <c r="I50" s="7"/>
      <c r="J50" s="8"/>
      <c r="K50" s="8"/>
      <c r="L50" s="6">
        <f t="shared" si="1"/>
        <v>0</v>
      </c>
      <c r="M50" s="9"/>
      <c r="N50" s="6">
        <f t="shared" si="0"/>
        <v>0</v>
      </c>
      <c r="O50" s="7"/>
      <c r="P50" s="7"/>
      <c r="Q50" s="7"/>
      <c r="R50" s="7"/>
      <c r="S50" s="24"/>
      <c r="T50" s="25"/>
    </row>
    <row r="51" spans="2:20" ht="205.75" customHeight="1" x14ac:dyDescent="0.5">
      <c r="B51" s="10" t="s">
        <v>106</v>
      </c>
      <c r="C51" s="7"/>
      <c r="D51" s="7"/>
      <c r="E51" s="7"/>
      <c r="F51" s="7"/>
      <c r="G51" s="7"/>
      <c r="H51" s="7"/>
      <c r="I51" s="7"/>
      <c r="J51" s="8"/>
      <c r="K51" s="8"/>
      <c r="L51" s="6">
        <f t="shared" si="1"/>
        <v>0</v>
      </c>
      <c r="M51" s="9"/>
      <c r="N51" s="6">
        <f t="shared" si="0"/>
        <v>0</v>
      </c>
      <c r="O51" s="7"/>
      <c r="P51" s="7"/>
      <c r="Q51" s="7"/>
      <c r="R51" s="7"/>
      <c r="S51" s="24"/>
      <c r="T51" s="25"/>
    </row>
    <row r="52" spans="2:20" ht="205.75" customHeight="1" x14ac:dyDescent="0.5">
      <c r="B52" s="10" t="s">
        <v>107</v>
      </c>
      <c r="C52" s="7"/>
      <c r="D52" s="7"/>
      <c r="E52" s="7"/>
      <c r="F52" s="7"/>
      <c r="G52" s="7"/>
      <c r="H52" s="7"/>
      <c r="I52" s="7"/>
      <c r="J52" s="8"/>
      <c r="K52" s="8"/>
      <c r="L52" s="6">
        <f t="shared" si="1"/>
        <v>0</v>
      </c>
      <c r="M52" s="9"/>
      <c r="N52" s="6">
        <f t="shared" si="0"/>
        <v>0</v>
      </c>
      <c r="O52" s="7"/>
      <c r="P52" s="7"/>
      <c r="Q52" s="7"/>
      <c r="R52" s="7"/>
      <c r="S52" s="24"/>
      <c r="T52" s="25"/>
    </row>
    <row r="53" spans="2:20" ht="205.75" customHeight="1" x14ac:dyDescent="0.5">
      <c r="B53" s="10" t="s">
        <v>108</v>
      </c>
      <c r="C53" s="7"/>
      <c r="D53" s="7"/>
      <c r="E53" s="7"/>
      <c r="F53" s="7"/>
      <c r="G53" s="7"/>
      <c r="H53" s="7"/>
      <c r="I53" s="7"/>
      <c r="J53" s="8"/>
      <c r="K53" s="8"/>
      <c r="L53" s="6">
        <f t="shared" si="1"/>
        <v>0</v>
      </c>
      <c r="M53" s="9"/>
      <c r="N53" s="6">
        <f t="shared" si="0"/>
        <v>0</v>
      </c>
      <c r="O53" s="7"/>
      <c r="P53" s="7"/>
      <c r="Q53" s="7"/>
      <c r="R53" s="7"/>
      <c r="S53" s="24"/>
      <c r="T53" s="25"/>
    </row>
    <row r="54" spans="2:20" ht="205.75" customHeight="1" x14ac:dyDescent="0.5">
      <c r="B54" s="10" t="s">
        <v>109</v>
      </c>
      <c r="C54" s="7"/>
      <c r="D54" s="7"/>
      <c r="E54" s="7"/>
      <c r="F54" s="7"/>
      <c r="G54" s="7"/>
      <c r="H54" s="7"/>
      <c r="I54" s="7"/>
      <c r="J54" s="8"/>
      <c r="K54" s="8"/>
      <c r="L54" s="6">
        <f t="shared" si="1"/>
        <v>0</v>
      </c>
      <c r="M54" s="9"/>
      <c r="N54" s="6">
        <f t="shared" si="0"/>
        <v>0</v>
      </c>
      <c r="O54" s="7"/>
      <c r="P54" s="7"/>
      <c r="Q54" s="7"/>
      <c r="R54" s="7"/>
      <c r="S54" s="24"/>
      <c r="T54" s="25"/>
    </row>
    <row r="55" spans="2:20" ht="73.75" customHeight="1" thickBot="1" x14ac:dyDescent="0.55000000000000004">
      <c r="B55" s="166" t="s">
        <v>180</v>
      </c>
      <c r="C55" s="167"/>
      <c r="D55" s="167"/>
      <c r="E55" s="167"/>
      <c r="F55" s="167"/>
      <c r="G55" s="167"/>
      <c r="H55" s="167"/>
      <c r="I55" s="167"/>
      <c r="J55" s="167"/>
      <c r="K55" s="167"/>
      <c r="L55" s="167"/>
      <c r="M55" s="167"/>
      <c r="N55" s="167"/>
      <c r="O55" s="167"/>
      <c r="P55" s="167"/>
      <c r="Q55" s="167"/>
      <c r="R55" s="167"/>
      <c r="S55" s="167"/>
      <c r="T55" s="168"/>
    </row>
    <row r="56" spans="2:20" ht="15.35" thickTop="1" x14ac:dyDescent="0.5">
      <c r="S56" s="26"/>
    </row>
    <row r="57" spans="2:20" x14ac:dyDescent="0.5">
      <c r="S57" s="26"/>
    </row>
    <row r="58" spans="2:20" x14ac:dyDescent="0.5">
      <c r="S58" s="26"/>
    </row>
    <row r="59" spans="2:20" x14ac:dyDescent="0.5">
      <c r="S59" s="26"/>
    </row>
    <row r="60" spans="2:20" x14ac:dyDescent="0.5">
      <c r="S60" s="26"/>
    </row>
    <row r="61" spans="2:20" x14ac:dyDescent="0.5">
      <c r="S61" s="26"/>
    </row>
    <row r="62" spans="2:20" x14ac:dyDescent="0.5">
      <c r="S62" s="26"/>
    </row>
    <row r="63" spans="2:20" x14ac:dyDescent="0.5">
      <c r="S63" s="26"/>
    </row>
    <row r="64" spans="2:20" x14ac:dyDescent="0.5">
      <c r="S64" s="26"/>
    </row>
    <row r="65" spans="19:19" x14ac:dyDescent="0.5">
      <c r="S65" s="26"/>
    </row>
    <row r="66" spans="19:19" x14ac:dyDescent="0.5">
      <c r="S66" s="26"/>
    </row>
    <row r="67" spans="19:19" x14ac:dyDescent="0.5">
      <c r="S67" s="26"/>
    </row>
    <row r="68" spans="19:19" x14ac:dyDescent="0.5">
      <c r="S68" s="26"/>
    </row>
    <row r="69" spans="19:19" x14ac:dyDescent="0.5">
      <c r="S69" s="26"/>
    </row>
    <row r="70" spans="19:19" x14ac:dyDescent="0.5">
      <c r="S70" s="26"/>
    </row>
    <row r="71" spans="19:19" x14ac:dyDescent="0.5">
      <c r="S71" s="26"/>
    </row>
    <row r="72" spans="19:19" x14ac:dyDescent="0.5">
      <c r="S72" s="26"/>
    </row>
    <row r="73" spans="19:19" x14ac:dyDescent="0.5">
      <c r="S73" s="26"/>
    </row>
    <row r="74" spans="19:19" x14ac:dyDescent="0.5">
      <c r="S74" s="26"/>
    </row>
    <row r="75" spans="19:19" x14ac:dyDescent="0.5">
      <c r="S75" s="26"/>
    </row>
    <row r="76" spans="19:19" x14ac:dyDescent="0.5">
      <c r="S76" s="26"/>
    </row>
    <row r="77" spans="19:19" x14ac:dyDescent="0.5">
      <c r="S77" s="26"/>
    </row>
    <row r="78" spans="19:19" x14ac:dyDescent="0.5">
      <c r="S78" s="26"/>
    </row>
    <row r="79" spans="19:19" x14ac:dyDescent="0.5">
      <c r="S79" s="26"/>
    </row>
    <row r="80" spans="19:19" x14ac:dyDescent="0.5">
      <c r="S80" s="26"/>
    </row>
    <row r="81" spans="19:19" x14ac:dyDescent="0.5">
      <c r="S81" s="26"/>
    </row>
    <row r="82" spans="19:19" x14ac:dyDescent="0.5">
      <c r="S82" s="26"/>
    </row>
    <row r="83" spans="19:19" x14ac:dyDescent="0.5">
      <c r="S83" s="26"/>
    </row>
    <row r="84" spans="19:19" x14ac:dyDescent="0.5">
      <c r="S84" s="26"/>
    </row>
    <row r="85" spans="19:19" x14ac:dyDescent="0.5">
      <c r="S85" s="26"/>
    </row>
    <row r="86" spans="19:19" x14ac:dyDescent="0.5">
      <c r="S86" s="26"/>
    </row>
    <row r="87" spans="19:19" x14ac:dyDescent="0.5">
      <c r="S87" s="26"/>
    </row>
    <row r="88" spans="19:19" x14ac:dyDescent="0.5">
      <c r="S88" s="26"/>
    </row>
    <row r="89" spans="19:19" x14ac:dyDescent="0.5">
      <c r="S89" s="26"/>
    </row>
    <row r="90" spans="19:19" x14ac:dyDescent="0.5">
      <c r="S90" s="26"/>
    </row>
    <row r="91" spans="19:19" x14ac:dyDescent="0.5">
      <c r="S91" s="26"/>
    </row>
    <row r="92" spans="19:19" x14ac:dyDescent="0.5">
      <c r="S92" s="26"/>
    </row>
    <row r="93" spans="19:19" x14ac:dyDescent="0.5">
      <c r="S93" s="26"/>
    </row>
    <row r="94" spans="19:19" x14ac:dyDescent="0.5">
      <c r="S94" s="26"/>
    </row>
    <row r="95" spans="19:19" x14ac:dyDescent="0.5">
      <c r="S95" s="26"/>
    </row>
    <row r="96" spans="19:19" x14ac:dyDescent="0.5">
      <c r="S96" s="26"/>
    </row>
    <row r="97" spans="19:19" x14ac:dyDescent="0.5">
      <c r="S97" s="26"/>
    </row>
    <row r="98" spans="19:19" x14ac:dyDescent="0.5">
      <c r="S98" s="26"/>
    </row>
    <row r="99" spans="19:19" x14ac:dyDescent="0.5">
      <c r="S99" s="26"/>
    </row>
    <row r="100" spans="19:19" x14ac:dyDescent="0.5">
      <c r="S100" s="26"/>
    </row>
    <row r="101" spans="19:19" x14ac:dyDescent="0.5">
      <c r="S101" s="26"/>
    </row>
    <row r="102" spans="19:19" x14ac:dyDescent="0.5">
      <c r="S102" s="26"/>
    </row>
    <row r="103" spans="19:19" x14ac:dyDescent="0.5">
      <c r="S103" s="26"/>
    </row>
    <row r="104" spans="19:19" x14ac:dyDescent="0.5">
      <c r="S104" s="26"/>
    </row>
    <row r="105" spans="19:19" x14ac:dyDescent="0.5">
      <c r="S105" s="26"/>
    </row>
    <row r="106" spans="19:19" x14ac:dyDescent="0.5">
      <c r="S106" s="26"/>
    </row>
    <row r="107" spans="19:19" x14ac:dyDescent="0.5">
      <c r="S107" s="26"/>
    </row>
    <row r="108" spans="19:19" x14ac:dyDescent="0.5">
      <c r="S108" s="26"/>
    </row>
    <row r="109" spans="19:19" x14ac:dyDescent="0.5">
      <c r="S109" s="26"/>
    </row>
    <row r="110" spans="19:19" x14ac:dyDescent="0.5">
      <c r="S110" s="26"/>
    </row>
    <row r="111" spans="19:19" x14ac:dyDescent="0.5">
      <c r="S111" s="26"/>
    </row>
    <row r="112" spans="19:19" x14ac:dyDescent="0.5">
      <c r="S112" s="26"/>
    </row>
    <row r="113" spans="19:19" x14ac:dyDescent="0.5">
      <c r="S113" s="26"/>
    </row>
    <row r="114" spans="19:19" x14ac:dyDescent="0.5">
      <c r="S114" s="26"/>
    </row>
    <row r="115" spans="19:19" x14ac:dyDescent="0.5">
      <c r="S115" s="26"/>
    </row>
    <row r="116" spans="19:19" x14ac:dyDescent="0.5">
      <c r="S116" s="26"/>
    </row>
    <row r="117" spans="19:19" x14ac:dyDescent="0.5">
      <c r="S117" s="26"/>
    </row>
    <row r="118" spans="19:19" x14ac:dyDescent="0.5">
      <c r="S118" s="26"/>
    </row>
    <row r="119" spans="19:19" x14ac:dyDescent="0.5">
      <c r="S119" s="26"/>
    </row>
    <row r="120" spans="19:19" x14ac:dyDescent="0.5">
      <c r="S120" s="26"/>
    </row>
    <row r="121" spans="19:19" x14ac:dyDescent="0.5">
      <c r="S121" s="26"/>
    </row>
    <row r="122" spans="19:19" x14ac:dyDescent="0.5">
      <c r="S122" s="26"/>
    </row>
    <row r="123" spans="19:19" x14ac:dyDescent="0.5">
      <c r="S123" s="26"/>
    </row>
    <row r="124" spans="19:19" x14ac:dyDescent="0.5">
      <c r="S124" s="26"/>
    </row>
    <row r="125" spans="19:19" x14ac:dyDescent="0.5">
      <c r="S125" s="26"/>
    </row>
    <row r="126" spans="19:19" x14ac:dyDescent="0.5">
      <c r="S126" s="26"/>
    </row>
    <row r="127" spans="19:19" x14ac:dyDescent="0.5">
      <c r="S127" s="26"/>
    </row>
    <row r="128" spans="19:19" x14ac:dyDescent="0.5">
      <c r="S128" s="26"/>
    </row>
    <row r="129" spans="19:19" x14ac:dyDescent="0.5">
      <c r="S129" s="26"/>
    </row>
    <row r="130" spans="19:19" x14ac:dyDescent="0.5">
      <c r="S130" s="26"/>
    </row>
    <row r="131" spans="19:19" x14ac:dyDescent="0.5">
      <c r="S131" s="26"/>
    </row>
    <row r="132" spans="19:19" x14ac:dyDescent="0.5">
      <c r="S132" s="26"/>
    </row>
    <row r="133" spans="19:19" x14ac:dyDescent="0.5">
      <c r="S133" s="26"/>
    </row>
    <row r="134" spans="19:19" x14ac:dyDescent="0.5">
      <c r="S134" s="26"/>
    </row>
    <row r="135" spans="19:19" x14ac:dyDescent="0.5">
      <c r="S135" s="26"/>
    </row>
    <row r="136" spans="19:19" x14ac:dyDescent="0.5">
      <c r="S136" s="26"/>
    </row>
    <row r="137" spans="19:19" x14ac:dyDescent="0.5">
      <c r="S137" s="26"/>
    </row>
    <row r="138" spans="19:19" x14ac:dyDescent="0.5">
      <c r="S138" s="26"/>
    </row>
    <row r="139" spans="19:19" x14ac:dyDescent="0.5">
      <c r="S139" s="26"/>
    </row>
    <row r="140" spans="19:19" x14ac:dyDescent="0.5">
      <c r="S140" s="26"/>
    </row>
    <row r="141" spans="19:19" x14ac:dyDescent="0.5">
      <c r="S141" s="26"/>
    </row>
    <row r="142" spans="19:19" x14ac:dyDescent="0.5">
      <c r="S142" s="26"/>
    </row>
    <row r="143" spans="19:19" x14ac:dyDescent="0.5">
      <c r="S143" s="26"/>
    </row>
    <row r="144" spans="19:19" x14ac:dyDescent="0.5">
      <c r="S144" s="26"/>
    </row>
    <row r="145" spans="19:19" x14ac:dyDescent="0.5">
      <c r="S145" s="26"/>
    </row>
    <row r="146" spans="19:19" x14ac:dyDescent="0.5">
      <c r="S146" s="26"/>
    </row>
    <row r="147" spans="19:19" x14ac:dyDescent="0.5">
      <c r="S147" s="26"/>
    </row>
    <row r="148" spans="19:19" x14ac:dyDescent="0.5">
      <c r="S148" s="26"/>
    </row>
    <row r="149" spans="19:19" x14ac:dyDescent="0.5">
      <c r="S149" s="26"/>
    </row>
    <row r="150" spans="19:19" x14ac:dyDescent="0.5">
      <c r="S150" s="26"/>
    </row>
    <row r="151" spans="19:19" x14ac:dyDescent="0.5">
      <c r="S151" s="26"/>
    </row>
    <row r="152" spans="19:19" x14ac:dyDescent="0.5">
      <c r="S152" s="26"/>
    </row>
    <row r="153" spans="19:19" x14ac:dyDescent="0.5">
      <c r="S153" s="26"/>
    </row>
    <row r="154" spans="19:19" x14ac:dyDescent="0.5">
      <c r="S154" s="26"/>
    </row>
    <row r="155" spans="19:19" x14ac:dyDescent="0.5">
      <c r="S155" s="26"/>
    </row>
    <row r="156" spans="19:19" x14ac:dyDescent="0.5">
      <c r="S156" s="26"/>
    </row>
    <row r="157" spans="19:19" x14ac:dyDescent="0.5">
      <c r="S157" s="26"/>
    </row>
    <row r="158" spans="19:19" x14ac:dyDescent="0.5">
      <c r="S158" s="26"/>
    </row>
    <row r="159" spans="19:19" x14ac:dyDescent="0.5">
      <c r="S159" s="26"/>
    </row>
    <row r="160" spans="19:19" x14ac:dyDescent="0.5">
      <c r="S160" s="26"/>
    </row>
    <row r="161" spans="19:19" x14ac:dyDescent="0.5">
      <c r="S161" s="26"/>
    </row>
    <row r="162" spans="19:19" x14ac:dyDescent="0.5">
      <c r="S162" s="26"/>
    </row>
    <row r="163" spans="19:19" x14ac:dyDescent="0.5">
      <c r="S163" s="26"/>
    </row>
    <row r="164" spans="19:19" x14ac:dyDescent="0.5">
      <c r="S164" s="26"/>
    </row>
    <row r="165" spans="19:19" x14ac:dyDescent="0.5">
      <c r="S165" s="26"/>
    </row>
    <row r="166" spans="19:19" x14ac:dyDescent="0.5">
      <c r="S166" s="26"/>
    </row>
    <row r="167" spans="19:19" x14ac:dyDescent="0.5">
      <c r="S167" s="26"/>
    </row>
    <row r="168" spans="19:19" x14ac:dyDescent="0.5">
      <c r="S168" s="26"/>
    </row>
    <row r="169" spans="19:19" x14ac:dyDescent="0.5">
      <c r="S169" s="26"/>
    </row>
    <row r="170" spans="19:19" x14ac:dyDescent="0.5">
      <c r="S170" s="26"/>
    </row>
    <row r="171" spans="19:19" x14ac:dyDescent="0.5">
      <c r="S171" s="26"/>
    </row>
    <row r="172" spans="19:19" x14ac:dyDescent="0.5">
      <c r="S172" s="26"/>
    </row>
    <row r="173" spans="19:19" x14ac:dyDescent="0.5">
      <c r="S173" s="26"/>
    </row>
    <row r="174" spans="19:19" x14ac:dyDescent="0.5">
      <c r="S174" s="26"/>
    </row>
    <row r="175" spans="19:19" x14ac:dyDescent="0.5">
      <c r="S175" s="26"/>
    </row>
    <row r="176" spans="19:19" x14ac:dyDescent="0.5">
      <c r="S176" s="26"/>
    </row>
    <row r="177" spans="19:19" x14ac:dyDescent="0.5">
      <c r="S177" s="26"/>
    </row>
    <row r="178" spans="19:19" x14ac:dyDescent="0.5">
      <c r="S178" s="26"/>
    </row>
    <row r="179" spans="19:19" x14ac:dyDescent="0.5">
      <c r="S179" s="26"/>
    </row>
    <row r="180" spans="19:19" x14ac:dyDescent="0.5">
      <c r="S180" s="26"/>
    </row>
    <row r="181" spans="19:19" x14ac:dyDescent="0.5">
      <c r="S181" s="26"/>
    </row>
    <row r="182" spans="19:19" x14ac:dyDescent="0.5">
      <c r="S182" s="26"/>
    </row>
    <row r="183" spans="19:19" x14ac:dyDescent="0.5">
      <c r="S183" s="26"/>
    </row>
    <row r="184" spans="19:19" x14ac:dyDescent="0.5">
      <c r="S184" s="26"/>
    </row>
    <row r="185" spans="19:19" x14ac:dyDescent="0.5">
      <c r="S185" s="26"/>
    </row>
    <row r="186" spans="19:19" x14ac:dyDescent="0.5">
      <c r="S186" s="26"/>
    </row>
    <row r="187" spans="19:19" x14ac:dyDescent="0.5">
      <c r="S187" s="26"/>
    </row>
    <row r="188" spans="19:19" x14ac:dyDescent="0.5">
      <c r="S188" s="26"/>
    </row>
    <row r="189" spans="19:19" x14ac:dyDescent="0.5">
      <c r="S189" s="26"/>
    </row>
    <row r="190" spans="19:19" x14ac:dyDescent="0.5">
      <c r="S190" s="26"/>
    </row>
    <row r="191" spans="19:19" x14ac:dyDescent="0.5">
      <c r="S191" s="26"/>
    </row>
    <row r="192" spans="19:19" x14ac:dyDescent="0.5">
      <c r="S192" s="26"/>
    </row>
    <row r="193" spans="19:19" x14ac:dyDescent="0.5">
      <c r="S193" s="26"/>
    </row>
    <row r="194" spans="19:19" x14ac:dyDescent="0.5">
      <c r="S194" s="26"/>
    </row>
    <row r="195" spans="19:19" x14ac:dyDescent="0.5">
      <c r="S195" s="26"/>
    </row>
    <row r="196" spans="19:19" x14ac:dyDescent="0.5">
      <c r="S196" s="26"/>
    </row>
    <row r="197" spans="19:19" x14ac:dyDescent="0.5">
      <c r="S197" s="26"/>
    </row>
    <row r="198" spans="19:19" x14ac:dyDescent="0.5">
      <c r="S198" s="26"/>
    </row>
    <row r="199" spans="19:19" x14ac:dyDescent="0.5">
      <c r="S199" s="26"/>
    </row>
    <row r="200" spans="19:19" x14ac:dyDescent="0.5">
      <c r="S200" s="26"/>
    </row>
    <row r="201" spans="19:19" x14ac:dyDescent="0.5">
      <c r="S201" s="26"/>
    </row>
    <row r="202" spans="19:19" x14ac:dyDescent="0.5">
      <c r="S202" s="26"/>
    </row>
    <row r="203" spans="19:19" x14ac:dyDescent="0.5">
      <c r="S203" s="26"/>
    </row>
    <row r="204" spans="19:19" x14ac:dyDescent="0.5">
      <c r="S204" s="26"/>
    </row>
    <row r="205" spans="19:19" x14ac:dyDescent="0.5">
      <c r="S205" s="26"/>
    </row>
    <row r="206" spans="19:19" x14ac:dyDescent="0.5">
      <c r="S206" s="26"/>
    </row>
    <row r="207" spans="19:19" x14ac:dyDescent="0.5">
      <c r="S207" s="26"/>
    </row>
    <row r="208" spans="19:19" x14ac:dyDescent="0.5">
      <c r="S208" s="26"/>
    </row>
    <row r="209" spans="19:19" x14ac:dyDescent="0.5">
      <c r="S209" s="26"/>
    </row>
    <row r="210" spans="19:19" x14ac:dyDescent="0.5">
      <c r="S210" s="26"/>
    </row>
    <row r="211" spans="19:19" x14ac:dyDescent="0.5">
      <c r="S211" s="26"/>
    </row>
    <row r="212" spans="19:19" x14ac:dyDescent="0.5">
      <c r="S212" s="26"/>
    </row>
    <row r="213" spans="19:19" x14ac:dyDescent="0.5">
      <c r="S213" s="26"/>
    </row>
    <row r="214" spans="19:19" x14ac:dyDescent="0.5">
      <c r="S214" s="26"/>
    </row>
    <row r="215" spans="19:19" x14ac:dyDescent="0.5">
      <c r="S215" s="26"/>
    </row>
    <row r="216" spans="19:19" x14ac:dyDescent="0.5">
      <c r="S216" s="26"/>
    </row>
    <row r="217" spans="19:19" x14ac:dyDescent="0.5">
      <c r="S217" s="26"/>
    </row>
    <row r="218" spans="19:19" x14ac:dyDescent="0.5">
      <c r="S218" s="26"/>
    </row>
  </sheetData>
  <sheetProtection algorithmName="SHA-512" hashValue="MBSM9UU82rzkgAS5ZCXmDLkBWJjJjo7fd4yN34fTQ7TNNyXpl2+GKt2trYhgtwcLQvwTHTf+QjRYr/mQ4F1R4Q==" saltValue="mlhPXb5QysOcimtruloynQ==" spinCount="100000" sheet="1" insertRows="0"/>
  <mergeCells count="9">
    <mergeCell ref="B55:T55"/>
    <mergeCell ref="B3:B4"/>
    <mergeCell ref="R3:S3"/>
    <mergeCell ref="J2:K2"/>
    <mergeCell ref="L2:M2"/>
    <mergeCell ref="N2:Q2"/>
    <mergeCell ref="S2:T2"/>
    <mergeCell ref="H3:I3"/>
    <mergeCell ref="B2:I2"/>
  </mergeCells>
  <phoneticPr fontId="2" type="noConversion"/>
  <dataValidations count="3">
    <dataValidation type="textLength" allowBlank="1" showInputMessage="1" showErrorMessage="1" sqref="B55 C5:C54" xr:uid="{231B95AA-C8E4-4BE5-B541-F79CD49D8781}">
      <formula1>0</formula1>
      <formula2>200</formula2>
    </dataValidation>
    <dataValidation type="decimal" allowBlank="1" showInputMessage="1" showErrorMessage="1" sqref="J5:K54" xr:uid="{44BA4979-A409-498D-8CC3-7610F02CCB88}">
      <formula1>0</formula1>
      <formula2>1000000000</formula2>
    </dataValidation>
    <dataValidation type="decimal" allowBlank="1" showInputMessage="1" showErrorMessage="1" sqref="M5:M54" xr:uid="{DA16F3D1-31C8-4970-A632-BB14E1D6D5D0}">
      <formula1>0</formula1>
      <formula2>0.9</formula2>
    </dataValidation>
  </dataValidations>
  <printOptions horizontalCentered="1"/>
  <pageMargins left="0.23622047244094491" right="0.23622047244094491" top="0.74803149606299213" bottom="0.74803149606299213" header="0.31496062992125984" footer="0.31496062992125984"/>
  <pageSetup paperSize="8" scale="32" fitToHeight="3" orientation="landscape" r:id="rId1"/>
  <headerFooter>
    <oddHeader>&amp;F</oddHeader>
    <oddFooter>&amp;A</oddFooter>
  </headerFooter>
  <picture r:id="rId2"/>
  <extLst>
    <ext xmlns:x14="http://schemas.microsoft.com/office/spreadsheetml/2009/9/main" uri="{CCE6A557-97BC-4b89-ADB6-D9C93CAAB3DF}">
      <x14:dataValidations xmlns:xm="http://schemas.microsoft.com/office/excel/2006/main" count="7">
        <x14:dataValidation type="list" allowBlank="1" showInputMessage="1" showErrorMessage="1" xr:uid="{6FA464D9-51E0-447B-ADFB-D1FAC6F705D1}">
          <x14:formula1>
            <xm:f>'Listy rozwijane'!$A$2:$A$10</xm:f>
          </x14:formula1>
          <xm:sqref>E5:E54</xm:sqref>
        </x14:dataValidation>
        <x14:dataValidation type="list" allowBlank="1" showInputMessage="1" showErrorMessage="1" xr:uid="{716F9DA3-81AA-45CA-8A14-1C08F1FE7272}">
          <x14:formula1>
            <xm:f>'Listy rozwijane'!$B$2:$B$8</xm:f>
          </x14:formula1>
          <xm:sqref>F5:F54</xm:sqref>
        </x14:dataValidation>
        <x14:dataValidation type="list" allowBlank="1" showInputMessage="1" showErrorMessage="1" xr:uid="{E7D07209-EF75-4F87-A555-F3443E61234C}">
          <x14:formula1>
            <xm:f>'CZ I char.'!$D$19:$D$131</xm:f>
          </x14:formula1>
          <xm:sqref>G5:G54</xm:sqref>
        </x14:dataValidation>
        <x14:dataValidation type="list" allowBlank="1" showInputMessage="1" showErrorMessage="1" xr:uid="{B55AC6E3-A36B-4268-889C-E702CFD60038}">
          <x14:formula1>
            <xm:f>'Listy rozwijane'!$C$2:$C$8</xm:f>
          </x14:formula1>
          <xm:sqref>H5:H54</xm:sqref>
        </x14:dataValidation>
        <x14:dataValidation type="list" allowBlank="1" showInputMessage="1" showErrorMessage="1" xr:uid="{DF4A0231-111E-4E7F-9423-B7B5D78E9805}">
          <x14:formula1>
            <xm:f>'Listy rozwijane'!$H$2:$H$7</xm:f>
          </x14:formula1>
          <xm:sqref>R56:R476</xm:sqref>
        </x14:dataValidation>
        <x14:dataValidation type="list" allowBlank="1" showInputMessage="1" showErrorMessage="1" xr:uid="{58F2B7CF-FC9C-4604-9D63-5A6CE0239869}">
          <x14:formula1>
            <xm:f>'Listy rozwijane'!$H$2:$H$19</xm:f>
          </x14:formula1>
          <xm:sqref>R5:R54</xm:sqref>
        </x14:dataValidation>
        <x14:dataValidation type="list" allowBlank="1" showInputMessage="1" showErrorMessage="1" xr:uid="{40868142-C0E3-4067-862C-D5F29F17427F}">
          <x14:formula1>
            <xm:f>'Listy rozwijane'!$E$2:$E$12</xm:f>
          </x14:formula1>
          <xm:sqref>O5:P54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F6A33-18F2-49BB-897A-6861DB7A2796}">
  <sheetPr>
    <tabColor rgb="FF00B050"/>
    <pageSetUpPr fitToPage="1"/>
  </sheetPr>
  <dimension ref="B1:I63"/>
  <sheetViews>
    <sheetView showGridLines="0" zoomScale="70" zoomScaleNormal="70" workbookViewId="0">
      <selection activeCell="B2" sqref="B2"/>
    </sheetView>
  </sheetViews>
  <sheetFormatPr defaultColWidth="9" defaultRowHeight="15" x14ac:dyDescent="0.5"/>
  <cols>
    <col min="1" max="1" width="5.17578125" style="11" customWidth="1"/>
    <col min="2" max="2" width="72.8203125" style="11" customWidth="1"/>
    <col min="3" max="3" width="4.8203125" style="11" customWidth="1"/>
    <col min="4" max="6" width="26.17578125" style="11" customWidth="1"/>
    <col min="7" max="8" width="28.52734375" style="11" customWidth="1"/>
    <col min="9" max="9" width="24.8203125" style="11" customWidth="1"/>
    <col min="10" max="16384" width="9" style="11"/>
  </cols>
  <sheetData>
    <row r="1" spans="2:8" ht="15.35" thickBot="1" x14ac:dyDescent="0.55000000000000004"/>
    <row r="2" spans="2:8" ht="60.75" customHeight="1" thickTop="1" x14ac:dyDescent="0.5">
      <c r="B2" s="191" t="s">
        <v>381</v>
      </c>
      <c r="C2" s="192" t="s">
        <v>26</v>
      </c>
      <c r="D2" s="193"/>
      <c r="E2" s="193"/>
      <c r="F2" s="194"/>
      <c r="G2" s="195" t="s">
        <v>226</v>
      </c>
      <c r="H2" s="196" t="s">
        <v>364</v>
      </c>
    </row>
    <row r="3" spans="2:8" ht="26.25" customHeight="1" x14ac:dyDescent="0.5">
      <c r="B3" s="197" t="s">
        <v>405</v>
      </c>
      <c r="C3" s="198"/>
      <c r="D3" s="198"/>
      <c r="E3" s="198"/>
      <c r="F3" s="198"/>
      <c r="G3" s="198"/>
      <c r="H3" s="199"/>
    </row>
    <row r="4" spans="2:8" ht="139.5" customHeight="1" thickBot="1" x14ac:dyDescent="0.55000000000000004">
      <c r="B4" s="200" t="s">
        <v>408</v>
      </c>
      <c r="C4" s="201"/>
      <c r="D4" s="201"/>
      <c r="E4" s="201"/>
      <c r="F4" s="201"/>
      <c r="G4" s="201"/>
      <c r="H4" s="202"/>
    </row>
    <row r="5" spans="2:8" ht="114.35" thickBot="1" x14ac:dyDescent="0.55000000000000004">
      <c r="B5" s="203" t="s">
        <v>31</v>
      </c>
      <c r="C5" s="204" t="s">
        <v>13</v>
      </c>
      <c r="D5" s="205" t="s">
        <v>414</v>
      </c>
      <c r="E5" s="205" t="s">
        <v>413</v>
      </c>
      <c r="F5" s="205" t="s">
        <v>384</v>
      </c>
      <c r="G5" s="204" t="s">
        <v>406</v>
      </c>
      <c r="H5" s="206" t="s">
        <v>385</v>
      </c>
    </row>
    <row r="6" spans="2:8" ht="15" customHeight="1" x14ac:dyDescent="0.5">
      <c r="B6" s="207" t="s">
        <v>19</v>
      </c>
      <c r="C6" s="208"/>
      <c r="D6" s="208"/>
      <c r="E6" s="208"/>
      <c r="F6" s="208"/>
      <c r="G6" s="208"/>
      <c r="H6" s="209"/>
    </row>
    <row r="7" spans="2:8" ht="17" customHeight="1" x14ac:dyDescent="0.5">
      <c r="B7" s="210" t="s">
        <v>273</v>
      </c>
      <c r="C7" s="211" t="s">
        <v>5</v>
      </c>
      <c r="D7" s="28"/>
      <c r="E7" s="28"/>
      <c r="F7" s="212">
        <f>D7-E7</f>
        <v>0</v>
      </c>
      <c r="G7" s="29"/>
      <c r="H7" s="213">
        <f>F7*G7</f>
        <v>0</v>
      </c>
    </row>
    <row r="8" spans="2:8" x14ac:dyDescent="0.5">
      <c r="B8" s="210" t="s">
        <v>274</v>
      </c>
      <c r="C8" s="211" t="s">
        <v>8</v>
      </c>
      <c r="D8" s="28"/>
      <c r="E8" s="28"/>
      <c r="F8" s="212">
        <f t="shared" ref="F8:F30" si="0">D8-E8</f>
        <v>0</v>
      </c>
      <c r="G8" s="29"/>
      <c r="H8" s="213">
        <f t="shared" ref="H8:H12" si="1">F8*G8</f>
        <v>0</v>
      </c>
    </row>
    <row r="9" spans="2:8" x14ac:dyDescent="0.5">
      <c r="B9" s="210" t="s">
        <v>275</v>
      </c>
      <c r="C9" s="211" t="s">
        <v>9</v>
      </c>
      <c r="D9" s="28"/>
      <c r="E9" s="28"/>
      <c r="F9" s="212">
        <f t="shared" si="0"/>
        <v>0</v>
      </c>
      <c r="G9" s="29"/>
      <c r="H9" s="213">
        <f t="shared" si="1"/>
        <v>0</v>
      </c>
    </row>
    <row r="10" spans="2:8" x14ac:dyDescent="0.5">
      <c r="B10" s="210" t="s">
        <v>276</v>
      </c>
      <c r="C10" s="211" t="s">
        <v>10</v>
      </c>
      <c r="D10" s="28"/>
      <c r="E10" s="28"/>
      <c r="F10" s="212">
        <f t="shared" si="0"/>
        <v>0</v>
      </c>
      <c r="G10" s="29"/>
      <c r="H10" s="213">
        <f t="shared" si="1"/>
        <v>0</v>
      </c>
    </row>
    <row r="11" spans="2:8" x14ac:dyDescent="0.5">
      <c r="B11" s="210" t="s">
        <v>277</v>
      </c>
      <c r="C11" s="211" t="s">
        <v>11</v>
      </c>
      <c r="D11" s="28"/>
      <c r="E11" s="28"/>
      <c r="F11" s="212">
        <f t="shared" si="0"/>
        <v>0</v>
      </c>
      <c r="G11" s="29"/>
      <c r="H11" s="213">
        <f t="shared" si="1"/>
        <v>0</v>
      </c>
    </row>
    <row r="12" spans="2:8" x14ac:dyDescent="0.5">
      <c r="B12" s="210" t="s">
        <v>278</v>
      </c>
      <c r="C12" s="211" t="s">
        <v>12</v>
      </c>
      <c r="D12" s="28"/>
      <c r="E12" s="28"/>
      <c r="F12" s="212">
        <f t="shared" si="0"/>
        <v>0</v>
      </c>
      <c r="G12" s="29"/>
      <c r="H12" s="213">
        <f t="shared" si="1"/>
        <v>0</v>
      </c>
    </row>
    <row r="13" spans="2:8" x14ac:dyDescent="0.5">
      <c r="B13" s="210" t="s">
        <v>279</v>
      </c>
      <c r="C13" s="211" t="s">
        <v>282</v>
      </c>
      <c r="D13" s="28"/>
      <c r="E13" s="28"/>
      <c r="F13" s="212">
        <f t="shared" ref="F13:F15" si="2">D13-E13</f>
        <v>0</v>
      </c>
      <c r="G13" s="29"/>
      <c r="H13" s="213">
        <f t="shared" ref="H13:H15" si="3">F13*G13</f>
        <v>0</v>
      </c>
    </row>
    <row r="14" spans="2:8" x14ac:dyDescent="0.5">
      <c r="B14" s="210" t="s">
        <v>280</v>
      </c>
      <c r="C14" s="211" t="s">
        <v>283</v>
      </c>
      <c r="D14" s="28"/>
      <c r="E14" s="28"/>
      <c r="F14" s="212">
        <f t="shared" si="2"/>
        <v>0</v>
      </c>
      <c r="G14" s="29"/>
      <c r="H14" s="213">
        <f t="shared" si="3"/>
        <v>0</v>
      </c>
    </row>
    <row r="15" spans="2:8" x14ac:dyDescent="0.5">
      <c r="B15" s="210" t="s">
        <v>281</v>
      </c>
      <c r="C15" s="211" t="s">
        <v>284</v>
      </c>
      <c r="D15" s="28"/>
      <c r="E15" s="28"/>
      <c r="F15" s="212">
        <f t="shared" si="2"/>
        <v>0</v>
      </c>
      <c r="G15" s="29"/>
      <c r="H15" s="213">
        <f t="shared" si="3"/>
        <v>0</v>
      </c>
    </row>
    <row r="16" spans="2:8" ht="15" customHeight="1" x14ac:dyDescent="0.5">
      <c r="B16" s="214" t="s">
        <v>2</v>
      </c>
      <c r="C16" s="215"/>
      <c r="D16" s="215"/>
      <c r="E16" s="215"/>
      <c r="F16" s="215"/>
      <c r="G16" s="215"/>
      <c r="H16" s="216"/>
    </row>
    <row r="17" spans="2:8" x14ac:dyDescent="0.5">
      <c r="B17" s="210" t="s">
        <v>277</v>
      </c>
      <c r="C17" s="190" t="s">
        <v>14</v>
      </c>
      <c r="D17" s="28"/>
      <c r="E17" s="28"/>
      <c r="F17" s="212">
        <f t="shared" si="0"/>
        <v>0</v>
      </c>
      <c r="G17" s="29"/>
      <c r="H17" s="213">
        <f t="shared" ref="H17:H30" si="4">F17*G17</f>
        <v>0</v>
      </c>
    </row>
    <row r="18" spans="2:8" x14ac:dyDescent="0.5">
      <c r="B18" s="210" t="s">
        <v>278</v>
      </c>
      <c r="C18" s="190" t="s">
        <v>6</v>
      </c>
      <c r="D18" s="28"/>
      <c r="E18" s="28"/>
      <c r="F18" s="212">
        <f t="shared" si="0"/>
        <v>0</v>
      </c>
      <c r="G18" s="29"/>
      <c r="H18" s="213">
        <f t="shared" si="4"/>
        <v>0</v>
      </c>
    </row>
    <row r="19" spans="2:8" x14ac:dyDescent="0.5">
      <c r="B19" s="214" t="s">
        <v>285</v>
      </c>
      <c r="C19" s="215"/>
      <c r="D19" s="215"/>
      <c r="E19" s="215"/>
      <c r="F19" s="215"/>
      <c r="G19" s="215"/>
      <c r="H19" s="216"/>
    </row>
    <row r="20" spans="2:8" x14ac:dyDescent="0.5">
      <c r="B20" s="210" t="s">
        <v>273</v>
      </c>
      <c r="C20" s="190" t="s">
        <v>15</v>
      </c>
      <c r="D20" s="28"/>
      <c r="E20" s="28"/>
      <c r="F20" s="212">
        <f t="shared" ref="F20:F21" si="5">D20-E20</f>
        <v>0</v>
      </c>
      <c r="G20" s="29"/>
      <c r="H20" s="213">
        <f t="shared" ref="H20:H21" si="6">F20*G20</f>
        <v>0</v>
      </c>
    </row>
    <row r="21" spans="2:8" x14ac:dyDescent="0.5">
      <c r="B21" s="210" t="s">
        <v>274</v>
      </c>
      <c r="C21" s="190" t="s">
        <v>16</v>
      </c>
      <c r="D21" s="28"/>
      <c r="E21" s="28"/>
      <c r="F21" s="212">
        <f t="shared" si="5"/>
        <v>0</v>
      </c>
      <c r="G21" s="29"/>
      <c r="H21" s="213">
        <f t="shared" si="6"/>
        <v>0</v>
      </c>
    </row>
    <row r="22" spans="2:8" x14ac:dyDescent="0.5">
      <c r="B22" s="210" t="s">
        <v>275</v>
      </c>
      <c r="C22" s="190" t="s">
        <v>7</v>
      </c>
      <c r="D22" s="28"/>
      <c r="E22" s="28"/>
      <c r="F22" s="212">
        <f t="shared" ref="F22" si="7">D22-E22</f>
        <v>0</v>
      </c>
      <c r="G22" s="29"/>
      <c r="H22" s="213">
        <f t="shared" ref="H22" si="8">F22*G22</f>
        <v>0</v>
      </c>
    </row>
    <row r="23" spans="2:8" x14ac:dyDescent="0.5">
      <c r="B23" s="214" t="s">
        <v>286</v>
      </c>
      <c r="C23" s="215"/>
      <c r="D23" s="215"/>
      <c r="E23" s="215"/>
      <c r="F23" s="215"/>
      <c r="G23" s="215"/>
      <c r="H23" s="216"/>
    </row>
    <row r="24" spans="2:8" x14ac:dyDescent="0.5">
      <c r="B24" s="210" t="s">
        <v>273</v>
      </c>
      <c r="C24" s="190" t="s">
        <v>17</v>
      </c>
      <c r="D24" s="28"/>
      <c r="E24" s="28"/>
      <c r="F24" s="212">
        <f t="shared" ref="F24" si="9">D24-E24</f>
        <v>0</v>
      </c>
      <c r="G24" s="29"/>
      <c r="H24" s="213">
        <f t="shared" ref="H24" si="10">F24*G24</f>
        <v>0</v>
      </c>
    </row>
    <row r="25" spans="2:8" x14ac:dyDescent="0.5">
      <c r="B25" s="214" t="s">
        <v>287</v>
      </c>
      <c r="C25" s="215"/>
      <c r="D25" s="215"/>
      <c r="E25" s="215"/>
      <c r="F25" s="215"/>
      <c r="G25" s="215"/>
      <c r="H25" s="216"/>
    </row>
    <row r="26" spans="2:8" x14ac:dyDescent="0.5">
      <c r="B26" s="210" t="s">
        <v>273</v>
      </c>
      <c r="C26" s="211" t="s">
        <v>288</v>
      </c>
      <c r="D26" s="28"/>
      <c r="E26" s="28"/>
      <c r="F26" s="212">
        <f t="shared" ref="F26:F27" si="11">D26-E26</f>
        <v>0</v>
      </c>
      <c r="G26" s="29"/>
      <c r="H26" s="213">
        <f t="shared" ref="H26:H27" si="12">F26*G26</f>
        <v>0</v>
      </c>
    </row>
    <row r="27" spans="2:8" x14ac:dyDescent="0.5">
      <c r="B27" s="210" t="s">
        <v>276</v>
      </c>
      <c r="C27" s="211" t="s">
        <v>289</v>
      </c>
      <c r="D27" s="28"/>
      <c r="E27" s="28"/>
      <c r="F27" s="212">
        <f t="shared" si="11"/>
        <v>0</v>
      </c>
      <c r="G27" s="29"/>
      <c r="H27" s="213">
        <f t="shared" si="12"/>
        <v>0</v>
      </c>
    </row>
    <row r="28" spans="2:8" x14ac:dyDescent="0.5">
      <c r="B28" s="210" t="s">
        <v>280</v>
      </c>
      <c r="C28" s="217" t="s">
        <v>290</v>
      </c>
      <c r="D28" s="28"/>
      <c r="E28" s="28"/>
      <c r="F28" s="212">
        <f t="shared" ref="F28" si="13">D28-E28</f>
        <v>0</v>
      </c>
      <c r="G28" s="29"/>
      <c r="H28" s="213">
        <f t="shared" ref="H28" si="14">F28*G28</f>
        <v>0</v>
      </c>
    </row>
    <row r="29" spans="2:8" ht="15" customHeight="1" x14ac:dyDescent="0.5">
      <c r="B29" s="214" t="s">
        <v>3</v>
      </c>
      <c r="C29" s="215"/>
      <c r="D29" s="215"/>
      <c r="E29" s="215"/>
      <c r="F29" s="215"/>
      <c r="G29" s="215"/>
      <c r="H29" s="216"/>
    </row>
    <row r="30" spans="2:8" ht="15.35" thickBot="1" x14ac:dyDescent="0.55000000000000004">
      <c r="B30" s="210" t="s">
        <v>279</v>
      </c>
      <c r="C30" s="211" t="s">
        <v>288</v>
      </c>
      <c r="D30" s="28"/>
      <c r="E30" s="28"/>
      <c r="F30" s="212">
        <f t="shared" si="0"/>
        <v>0</v>
      </c>
      <c r="G30" s="29"/>
      <c r="H30" s="213">
        <f t="shared" si="4"/>
        <v>0</v>
      </c>
    </row>
    <row r="31" spans="2:8" ht="15.35" thickBot="1" x14ac:dyDescent="0.55000000000000004">
      <c r="B31" s="218" t="s">
        <v>18</v>
      </c>
      <c r="C31" s="219"/>
      <c r="D31" s="219"/>
      <c r="E31" s="219"/>
      <c r="F31" s="219"/>
      <c r="G31" s="219"/>
      <c r="H31" s="220"/>
    </row>
    <row r="32" spans="2:8" x14ac:dyDescent="0.5">
      <c r="B32" s="221" t="s">
        <v>300</v>
      </c>
      <c r="C32" s="222" t="s">
        <v>291</v>
      </c>
      <c r="D32" s="223">
        <f>D7+D20+D24+D26</f>
        <v>0</v>
      </c>
      <c r="E32" s="223">
        <f t="shared" ref="E32:H32" si="15">E7+E20+E24+E26</f>
        <v>0</v>
      </c>
      <c r="F32" s="223">
        <f t="shared" si="15"/>
        <v>0</v>
      </c>
      <c r="G32" s="224"/>
      <c r="H32" s="225">
        <f t="shared" si="15"/>
        <v>0</v>
      </c>
    </row>
    <row r="33" spans="2:9" x14ac:dyDescent="0.5">
      <c r="B33" s="210" t="s">
        <v>301</v>
      </c>
      <c r="C33" s="222" t="s">
        <v>292</v>
      </c>
      <c r="D33" s="226">
        <f>D8+D21</f>
        <v>0</v>
      </c>
      <c r="E33" s="226">
        <f t="shared" ref="E33:H33" si="16">E8+E21</f>
        <v>0</v>
      </c>
      <c r="F33" s="226">
        <f t="shared" si="16"/>
        <v>0</v>
      </c>
      <c r="G33" s="227"/>
      <c r="H33" s="228">
        <f t="shared" si="16"/>
        <v>0</v>
      </c>
    </row>
    <row r="34" spans="2:9" x14ac:dyDescent="0.5">
      <c r="B34" s="210" t="s">
        <v>302</v>
      </c>
      <c r="C34" s="222" t="s">
        <v>293</v>
      </c>
      <c r="D34" s="226">
        <f>D9+D22</f>
        <v>0</v>
      </c>
      <c r="E34" s="226">
        <f t="shared" ref="E34:H34" si="17">E9+E22</f>
        <v>0</v>
      </c>
      <c r="F34" s="226">
        <f t="shared" si="17"/>
        <v>0</v>
      </c>
      <c r="G34" s="227"/>
      <c r="H34" s="228">
        <f t="shared" si="17"/>
        <v>0</v>
      </c>
    </row>
    <row r="35" spans="2:9" x14ac:dyDescent="0.5">
      <c r="B35" s="210" t="s">
        <v>303</v>
      </c>
      <c r="C35" s="222" t="s">
        <v>294</v>
      </c>
      <c r="D35" s="226">
        <f>D10+D27</f>
        <v>0</v>
      </c>
      <c r="E35" s="226">
        <f t="shared" ref="E35:H35" si="18">E10+E27</f>
        <v>0</v>
      </c>
      <c r="F35" s="226">
        <f t="shared" si="18"/>
        <v>0</v>
      </c>
      <c r="G35" s="227"/>
      <c r="H35" s="228">
        <f t="shared" si="18"/>
        <v>0</v>
      </c>
    </row>
    <row r="36" spans="2:9" x14ac:dyDescent="0.5">
      <c r="B36" s="210" t="s">
        <v>304</v>
      </c>
      <c r="C36" s="222" t="s">
        <v>295</v>
      </c>
      <c r="D36" s="226">
        <f>D11+D17</f>
        <v>0</v>
      </c>
      <c r="E36" s="226">
        <f t="shared" ref="E36:H36" si="19">E11+E17</f>
        <v>0</v>
      </c>
      <c r="F36" s="226">
        <f t="shared" si="19"/>
        <v>0</v>
      </c>
      <c r="G36" s="227"/>
      <c r="H36" s="228">
        <f t="shared" si="19"/>
        <v>0</v>
      </c>
    </row>
    <row r="37" spans="2:9" x14ac:dyDescent="0.5">
      <c r="B37" s="210" t="s">
        <v>305</v>
      </c>
      <c r="C37" s="222" t="s">
        <v>296</v>
      </c>
      <c r="D37" s="226">
        <f>D12+D18</f>
        <v>0</v>
      </c>
      <c r="E37" s="226">
        <f t="shared" ref="E37:H37" si="20">E12+E18</f>
        <v>0</v>
      </c>
      <c r="F37" s="226">
        <f t="shared" si="20"/>
        <v>0</v>
      </c>
      <c r="G37" s="227"/>
      <c r="H37" s="228">
        <f t="shared" si="20"/>
        <v>0</v>
      </c>
    </row>
    <row r="38" spans="2:9" x14ac:dyDescent="0.5">
      <c r="B38" s="210" t="s">
        <v>306</v>
      </c>
      <c r="C38" s="222" t="s">
        <v>297</v>
      </c>
      <c r="D38" s="226">
        <f>D13+D30</f>
        <v>0</v>
      </c>
      <c r="E38" s="226">
        <f t="shared" ref="E38:H38" si="21">E13+E30</f>
        <v>0</v>
      </c>
      <c r="F38" s="226">
        <f t="shared" si="21"/>
        <v>0</v>
      </c>
      <c r="G38" s="227"/>
      <c r="H38" s="228">
        <f t="shared" si="21"/>
        <v>0</v>
      </c>
    </row>
    <row r="39" spans="2:9" x14ac:dyDescent="0.5">
      <c r="B39" s="210" t="s">
        <v>307</v>
      </c>
      <c r="C39" s="222" t="s">
        <v>298</v>
      </c>
      <c r="D39" s="226">
        <f>D14+D28</f>
        <v>0</v>
      </c>
      <c r="E39" s="226">
        <f t="shared" ref="E39:H39" si="22">E14+E28</f>
        <v>0</v>
      </c>
      <c r="F39" s="226">
        <f t="shared" si="22"/>
        <v>0</v>
      </c>
      <c r="G39" s="227"/>
      <c r="H39" s="228">
        <f t="shared" si="22"/>
        <v>0</v>
      </c>
    </row>
    <row r="40" spans="2:9" x14ac:dyDescent="0.5">
      <c r="B40" s="210" t="s">
        <v>308</v>
      </c>
      <c r="C40" s="222" t="s">
        <v>299</v>
      </c>
      <c r="D40" s="226">
        <f>D15</f>
        <v>0</v>
      </c>
      <c r="E40" s="226">
        <f t="shared" ref="E40:H40" si="23">E15</f>
        <v>0</v>
      </c>
      <c r="F40" s="226">
        <f t="shared" si="23"/>
        <v>0</v>
      </c>
      <c r="G40" s="227"/>
      <c r="H40" s="228">
        <f t="shared" si="23"/>
        <v>0</v>
      </c>
    </row>
    <row r="41" spans="2:9" x14ac:dyDescent="0.5">
      <c r="B41" s="210" t="s">
        <v>382</v>
      </c>
      <c r="C41" s="211" t="s">
        <v>20</v>
      </c>
      <c r="D41" s="229"/>
      <c r="E41" s="230"/>
      <c r="F41" s="230"/>
      <c r="G41" s="231"/>
      <c r="H41" s="228">
        <f>SUM(H32:H40)</f>
        <v>0</v>
      </c>
    </row>
    <row r="42" spans="2:9" ht="37.5" customHeight="1" x14ac:dyDescent="0.5">
      <c r="B42" s="210" t="s">
        <v>309</v>
      </c>
      <c r="C42" s="211" t="s">
        <v>183</v>
      </c>
      <c r="D42" s="232"/>
      <c r="E42" s="233"/>
      <c r="F42" s="226">
        <f>SUM(F7:F15)</f>
        <v>0</v>
      </c>
      <c r="G42" s="234"/>
      <c r="H42" s="235"/>
    </row>
    <row r="43" spans="2:9" ht="37.5" customHeight="1" x14ac:dyDescent="0.5">
      <c r="B43" s="210" t="s">
        <v>410</v>
      </c>
      <c r="C43" s="211" t="s">
        <v>184</v>
      </c>
      <c r="D43" s="234"/>
      <c r="E43" s="236"/>
      <c r="F43" s="236"/>
      <c r="G43" s="237"/>
      <c r="H43" s="238">
        <f>F42*0.01</f>
        <v>0</v>
      </c>
    </row>
    <row r="44" spans="2:9" ht="37.5" customHeight="1" thickBot="1" x14ac:dyDescent="0.55000000000000004">
      <c r="B44" s="239" t="s">
        <v>383</v>
      </c>
      <c r="C44" s="240" t="s">
        <v>185</v>
      </c>
      <c r="D44" s="241"/>
      <c r="E44" s="242"/>
      <c r="F44" s="242"/>
      <c r="G44" s="243"/>
      <c r="H44" s="244">
        <f>H41+H43</f>
        <v>0</v>
      </c>
    </row>
    <row r="45" spans="2:9" ht="79.5" customHeight="1" thickBot="1" x14ac:dyDescent="0.55000000000000004">
      <c r="B45" s="245" t="s">
        <v>417</v>
      </c>
      <c r="C45" s="204" t="s">
        <v>186</v>
      </c>
      <c r="D45" s="246">
        <f>SUM(D32:D40,H43)</f>
        <v>0</v>
      </c>
      <c r="E45" s="247">
        <f>SUM(D32:D40)</f>
        <v>0</v>
      </c>
      <c r="F45" s="246">
        <f>G45+H43</f>
        <v>0</v>
      </c>
      <c r="G45" s="247">
        <f>SUM(F32:F40)</f>
        <v>0</v>
      </c>
      <c r="H45" s="248"/>
    </row>
    <row r="46" spans="2:9" x14ac:dyDescent="0.5">
      <c r="B46" s="249" t="s">
        <v>254</v>
      </c>
      <c r="C46" s="250"/>
      <c r="D46" s="250"/>
      <c r="E46" s="250"/>
      <c r="F46" s="250"/>
      <c r="G46" s="250"/>
      <c r="H46" s="251"/>
    </row>
    <row r="47" spans="2:9" x14ac:dyDescent="0.5">
      <c r="B47" s="214" t="s">
        <v>415</v>
      </c>
      <c r="C47" s="215"/>
      <c r="D47" s="215"/>
      <c r="E47" s="215"/>
      <c r="F47" s="215"/>
      <c r="G47" s="252"/>
      <c r="H47" s="253">
        <f>F45-H44</f>
        <v>0</v>
      </c>
      <c r="I47" s="94"/>
    </row>
    <row r="48" spans="2:9" x14ac:dyDescent="0.5">
      <c r="B48" s="214" t="s">
        <v>411</v>
      </c>
      <c r="C48" s="215"/>
      <c r="D48" s="215"/>
      <c r="E48" s="215"/>
      <c r="F48" s="215"/>
      <c r="G48" s="252"/>
      <c r="H48" s="97" t="e">
        <f>H47/G45</f>
        <v>#DIV/0!</v>
      </c>
    </row>
    <row r="49" spans="2:8" x14ac:dyDescent="0.5">
      <c r="B49" s="214" t="s">
        <v>255</v>
      </c>
      <c r="C49" s="215"/>
      <c r="D49" s="215"/>
      <c r="E49" s="215"/>
      <c r="F49" s="215"/>
      <c r="G49" s="252"/>
      <c r="H49" s="12">
        <f>E45-G45</f>
        <v>0</v>
      </c>
    </row>
    <row r="50" spans="2:8" x14ac:dyDescent="0.5">
      <c r="B50" s="214" t="s">
        <v>416</v>
      </c>
      <c r="C50" s="215"/>
      <c r="D50" s="215"/>
      <c r="E50" s="215"/>
      <c r="F50" s="215"/>
      <c r="G50" s="252"/>
      <c r="H50" s="98">
        <f>H47+H49</f>
        <v>0</v>
      </c>
    </row>
    <row r="51" spans="2:8" ht="48.5" customHeight="1" x14ac:dyDescent="0.5">
      <c r="B51" s="214" t="s">
        <v>310</v>
      </c>
      <c r="C51" s="215"/>
      <c r="D51" s="215"/>
      <c r="E51" s="215"/>
      <c r="F51" s="215"/>
      <c r="G51" s="215"/>
      <c r="H51" s="216"/>
    </row>
    <row r="52" spans="2:8" ht="31" customHeight="1" x14ac:dyDescent="0.5">
      <c r="B52" s="124"/>
      <c r="C52" s="125"/>
      <c r="D52" s="125"/>
      <c r="E52" s="125"/>
      <c r="F52" s="125"/>
      <c r="G52" s="125"/>
      <c r="H52" s="126"/>
    </row>
    <row r="53" spans="2:8" ht="31" customHeight="1" x14ac:dyDescent="0.5">
      <c r="B53" s="127"/>
      <c r="C53" s="128"/>
      <c r="D53" s="128"/>
      <c r="E53" s="128"/>
      <c r="F53" s="128"/>
      <c r="G53" s="128"/>
      <c r="H53" s="129"/>
    </row>
    <row r="54" spans="2:8" ht="31" customHeight="1" x14ac:dyDescent="0.5">
      <c r="B54" s="127"/>
      <c r="C54" s="128"/>
      <c r="D54" s="128"/>
      <c r="E54" s="128"/>
      <c r="F54" s="128"/>
      <c r="G54" s="128"/>
      <c r="H54" s="129"/>
    </row>
    <row r="55" spans="2:8" ht="31" customHeight="1" x14ac:dyDescent="0.5">
      <c r="B55" s="127"/>
      <c r="C55" s="128"/>
      <c r="D55" s="128"/>
      <c r="E55" s="128"/>
      <c r="F55" s="128"/>
      <c r="G55" s="128"/>
      <c r="H55" s="129"/>
    </row>
    <row r="56" spans="2:8" ht="31" customHeight="1" x14ac:dyDescent="0.5">
      <c r="B56" s="127"/>
      <c r="C56" s="128"/>
      <c r="D56" s="128"/>
      <c r="E56" s="128"/>
      <c r="F56" s="128"/>
      <c r="G56" s="128"/>
      <c r="H56" s="129"/>
    </row>
    <row r="57" spans="2:8" ht="31" customHeight="1" x14ac:dyDescent="0.5">
      <c r="B57" s="127"/>
      <c r="C57" s="128"/>
      <c r="D57" s="128"/>
      <c r="E57" s="128"/>
      <c r="F57" s="128"/>
      <c r="G57" s="128"/>
      <c r="H57" s="129"/>
    </row>
    <row r="58" spans="2:8" ht="31" customHeight="1" x14ac:dyDescent="0.5">
      <c r="B58" s="127"/>
      <c r="C58" s="128"/>
      <c r="D58" s="128"/>
      <c r="E58" s="128"/>
      <c r="F58" s="128"/>
      <c r="G58" s="128"/>
      <c r="H58" s="129"/>
    </row>
    <row r="59" spans="2:8" ht="31" customHeight="1" x14ac:dyDescent="0.5">
      <c r="B59" s="127"/>
      <c r="C59" s="128"/>
      <c r="D59" s="128"/>
      <c r="E59" s="128"/>
      <c r="F59" s="128"/>
      <c r="G59" s="128"/>
      <c r="H59" s="129"/>
    </row>
    <row r="60" spans="2:8" ht="31" customHeight="1" x14ac:dyDescent="0.5">
      <c r="B60" s="127"/>
      <c r="C60" s="128"/>
      <c r="D60" s="128"/>
      <c r="E60" s="128"/>
      <c r="F60" s="128"/>
      <c r="G60" s="128"/>
      <c r="H60" s="129"/>
    </row>
    <row r="61" spans="2:8" ht="31" customHeight="1" x14ac:dyDescent="0.5">
      <c r="B61" s="127"/>
      <c r="C61" s="128"/>
      <c r="D61" s="128"/>
      <c r="E61" s="128"/>
      <c r="F61" s="128"/>
      <c r="G61" s="128"/>
      <c r="H61" s="129"/>
    </row>
    <row r="62" spans="2:8" ht="31" customHeight="1" thickBot="1" x14ac:dyDescent="0.55000000000000004">
      <c r="B62" s="130"/>
      <c r="C62" s="131"/>
      <c r="D62" s="131"/>
      <c r="E62" s="131"/>
      <c r="F62" s="131"/>
      <c r="G62" s="131"/>
      <c r="H62" s="132"/>
    </row>
    <row r="63" spans="2:8" ht="15.35" thickTop="1" x14ac:dyDescent="0.5"/>
  </sheetData>
  <sheetProtection algorithmName="SHA-512" hashValue="C6MWE9h5sEBC2nh5vZSrsaay59pdyWm2efKJVr8iSLAhstGtjp1hjD/hFsxqEjxY3t5sqrqYEsVtzzuCllGh4Q==" saltValue="94st28Qfy48/JzH7KciXGw==" spinCount="100000" sheet="1" objects="1" scenarios="1"/>
  <mergeCells count="21">
    <mergeCell ref="B3:H3"/>
    <mergeCell ref="B4:H4"/>
    <mergeCell ref="B51:H51"/>
    <mergeCell ref="C2:F2"/>
    <mergeCell ref="B6:H6"/>
    <mergeCell ref="B19:H19"/>
    <mergeCell ref="B23:H23"/>
    <mergeCell ref="B25:H25"/>
    <mergeCell ref="B52:H62"/>
    <mergeCell ref="B16:H16"/>
    <mergeCell ref="B29:H29"/>
    <mergeCell ref="B31:H31"/>
    <mergeCell ref="B46:H46"/>
    <mergeCell ref="B47:G47"/>
    <mergeCell ref="D43:G43"/>
    <mergeCell ref="D44:G44"/>
    <mergeCell ref="G42:H42"/>
    <mergeCell ref="D41:G41"/>
    <mergeCell ref="B48:G48"/>
    <mergeCell ref="B49:G49"/>
    <mergeCell ref="B50:G50"/>
  </mergeCells>
  <phoneticPr fontId="2" type="noConversion"/>
  <dataValidations count="3">
    <dataValidation type="textLength" allowBlank="1" showInputMessage="1" showErrorMessage="1" sqref="B52:H62" xr:uid="{C106A1EA-83EA-47F2-8055-ACF19B17AC7D}">
      <formula1>0</formula1>
      <formula2>2000</formula2>
    </dataValidation>
    <dataValidation type="decimal" allowBlank="1" showInputMessage="1" showErrorMessage="1" sqref="D26:F28 D30:F30 D17:F18 D20:F22 D24:F24 D7:F15" xr:uid="{D20F8CF6-20E7-49FD-80E0-E7EAFB689125}">
      <formula1>0</formula1>
      <formula2>100000000</formula2>
    </dataValidation>
    <dataValidation type="decimal" allowBlank="1" showInputMessage="1" showErrorMessage="1" sqref="G7:G15 G30 G17:G18 G20:G22 G24 G26:G28" xr:uid="{2422C227-0A02-4896-B480-330D3D5A8EF8}">
      <formula1>0</formula1>
      <formula2>0.9</formula2>
    </dataValidation>
  </dataValidations>
  <pageMargins left="0.25" right="0.25" top="0.75" bottom="0.75" header="0.3" footer="0.3"/>
  <pageSetup paperSize="9" scale="46" orientation="portrait" r:id="rId1"/>
  <headerFooter>
    <oddHeader>&amp;F</oddHeader>
    <oddFooter>&amp;A</oddFooter>
  </headerFooter>
  <picture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86D6F-502F-4497-94E4-BD168DEB400B}">
  <sheetPr>
    <tabColor theme="4" tint="0.79998168889431442"/>
    <pageSetUpPr fitToPage="1"/>
  </sheetPr>
  <dimension ref="B1:M28"/>
  <sheetViews>
    <sheetView showGridLines="0" zoomScale="70" zoomScaleNormal="70" zoomScaleSheetLayoutView="100" workbookViewId="0">
      <selection activeCell="B2" sqref="B2:K2"/>
    </sheetView>
  </sheetViews>
  <sheetFormatPr defaultColWidth="9.05859375" defaultRowHeight="15" x14ac:dyDescent="0.5"/>
  <cols>
    <col min="1" max="1" width="9.05859375" style="27"/>
    <col min="2" max="2" width="5.05859375" style="27" customWidth="1"/>
    <col min="3" max="6" width="33" style="27" customWidth="1"/>
    <col min="7" max="7" width="67.52734375" style="27" customWidth="1"/>
    <col min="8" max="8" width="33" style="27" customWidth="1"/>
    <col min="9" max="10" width="18.3515625" style="13" customWidth="1"/>
    <col min="11" max="11" width="49" style="27" customWidth="1"/>
    <col min="12" max="13" width="13.8203125" style="27" customWidth="1"/>
    <col min="14" max="16384" width="9.05859375" style="27"/>
  </cols>
  <sheetData>
    <row r="1" spans="2:13" ht="15.35" thickBot="1" x14ac:dyDescent="0.55000000000000004"/>
    <row r="2" spans="2:13" ht="29.25" customHeight="1" thickTop="1" x14ac:dyDescent="0.5">
      <c r="B2" s="119" t="s">
        <v>390</v>
      </c>
      <c r="C2" s="120"/>
      <c r="D2" s="120"/>
      <c r="E2" s="120"/>
      <c r="F2" s="120"/>
      <c r="G2" s="120"/>
      <c r="H2" s="120"/>
      <c r="I2" s="120"/>
      <c r="J2" s="120"/>
      <c r="K2" s="121"/>
    </row>
    <row r="3" spans="2:13" ht="41.75" customHeight="1" x14ac:dyDescent="0.5">
      <c r="B3" s="122" t="s">
        <v>26</v>
      </c>
      <c r="C3" s="123"/>
      <c r="D3" s="123"/>
      <c r="E3" s="123"/>
      <c r="F3" s="123"/>
      <c r="G3" s="123"/>
      <c r="H3" s="123"/>
      <c r="I3" s="138" t="s">
        <v>271</v>
      </c>
      <c r="J3" s="139"/>
      <c r="K3" s="79"/>
    </row>
    <row r="4" spans="2:13" ht="15.5" customHeight="1" x14ac:dyDescent="0.5">
      <c r="B4" s="136" t="s">
        <v>0</v>
      </c>
      <c r="C4" s="80" t="s">
        <v>323</v>
      </c>
      <c r="D4" s="80" t="s">
        <v>171</v>
      </c>
      <c r="E4" s="80" t="s">
        <v>324</v>
      </c>
      <c r="F4" s="80" t="s">
        <v>172</v>
      </c>
      <c r="G4" s="138" t="s">
        <v>173</v>
      </c>
      <c r="H4" s="139"/>
      <c r="I4" s="135" t="s">
        <v>318</v>
      </c>
      <c r="J4" s="135"/>
      <c r="K4" s="133" t="s">
        <v>223</v>
      </c>
      <c r="M4" s="1"/>
    </row>
    <row r="5" spans="2:13" ht="82.5" customHeight="1" x14ac:dyDescent="0.5">
      <c r="B5" s="136"/>
      <c r="C5" s="117" t="s">
        <v>316</v>
      </c>
      <c r="D5" s="117" t="s">
        <v>388</v>
      </c>
      <c r="E5" s="117" t="s">
        <v>322</v>
      </c>
      <c r="F5" s="117" t="s">
        <v>235</v>
      </c>
      <c r="G5" s="117" t="s">
        <v>389</v>
      </c>
      <c r="H5" s="117" t="s">
        <v>317</v>
      </c>
      <c r="I5" s="117" t="s">
        <v>319</v>
      </c>
      <c r="J5" s="117"/>
      <c r="K5" s="133"/>
      <c r="M5" s="20"/>
    </row>
    <row r="6" spans="2:13" ht="34" customHeight="1" thickBot="1" x14ac:dyDescent="0.55000000000000004">
      <c r="B6" s="137"/>
      <c r="C6" s="118"/>
      <c r="D6" s="118"/>
      <c r="E6" s="118"/>
      <c r="F6" s="118"/>
      <c r="G6" s="118"/>
      <c r="H6" s="118"/>
      <c r="I6" s="81" t="s">
        <v>320</v>
      </c>
      <c r="J6" s="81" t="s">
        <v>321</v>
      </c>
      <c r="K6" s="134"/>
      <c r="M6" s="20"/>
    </row>
    <row r="7" spans="2:13" ht="257.75" customHeight="1" thickTop="1" x14ac:dyDescent="0.5">
      <c r="B7" s="19">
        <v>1</v>
      </c>
      <c r="C7" s="30"/>
      <c r="D7" s="30"/>
      <c r="E7" s="46"/>
      <c r="F7" s="30"/>
      <c r="G7" s="30"/>
      <c r="H7" s="30"/>
      <c r="I7" s="47"/>
      <c r="J7" s="47"/>
      <c r="K7" s="34"/>
    </row>
    <row r="8" spans="2:13" ht="257.75" customHeight="1" x14ac:dyDescent="0.5">
      <c r="B8" s="18">
        <v>2</v>
      </c>
      <c r="C8" s="35"/>
      <c r="D8" s="35"/>
      <c r="E8" s="28"/>
      <c r="F8" s="35"/>
      <c r="G8" s="30"/>
      <c r="H8" s="35"/>
      <c r="I8" s="5"/>
      <c r="J8" s="5"/>
      <c r="K8" s="37"/>
    </row>
    <row r="9" spans="2:13" ht="257.75" customHeight="1" x14ac:dyDescent="0.5">
      <c r="B9" s="18">
        <v>3</v>
      </c>
      <c r="C9" s="35"/>
      <c r="D9" s="35"/>
      <c r="E9" s="28"/>
      <c r="F9" s="35"/>
      <c r="G9" s="30"/>
      <c r="H9" s="35"/>
      <c r="I9" s="5"/>
      <c r="J9" s="5"/>
      <c r="K9" s="37"/>
    </row>
    <row r="10" spans="2:13" ht="257.75" customHeight="1" x14ac:dyDescent="0.5">
      <c r="B10" s="18">
        <v>4</v>
      </c>
      <c r="C10" s="35"/>
      <c r="D10" s="35"/>
      <c r="E10" s="28"/>
      <c r="F10" s="35"/>
      <c r="G10" s="30"/>
      <c r="H10" s="35"/>
      <c r="I10" s="5"/>
      <c r="J10" s="5"/>
      <c r="K10" s="37"/>
    </row>
    <row r="11" spans="2:13" ht="257.75" customHeight="1" x14ac:dyDescent="0.5">
      <c r="B11" s="18">
        <v>5</v>
      </c>
      <c r="C11" s="35"/>
      <c r="D11" s="35"/>
      <c r="E11" s="28"/>
      <c r="F11" s="35"/>
      <c r="G11" s="30"/>
      <c r="H11" s="35"/>
      <c r="I11" s="5"/>
      <c r="J11" s="5"/>
      <c r="K11" s="37"/>
    </row>
    <row r="12" spans="2:13" ht="257.75" customHeight="1" x14ac:dyDescent="0.5">
      <c r="B12" s="18">
        <v>6</v>
      </c>
      <c r="C12" s="35"/>
      <c r="D12" s="35"/>
      <c r="E12" s="28"/>
      <c r="F12" s="35"/>
      <c r="G12" s="30"/>
      <c r="H12" s="35"/>
      <c r="I12" s="5"/>
      <c r="J12" s="5"/>
      <c r="K12" s="37"/>
    </row>
    <row r="13" spans="2:13" ht="257.75" customHeight="1" x14ac:dyDescent="0.5">
      <c r="B13" s="18">
        <v>7</v>
      </c>
      <c r="C13" s="35"/>
      <c r="D13" s="35"/>
      <c r="E13" s="28"/>
      <c r="F13" s="35"/>
      <c r="G13" s="30"/>
      <c r="H13" s="35"/>
      <c r="I13" s="5"/>
      <c r="J13" s="5"/>
      <c r="K13" s="37"/>
    </row>
    <row r="14" spans="2:13" ht="257.75" customHeight="1" x14ac:dyDescent="0.5">
      <c r="B14" s="18">
        <v>8</v>
      </c>
      <c r="C14" s="35"/>
      <c r="D14" s="35"/>
      <c r="E14" s="28"/>
      <c r="F14" s="35"/>
      <c r="G14" s="30"/>
      <c r="H14" s="35"/>
      <c r="I14" s="5"/>
      <c r="J14" s="5"/>
      <c r="K14" s="37"/>
    </row>
    <row r="15" spans="2:13" ht="257.75" customHeight="1" x14ac:dyDescent="0.5">
      <c r="B15" s="18">
        <v>9</v>
      </c>
      <c r="C15" s="35"/>
      <c r="D15" s="35"/>
      <c r="E15" s="28"/>
      <c r="F15" s="35"/>
      <c r="G15" s="30"/>
      <c r="H15" s="35"/>
      <c r="I15" s="5"/>
      <c r="J15" s="5"/>
      <c r="K15" s="37"/>
    </row>
    <row r="16" spans="2:13" ht="257.75" customHeight="1" x14ac:dyDescent="0.5">
      <c r="B16" s="18">
        <v>10</v>
      </c>
      <c r="C16" s="35"/>
      <c r="D16" s="35"/>
      <c r="E16" s="28"/>
      <c r="F16" s="35"/>
      <c r="G16" s="30"/>
      <c r="H16" s="35"/>
      <c r="I16" s="5"/>
      <c r="J16" s="5"/>
      <c r="K16" s="37"/>
    </row>
    <row r="17" spans="2:11" ht="257.75" customHeight="1" x14ac:dyDescent="0.5">
      <c r="B17" s="18">
        <v>11</v>
      </c>
      <c r="C17" s="35"/>
      <c r="D17" s="35"/>
      <c r="E17" s="28"/>
      <c r="F17" s="35"/>
      <c r="G17" s="30"/>
      <c r="H17" s="35"/>
      <c r="I17" s="5"/>
      <c r="J17" s="5"/>
      <c r="K17" s="37"/>
    </row>
    <row r="18" spans="2:11" ht="257.75" customHeight="1" x14ac:dyDescent="0.5">
      <c r="B18" s="18">
        <v>12</v>
      </c>
      <c r="C18" s="35"/>
      <c r="D18" s="35"/>
      <c r="E18" s="28"/>
      <c r="F18" s="35"/>
      <c r="G18" s="30"/>
      <c r="H18" s="35"/>
      <c r="I18" s="5"/>
      <c r="J18" s="5"/>
      <c r="K18" s="37"/>
    </row>
    <row r="19" spans="2:11" ht="257.75" customHeight="1" x14ac:dyDescent="0.5">
      <c r="B19" s="18">
        <v>13</v>
      </c>
      <c r="C19" s="35"/>
      <c r="D19" s="35"/>
      <c r="E19" s="28"/>
      <c r="F19" s="35"/>
      <c r="G19" s="30"/>
      <c r="H19" s="35"/>
      <c r="I19" s="5"/>
      <c r="J19" s="5"/>
      <c r="K19" s="37"/>
    </row>
    <row r="20" spans="2:11" ht="257.75" customHeight="1" x14ac:dyDescent="0.5">
      <c r="B20" s="18">
        <v>14</v>
      </c>
      <c r="C20" s="35"/>
      <c r="D20" s="35"/>
      <c r="E20" s="28"/>
      <c r="F20" s="35"/>
      <c r="G20" s="30"/>
      <c r="H20" s="35"/>
      <c r="I20" s="5"/>
      <c r="J20" s="5"/>
      <c r="K20" s="37"/>
    </row>
    <row r="21" spans="2:11" ht="257.75" customHeight="1" x14ac:dyDescent="0.5">
      <c r="B21" s="18">
        <v>15</v>
      </c>
      <c r="C21" s="35"/>
      <c r="D21" s="35"/>
      <c r="E21" s="28"/>
      <c r="F21" s="35"/>
      <c r="G21" s="30"/>
      <c r="H21" s="35"/>
      <c r="I21" s="5"/>
      <c r="J21" s="5"/>
      <c r="K21" s="37"/>
    </row>
    <row r="22" spans="2:11" ht="257.75" customHeight="1" x14ac:dyDescent="0.5">
      <c r="B22" s="18">
        <v>16</v>
      </c>
      <c r="C22" s="35"/>
      <c r="D22" s="35"/>
      <c r="E22" s="28"/>
      <c r="F22" s="35"/>
      <c r="G22" s="30"/>
      <c r="H22" s="35"/>
      <c r="I22" s="5"/>
      <c r="J22" s="5"/>
      <c r="K22" s="37"/>
    </row>
    <row r="23" spans="2:11" ht="257.75" customHeight="1" x14ac:dyDescent="0.5">
      <c r="B23" s="18">
        <v>17</v>
      </c>
      <c r="C23" s="35"/>
      <c r="D23" s="35"/>
      <c r="E23" s="28"/>
      <c r="F23" s="35"/>
      <c r="G23" s="30"/>
      <c r="H23" s="35"/>
      <c r="I23" s="5"/>
      <c r="J23" s="5"/>
      <c r="K23" s="37"/>
    </row>
    <row r="24" spans="2:11" ht="257.75" customHeight="1" x14ac:dyDescent="0.5">
      <c r="B24" s="18">
        <v>18</v>
      </c>
      <c r="C24" s="35"/>
      <c r="D24" s="35"/>
      <c r="E24" s="28"/>
      <c r="F24" s="35"/>
      <c r="G24" s="30"/>
      <c r="H24" s="35"/>
      <c r="I24" s="5"/>
      <c r="J24" s="5"/>
      <c r="K24" s="37"/>
    </row>
    <row r="25" spans="2:11" ht="257.75" customHeight="1" x14ac:dyDescent="0.5">
      <c r="B25" s="18">
        <v>19</v>
      </c>
      <c r="C25" s="35"/>
      <c r="D25" s="35"/>
      <c r="E25" s="28"/>
      <c r="F25" s="35"/>
      <c r="G25" s="30"/>
      <c r="H25" s="35"/>
      <c r="I25" s="5"/>
      <c r="J25" s="5"/>
      <c r="K25" s="37"/>
    </row>
    <row r="26" spans="2:11" ht="257.75" customHeight="1" x14ac:dyDescent="0.5">
      <c r="B26" s="18">
        <v>20</v>
      </c>
      <c r="C26" s="35"/>
      <c r="D26" s="35"/>
      <c r="E26" s="28"/>
      <c r="F26" s="35"/>
      <c r="G26" s="30"/>
      <c r="H26" s="35"/>
      <c r="I26" s="5"/>
      <c r="J26" s="5"/>
      <c r="K26" s="37"/>
    </row>
    <row r="27" spans="2:11" ht="32.25" customHeight="1" thickBot="1" x14ac:dyDescent="0.55000000000000004">
      <c r="B27" s="105" t="s">
        <v>174</v>
      </c>
      <c r="C27" s="106"/>
      <c r="D27" s="106"/>
      <c r="E27" s="106"/>
      <c r="F27" s="106"/>
      <c r="G27" s="106"/>
      <c r="H27" s="106"/>
      <c r="I27" s="106"/>
      <c r="J27" s="106"/>
      <c r="K27" s="107"/>
    </row>
    <row r="28" spans="2:11" ht="15.35" thickTop="1" x14ac:dyDescent="0.5"/>
  </sheetData>
  <sheetProtection algorithmName="SHA-512" hashValue="Omwic4LFJwQ/JFKHiOY74Trts4rwfrnruWu3EqKqBZSslYfHoXC7dc1niIHaQPkjjoxpLHh20F+CxfUBKeMwAQ==" saltValue="XXbTK1m6Mu8IX66is3Ra/w==" spinCount="100000" sheet="1" insertRows="0"/>
  <mergeCells count="15">
    <mergeCell ref="B2:K2"/>
    <mergeCell ref="B3:H3"/>
    <mergeCell ref="B27:K27"/>
    <mergeCell ref="I5:J5"/>
    <mergeCell ref="K4:K6"/>
    <mergeCell ref="H5:H6"/>
    <mergeCell ref="F5:F6"/>
    <mergeCell ref="E5:E6"/>
    <mergeCell ref="D5:D6"/>
    <mergeCell ref="C5:C6"/>
    <mergeCell ref="I4:J4"/>
    <mergeCell ref="B4:B6"/>
    <mergeCell ref="I3:J3"/>
    <mergeCell ref="G5:G6"/>
    <mergeCell ref="G4:H4"/>
  </mergeCells>
  <dataValidations count="1">
    <dataValidation type="decimal" allowBlank="1" showInputMessage="1" showErrorMessage="1" sqref="E7:E26" xr:uid="{47CBD859-903B-49A3-B1DA-7AE2E9488C52}">
      <formula1>0</formula1>
      <formula2>1000000000</formula2>
    </dataValidation>
  </dataValidations>
  <pageMargins left="0.23622047244094491" right="0.23622047244094491" top="0.74803149606299213" bottom="0.74803149606299213" header="0.31496062992125984" footer="0.31496062992125984"/>
  <pageSetup paperSize="8" scale="44" fitToHeight="0" orientation="portrait" r:id="rId1"/>
  <headerFooter>
    <oddHeader>&amp;F</oddHeader>
    <oddFooter>&amp;A</oddFoot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1037" r:id="rId5" name="Check Box 13">
              <controlPr defaultSize="0" autoFill="0" autoLine="0" autoPict="0">
                <anchor moveWithCells="1">
                  <from>
                    <xdr:col>6</xdr:col>
                    <xdr:colOff>46567</xdr:colOff>
                    <xdr:row>7</xdr:row>
                    <xdr:rowOff>38100</xdr:rowOff>
                  </from>
                  <to>
                    <xdr:col>6</xdr:col>
                    <xdr:colOff>4008967</xdr:colOff>
                    <xdr:row>7</xdr:row>
                    <xdr:rowOff>414867</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6</xdr:col>
                    <xdr:colOff>38100</xdr:colOff>
                    <xdr:row>7</xdr:row>
                    <xdr:rowOff>427567</xdr:rowOff>
                  </from>
                  <to>
                    <xdr:col>6</xdr:col>
                    <xdr:colOff>4000500</xdr:colOff>
                    <xdr:row>7</xdr:row>
                    <xdr:rowOff>800100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6</xdr:col>
                    <xdr:colOff>38100</xdr:colOff>
                    <xdr:row>7</xdr:row>
                    <xdr:rowOff>863600</xdr:rowOff>
                  </from>
                  <to>
                    <xdr:col>6</xdr:col>
                    <xdr:colOff>4000500</xdr:colOff>
                    <xdr:row>7</xdr:row>
                    <xdr:rowOff>1219200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6</xdr:col>
                    <xdr:colOff>38100</xdr:colOff>
                    <xdr:row>7</xdr:row>
                    <xdr:rowOff>1253067</xdr:rowOff>
                  </from>
                  <to>
                    <xdr:col>6</xdr:col>
                    <xdr:colOff>4000500</xdr:colOff>
                    <xdr:row>7</xdr:row>
                    <xdr:rowOff>1625600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6</xdr:col>
                    <xdr:colOff>38100</xdr:colOff>
                    <xdr:row>7</xdr:row>
                    <xdr:rowOff>1676400</xdr:rowOff>
                  </from>
                  <to>
                    <xdr:col>6</xdr:col>
                    <xdr:colOff>4521200</xdr:colOff>
                    <xdr:row>7</xdr:row>
                    <xdr:rowOff>2053167</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6</xdr:col>
                    <xdr:colOff>38100</xdr:colOff>
                    <xdr:row>7</xdr:row>
                    <xdr:rowOff>2065867</xdr:rowOff>
                  </from>
                  <to>
                    <xdr:col>6</xdr:col>
                    <xdr:colOff>4000500</xdr:colOff>
                    <xdr:row>7</xdr:row>
                    <xdr:rowOff>2438400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6</xdr:col>
                    <xdr:colOff>38100</xdr:colOff>
                    <xdr:row>7</xdr:row>
                    <xdr:rowOff>2501900</xdr:rowOff>
                  </from>
                  <to>
                    <xdr:col>6</xdr:col>
                    <xdr:colOff>4605867</xdr:colOff>
                    <xdr:row>7</xdr:row>
                    <xdr:rowOff>2857500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6</xdr:col>
                    <xdr:colOff>33867</xdr:colOff>
                    <xdr:row>7</xdr:row>
                    <xdr:rowOff>2891367</xdr:rowOff>
                  </from>
                  <to>
                    <xdr:col>6</xdr:col>
                    <xdr:colOff>4000500</xdr:colOff>
                    <xdr:row>7</xdr:row>
                    <xdr:rowOff>3263900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6</xdr:col>
                    <xdr:colOff>46567</xdr:colOff>
                    <xdr:row>8</xdr:row>
                    <xdr:rowOff>38100</xdr:rowOff>
                  </from>
                  <to>
                    <xdr:col>6</xdr:col>
                    <xdr:colOff>4008967</xdr:colOff>
                    <xdr:row>8</xdr:row>
                    <xdr:rowOff>414867</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6</xdr:col>
                    <xdr:colOff>38100</xdr:colOff>
                    <xdr:row>8</xdr:row>
                    <xdr:rowOff>427567</xdr:rowOff>
                  </from>
                  <to>
                    <xdr:col>6</xdr:col>
                    <xdr:colOff>4000500</xdr:colOff>
                    <xdr:row>8</xdr:row>
                    <xdr:rowOff>800100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6</xdr:col>
                    <xdr:colOff>38100</xdr:colOff>
                    <xdr:row>8</xdr:row>
                    <xdr:rowOff>863600</xdr:rowOff>
                  </from>
                  <to>
                    <xdr:col>6</xdr:col>
                    <xdr:colOff>4000500</xdr:colOff>
                    <xdr:row>8</xdr:row>
                    <xdr:rowOff>1219200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6</xdr:col>
                    <xdr:colOff>38100</xdr:colOff>
                    <xdr:row>8</xdr:row>
                    <xdr:rowOff>1253067</xdr:rowOff>
                  </from>
                  <to>
                    <xdr:col>6</xdr:col>
                    <xdr:colOff>4000500</xdr:colOff>
                    <xdr:row>8</xdr:row>
                    <xdr:rowOff>1625600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6</xdr:col>
                    <xdr:colOff>38100</xdr:colOff>
                    <xdr:row>8</xdr:row>
                    <xdr:rowOff>1676400</xdr:rowOff>
                  </from>
                  <to>
                    <xdr:col>6</xdr:col>
                    <xdr:colOff>4521200</xdr:colOff>
                    <xdr:row>8</xdr:row>
                    <xdr:rowOff>2053167</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6</xdr:col>
                    <xdr:colOff>38100</xdr:colOff>
                    <xdr:row>8</xdr:row>
                    <xdr:rowOff>2065867</xdr:rowOff>
                  </from>
                  <to>
                    <xdr:col>6</xdr:col>
                    <xdr:colOff>4000500</xdr:colOff>
                    <xdr:row>8</xdr:row>
                    <xdr:rowOff>2438400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6</xdr:col>
                    <xdr:colOff>38100</xdr:colOff>
                    <xdr:row>8</xdr:row>
                    <xdr:rowOff>2501900</xdr:rowOff>
                  </from>
                  <to>
                    <xdr:col>6</xdr:col>
                    <xdr:colOff>4605867</xdr:colOff>
                    <xdr:row>8</xdr:row>
                    <xdr:rowOff>2857500</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6</xdr:col>
                    <xdr:colOff>33867</xdr:colOff>
                    <xdr:row>8</xdr:row>
                    <xdr:rowOff>2891367</xdr:rowOff>
                  </from>
                  <to>
                    <xdr:col>6</xdr:col>
                    <xdr:colOff>4000500</xdr:colOff>
                    <xdr:row>8</xdr:row>
                    <xdr:rowOff>3263900</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6</xdr:col>
                    <xdr:colOff>46567</xdr:colOff>
                    <xdr:row>9</xdr:row>
                    <xdr:rowOff>38100</xdr:rowOff>
                  </from>
                  <to>
                    <xdr:col>6</xdr:col>
                    <xdr:colOff>4008967</xdr:colOff>
                    <xdr:row>9</xdr:row>
                    <xdr:rowOff>414867</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6</xdr:col>
                    <xdr:colOff>38100</xdr:colOff>
                    <xdr:row>9</xdr:row>
                    <xdr:rowOff>427567</xdr:rowOff>
                  </from>
                  <to>
                    <xdr:col>6</xdr:col>
                    <xdr:colOff>4000500</xdr:colOff>
                    <xdr:row>9</xdr:row>
                    <xdr:rowOff>800100</xdr:rowOff>
                  </to>
                </anchor>
              </controlPr>
            </control>
          </mc:Choice>
        </mc:AlternateContent>
        <mc:AlternateContent xmlns:mc="http://schemas.openxmlformats.org/markup-compatibility/2006">
          <mc:Choice Requires="x14">
            <control shapeId="1055" r:id="rId23" name="Check Box 31">
              <controlPr defaultSize="0" autoFill="0" autoLine="0" autoPict="0">
                <anchor moveWithCells="1">
                  <from>
                    <xdr:col>6</xdr:col>
                    <xdr:colOff>38100</xdr:colOff>
                    <xdr:row>9</xdr:row>
                    <xdr:rowOff>863600</xdr:rowOff>
                  </from>
                  <to>
                    <xdr:col>6</xdr:col>
                    <xdr:colOff>4000500</xdr:colOff>
                    <xdr:row>9</xdr:row>
                    <xdr:rowOff>1219200</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6</xdr:col>
                    <xdr:colOff>38100</xdr:colOff>
                    <xdr:row>9</xdr:row>
                    <xdr:rowOff>1253067</xdr:rowOff>
                  </from>
                  <to>
                    <xdr:col>6</xdr:col>
                    <xdr:colOff>4000500</xdr:colOff>
                    <xdr:row>9</xdr:row>
                    <xdr:rowOff>1625600</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from>
                    <xdr:col>6</xdr:col>
                    <xdr:colOff>38100</xdr:colOff>
                    <xdr:row>9</xdr:row>
                    <xdr:rowOff>1676400</xdr:rowOff>
                  </from>
                  <to>
                    <xdr:col>6</xdr:col>
                    <xdr:colOff>4521200</xdr:colOff>
                    <xdr:row>9</xdr:row>
                    <xdr:rowOff>2053167</xdr:rowOff>
                  </to>
                </anchor>
              </controlPr>
            </control>
          </mc:Choice>
        </mc:AlternateContent>
        <mc:AlternateContent xmlns:mc="http://schemas.openxmlformats.org/markup-compatibility/2006">
          <mc:Choice Requires="x14">
            <control shapeId="1058" r:id="rId26" name="Check Box 34">
              <controlPr defaultSize="0" autoFill="0" autoLine="0" autoPict="0">
                <anchor moveWithCells="1">
                  <from>
                    <xdr:col>6</xdr:col>
                    <xdr:colOff>38100</xdr:colOff>
                    <xdr:row>9</xdr:row>
                    <xdr:rowOff>2065867</xdr:rowOff>
                  </from>
                  <to>
                    <xdr:col>6</xdr:col>
                    <xdr:colOff>4000500</xdr:colOff>
                    <xdr:row>9</xdr:row>
                    <xdr:rowOff>2438400</xdr:rowOff>
                  </to>
                </anchor>
              </controlPr>
            </control>
          </mc:Choice>
        </mc:AlternateContent>
        <mc:AlternateContent xmlns:mc="http://schemas.openxmlformats.org/markup-compatibility/2006">
          <mc:Choice Requires="x14">
            <control shapeId="1059" r:id="rId27" name="Check Box 35">
              <controlPr defaultSize="0" autoFill="0" autoLine="0" autoPict="0">
                <anchor moveWithCells="1">
                  <from>
                    <xdr:col>6</xdr:col>
                    <xdr:colOff>38100</xdr:colOff>
                    <xdr:row>9</xdr:row>
                    <xdr:rowOff>2501900</xdr:rowOff>
                  </from>
                  <to>
                    <xdr:col>6</xdr:col>
                    <xdr:colOff>4605867</xdr:colOff>
                    <xdr:row>9</xdr:row>
                    <xdr:rowOff>2857500</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from>
                    <xdr:col>6</xdr:col>
                    <xdr:colOff>33867</xdr:colOff>
                    <xdr:row>9</xdr:row>
                    <xdr:rowOff>2891367</xdr:rowOff>
                  </from>
                  <to>
                    <xdr:col>6</xdr:col>
                    <xdr:colOff>4000500</xdr:colOff>
                    <xdr:row>9</xdr:row>
                    <xdr:rowOff>3263900</xdr:rowOff>
                  </to>
                </anchor>
              </controlPr>
            </control>
          </mc:Choice>
        </mc:AlternateContent>
        <mc:AlternateContent xmlns:mc="http://schemas.openxmlformats.org/markup-compatibility/2006">
          <mc:Choice Requires="x14">
            <control shapeId="1061" r:id="rId29" name="Check Box 37">
              <controlPr defaultSize="0" autoFill="0" autoLine="0" autoPict="0">
                <anchor moveWithCells="1">
                  <from>
                    <xdr:col>6</xdr:col>
                    <xdr:colOff>46567</xdr:colOff>
                    <xdr:row>10</xdr:row>
                    <xdr:rowOff>38100</xdr:rowOff>
                  </from>
                  <to>
                    <xdr:col>6</xdr:col>
                    <xdr:colOff>4008967</xdr:colOff>
                    <xdr:row>10</xdr:row>
                    <xdr:rowOff>414867</xdr:rowOff>
                  </to>
                </anchor>
              </controlPr>
            </control>
          </mc:Choice>
        </mc:AlternateContent>
        <mc:AlternateContent xmlns:mc="http://schemas.openxmlformats.org/markup-compatibility/2006">
          <mc:Choice Requires="x14">
            <control shapeId="1062" r:id="rId30" name="Check Box 38">
              <controlPr defaultSize="0" autoFill="0" autoLine="0" autoPict="0">
                <anchor moveWithCells="1">
                  <from>
                    <xdr:col>6</xdr:col>
                    <xdr:colOff>38100</xdr:colOff>
                    <xdr:row>10</xdr:row>
                    <xdr:rowOff>427567</xdr:rowOff>
                  </from>
                  <to>
                    <xdr:col>6</xdr:col>
                    <xdr:colOff>4000500</xdr:colOff>
                    <xdr:row>10</xdr:row>
                    <xdr:rowOff>800100</xdr:rowOff>
                  </to>
                </anchor>
              </controlPr>
            </control>
          </mc:Choice>
        </mc:AlternateContent>
        <mc:AlternateContent xmlns:mc="http://schemas.openxmlformats.org/markup-compatibility/2006">
          <mc:Choice Requires="x14">
            <control shapeId="1063" r:id="rId31" name="Check Box 39">
              <controlPr defaultSize="0" autoFill="0" autoLine="0" autoPict="0">
                <anchor moveWithCells="1">
                  <from>
                    <xdr:col>6</xdr:col>
                    <xdr:colOff>38100</xdr:colOff>
                    <xdr:row>10</xdr:row>
                    <xdr:rowOff>863600</xdr:rowOff>
                  </from>
                  <to>
                    <xdr:col>6</xdr:col>
                    <xdr:colOff>4000500</xdr:colOff>
                    <xdr:row>10</xdr:row>
                    <xdr:rowOff>1219200</xdr:rowOff>
                  </to>
                </anchor>
              </controlPr>
            </control>
          </mc:Choice>
        </mc:AlternateContent>
        <mc:AlternateContent xmlns:mc="http://schemas.openxmlformats.org/markup-compatibility/2006">
          <mc:Choice Requires="x14">
            <control shapeId="1064" r:id="rId32" name="Check Box 40">
              <controlPr defaultSize="0" autoFill="0" autoLine="0" autoPict="0">
                <anchor moveWithCells="1">
                  <from>
                    <xdr:col>6</xdr:col>
                    <xdr:colOff>38100</xdr:colOff>
                    <xdr:row>10</xdr:row>
                    <xdr:rowOff>1253067</xdr:rowOff>
                  </from>
                  <to>
                    <xdr:col>6</xdr:col>
                    <xdr:colOff>4000500</xdr:colOff>
                    <xdr:row>10</xdr:row>
                    <xdr:rowOff>1625600</xdr:rowOff>
                  </to>
                </anchor>
              </controlPr>
            </control>
          </mc:Choice>
        </mc:AlternateContent>
        <mc:AlternateContent xmlns:mc="http://schemas.openxmlformats.org/markup-compatibility/2006">
          <mc:Choice Requires="x14">
            <control shapeId="1065" r:id="rId33" name="Check Box 41">
              <controlPr defaultSize="0" autoFill="0" autoLine="0" autoPict="0">
                <anchor moveWithCells="1">
                  <from>
                    <xdr:col>6</xdr:col>
                    <xdr:colOff>38100</xdr:colOff>
                    <xdr:row>10</xdr:row>
                    <xdr:rowOff>1676400</xdr:rowOff>
                  </from>
                  <to>
                    <xdr:col>6</xdr:col>
                    <xdr:colOff>4521200</xdr:colOff>
                    <xdr:row>10</xdr:row>
                    <xdr:rowOff>2053167</xdr:rowOff>
                  </to>
                </anchor>
              </controlPr>
            </control>
          </mc:Choice>
        </mc:AlternateContent>
        <mc:AlternateContent xmlns:mc="http://schemas.openxmlformats.org/markup-compatibility/2006">
          <mc:Choice Requires="x14">
            <control shapeId="1066" r:id="rId34" name="Check Box 42">
              <controlPr defaultSize="0" autoFill="0" autoLine="0" autoPict="0">
                <anchor moveWithCells="1">
                  <from>
                    <xdr:col>6</xdr:col>
                    <xdr:colOff>38100</xdr:colOff>
                    <xdr:row>10</xdr:row>
                    <xdr:rowOff>2065867</xdr:rowOff>
                  </from>
                  <to>
                    <xdr:col>6</xdr:col>
                    <xdr:colOff>4000500</xdr:colOff>
                    <xdr:row>10</xdr:row>
                    <xdr:rowOff>2438400</xdr:rowOff>
                  </to>
                </anchor>
              </controlPr>
            </control>
          </mc:Choice>
        </mc:AlternateContent>
        <mc:AlternateContent xmlns:mc="http://schemas.openxmlformats.org/markup-compatibility/2006">
          <mc:Choice Requires="x14">
            <control shapeId="1067" r:id="rId35" name="Check Box 43">
              <controlPr defaultSize="0" autoFill="0" autoLine="0" autoPict="0">
                <anchor moveWithCells="1">
                  <from>
                    <xdr:col>6</xdr:col>
                    <xdr:colOff>38100</xdr:colOff>
                    <xdr:row>10</xdr:row>
                    <xdr:rowOff>2501900</xdr:rowOff>
                  </from>
                  <to>
                    <xdr:col>6</xdr:col>
                    <xdr:colOff>4605867</xdr:colOff>
                    <xdr:row>10</xdr:row>
                    <xdr:rowOff>2857500</xdr:rowOff>
                  </to>
                </anchor>
              </controlPr>
            </control>
          </mc:Choice>
        </mc:AlternateContent>
        <mc:AlternateContent xmlns:mc="http://schemas.openxmlformats.org/markup-compatibility/2006">
          <mc:Choice Requires="x14">
            <control shapeId="1068" r:id="rId36" name="Check Box 44">
              <controlPr defaultSize="0" autoFill="0" autoLine="0" autoPict="0">
                <anchor moveWithCells="1">
                  <from>
                    <xdr:col>6</xdr:col>
                    <xdr:colOff>33867</xdr:colOff>
                    <xdr:row>10</xdr:row>
                    <xdr:rowOff>2891367</xdr:rowOff>
                  </from>
                  <to>
                    <xdr:col>6</xdr:col>
                    <xdr:colOff>4000500</xdr:colOff>
                    <xdr:row>10</xdr:row>
                    <xdr:rowOff>3263900</xdr:rowOff>
                  </to>
                </anchor>
              </controlPr>
            </control>
          </mc:Choice>
        </mc:AlternateContent>
        <mc:AlternateContent xmlns:mc="http://schemas.openxmlformats.org/markup-compatibility/2006">
          <mc:Choice Requires="x14">
            <control shapeId="1069" r:id="rId37" name="Check Box 45">
              <controlPr defaultSize="0" autoFill="0" autoLine="0" autoPict="0">
                <anchor moveWithCells="1">
                  <from>
                    <xdr:col>6</xdr:col>
                    <xdr:colOff>46567</xdr:colOff>
                    <xdr:row>11</xdr:row>
                    <xdr:rowOff>38100</xdr:rowOff>
                  </from>
                  <to>
                    <xdr:col>6</xdr:col>
                    <xdr:colOff>4008967</xdr:colOff>
                    <xdr:row>11</xdr:row>
                    <xdr:rowOff>414867</xdr:rowOff>
                  </to>
                </anchor>
              </controlPr>
            </control>
          </mc:Choice>
        </mc:AlternateContent>
        <mc:AlternateContent xmlns:mc="http://schemas.openxmlformats.org/markup-compatibility/2006">
          <mc:Choice Requires="x14">
            <control shapeId="1070" r:id="rId38" name="Check Box 46">
              <controlPr defaultSize="0" autoFill="0" autoLine="0" autoPict="0">
                <anchor moveWithCells="1">
                  <from>
                    <xdr:col>6</xdr:col>
                    <xdr:colOff>38100</xdr:colOff>
                    <xdr:row>11</xdr:row>
                    <xdr:rowOff>427567</xdr:rowOff>
                  </from>
                  <to>
                    <xdr:col>6</xdr:col>
                    <xdr:colOff>4000500</xdr:colOff>
                    <xdr:row>11</xdr:row>
                    <xdr:rowOff>800100</xdr:rowOff>
                  </to>
                </anchor>
              </controlPr>
            </control>
          </mc:Choice>
        </mc:AlternateContent>
        <mc:AlternateContent xmlns:mc="http://schemas.openxmlformats.org/markup-compatibility/2006">
          <mc:Choice Requires="x14">
            <control shapeId="1071" r:id="rId39" name="Check Box 47">
              <controlPr defaultSize="0" autoFill="0" autoLine="0" autoPict="0">
                <anchor moveWithCells="1">
                  <from>
                    <xdr:col>6</xdr:col>
                    <xdr:colOff>38100</xdr:colOff>
                    <xdr:row>11</xdr:row>
                    <xdr:rowOff>863600</xdr:rowOff>
                  </from>
                  <to>
                    <xdr:col>6</xdr:col>
                    <xdr:colOff>4000500</xdr:colOff>
                    <xdr:row>11</xdr:row>
                    <xdr:rowOff>1219200</xdr:rowOff>
                  </to>
                </anchor>
              </controlPr>
            </control>
          </mc:Choice>
        </mc:AlternateContent>
        <mc:AlternateContent xmlns:mc="http://schemas.openxmlformats.org/markup-compatibility/2006">
          <mc:Choice Requires="x14">
            <control shapeId="1072" r:id="rId40" name="Check Box 48">
              <controlPr defaultSize="0" autoFill="0" autoLine="0" autoPict="0">
                <anchor moveWithCells="1">
                  <from>
                    <xdr:col>6</xdr:col>
                    <xdr:colOff>38100</xdr:colOff>
                    <xdr:row>11</xdr:row>
                    <xdr:rowOff>1253067</xdr:rowOff>
                  </from>
                  <to>
                    <xdr:col>6</xdr:col>
                    <xdr:colOff>4000500</xdr:colOff>
                    <xdr:row>11</xdr:row>
                    <xdr:rowOff>1625600</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6</xdr:col>
                    <xdr:colOff>38100</xdr:colOff>
                    <xdr:row>11</xdr:row>
                    <xdr:rowOff>1676400</xdr:rowOff>
                  </from>
                  <to>
                    <xdr:col>6</xdr:col>
                    <xdr:colOff>4521200</xdr:colOff>
                    <xdr:row>11</xdr:row>
                    <xdr:rowOff>2053167</xdr:rowOff>
                  </to>
                </anchor>
              </controlPr>
            </control>
          </mc:Choice>
        </mc:AlternateContent>
        <mc:AlternateContent xmlns:mc="http://schemas.openxmlformats.org/markup-compatibility/2006">
          <mc:Choice Requires="x14">
            <control shapeId="1074" r:id="rId42" name="Check Box 50">
              <controlPr defaultSize="0" autoFill="0" autoLine="0" autoPict="0">
                <anchor moveWithCells="1">
                  <from>
                    <xdr:col>6</xdr:col>
                    <xdr:colOff>38100</xdr:colOff>
                    <xdr:row>11</xdr:row>
                    <xdr:rowOff>2065867</xdr:rowOff>
                  </from>
                  <to>
                    <xdr:col>6</xdr:col>
                    <xdr:colOff>4000500</xdr:colOff>
                    <xdr:row>11</xdr:row>
                    <xdr:rowOff>2438400</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6</xdr:col>
                    <xdr:colOff>38100</xdr:colOff>
                    <xdr:row>11</xdr:row>
                    <xdr:rowOff>2501900</xdr:rowOff>
                  </from>
                  <to>
                    <xdr:col>6</xdr:col>
                    <xdr:colOff>4605867</xdr:colOff>
                    <xdr:row>11</xdr:row>
                    <xdr:rowOff>2857500</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6</xdr:col>
                    <xdr:colOff>33867</xdr:colOff>
                    <xdr:row>11</xdr:row>
                    <xdr:rowOff>2891367</xdr:rowOff>
                  </from>
                  <to>
                    <xdr:col>6</xdr:col>
                    <xdr:colOff>4000500</xdr:colOff>
                    <xdr:row>11</xdr:row>
                    <xdr:rowOff>3263900</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6</xdr:col>
                    <xdr:colOff>46567</xdr:colOff>
                    <xdr:row>12</xdr:row>
                    <xdr:rowOff>38100</xdr:rowOff>
                  </from>
                  <to>
                    <xdr:col>6</xdr:col>
                    <xdr:colOff>4008967</xdr:colOff>
                    <xdr:row>12</xdr:row>
                    <xdr:rowOff>414867</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6</xdr:col>
                    <xdr:colOff>38100</xdr:colOff>
                    <xdr:row>12</xdr:row>
                    <xdr:rowOff>427567</xdr:rowOff>
                  </from>
                  <to>
                    <xdr:col>6</xdr:col>
                    <xdr:colOff>4000500</xdr:colOff>
                    <xdr:row>12</xdr:row>
                    <xdr:rowOff>800100</xdr:rowOff>
                  </to>
                </anchor>
              </controlPr>
            </control>
          </mc:Choice>
        </mc:AlternateContent>
        <mc:AlternateContent xmlns:mc="http://schemas.openxmlformats.org/markup-compatibility/2006">
          <mc:Choice Requires="x14">
            <control shapeId="1079" r:id="rId47" name="Check Box 55">
              <controlPr defaultSize="0" autoFill="0" autoLine="0" autoPict="0">
                <anchor moveWithCells="1">
                  <from>
                    <xdr:col>6</xdr:col>
                    <xdr:colOff>38100</xdr:colOff>
                    <xdr:row>12</xdr:row>
                    <xdr:rowOff>863600</xdr:rowOff>
                  </from>
                  <to>
                    <xdr:col>6</xdr:col>
                    <xdr:colOff>4000500</xdr:colOff>
                    <xdr:row>12</xdr:row>
                    <xdr:rowOff>1219200</xdr:rowOff>
                  </to>
                </anchor>
              </controlPr>
            </control>
          </mc:Choice>
        </mc:AlternateContent>
        <mc:AlternateContent xmlns:mc="http://schemas.openxmlformats.org/markup-compatibility/2006">
          <mc:Choice Requires="x14">
            <control shapeId="1080" r:id="rId48" name="Check Box 56">
              <controlPr defaultSize="0" autoFill="0" autoLine="0" autoPict="0">
                <anchor moveWithCells="1">
                  <from>
                    <xdr:col>6</xdr:col>
                    <xdr:colOff>38100</xdr:colOff>
                    <xdr:row>12</xdr:row>
                    <xdr:rowOff>1253067</xdr:rowOff>
                  </from>
                  <to>
                    <xdr:col>6</xdr:col>
                    <xdr:colOff>4000500</xdr:colOff>
                    <xdr:row>12</xdr:row>
                    <xdr:rowOff>1625600</xdr:rowOff>
                  </to>
                </anchor>
              </controlPr>
            </control>
          </mc:Choice>
        </mc:AlternateContent>
        <mc:AlternateContent xmlns:mc="http://schemas.openxmlformats.org/markup-compatibility/2006">
          <mc:Choice Requires="x14">
            <control shapeId="1081" r:id="rId49" name="Check Box 57">
              <controlPr defaultSize="0" autoFill="0" autoLine="0" autoPict="0">
                <anchor moveWithCells="1">
                  <from>
                    <xdr:col>6</xdr:col>
                    <xdr:colOff>38100</xdr:colOff>
                    <xdr:row>12</xdr:row>
                    <xdr:rowOff>1676400</xdr:rowOff>
                  </from>
                  <to>
                    <xdr:col>6</xdr:col>
                    <xdr:colOff>4521200</xdr:colOff>
                    <xdr:row>12</xdr:row>
                    <xdr:rowOff>2053167</xdr:rowOff>
                  </to>
                </anchor>
              </controlPr>
            </control>
          </mc:Choice>
        </mc:AlternateContent>
        <mc:AlternateContent xmlns:mc="http://schemas.openxmlformats.org/markup-compatibility/2006">
          <mc:Choice Requires="x14">
            <control shapeId="1082" r:id="rId50" name="Check Box 58">
              <controlPr defaultSize="0" autoFill="0" autoLine="0" autoPict="0">
                <anchor moveWithCells="1">
                  <from>
                    <xdr:col>6</xdr:col>
                    <xdr:colOff>38100</xdr:colOff>
                    <xdr:row>12</xdr:row>
                    <xdr:rowOff>2065867</xdr:rowOff>
                  </from>
                  <to>
                    <xdr:col>6</xdr:col>
                    <xdr:colOff>4000500</xdr:colOff>
                    <xdr:row>12</xdr:row>
                    <xdr:rowOff>2438400</xdr:rowOff>
                  </to>
                </anchor>
              </controlPr>
            </control>
          </mc:Choice>
        </mc:AlternateContent>
        <mc:AlternateContent xmlns:mc="http://schemas.openxmlformats.org/markup-compatibility/2006">
          <mc:Choice Requires="x14">
            <control shapeId="1083" r:id="rId51" name="Check Box 59">
              <controlPr defaultSize="0" autoFill="0" autoLine="0" autoPict="0">
                <anchor moveWithCells="1">
                  <from>
                    <xdr:col>6</xdr:col>
                    <xdr:colOff>38100</xdr:colOff>
                    <xdr:row>12</xdr:row>
                    <xdr:rowOff>2501900</xdr:rowOff>
                  </from>
                  <to>
                    <xdr:col>6</xdr:col>
                    <xdr:colOff>4605867</xdr:colOff>
                    <xdr:row>12</xdr:row>
                    <xdr:rowOff>2857500</xdr:rowOff>
                  </to>
                </anchor>
              </controlPr>
            </control>
          </mc:Choice>
        </mc:AlternateContent>
        <mc:AlternateContent xmlns:mc="http://schemas.openxmlformats.org/markup-compatibility/2006">
          <mc:Choice Requires="x14">
            <control shapeId="1084" r:id="rId52" name="Check Box 60">
              <controlPr defaultSize="0" autoFill="0" autoLine="0" autoPict="0">
                <anchor moveWithCells="1">
                  <from>
                    <xdr:col>6</xdr:col>
                    <xdr:colOff>33867</xdr:colOff>
                    <xdr:row>12</xdr:row>
                    <xdr:rowOff>2891367</xdr:rowOff>
                  </from>
                  <to>
                    <xdr:col>6</xdr:col>
                    <xdr:colOff>4000500</xdr:colOff>
                    <xdr:row>12</xdr:row>
                    <xdr:rowOff>3263900</xdr:rowOff>
                  </to>
                </anchor>
              </controlPr>
            </control>
          </mc:Choice>
        </mc:AlternateContent>
        <mc:AlternateContent xmlns:mc="http://schemas.openxmlformats.org/markup-compatibility/2006">
          <mc:Choice Requires="x14">
            <control shapeId="1085" r:id="rId53" name="Check Box 61">
              <controlPr defaultSize="0" autoFill="0" autoLine="0" autoPict="0">
                <anchor moveWithCells="1">
                  <from>
                    <xdr:col>6</xdr:col>
                    <xdr:colOff>46567</xdr:colOff>
                    <xdr:row>13</xdr:row>
                    <xdr:rowOff>38100</xdr:rowOff>
                  </from>
                  <to>
                    <xdr:col>6</xdr:col>
                    <xdr:colOff>4008967</xdr:colOff>
                    <xdr:row>13</xdr:row>
                    <xdr:rowOff>414867</xdr:rowOff>
                  </to>
                </anchor>
              </controlPr>
            </control>
          </mc:Choice>
        </mc:AlternateContent>
        <mc:AlternateContent xmlns:mc="http://schemas.openxmlformats.org/markup-compatibility/2006">
          <mc:Choice Requires="x14">
            <control shapeId="1086" r:id="rId54" name="Check Box 62">
              <controlPr defaultSize="0" autoFill="0" autoLine="0" autoPict="0">
                <anchor moveWithCells="1">
                  <from>
                    <xdr:col>6</xdr:col>
                    <xdr:colOff>38100</xdr:colOff>
                    <xdr:row>13</xdr:row>
                    <xdr:rowOff>427567</xdr:rowOff>
                  </from>
                  <to>
                    <xdr:col>6</xdr:col>
                    <xdr:colOff>4000500</xdr:colOff>
                    <xdr:row>13</xdr:row>
                    <xdr:rowOff>800100</xdr:rowOff>
                  </to>
                </anchor>
              </controlPr>
            </control>
          </mc:Choice>
        </mc:AlternateContent>
        <mc:AlternateContent xmlns:mc="http://schemas.openxmlformats.org/markup-compatibility/2006">
          <mc:Choice Requires="x14">
            <control shapeId="1087" r:id="rId55" name="Check Box 63">
              <controlPr defaultSize="0" autoFill="0" autoLine="0" autoPict="0">
                <anchor moveWithCells="1">
                  <from>
                    <xdr:col>6</xdr:col>
                    <xdr:colOff>38100</xdr:colOff>
                    <xdr:row>13</xdr:row>
                    <xdr:rowOff>863600</xdr:rowOff>
                  </from>
                  <to>
                    <xdr:col>6</xdr:col>
                    <xdr:colOff>4000500</xdr:colOff>
                    <xdr:row>13</xdr:row>
                    <xdr:rowOff>1219200</xdr:rowOff>
                  </to>
                </anchor>
              </controlPr>
            </control>
          </mc:Choice>
        </mc:AlternateContent>
        <mc:AlternateContent xmlns:mc="http://schemas.openxmlformats.org/markup-compatibility/2006">
          <mc:Choice Requires="x14">
            <control shapeId="1088" r:id="rId56" name="Check Box 64">
              <controlPr defaultSize="0" autoFill="0" autoLine="0" autoPict="0">
                <anchor moveWithCells="1">
                  <from>
                    <xdr:col>6</xdr:col>
                    <xdr:colOff>38100</xdr:colOff>
                    <xdr:row>13</xdr:row>
                    <xdr:rowOff>1253067</xdr:rowOff>
                  </from>
                  <to>
                    <xdr:col>6</xdr:col>
                    <xdr:colOff>4000500</xdr:colOff>
                    <xdr:row>13</xdr:row>
                    <xdr:rowOff>1625600</xdr:rowOff>
                  </to>
                </anchor>
              </controlPr>
            </control>
          </mc:Choice>
        </mc:AlternateContent>
        <mc:AlternateContent xmlns:mc="http://schemas.openxmlformats.org/markup-compatibility/2006">
          <mc:Choice Requires="x14">
            <control shapeId="1089" r:id="rId57" name="Check Box 65">
              <controlPr defaultSize="0" autoFill="0" autoLine="0" autoPict="0">
                <anchor moveWithCells="1">
                  <from>
                    <xdr:col>6</xdr:col>
                    <xdr:colOff>38100</xdr:colOff>
                    <xdr:row>13</xdr:row>
                    <xdr:rowOff>1676400</xdr:rowOff>
                  </from>
                  <to>
                    <xdr:col>6</xdr:col>
                    <xdr:colOff>4521200</xdr:colOff>
                    <xdr:row>13</xdr:row>
                    <xdr:rowOff>2053167</xdr:rowOff>
                  </to>
                </anchor>
              </controlPr>
            </control>
          </mc:Choice>
        </mc:AlternateContent>
        <mc:AlternateContent xmlns:mc="http://schemas.openxmlformats.org/markup-compatibility/2006">
          <mc:Choice Requires="x14">
            <control shapeId="1090" r:id="rId58" name="Check Box 66">
              <controlPr defaultSize="0" autoFill="0" autoLine="0" autoPict="0">
                <anchor moveWithCells="1">
                  <from>
                    <xdr:col>6</xdr:col>
                    <xdr:colOff>38100</xdr:colOff>
                    <xdr:row>13</xdr:row>
                    <xdr:rowOff>2065867</xdr:rowOff>
                  </from>
                  <to>
                    <xdr:col>6</xdr:col>
                    <xdr:colOff>4000500</xdr:colOff>
                    <xdr:row>13</xdr:row>
                    <xdr:rowOff>2438400</xdr:rowOff>
                  </to>
                </anchor>
              </controlPr>
            </control>
          </mc:Choice>
        </mc:AlternateContent>
        <mc:AlternateContent xmlns:mc="http://schemas.openxmlformats.org/markup-compatibility/2006">
          <mc:Choice Requires="x14">
            <control shapeId="1091" r:id="rId59" name="Check Box 67">
              <controlPr defaultSize="0" autoFill="0" autoLine="0" autoPict="0">
                <anchor moveWithCells="1">
                  <from>
                    <xdr:col>6</xdr:col>
                    <xdr:colOff>38100</xdr:colOff>
                    <xdr:row>13</xdr:row>
                    <xdr:rowOff>2501900</xdr:rowOff>
                  </from>
                  <to>
                    <xdr:col>6</xdr:col>
                    <xdr:colOff>4605867</xdr:colOff>
                    <xdr:row>13</xdr:row>
                    <xdr:rowOff>2857500</xdr:rowOff>
                  </to>
                </anchor>
              </controlPr>
            </control>
          </mc:Choice>
        </mc:AlternateContent>
        <mc:AlternateContent xmlns:mc="http://schemas.openxmlformats.org/markup-compatibility/2006">
          <mc:Choice Requires="x14">
            <control shapeId="1092" r:id="rId60" name="Check Box 68">
              <controlPr defaultSize="0" autoFill="0" autoLine="0" autoPict="0">
                <anchor moveWithCells="1">
                  <from>
                    <xdr:col>6</xdr:col>
                    <xdr:colOff>33867</xdr:colOff>
                    <xdr:row>13</xdr:row>
                    <xdr:rowOff>2891367</xdr:rowOff>
                  </from>
                  <to>
                    <xdr:col>6</xdr:col>
                    <xdr:colOff>4000500</xdr:colOff>
                    <xdr:row>13</xdr:row>
                    <xdr:rowOff>3263900</xdr:rowOff>
                  </to>
                </anchor>
              </controlPr>
            </control>
          </mc:Choice>
        </mc:AlternateContent>
        <mc:AlternateContent xmlns:mc="http://schemas.openxmlformats.org/markup-compatibility/2006">
          <mc:Choice Requires="x14">
            <control shapeId="1093" r:id="rId61" name="Check Box 69">
              <controlPr defaultSize="0" autoFill="0" autoLine="0" autoPict="0">
                <anchor moveWithCells="1">
                  <from>
                    <xdr:col>6</xdr:col>
                    <xdr:colOff>46567</xdr:colOff>
                    <xdr:row>14</xdr:row>
                    <xdr:rowOff>38100</xdr:rowOff>
                  </from>
                  <to>
                    <xdr:col>6</xdr:col>
                    <xdr:colOff>4008967</xdr:colOff>
                    <xdr:row>14</xdr:row>
                    <xdr:rowOff>414867</xdr:rowOff>
                  </to>
                </anchor>
              </controlPr>
            </control>
          </mc:Choice>
        </mc:AlternateContent>
        <mc:AlternateContent xmlns:mc="http://schemas.openxmlformats.org/markup-compatibility/2006">
          <mc:Choice Requires="x14">
            <control shapeId="1094" r:id="rId62" name="Check Box 70">
              <controlPr defaultSize="0" autoFill="0" autoLine="0" autoPict="0">
                <anchor moveWithCells="1">
                  <from>
                    <xdr:col>6</xdr:col>
                    <xdr:colOff>38100</xdr:colOff>
                    <xdr:row>14</xdr:row>
                    <xdr:rowOff>427567</xdr:rowOff>
                  </from>
                  <to>
                    <xdr:col>6</xdr:col>
                    <xdr:colOff>4000500</xdr:colOff>
                    <xdr:row>14</xdr:row>
                    <xdr:rowOff>800100</xdr:rowOff>
                  </to>
                </anchor>
              </controlPr>
            </control>
          </mc:Choice>
        </mc:AlternateContent>
        <mc:AlternateContent xmlns:mc="http://schemas.openxmlformats.org/markup-compatibility/2006">
          <mc:Choice Requires="x14">
            <control shapeId="1095" r:id="rId63" name="Check Box 71">
              <controlPr defaultSize="0" autoFill="0" autoLine="0" autoPict="0">
                <anchor moveWithCells="1">
                  <from>
                    <xdr:col>6</xdr:col>
                    <xdr:colOff>38100</xdr:colOff>
                    <xdr:row>14</xdr:row>
                    <xdr:rowOff>863600</xdr:rowOff>
                  </from>
                  <to>
                    <xdr:col>6</xdr:col>
                    <xdr:colOff>4000500</xdr:colOff>
                    <xdr:row>14</xdr:row>
                    <xdr:rowOff>1219200</xdr:rowOff>
                  </to>
                </anchor>
              </controlPr>
            </control>
          </mc:Choice>
        </mc:AlternateContent>
        <mc:AlternateContent xmlns:mc="http://schemas.openxmlformats.org/markup-compatibility/2006">
          <mc:Choice Requires="x14">
            <control shapeId="1096" r:id="rId64" name="Check Box 72">
              <controlPr defaultSize="0" autoFill="0" autoLine="0" autoPict="0">
                <anchor moveWithCells="1">
                  <from>
                    <xdr:col>6</xdr:col>
                    <xdr:colOff>38100</xdr:colOff>
                    <xdr:row>14</xdr:row>
                    <xdr:rowOff>1253067</xdr:rowOff>
                  </from>
                  <to>
                    <xdr:col>6</xdr:col>
                    <xdr:colOff>4000500</xdr:colOff>
                    <xdr:row>14</xdr:row>
                    <xdr:rowOff>1625600</xdr:rowOff>
                  </to>
                </anchor>
              </controlPr>
            </control>
          </mc:Choice>
        </mc:AlternateContent>
        <mc:AlternateContent xmlns:mc="http://schemas.openxmlformats.org/markup-compatibility/2006">
          <mc:Choice Requires="x14">
            <control shapeId="1097" r:id="rId65" name="Check Box 73">
              <controlPr defaultSize="0" autoFill="0" autoLine="0" autoPict="0">
                <anchor moveWithCells="1">
                  <from>
                    <xdr:col>6</xdr:col>
                    <xdr:colOff>38100</xdr:colOff>
                    <xdr:row>14</xdr:row>
                    <xdr:rowOff>1676400</xdr:rowOff>
                  </from>
                  <to>
                    <xdr:col>6</xdr:col>
                    <xdr:colOff>4521200</xdr:colOff>
                    <xdr:row>14</xdr:row>
                    <xdr:rowOff>2053167</xdr:rowOff>
                  </to>
                </anchor>
              </controlPr>
            </control>
          </mc:Choice>
        </mc:AlternateContent>
        <mc:AlternateContent xmlns:mc="http://schemas.openxmlformats.org/markup-compatibility/2006">
          <mc:Choice Requires="x14">
            <control shapeId="1098" r:id="rId66" name="Check Box 74">
              <controlPr defaultSize="0" autoFill="0" autoLine="0" autoPict="0">
                <anchor moveWithCells="1">
                  <from>
                    <xdr:col>6</xdr:col>
                    <xdr:colOff>38100</xdr:colOff>
                    <xdr:row>14</xdr:row>
                    <xdr:rowOff>2065867</xdr:rowOff>
                  </from>
                  <to>
                    <xdr:col>6</xdr:col>
                    <xdr:colOff>4000500</xdr:colOff>
                    <xdr:row>14</xdr:row>
                    <xdr:rowOff>2438400</xdr:rowOff>
                  </to>
                </anchor>
              </controlPr>
            </control>
          </mc:Choice>
        </mc:AlternateContent>
        <mc:AlternateContent xmlns:mc="http://schemas.openxmlformats.org/markup-compatibility/2006">
          <mc:Choice Requires="x14">
            <control shapeId="1099" r:id="rId67" name="Check Box 75">
              <controlPr defaultSize="0" autoFill="0" autoLine="0" autoPict="0">
                <anchor moveWithCells="1">
                  <from>
                    <xdr:col>6</xdr:col>
                    <xdr:colOff>38100</xdr:colOff>
                    <xdr:row>14</xdr:row>
                    <xdr:rowOff>2501900</xdr:rowOff>
                  </from>
                  <to>
                    <xdr:col>6</xdr:col>
                    <xdr:colOff>4605867</xdr:colOff>
                    <xdr:row>14</xdr:row>
                    <xdr:rowOff>2857500</xdr:rowOff>
                  </to>
                </anchor>
              </controlPr>
            </control>
          </mc:Choice>
        </mc:AlternateContent>
        <mc:AlternateContent xmlns:mc="http://schemas.openxmlformats.org/markup-compatibility/2006">
          <mc:Choice Requires="x14">
            <control shapeId="1100" r:id="rId68" name="Check Box 76">
              <controlPr defaultSize="0" autoFill="0" autoLine="0" autoPict="0">
                <anchor moveWithCells="1">
                  <from>
                    <xdr:col>6</xdr:col>
                    <xdr:colOff>33867</xdr:colOff>
                    <xdr:row>14</xdr:row>
                    <xdr:rowOff>2891367</xdr:rowOff>
                  </from>
                  <to>
                    <xdr:col>6</xdr:col>
                    <xdr:colOff>4000500</xdr:colOff>
                    <xdr:row>14</xdr:row>
                    <xdr:rowOff>3263900</xdr:rowOff>
                  </to>
                </anchor>
              </controlPr>
            </control>
          </mc:Choice>
        </mc:AlternateContent>
        <mc:AlternateContent xmlns:mc="http://schemas.openxmlformats.org/markup-compatibility/2006">
          <mc:Choice Requires="x14">
            <control shapeId="1101" r:id="rId69" name="Check Box 77">
              <controlPr defaultSize="0" autoFill="0" autoLine="0" autoPict="0">
                <anchor moveWithCells="1">
                  <from>
                    <xdr:col>6</xdr:col>
                    <xdr:colOff>46567</xdr:colOff>
                    <xdr:row>15</xdr:row>
                    <xdr:rowOff>38100</xdr:rowOff>
                  </from>
                  <to>
                    <xdr:col>6</xdr:col>
                    <xdr:colOff>4008967</xdr:colOff>
                    <xdr:row>15</xdr:row>
                    <xdr:rowOff>414867</xdr:rowOff>
                  </to>
                </anchor>
              </controlPr>
            </control>
          </mc:Choice>
        </mc:AlternateContent>
        <mc:AlternateContent xmlns:mc="http://schemas.openxmlformats.org/markup-compatibility/2006">
          <mc:Choice Requires="x14">
            <control shapeId="1102" r:id="rId70" name="Check Box 78">
              <controlPr defaultSize="0" autoFill="0" autoLine="0" autoPict="0">
                <anchor moveWithCells="1">
                  <from>
                    <xdr:col>6</xdr:col>
                    <xdr:colOff>38100</xdr:colOff>
                    <xdr:row>15</xdr:row>
                    <xdr:rowOff>427567</xdr:rowOff>
                  </from>
                  <to>
                    <xdr:col>6</xdr:col>
                    <xdr:colOff>4000500</xdr:colOff>
                    <xdr:row>15</xdr:row>
                    <xdr:rowOff>800100</xdr:rowOff>
                  </to>
                </anchor>
              </controlPr>
            </control>
          </mc:Choice>
        </mc:AlternateContent>
        <mc:AlternateContent xmlns:mc="http://schemas.openxmlformats.org/markup-compatibility/2006">
          <mc:Choice Requires="x14">
            <control shapeId="1103" r:id="rId71" name="Check Box 79">
              <controlPr defaultSize="0" autoFill="0" autoLine="0" autoPict="0">
                <anchor moveWithCells="1">
                  <from>
                    <xdr:col>6</xdr:col>
                    <xdr:colOff>38100</xdr:colOff>
                    <xdr:row>15</xdr:row>
                    <xdr:rowOff>863600</xdr:rowOff>
                  </from>
                  <to>
                    <xdr:col>6</xdr:col>
                    <xdr:colOff>4000500</xdr:colOff>
                    <xdr:row>15</xdr:row>
                    <xdr:rowOff>1219200</xdr:rowOff>
                  </to>
                </anchor>
              </controlPr>
            </control>
          </mc:Choice>
        </mc:AlternateContent>
        <mc:AlternateContent xmlns:mc="http://schemas.openxmlformats.org/markup-compatibility/2006">
          <mc:Choice Requires="x14">
            <control shapeId="1104" r:id="rId72" name="Check Box 80">
              <controlPr defaultSize="0" autoFill="0" autoLine="0" autoPict="0">
                <anchor moveWithCells="1">
                  <from>
                    <xdr:col>6</xdr:col>
                    <xdr:colOff>38100</xdr:colOff>
                    <xdr:row>15</xdr:row>
                    <xdr:rowOff>1253067</xdr:rowOff>
                  </from>
                  <to>
                    <xdr:col>6</xdr:col>
                    <xdr:colOff>4000500</xdr:colOff>
                    <xdr:row>15</xdr:row>
                    <xdr:rowOff>1625600</xdr:rowOff>
                  </to>
                </anchor>
              </controlPr>
            </control>
          </mc:Choice>
        </mc:AlternateContent>
        <mc:AlternateContent xmlns:mc="http://schemas.openxmlformats.org/markup-compatibility/2006">
          <mc:Choice Requires="x14">
            <control shapeId="1105" r:id="rId73" name="Check Box 81">
              <controlPr defaultSize="0" autoFill="0" autoLine="0" autoPict="0">
                <anchor moveWithCells="1">
                  <from>
                    <xdr:col>6</xdr:col>
                    <xdr:colOff>38100</xdr:colOff>
                    <xdr:row>15</xdr:row>
                    <xdr:rowOff>1676400</xdr:rowOff>
                  </from>
                  <to>
                    <xdr:col>6</xdr:col>
                    <xdr:colOff>4521200</xdr:colOff>
                    <xdr:row>15</xdr:row>
                    <xdr:rowOff>2053167</xdr:rowOff>
                  </to>
                </anchor>
              </controlPr>
            </control>
          </mc:Choice>
        </mc:AlternateContent>
        <mc:AlternateContent xmlns:mc="http://schemas.openxmlformats.org/markup-compatibility/2006">
          <mc:Choice Requires="x14">
            <control shapeId="1106" r:id="rId74" name="Check Box 82">
              <controlPr defaultSize="0" autoFill="0" autoLine="0" autoPict="0">
                <anchor moveWithCells="1">
                  <from>
                    <xdr:col>6</xdr:col>
                    <xdr:colOff>38100</xdr:colOff>
                    <xdr:row>15</xdr:row>
                    <xdr:rowOff>2065867</xdr:rowOff>
                  </from>
                  <to>
                    <xdr:col>6</xdr:col>
                    <xdr:colOff>4000500</xdr:colOff>
                    <xdr:row>15</xdr:row>
                    <xdr:rowOff>2438400</xdr:rowOff>
                  </to>
                </anchor>
              </controlPr>
            </control>
          </mc:Choice>
        </mc:AlternateContent>
        <mc:AlternateContent xmlns:mc="http://schemas.openxmlformats.org/markup-compatibility/2006">
          <mc:Choice Requires="x14">
            <control shapeId="1107" r:id="rId75" name="Check Box 83">
              <controlPr defaultSize="0" autoFill="0" autoLine="0" autoPict="0">
                <anchor moveWithCells="1">
                  <from>
                    <xdr:col>6</xdr:col>
                    <xdr:colOff>38100</xdr:colOff>
                    <xdr:row>15</xdr:row>
                    <xdr:rowOff>2501900</xdr:rowOff>
                  </from>
                  <to>
                    <xdr:col>6</xdr:col>
                    <xdr:colOff>4605867</xdr:colOff>
                    <xdr:row>15</xdr:row>
                    <xdr:rowOff>2857500</xdr:rowOff>
                  </to>
                </anchor>
              </controlPr>
            </control>
          </mc:Choice>
        </mc:AlternateContent>
        <mc:AlternateContent xmlns:mc="http://schemas.openxmlformats.org/markup-compatibility/2006">
          <mc:Choice Requires="x14">
            <control shapeId="1108" r:id="rId76" name="Check Box 84">
              <controlPr defaultSize="0" autoFill="0" autoLine="0" autoPict="0">
                <anchor moveWithCells="1">
                  <from>
                    <xdr:col>6</xdr:col>
                    <xdr:colOff>33867</xdr:colOff>
                    <xdr:row>15</xdr:row>
                    <xdr:rowOff>2891367</xdr:rowOff>
                  </from>
                  <to>
                    <xdr:col>6</xdr:col>
                    <xdr:colOff>4000500</xdr:colOff>
                    <xdr:row>15</xdr:row>
                    <xdr:rowOff>3263900</xdr:rowOff>
                  </to>
                </anchor>
              </controlPr>
            </control>
          </mc:Choice>
        </mc:AlternateContent>
        <mc:AlternateContent xmlns:mc="http://schemas.openxmlformats.org/markup-compatibility/2006">
          <mc:Choice Requires="x14">
            <control shapeId="1109" r:id="rId77" name="Check Box 85">
              <controlPr defaultSize="0" autoFill="0" autoLine="0" autoPict="0">
                <anchor moveWithCells="1">
                  <from>
                    <xdr:col>6</xdr:col>
                    <xdr:colOff>46567</xdr:colOff>
                    <xdr:row>16</xdr:row>
                    <xdr:rowOff>38100</xdr:rowOff>
                  </from>
                  <to>
                    <xdr:col>6</xdr:col>
                    <xdr:colOff>4008967</xdr:colOff>
                    <xdr:row>16</xdr:row>
                    <xdr:rowOff>414867</xdr:rowOff>
                  </to>
                </anchor>
              </controlPr>
            </control>
          </mc:Choice>
        </mc:AlternateContent>
        <mc:AlternateContent xmlns:mc="http://schemas.openxmlformats.org/markup-compatibility/2006">
          <mc:Choice Requires="x14">
            <control shapeId="1110" r:id="rId78" name="Check Box 86">
              <controlPr defaultSize="0" autoFill="0" autoLine="0" autoPict="0">
                <anchor moveWithCells="1">
                  <from>
                    <xdr:col>6</xdr:col>
                    <xdr:colOff>38100</xdr:colOff>
                    <xdr:row>16</xdr:row>
                    <xdr:rowOff>427567</xdr:rowOff>
                  </from>
                  <to>
                    <xdr:col>6</xdr:col>
                    <xdr:colOff>4000500</xdr:colOff>
                    <xdr:row>16</xdr:row>
                    <xdr:rowOff>800100</xdr:rowOff>
                  </to>
                </anchor>
              </controlPr>
            </control>
          </mc:Choice>
        </mc:AlternateContent>
        <mc:AlternateContent xmlns:mc="http://schemas.openxmlformats.org/markup-compatibility/2006">
          <mc:Choice Requires="x14">
            <control shapeId="1111" r:id="rId79" name="Check Box 87">
              <controlPr defaultSize="0" autoFill="0" autoLine="0" autoPict="0">
                <anchor moveWithCells="1">
                  <from>
                    <xdr:col>6</xdr:col>
                    <xdr:colOff>38100</xdr:colOff>
                    <xdr:row>16</xdr:row>
                    <xdr:rowOff>863600</xdr:rowOff>
                  </from>
                  <to>
                    <xdr:col>6</xdr:col>
                    <xdr:colOff>4000500</xdr:colOff>
                    <xdr:row>16</xdr:row>
                    <xdr:rowOff>1219200</xdr:rowOff>
                  </to>
                </anchor>
              </controlPr>
            </control>
          </mc:Choice>
        </mc:AlternateContent>
        <mc:AlternateContent xmlns:mc="http://schemas.openxmlformats.org/markup-compatibility/2006">
          <mc:Choice Requires="x14">
            <control shapeId="1112" r:id="rId80" name="Check Box 88">
              <controlPr defaultSize="0" autoFill="0" autoLine="0" autoPict="0">
                <anchor moveWithCells="1">
                  <from>
                    <xdr:col>6</xdr:col>
                    <xdr:colOff>38100</xdr:colOff>
                    <xdr:row>16</xdr:row>
                    <xdr:rowOff>1253067</xdr:rowOff>
                  </from>
                  <to>
                    <xdr:col>6</xdr:col>
                    <xdr:colOff>4000500</xdr:colOff>
                    <xdr:row>16</xdr:row>
                    <xdr:rowOff>1625600</xdr:rowOff>
                  </to>
                </anchor>
              </controlPr>
            </control>
          </mc:Choice>
        </mc:AlternateContent>
        <mc:AlternateContent xmlns:mc="http://schemas.openxmlformats.org/markup-compatibility/2006">
          <mc:Choice Requires="x14">
            <control shapeId="1113" r:id="rId81" name="Check Box 89">
              <controlPr defaultSize="0" autoFill="0" autoLine="0" autoPict="0">
                <anchor moveWithCells="1">
                  <from>
                    <xdr:col>6</xdr:col>
                    <xdr:colOff>38100</xdr:colOff>
                    <xdr:row>16</xdr:row>
                    <xdr:rowOff>1676400</xdr:rowOff>
                  </from>
                  <to>
                    <xdr:col>6</xdr:col>
                    <xdr:colOff>4521200</xdr:colOff>
                    <xdr:row>16</xdr:row>
                    <xdr:rowOff>2053167</xdr:rowOff>
                  </to>
                </anchor>
              </controlPr>
            </control>
          </mc:Choice>
        </mc:AlternateContent>
        <mc:AlternateContent xmlns:mc="http://schemas.openxmlformats.org/markup-compatibility/2006">
          <mc:Choice Requires="x14">
            <control shapeId="1114" r:id="rId82" name="Check Box 90">
              <controlPr defaultSize="0" autoFill="0" autoLine="0" autoPict="0">
                <anchor moveWithCells="1">
                  <from>
                    <xdr:col>6</xdr:col>
                    <xdr:colOff>38100</xdr:colOff>
                    <xdr:row>16</xdr:row>
                    <xdr:rowOff>2065867</xdr:rowOff>
                  </from>
                  <to>
                    <xdr:col>6</xdr:col>
                    <xdr:colOff>4000500</xdr:colOff>
                    <xdr:row>16</xdr:row>
                    <xdr:rowOff>2438400</xdr:rowOff>
                  </to>
                </anchor>
              </controlPr>
            </control>
          </mc:Choice>
        </mc:AlternateContent>
        <mc:AlternateContent xmlns:mc="http://schemas.openxmlformats.org/markup-compatibility/2006">
          <mc:Choice Requires="x14">
            <control shapeId="1115" r:id="rId83" name="Check Box 91">
              <controlPr defaultSize="0" autoFill="0" autoLine="0" autoPict="0">
                <anchor moveWithCells="1">
                  <from>
                    <xdr:col>6</xdr:col>
                    <xdr:colOff>38100</xdr:colOff>
                    <xdr:row>16</xdr:row>
                    <xdr:rowOff>2501900</xdr:rowOff>
                  </from>
                  <to>
                    <xdr:col>6</xdr:col>
                    <xdr:colOff>4605867</xdr:colOff>
                    <xdr:row>16</xdr:row>
                    <xdr:rowOff>2857500</xdr:rowOff>
                  </to>
                </anchor>
              </controlPr>
            </control>
          </mc:Choice>
        </mc:AlternateContent>
        <mc:AlternateContent xmlns:mc="http://schemas.openxmlformats.org/markup-compatibility/2006">
          <mc:Choice Requires="x14">
            <control shapeId="1116" r:id="rId84" name="Check Box 92">
              <controlPr defaultSize="0" autoFill="0" autoLine="0" autoPict="0">
                <anchor moveWithCells="1">
                  <from>
                    <xdr:col>6</xdr:col>
                    <xdr:colOff>33867</xdr:colOff>
                    <xdr:row>16</xdr:row>
                    <xdr:rowOff>2891367</xdr:rowOff>
                  </from>
                  <to>
                    <xdr:col>6</xdr:col>
                    <xdr:colOff>4000500</xdr:colOff>
                    <xdr:row>16</xdr:row>
                    <xdr:rowOff>3263900</xdr:rowOff>
                  </to>
                </anchor>
              </controlPr>
            </control>
          </mc:Choice>
        </mc:AlternateContent>
        <mc:AlternateContent xmlns:mc="http://schemas.openxmlformats.org/markup-compatibility/2006">
          <mc:Choice Requires="x14">
            <control shapeId="1117" r:id="rId85" name="Check Box 93">
              <controlPr defaultSize="0" autoFill="0" autoLine="0" autoPict="0">
                <anchor moveWithCells="1">
                  <from>
                    <xdr:col>6</xdr:col>
                    <xdr:colOff>46567</xdr:colOff>
                    <xdr:row>17</xdr:row>
                    <xdr:rowOff>38100</xdr:rowOff>
                  </from>
                  <to>
                    <xdr:col>6</xdr:col>
                    <xdr:colOff>4008967</xdr:colOff>
                    <xdr:row>17</xdr:row>
                    <xdr:rowOff>414867</xdr:rowOff>
                  </to>
                </anchor>
              </controlPr>
            </control>
          </mc:Choice>
        </mc:AlternateContent>
        <mc:AlternateContent xmlns:mc="http://schemas.openxmlformats.org/markup-compatibility/2006">
          <mc:Choice Requires="x14">
            <control shapeId="1118" r:id="rId86" name="Check Box 94">
              <controlPr defaultSize="0" autoFill="0" autoLine="0" autoPict="0">
                <anchor moveWithCells="1">
                  <from>
                    <xdr:col>6</xdr:col>
                    <xdr:colOff>38100</xdr:colOff>
                    <xdr:row>17</xdr:row>
                    <xdr:rowOff>427567</xdr:rowOff>
                  </from>
                  <to>
                    <xdr:col>6</xdr:col>
                    <xdr:colOff>4000500</xdr:colOff>
                    <xdr:row>17</xdr:row>
                    <xdr:rowOff>800100</xdr:rowOff>
                  </to>
                </anchor>
              </controlPr>
            </control>
          </mc:Choice>
        </mc:AlternateContent>
        <mc:AlternateContent xmlns:mc="http://schemas.openxmlformats.org/markup-compatibility/2006">
          <mc:Choice Requires="x14">
            <control shapeId="1119" r:id="rId87" name="Check Box 95">
              <controlPr defaultSize="0" autoFill="0" autoLine="0" autoPict="0">
                <anchor moveWithCells="1">
                  <from>
                    <xdr:col>6</xdr:col>
                    <xdr:colOff>38100</xdr:colOff>
                    <xdr:row>17</xdr:row>
                    <xdr:rowOff>863600</xdr:rowOff>
                  </from>
                  <to>
                    <xdr:col>6</xdr:col>
                    <xdr:colOff>4000500</xdr:colOff>
                    <xdr:row>17</xdr:row>
                    <xdr:rowOff>1219200</xdr:rowOff>
                  </to>
                </anchor>
              </controlPr>
            </control>
          </mc:Choice>
        </mc:AlternateContent>
        <mc:AlternateContent xmlns:mc="http://schemas.openxmlformats.org/markup-compatibility/2006">
          <mc:Choice Requires="x14">
            <control shapeId="1120" r:id="rId88" name="Check Box 96">
              <controlPr defaultSize="0" autoFill="0" autoLine="0" autoPict="0">
                <anchor moveWithCells="1">
                  <from>
                    <xdr:col>6</xdr:col>
                    <xdr:colOff>38100</xdr:colOff>
                    <xdr:row>17</xdr:row>
                    <xdr:rowOff>1253067</xdr:rowOff>
                  </from>
                  <to>
                    <xdr:col>6</xdr:col>
                    <xdr:colOff>4000500</xdr:colOff>
                    <xdr:row>17</xdr:row>
                    <xdr:rowOff>1625600</xdr:rowOff>
                  </to>
                </anchor>
              </controlPr>
            </control>
          </mc:Choice>
        </mc:AlternateContent>
        <mc:AlternateContent xmlns:mc="http://schemas.openxmlformats.org/markup-compatibility/2006">
          <mc:Choice Requires="x14">
            <control shapeId="1121" r:id="rId89" name="Check Box 97">
              <controlPr defaultSize="0" autoFill="0" autoLine="0" autoPict="0">
                <anchor moveWithCells="1">
                  <from>
                    <xdr:col>6</xdr:col>
                    <xdr:colOff>38100</xdr:colOff>
                    <xdr:row>17</xdr:row>
                    <xdr:rowOff>1676400</xdr:rowOff>
                  </from>
                  <to>
                    <xdr:col>6</xdr:col>
                    <xdr:colOff>4521200</xdr:colOff>
                    <xdr:row>17</xdr:row>
                    <xdr:rowOff>2053167</xdr:rowOff>
                  </to>
                </anchor>
              </controlPr>
            </control>
          </mc:Choice>
        </mc:AlternateContent>
        <mc:AlternateContent xmlns:mc="http://schemas.openxmlformats.org/markup-compatibility/2006">
          <mc:Choice Requires="x14">
            <control shapeId="1122" r:id="rId90" name="Check Box 98">
              <controlPr defaultSize="0" autoFill="0" autoLine="0" autoPict="0">
                <anchor moveWithCells="1">
                  <from>
                    <xdr:col>6</xdr:col>
                    <xdr:colOff>38100</xdr:colOff>
                    <xdr:row>17</xdr:row>
                    <xdr:rowOff>2065867</xdr:rowOff>
                  </from>
                  <to>
                    <xdr:col>6</xdr:col>
                    <xdr:colOff>4000500</xdr:colOff>
                    <xdr:row>17</xdr:row>
                    <xdr:rowOff>2438400</xdr:rowOff>
                  </to>
                </anchor>
              </controlPr>
            </control>
          </mc:Choice>
        </mc:AlternateContent>
        <mc:AlternateContent xmlns:mc="http://schemas.openxmlformats.org/markup-compatibility/2006">
          <mc:Choice Requires="x14">
            <control shapeId="1123" r:id="rId91" name="Check Box 99">
              <controlPr defaultSize="0" autoFill="0" autoLine="0" autoPict="0">
                <anchor moveWithCells="1">
                  <from>
                    <xdr:col>6</xdr:col>
                    <xdr:colOff>38100</xdr:colOff>
                    <xdr:row>17</xdr:row>
                    <xdr:rowOff>2501900</xdr:rowOff>
                  </from>
                  <to>
                    <xdr:col>6</xdr:col>
                    <xdr:colOff>4605867</xdr:colOff>
                    <xdr:row>17</xdr:row>
                    <xdr:rowOff>2857500</xdr:rowOff>
                  </to>
                </anchor>
              </controlPr>
            </control>
          </mc:Choice>
        </mc:AlternateContent>
        <mc:AlternateContent xmlns:mc="http://schemas.openxmlformats.org/markup-compatibility/2006">
          <mc:Choice Requires="x14">
            <control shapeId="1124" r:id="rId92" name="Check Box 100">
              <controlPr defaultSize="0" autoFill="0" autoLine="0" autoPict="0">
                <anchor moveWithCells="1">
                  <from>
                    <xdr:col>6</xdr:col>
                    <xdr:colOff>33867</xdr:colOff>
                    <xdr:row>17</xdr:row>
                    <xdr:rowOff>2891367</xdr:rowOff>
                  </from>
                  <to>
                    <xdr:col>6</xdr:col>
                    <xdr:colOff>4000500</xdr:colOff>
                    <xdr:row>17</xdr:row>
                    <xdr:rowOff>3263900</xdr:rowOff>
                  </to>
                </anchor>
              </controlPr>
            </control>
          </mc:Choice>
        </mc:AlternateContent>
        <mc:AlternateContent xmlns:mc="http://schemas.openxmlformats.org/markup-compatibility/2006">
          <mc:Choice Requires="x14">
            <control shapeId="1125" r:id="rId93" name="Check Box 101">
              <controlPr defaultSize="0" autoFill="0" autoLine="0" autoPict="0">
                <anchor moveWithCells="1">
                  <from>
                    <xdr:col>6</xdr:col>
                    <xdr:colOff>46567</xdr:colOff>
                    <xdr:row>18</xdr:row>
                    <xdr:rowOff>38100</xdr:rowOff>
                  </from>
                  <to>
                    <xdr:col>6</xdr:col>
                    <xdr:colOff>4008967</xdr:colOff>
                    <xdr:row>18</xdr:row>
                    <xdr:rowOff>414867</xdr:rowOff>
                  </to>
                </anchor>
              </controlPr>
            </control>
          </mc:Choice>
        </mc:AlternateContent>
        <mc:AlternateContent xmlns:mc="http://schemas.openxmlformats.org/markup-compatibility/2006">
          <mc:Choice Requires="x14">
            <control shapeId="1126" r:id="rId94" name="Check Box 102">
              <controlPr defaultSize="0" autoFill="0" autoLine="0" autoPict="0">
                <anchor moveWithCells="1">
                  <from>
                    <xdr:col>6</xdr:col>
                    <xdr:colOff>38100</xdr:colOff>
                    <xdr:row>18</xdr:row>
                    <xdr:rowOff>427567</xdr:rowOff>
                  </from>
                  <to>
                    <xdr:col>6</xdr:col>
                    <xdr:colOff>4000500</xdr:colOff>
                    <xdr:row>18</xdr:row>
                    <xdr:rowOff>800100</xdr:rowOff>
                  </to>
                </anchor>
              </controlPr>
            </control>
          </mc:Choice>
        </mc:AlternateContent>
        <mc:AlternateContent xmlns:mc="http://schemas.openxmlformats.org/markup-compatibility/2006">
          <mc:Choice Requires="x14">
            <control shapeId="1127" r:id="rId95" name="Check Box 103">
              <controlPr defaultSize="0" autoFill="0" autoLine="0" autoPict="0">
                <anchor moveWithCells="1">
                  <from>
                    <xdr:col>6</xdr:col>
                    <xdr:colOff>38100</xdr:colOff>
                    <xdr:row>18</xdr:row>
                    <xdr:rowOff>863600</xdr:rowOff>
                  </from>
                  <to>
                    <xdr:col>6</xdr:col>
                    <xdr:colOff>4000500</xdr:colOff>
                    <xdr:row>18</xdr:row>
                    <xdr:rowOff>1219200</xdr:rowOff>
                  </to>
                </anchor>
              </controlPr>
            </control>
          </mc:Choice>
        </mc:AlternateContent>
        <mc:AlternateContent xmlns:mc="http://schemas.openxmlformats.org/markup-compatibility/2006">
          <mc:Choice Requires="x14">
            <control shapeId="1128" r:id="rId96" name="Check Box 104">
              <controlPr defaultSize="0" autoFill="0" autoLine="0" autoPict="0">
                <anchor moveWithCells="1">
                  <from>
                    <xdr:col>6</xdr:col>
                    <xdr:colOff>38100</xdr:colOff>
                    <xdr:row>18</xdr:row>
                    <xdr:rowOff>1253067</xdr:rowOff>
                  </from>
                  <to>
                    <xdr:col>6</xdr:col>
                    <xdr:colOff>4000500</xdr:colOff>
                    <xdr:row>18</xdr:row>
                    <xdr:rowOff>1625600</xdr:rowOff>
                  </to>
                </anchor>
              </controlPr>
            </control>
          </mc:Choice>
        </mc:AlternateContent>
        <mc:AlternateContent xmlns:mc="http://schemas.openxmlformats.org/markup-compatibility/2006">
          <mc:Choice Requires="x14">
            <control shapeId="1129" r:id="rId97" name="Check Box 105">
              <controlPr defaultSize="0" autoFill="0" autoLine="0" autoPict="0">
                <anchor moveWithCells="1">
                  <from>
                    <xdr:col>6</xdr:col>
                    <xdr:colOff>38100</xdr:colOff>
                    <xdr:row>18</xdr:row>
                    <xdr:rowOff>1676400</xdr:rowOff>
                  </from>
                  <to>
                    <xdr:col>6</xdr:col>
                    <xdr:colOff>4521200</xdr:colOff>
                    <xdr:row>18</xdr:row>
                    <xdr:rowOff>2053167</xdr:rowOff>
                  </to>
                </anchor>
              </controlPr>
            </control>
          </mc:Choice>
        </mc:AlternateContent>
        <mc:AlternateContent xmlns:mc="http://schemas.openxmlformats.org/markup-compatibility/2006">
          <mc:Choice Requires="x14">
            <control shapeId="1130" r:id="rId98" name="Check Box 106">
              <controlPr defaultSize="0" autoFill="0" autoLine="0" autoPict="0">
                <anchor moveWithCells="1">
                  <from>
                    <xdr:col>6</xdr:col>
                    <xdr:colOff>38100</xdr:colOff>
                    <xdr:row>18</xdr:row>
                    <xdr:rowOff>2065867</xdr:rowOff>
                  </from>
                  <to>
                    <xdr:col>6</xdr:col>
                    <xdr:colOff>4000500</xdr:colOff>
                    <xdr:row>18</xdr:row>
                    <xdr:rowOff>2438400</xdr:rowOff>
                  </to>
                </anchor>
              </controlPr>
            </control>
          </mc:Choice>
        </mc:AlternateContent>
        <mc:AlternateContent xmlns:mc="http://schemas.openxmlformats.org/markup-compatibility/2006">
          <mc:Choice Requires="x14">
            <control shapeId="1131" r:id="rId99" name="Check Box 107">
              <controlPr defaultSize="0" autoFill="0" autoLine="0" autoPict="0">
                <anchor moveWithCells="1">
                  <from>
                    <xdr:col>6</xdr:col>
                    <xdr:colOff>38100</xdr:colOff>
                    <xdr:row>18</xdr:row>
                    <xdr:rowOff>2501900</xdr:rowOff>
                  </from>
                  <to>
                    <xdr:col>6</xdr:col>
                    <xdr:colOff>4605867</xdr:colOff>
                    <xdr:row>18</xdr:row>
                    <xdr:rowOff>2857500</xdr:rowOff>
                  </to>
                </anchor>
              </controlPr>
            </control>
          </mc:Choice>
        </mc:AlternateContent>
        <mc:AlternateContent xmlns:mc="http://schemas.openxmlformats.org/markup-compatibility/2006">
          <mc:Choice Requires="x14">
            <control shapeId="1132" r:id="rId100" name="Check Box 108">
              <controlPr defaultSize="0" autoFill="0" autoLine="0" autoPict="0">
                <anchor moveWithCells="1">
                  <from>
                    <xdr:col>6</xdr:col>
                    <xdr:colOff>33867</xdr:colOff>
                    <xdr:row>18</xdr:row>
                    <xdr:rowOff>2891367</xdr:rowOff>
                  </from>
                  <to>
                    <xdr:col>6</xdr:col>
                    <xdr:colOff>4000500</xdr:colOff>
                    <xdr:row>18</xdr:row>
                    <xdr:rowOff>3263900</xdr:rowOff>
                  </to>
                </anchor>
              </controlPr>
            </control>
          </mc:Choice>
        </mc:AlternateContent>
        <mc:AlternateContent xmlns:mc="http://schemas.openxmlformats.org/markup-compatibility/2006">
          <mc:Choice Requires="x14">
            <control shapeId="1133" r:id="rId101" name="Check Box 109">
              <controlPr defaultSize="0" autoFill="0" autoLine="0" autoPict="0">
                <anchor moveWithCells="1">
                  <from>
                    <xdr:col>6</xdr:col>
                    <xdr:colOff>46567</xdr:colOff>
                    <xdr:row>19</xdr:row>
                    <xdr:rowOff>38100</xdr:rowOff>
                  </from>
                  <to>
                    <xdr:col>6</xdr:col>
                    <xdr:colOff>4008967</xdr:colOff>
                    <xdr:row>19</xdr:row>
                    <xdr:rowOff>414867</xdr:rowOff>
                  </to>
                </anchor>
              </controlPr>
            </control>
          </mc:Choice>
        </mc:AlternateContent>
        <mc:AlternateContent xmlns:mc="http://schemas.openxmlformats.org/markup-compatibility/2006">
          <mc:Choice Requires="x14">
            <control shapeId="1134" r:id="rId102" name="Check Box 110">
              <controlPr defaultSize="0" autoFill="0" autoLine="0" autoPict="0">
                <anchor moveWithCells="1">
                  <from>
                    <xdr:col>6</xdr:col>
                    <xdr:colOff>38100</xdr:colOff>
                    <xdr:row>19</xdr:row>
                    <xdr:rowOff>427567</xdr:rowOff>
                  </from>
                  <to>
                    <xdr:col>6</xdr:col>
                    <xdr:colOff>4000500</xdr:colOff>
                    <xdr:row>19</xdr:row>
                    <xdr:rowOff>800100</xdr:rowOff>
                  </to>
                </anchor>
              </controlPr>
            </control>
          </mc:Choice>
        </mc:AlternateContent>
        <mc:AlternateContent xmlns:mc="http://schemas.openxmlformats.org/markup-compatibility/2006">
          <mc:Choice Requires="x14">
            <control shapeId="1135" r:id="rId103" name="Check Box 111">
              <controlPr defaultSize="0" autoFill="0" autoLine="0" autoPict="0">
                <anchor moveWithCells="1">
                  <from>
                    <xdr:col>6</xdr:col>
                    <xdr:colOff>38100</xdr:colOff>
                    <xdr:row>19</xdr:row>
                    <xdr:rowOff>863600</xdr:rowOff>
                  </from>
                  <to>
                    <xdr:col>6</xdr:col>
                    <xdr:colOff>4000500</xdr:colOff>
                    <xdr:row>19</xdr:row>
                    <xdr:rowOff>1219200</xdr:rowOff>
                  </to>
                </anchor>
              </controlPr>
            </control>
          </mc:Choice>
        </mc:AlternateContent>
        <mc:AlternateContent xmlns:mc="http://schemas.openxmlformats.org/markup-compatibility/2006">
          <mc:Choice Requires="x14">
            <control shapeId="1136" r:id="rId104" name="Check Box 112">
              <controlPr defaultSize="0" autoFill="0" autoLine="0" autoPict="0">
                <anchor moveWithCells="1">
                  <from>
                    <xdr:col>6</xdr:col>
                    <xdr:colOff>38100</xdr:colOff>
                    <xdr:row>19</xdr:row>
                    <xdr:rowOff>1253067</xdr:rowOff>
                  </from>
                  <to>
                    <xdr:col>6</xdr:col>
                    <xdr:colOff>4000500</xdr:colOff>
                    <xdr:row>19</xdr:row>
                    <xdr:rowOff>1625600</xdr:rowOff>
                  </to>
                </anchor>
              </controlPr>
            </control>
          </mc:Choice>
        </mc:AlternateContent>
        <mc:AlternateContent xmlns:mc="http://schemas.openxmlformats.org/markup-compatibility/2006">
          <mc:Choice Requires="x14">
            <control shapeId="1137" r:id="rId105" name="Check Box 113">
              <controlPr defaultSize="0" autoFill="0" autoLine="0" autoPict="0">
                <anchor moveWithCells="1">
                  <from>
                    <xdr:col>6</xdr:col>
                    <xdr:colOff>38100</xdr:colOff>
                    <xdr:row>19</xdr:row>
                    <xdr:rowOff>1676400</xdr:rowOff>
                  </from>
                  <to>
                    <xdr:col>6</xdr:col>
                    <xdr:colOff>4521200</xdr:colOff>
                    <xdr:row>19</xdr:row>
                    <xdr:rowOff>2053167</xdr:rowOff>
                  </to>
                </anchor>
              </controlPr>
            </control>
          </mc:Choice>
        </mc:AlternateContent>
        <mc:AlternateContent xmlns:mc="http://schemas.openxmlformats.org/markup-compatibility/2006">
          <mc:Choice Requires="x14">
            <control shapeId="1138" r:id="rId106" name="Check Box 114">
              <controlPr defaultSize="0" autoFill="0" autoLine="0" autoPict="0">
                <anchor moveWithCells="1">
                  <from>
                    <xdr:col>6</xdr:col>
                    <xdr:colOff>38100</xdr:colOff>
                    <xdr:row>19</xdr:row>
                    <xdr:rowOff>2065867</xdr:rowOff>
                  </from>
                  <to>
                    <xdr:col>6</xdr:col>
                    <xdr:colOff>4000500</xdr:colOff>
                    <xdr:row>19</xdr:row>
                    <xdr:rowOff>2438400</xdr:rowOff>
                  </to>
                </anchor>
              </controlPr>
            </control>
          </mc:Choice>
        </mc:AlternateContent>
        <mc:AlternateContent xmlns:mc="http://schemas.openxmlformats.org/markup-compatibility/2006">
          <mc:Choice Requires="x14">
            <control shapeId="1139" r:id="rId107" name="Check Box 115">
              <controlPr defaultSize="0" autoFill="0" autoLine="0" autoPict="0">
                <anchor moveWithCells="1">
                  <from>
                    <xdr:col>6</xdr:col>
                    <xdr:colOff>38100</xdr:colOff>
                    <xdr:row>19</xdr:row>
                    <xdr:rowOff>2501900</xdr:rowOff>
                  </from>
                  <to>
                    <xdr:col>6</xdr:col>
                    <xdr:colOff>4605867</xdr:colOff>
                    <xdr:row>19</xdr:row>
                    <xdr:rowOff>2857500</xdr:rowOff>
                  </to>
                </anchor>
              </controlPr>
            </control>
          </mc:Choice>
        </mc:AlternateContent>
        <mc:AlternateContent xmlns:mc="http://schemas.openxmlformats.org/markup-compatibility/2006">
          <mc:Choice Requires="x14">
            <control shapeId="1140" r:id="rId108" name="Check Box 116">
              <controlPr defaultSize="0" autoFill="0" autoLine="0" autoPict="0">
                <anchor moveWithCells="1">
                  <from>
                    <xdr:col>6</xdr:col>
                    <xdr:colOff>33867</xdr:colOff>
                    <xdr:row>19</xdr:row>
                    <xdr:rowOff>2891367</xdr:rowOff>
                  </from>
                  <to>
                    <xdr:col>6</xdr:col>
                    <xdr:colOff>4000500</xdr:colOff>
                    <xdr:row>19</xdr:row>
                    <xdr:rowOff>3263900</xdr:rowOff>
                  </to>
                </anchor>
              </controlPr>
            </control>
          </mc:Choice>
        </mc:AlternateContent>
        <mc:AlternateContent xmlns:mc="http://schemas.openxmlformats.org/markup-compatibility/2006">
          <mc:Choice Requires="x14">
            <control shapeId="1141" r:id="rId109" name="Check Box 117">
              <controlPr defaultSize="0" autoFill="0" autoLine="0" autoPict="0">
                <anchor moveWithCells="1">
                  <from>
                    <xdr:col>6</xdr:col>
                    <xdr:colOff>46567</xdr:colOff>
                    <xdr:row>20</xdr:row>
                    <xdr:rowOff>38100</xdr:rowOff>
                  </from>
                  <to>
                    <xdr:col>6</xdr:col>
                    <xdr:colOff>4008967</xdr:colOff>
                    <xdr:row>20</xdr:row>
                    <xdr:rowOff>414867</xdr:rowOff>
                  </to>
                </anchor>
              </controlPr>
            </control>
          </mc:Choice>
        </mc:AlternateContent>
        <mc:AlternateContent xmlns:mc="http://schemas.openxmlformats.org/markup-compatibility/2006">
          <mc:Choice Requires="x14">
            <control shapeId="1142" r:id="rId110" name="Check Box 118">
              <controlPr defaultSize="0" autoFill="0" autoLine="0" autoPict="0">
                <anchor moveWithCells="1">
                  <from>
                    <xdr:col>6</xdr:col>
                    <xdr:colOff>38100</xdr:colOff>
                    <xdr:row>20</xdr:row>
                    <xdr:rowOff>427567</xdr:rowOff>
                  </from>
                  <to>
                    <xdr:col>6</xdr:col>
                    <xdr:colOff>4000500</xdr:colOff>
                    <xdr:row>20</xdr:row>
                    <xdr:rowOff>800100</xdr:rowOff>
                  </to>
                </anchor>
              </controlPr>
            </control>
          </mc:Choice>
        </mc:AlternateContent>
        <mc:AlternateContent xmlns:mc="http://schemas.openxmlformats.org/markup-compatibility/2006">
          <mc:Choice Requires="x14">
            <control shapeId="1143" r:id="rId111" name="Check Box 119">
              <controlPr defaultSize="0" autoFill="0" autoLine="0" autoPict="0">
                <anchor moveWithCells="1">
                  <from>
                    <xdr:col>6</xdr:col>
                    <xdr:colOff>38100</xdr:colOff>
                    <xdr:row>20</xdr:row>
                    <xdr:rowOff>863600</xdr:rowOff>
                  </from>
                  <to>
                    <xdr:col>6</xdr:col>
                    <xdr:colOff>4000500</xdr:colOff>
                    <xdr:row>20</xdr:row>
                    <xdr:rowOff>1219200</xdr:rowOff>
                  </to>
                </anchor>
              </controlPr>
            </control>
          </mc:Choice>
        </mc:AlternateContent>
        <mc:AlternateContent xmlns:mc="http://schemas.openxmlformats.org/markup-compatibility/2006">
          <mc:Choice Requires="x14">
            <control shapeId="1144" r:id="rId112" name="Check Box 120">
              <controlPr defaultSize="0" autoFill="0" autoLine="0" autoPict="0">
                <anchor moveWithCells="1">
                  <from>
                    <xdr:col>6</xdr:col>
                    <xdr:colOff>38100</xdr:colOff>
                    <xdr:row>20</xdr:row>
                    <xdr:rowOff>1253067</xdr:rowOff>
                  </from>
                  <to>
                    <xdr:col>6</xdr:col>
                    <xdr:colOff>4000500</xdr:colOff>
                    <xdr:row>20</xdr:row>
                    <xdr:rowOff>1625600</xdr:rowOff>
                  </to>
                </anchor>
              </controlPr>
            </control>
          </mc:Choice>
        </mc:AlternateContent>
        <mc:AlternateContent xmlns:mc="http://schemas.openxmlformats.org/markup-compatibility/2006">
          <mc:Choice Requires="x14">
            <control shapeId="1145" r:id="rId113" name="Check Box 121">
              <controlPr defaultSize="0" autoFill="0" autoLine="0" autoPict="0">
                <anchor moveWithCells="1">
                  <from>
                    <xdr:col>6</xdr:col>
                    <xdr:colOff>38100</xdr:colOff>
                    <xdr:row>20</xdr:row>
                    <xdr:rowOff>1676400</xdr:rowOff>
                  </from>
                  <to>
                    <xdr:col>6</xdr:col>
                    <xdr:colOff>4521200</xdr:colOff>
                    <xdr:row>20</xdr:row>
                    <xdr:rowOff>2053167</xdr:rowOff>
                  </to>
                </anchor>
              </controlPr>
            </control>
          </mc:Choice>
        </mc:AlternateContent>
        <mc:AlternateContent xmlns:mc="http://schemas.openxmlformats.org/markup-compatibility/2006">
          <mc:Choice Requires="x14">
            <control shapeId="1146" r:id="rId114" name="Check Box 122">
              <controlPr defaultSize="0" autoFill="0" autoLine="0" autoPict="0">
                <anchor moveWithCells="1">
                  <from>
                    <xdr:col>6</xdr:col>
                    <xdr:colOff>38100</xdr:colOff>
                    <xdr:row>20</xdr:row>
                    <xdr:rowOff>2065867</xdr:rowOff>
                  </from>
                  <to>
                    <xdr:col>6</xdr:col>
                    <xdr:colOff>4000500</xdr:colOff>
                    <xdr:row>20</xdr:row>
                    <xdr:rowOff>2438400</xdr:rowOff>
                  </to>
                </anchor>
              </controlPr>
            </control>
          </mc:Choice>
        </mc:AlternateContent>
        <mc:AlternateContent xmlns:mc="http://schemas.openxmlformats.org/markup-compatibility/2006">
          <mc:Choice Requires="x14">
            <control shapeId="1147" r:id="rId115" name="Check Box 123">
              <controlPr defaultSize="0" autoFill="0" autoLine="0" autoPict="0">
                <anchor moveWithCells="1">
                  <from>
                    <xdr:col>6</xdr:col>
                    <xdr:colOff>38100</xdr:colOff>
                    <xdr:row>20</xdr:row>
                    <xdr:rowOff>2501900</xdr:rowOff>
                  </from>
                  <to>
                    <xdr:col>6</xdr:col>
                    <xdr:colOff>4605867</xdr:colOff>
                    <xdr:row>20</xdr:row>
                    <xdr:rowOff>2857500</xdr:rowOff>
                  </to>
                </anchor>
              </controlPr>
            </control>
          </mc:Choice>
        </mc:AlternateContent>
        <mc:AlternateContent xmlns:mc="http://schemas.openxmlformats.org/markup-compatibility/2006">
          <mc:Choice Requires="x14">
            <control shapeId="1148" r:id="rId116" name="Check Box 124">
              <controlPr defaultSize="0" autoFill="0" autoLine="0" autoPict="0">
                <anchor moveWithCells="1">
                  <from>
                    <xdr:col>6</xdr:col>
                    <xdr:colOff>33867</xdr:colOff>
                    <xdr:row>20</xdr:row>
                    <xdr:rowOff>2891367</xdr:rowOff>
                  </from>
                  <to>
                    <xdr:col>6</xdr:col>
                    <xdr:colOff>4000500</xdr:colOff>
                    <xdr:row>20</xdr:row>
                    <xdr:rowOff>3263900</xdr:rowOff>
                  </to>
                </anchor>
              </controlPr>
            </control>
          </mc:Choice>
        </mc:AlternateContent>
        <mc:AlternateContent xmlns:mc="http://schemas.openxmlformats.org/markup-compatibility/2006">
          <mc:Choice Requires="x14">
            <control shapeId="1149" r:id="rId117" name="Check Box 125">
              <controlPr defaultSize="0" autoFill="0" autoLine="0" autoPict="0">
                <anchor moveWithCells="1">
                  <from>
                    <xdr:col>6</xdr:col>
                    <xdr:colOff>46567</xdr:colOff>
                    <xdr:row>21</xdr:row>
                    <xdr:rowOff>38100</xdr:rowOff>
                  </from>
                  <to>
                    <xdr:col>6</xdr:col>
                    <xdr:colOff>4008967</xdr:colOff>
                    <xdr:row>21</xdr:row>
                    <xdr:rowOff>414867</xdr:rowOff>
                  </to>
                </anchor>
              </controlPr>
            </control>
          </mc:Choice>
        </mc:AlternateContent>
        <mc:AlternateContent xmlns:mc="http://schemas.openxmlformats.org/markup-compatibility/2006">
          <mc:Choice Requires="x14">
            <control shapeId="1150" r:id="rId118" name="Check Box 126">
              <controlPr defaultSize="0" autoFill="0" autoLine="0" autoPict="0">
                <anchor moveWithCells="1">
                  <from>
                    <xdr:col>6</xdr:col>
                    <xdr:colOff>38100</xdr:colOff>
                    <xdr:row>21</xdr:row>
                    <xdr:rowOff>427567</xdr:rowOff>
                  </from>
                  <to>
                    <xdr:col>6</xdr:col>
                    <xdr:colOff>4000500</xdr:colOff>
                    <xdr:row>21</xdr:row>
                    <xdr:rowOff>800100</xdr:rowOff>
                  </to>
                </anchor>
              </controlPr>
            </control>
          </mc:Choice>
        </mc:AlternateContent>
        <mc:AlternateContent xmlns:mc="http://schemas.openxmlformats.org/markup-compatibility/2006">
          <mc:Choice Requires="x14">
            <control shapeId="1151" r:id="rId119" name="Check Box 127">
              <controlPr defaultSize="0" autoFill="0" autoLine="0" autoPict="0">
                <anchor moveWithCells="1">
                  <from>
                    <xdr:col>6</xdr:col>
                    <xdr:colOff>38100</xdr:colOff>
                    <xdr:row>21</xdr:row>
                    <xdr:rowOff>863600</xdr:rowOff>
                  </from>
                  <to>
                    <xdr:col>6</xdr:col>
                    <xdr:colOff>4000500</xdr:colOff>
                    <xdr:row>21</xdr:row>
                    <xdr:rowOff>1219200</xdr:rowOff>
                  </to>
                </anchor>
              </controlPr>
            </control>
          </mc:Choice>
        </mc:AlternateContent>
        <mc:AlternateContent xmlns:mc="http://schemas.openxmlformats.org/markup-compatibility/2006">
          <mc:Choice Requires="x14">
            <control shapeId="1152" r:id="rId120" name="Check Box 128">
              <controlPr defaultSize="0" autoFill="0" autoLine="0" autoPict="0">
                <anchor moveWithCells="1">
                  <from>
                    <xdr:col>6</xdr:col>
                    <xdr:colOff>38100</xdr:colOff>
                    <xdr:row>21</xdr:row>
                    <xdr:rowOff>1253067</xdr:rowOff>
                  </from>
                  <to>
                    <xdr:col>6</xdr:col>
                    <xdr:colOff>4000500</xdr:colOff>
                    <xdr:row>21</xdr:row>
                    <xdr:rowOff>1625600</xdr:rowOff>
                  </to>
                </anchor>
              </controlPr>
            </control>
          </mc:Choice>
        </mc:AlternateContent>
        <mc:AlternateContent xmlns:mc="http://schemas.openxmlformats.org/markup-compatibility/2006">
          <mc:Choice Requires="x14">
            <control shapeId="1153" r:id="rId121" name="Check Box 129">
              <controlPr defaultSize="0" autoFill="0" autoLine="0" autoPict="0">
                <anchor moveWithCells="1">
                  <from>
                    <xdr:col>6</xdr:col>
                    <xdr:colOff>38100</xdr:colOff>
                    <xdr:row>21</xdr:row>
                    <xdr:rowOff>1676400</xdr:rowOff>
                  </from>
                  <to>
                    <xdr:col>6</xdr:col>
                    <xdr:colOff>4521200</xdr:colOff>
                    <xdr:row>21</xdr:row>
                    <xdr:rowOff>2053167</xdr:rowOff>
                  </to>
                </anchor>
              </controlPr>
            </control>
          </mc:Choice>
        </mc:AlternateContent>
        <mc:AlternateContent xmlns:mc="http://schemas.openxmlformats.org/markup-compatibility/2006">
          <mc:Choice Requires="x14">
            <control shapeId="1154" r:id="rId122" name="Check Box 130">
              <controlPr defaultSize="0" autoFill="0" autoLine="0" autoPict="0">
                <anchor moveWithCells="1">
                  <from>
                    <xdr:col>6</xdr:col>
                    <xdr:colOff>38100</xdr:colOff>
                    <xdr:row>21</xdr:row>
                    <xdr:rowOff>2065867</xdr:rowOff>
                  </from>
                  <to>
                    <xdr:col>6</xdr:col>
                    <xdr:colOff>4000500</xdr:colOff>
                    <xdr:row>21</xdr:row>
                    <xdr:rowOff>2438400</xdr:rowOff>
                  </to>
                </anchor>
              </controlPr>
            </control>
          </mc:Choice>
        </mc:AlternateContent>
        <mc:AlternateContent xmlns:mc="http://schemas.openxmlformats.org/markup-compatibility/2006">
          <mc:Choice Requires="x14">
            <control shapeId="1155" r:id="rId123" name="Check Box 131">
              <controlPr defaultSize="0" autoFill="0" autoLine="0" autoPict="0">
                <anchor moveWithCells="1">
                  <from>
                    <xdr:col>6</xdr:col>
                    <xdr:colOff>38100</xdr:colOff>
                    <xdr:row>21</xdr:row>
                    <xdr:rowOff>2501900</xdr:rowOff>
                  </from>
                  <to>
                    <xdr:col>6</xdr:col>
                    <xdr:colOff>4605867</xdr:colOff>
                    <xdr:row>21</xdr:row>
                    <xdr:rowOff>2857500</xdr:rowOff>
                  </to>
                </anchor>
              </controlPr>
            </control>
          </mc:Choice>
        </mc:AlternateContent>
        <mc:AlternateContent xmlns:mc="http://schemas.openxmlformats.org/markup-compatibility/2006">
          <mc:Choice Requires="x14">
            <control shapeId="1156" r:id="rId124" name="Check Box 132">
              <controlPr defaultSize="0" autoFill="0" autoLine="0" autoPict="0">
                <anchor moveWithCells="1">
                  <from>
                    <xdr:col>6</xdr:col>
                    <xdr:colOff>33867</xdr:colOff>
                    <xdr:row>21</xdr:row>
                    <xdr:rowOff>2891367</xdr:rowOff>
                  </from>
                  <to>
                    <xdr:col>6</xdr:col>
                    <xdr:colOff>4000500</xdr:colOff>
                    <xdr:row>21</xdr:row>
                    <xdr:rowOff>3263900</xdr:rowOff>
                  </to>
                </anchor>
              </controlPr>
            </control>
          </mc:Choice>
        </mc:AlternateContent>
        <mc:AlternateContent xmlns:mc="http://schemas.openxmlformats.org/markup-compatibility/2006">
          <mc:Choice Requires="x14">
            <control shapeId="1157" r:id="rId125" name="Check Box 133">
              <controlPr defaultSize="0" autoFill="0" autoLine="0" autoPict="0">
                <anchor moveWithCells="1">
                  <from>
                    <xdr:col>6</xdr:col>
                    <xdr:colOff>46567</xdr:colOff>
                    <xdr:row>22</xdr:row>
                    <xdr:rowOff>38100</xdr:rowOff>
                  </from>
                  <to>
                    <xdr:col>6</xdr:col>
                    <xdr:colOff>4008967</xdr:colOff>
                    <xdr:row>22</xdr:row>
                    <xdr:rowOff>414867</xdr:rowOff>
                  </to>
                </anchor>
              </controlPr>
            </control>
          </mc:Choice>
        </mc:AlternateContent>
        <mc:AlternateContent xmlns:mc="http://schemas.openxmlformats.org/markup-compatibility/2006">
          <mc:Choice Requires="x14">
            <control shapeId="1158" r:id="rId126" name="Check Box 134">
              <controlPr defaultSize="0" autoFill="0" autoLine="0" autoPict="0">
                <anchor moveWithCells="1">
                  <from>
                    <xdr:col>6</xdr:col>
                    <xdr:colOff>38100</xdr:colOff>
                    <xdr:row>22</xdr:row>
                    <xdr:rowOff>427567</xdr:rowOff>
                  </from>
                  <to>
                    <xdr:col>6</xdr:col>
                    <xdr:colOff>4000500</xdr:colOff>
                    <xdr:row>22</xdr:row>
                    <xdr:rowOff>800100</xdr:rowOff>
                  </to>
                </anchor>
              </controlPr>
            </control>
          </mc:Choice>
        </mc:AlternateContent>
        <mc:AlternateContent xmlns:mc="http://schemas.openxmlformats.org/markup-compatibility/2006">
          <mc:Choice Requires="x14">
            <control shapeId="1159" r:id="rId127" name="Check Box 135">
              <controlPr defaultSize="0" autoFill="0" autoLine="0" autoPict="0">
                <anchor moveWithCells="1">
                  <from>
                    <xdr:col>6</xdr:col>
                    <xdr:colOff>38100</xdr:colOff>
                    <xdr:row>22</xdr:row>
                    <xdr:rowOff>863600</xdr:rowOff>
                  </from>
                  <to>
                    <xdr:col>6</xdr:col>
                    <xdr:colOff>4000500</xdr:colOff>
                    <xdr:row>22</xdr:row>
                    <xdr:rowOff>1219200</xdr:rowOff>
                  </to>
                </anchor>
              </controlPr>
            </control>
          </mc:Choice>
        </mc:AlternateContent>
        <mc:AlternateContent xmlns:mc="http://schemas.openxmlformats.org/markup-compatibility/2006">
          <mc:Choice Requires="x14">
            <control shapeId="1160" r:id="rId128" name="Check Box 136">
              <controlPr defaultSize="0" autoFill="0" autoLine="0" autoPict="0">
                <anchor moveWithCells="1">
                  <from>
                    <xdr:col>6</xdr:col>
                    <xdr:colOff>38100</xdr:colOff>
                    <xdr:row>22</xdr:row>
                    <xdr:rowOff>1253067</xdr:rowOff>
                  </from>
                  <to>
                    <xdr:col>6</xdr:col>
                    <xdr:colOff>4000500</xdr:colOff>
                    <xdr:row>22</xdr:row>
                    <xdr:rowOff>1625600</xdr:rowOff>
                  </to>
                </anchor>
              </controlPr>
            </control>
          </mc:Choice>
        </mc:AlternateContent>
        <mc:AlternateContent xmlns:mc="http://schemas.openxmlformats.org/markup-compatibility/2006">
          <mc:Choice Requires="x14">
            <control shapeId="1161" r:id="rId129" name="Check Box 137">
              <controlPr defaultSize="0" autoFill="0" autoLine="0" autoPict="0">
                <anchor moveWithCells="1">
                  <from>
                    <xdr:col>6</xdr:col>
                    <xdr:colOff>38100</xdr:colOff>
                    <xdr:row>22</xdr:row>
                    <xdr:rowOff>1676400</xdr:rowOff>
                  </from>
                  <to>
                    <xdr:col>6</xdr:col>
                    <xdr:colOff>4521200</xdr:colOff>
                    <xdr:row>22</xdr:row>
                    <xdr:rowOff>2053167</xdr:rowOff>
                  </to>
                </anchor>
              </controlPr>
            </control>
          </mc:Choice>
        </mc:AlternateContent>
        <mc:AlternateContent xmlns:mc="http://schemas.openxmlformats.org/markup-compatibility/2006">
          <mc:Choice Requires="x14">
            <control shapeId="1162" r:id="rId130" name="Check Box 138">
              <controlPr defaultSize="0" autoFill="0" autoLine="0" autoPict="0">
                <anchor moveWithCells="1">
                  <from>
                    <xdr:col>6</xdr:col>
                    <xdr:colOff>38100</xdr:colOff>
                    <xdr:row>22</xdr:row>
                    <xdr:rowOff>2065867</xdr:rowOff>
                  </from>
                  <to>
                    <xdr:col>6</xdr:col>
                    <xdr:colOff>4000500</xdr:colOff>
                    <xdr:row>22</xdr:row>
                    <xdr:rowOff>2438400</xdr:rowOff>
                  </to>
                </anchor>
              </controlPr>
            </control>
          </mc:Choice>
        </mc:AlternateContent>
        <mc:AlternateContent xmlns:mc="http://schemas.openxmlformats.org/markup-compatibility/2006">
          <mc:Choice Requires="x14">
            <control shapeId="1163" r:id="rId131" name="Check Box 139">
              <controlPr defaultSize="0" autoFill="0" autoLine="0" autoPict="0">
                <anchor moveWithCells="1">
                  <from>
                    <xdr:col>6</xdr:col>
                    <xdr:colOff>38100</xdr:colOff>
                    <xdr:row>22</xdr:row>
                    <xdr:rowOff>2501900</xdr:rowOff>
                  </from>
                  <to>
                    <xdr:col>6</xdr:col>
                    <xdr:colOff>4605867</xdr:colOff>
                    <xdr:row>22</xdr:row>
                    <xdr:rowOff>2857500</xdr:rowOff>
                  </to>
                </anchor>
              </controlPr>
            </control>
          </mc:Choice>
        </mc:AlternateContent>
        <mc:AlternateContent xmlns:mc="http://schemas.openxmlformats.org/markup-compatibility/2006">
          <mc:Choice Requires="x14">
            <control shapeId="1164" r:id="rId132" name="Check Box 140">
              <controlPr defaultSize="0" autoFill="0" autoLine="0" autoPict="0">
                <anchor moveWithCells="1">
                  <from>
                    <xdr:col>6</xdr:col>
                    <xdr:colOff>33867</xdr:colOff>
                    <xdr:row>22</xdr:row>
                    <xdr:rowOff>2891367</xdr:rowOff>
                  </from>
                  <to>
                    <xdr:col>6</xdr:col>
                    <xdr:colOff>4000500</xdr:colOff>
                    <xdr:row>22</xdr:row>
                    <xdr:rowOff>3263900</xdr:rowOff>
                  </to>
                </anchor>
              </controlPr>
            </control>
          </mc:Choice>
        </mc:AlternateContent>
        <mc:AlternateContent xmlns:mc="http://schemas.openxmlformats.org/markup-compatibility/2006">
          <mc:Choice Requires="x14">
            <control shapeId="1165" r:id="rId133" name="Check Box 141">
              <controlPr defaultSize="0" autoFill="0" autoLine="0" autoPict="0">
                <anchor moveWithCells="1">
                  <from>
                    <xdr:col>6</xdr:col>
                    <xdr:colOff>46567</xdr:colOff>
                    <xdr:row>23</xdr:row>
                    <xdr:rowOff>38100</xdr:rowOff>
                  </from>
                  <to>
                    <xdr:col>6</xdr:col>
                    <xdr:colOff>4008967</xdr:colOff>
                    <xdr:row>23</xdr:row>
                    <xdr:rowOff>414867</xdr:rowOff>
                  </to>
                </anchor>
              </controlPr>
            </control>
          </mc:Choice>
        </mc:AlternateContent>
        <mc:AlternateContent xmlns:mc="http://schemas.openxmlformats.org/markup-compatibility/2006">
          <mc:Choice Requires="x14">
            <control shapeId="1166" r:id="rId134" name="Check Box 142">
              <controlPr defaultSize="0" autoFill="0" autoLine="0" autoPict="0">
                <anchor moveWithCells="1">
                  <from>
                    <xdr:col>6</xdr:col>
                    <xdr:colOff>38100</xdr:colOff>
                    <xdr:row>23</xdr:row>
                    <xdr:rowOff>427567</xdr:rowOff>
                  </from>
                  <to>
                    <xdr:col>6</xdr:col>
                    <xdr:colOff>4000500</xdr:colOff>
                    <xdr:row>23</xdr:row>
                    <xdr:rowOff>800100</xdr:rowOff>
                  </to>
                </anchor>
              </controlPr>
            </control>
          </mc:Choice>
        </mc:AlternateContent>
        <mc:AlternateContent xmlns:mc="http://schemas.openxmlformats.org/markup-compatibility/2006">
          <mc:Choice Requires="x14">
            <control shapeId="1167" r:id="rId135" name="Check Box 143">
              <controlPr defaultSize="0" autoFill="0" autoLine="0" autoPict="0">
                <anchor moveWithCells="1">
                  <from>
                    <xdr:col>6</xdr:col>
                    <xdr:colOff>38100</xdr:colOff>
                    <xdr:row>23</xdr:row>
                    <xdr:rowOff>863600</xdr:rowOff>
                  </from>
                  <to>
                    <xdr:col>6</xdr:col>
                    <xdr:colOff>4000500</xdr:colOff>
                    <xdr:row>23</xdr:row>
                    <xdr:rowOff>1219200</xdr:rowOff>
                  </to>
                </anchor>
              </controlPr>
            </control>
          </mc:Choice>
        </mc:AlternateContent>
        <mc:AlternateContent xmlns:mc="http://schemas.openxmlformats.org/markup-compatibility/2006">
          <mc:Choice Requires="x14">
            <control shapeId="1168" r:id="rId136" name="Check Box 144">
              <controlPr defaultSize="0" autoFill="0" autoLine="0" autoPict="0">
                <anchor moveWithCells="1">
                  <from>
                    <xdr:col>6</xdr:col>
                    <xdr:colOff>38100</xdr:colOff>
                    <xdr:row>23</xdr:row>
                    <xdr:rowOff>1253067</xdr:rowOff>
                  </from>
                  <to>
                    <xdr:col>6</xdr:col>
                    <xdr:colOff>4000500</xdr:colOff>
                    <xdr:row>23</xdr:row>
                    <xdr:rowOff>1625600</xdr:rowOff>
                  </to>
                </anchor>
              </controlPr>
            </control>
          </mc:Choice>
        </mc:AlternateContent>
        <mc:AlternateContent xmlns:mc="http://schemas.openxmlformats.org/markup-compatibility/2006">
          <mc:Choice Requires="x14">
            <control shapeId="1169" r:id="rId137" name="Check Box 145">
              <controlPr defaultSize="0" autoFill="0" autoLine="0" autoPict="0">
                <anchor moveWithCells="1">
                  <from>
                    <xdr:col>6</xdr:col>
                    <xdr:colOff>38100</xdr:colOff>
                    <xdr:row>23</xdr:row>
                    <xdr:rowOff>1676400</xdr:rowOff>
                  </from>
                  <to>
                    <xdr:col>6</xdr:col>
                    <xdr:colOff>4521200</xdr:colOff>
                    <xdr:row>23</xdr:row>
                    <xdr:rowOff>2053167</xdr:rowOff>
                  </to>
                </anchor>
              </controlPr>
            </control>
          </mc:Choice>
        </mc:AlternateContent>
        <mc:AlternateContent xmlns:mc="http://schemas.openxmlformats.org/markup-compatibility/2006">
          <mc:Choice Requires="x14">
            <control shapeId="1170" r:id="rId138" name="Check Box 146">
              <controlPr defaultSize="0" autoFill="0" autoLine="0" autoPict="0">
                <anchor moveWithCells="1">
                  <from>
                    <xdr:col>6</xdr:col>
                    <xdr:colOff>38100</xdr:colOff>
                    <xdr:row>23</xdr:row>
                    <xdr:rowOff>2065867</xdr:rowOff>
                  </from>
                  <to>
                    <xdr:col>6</xdr:col>
                    <xdr:colOff>4000500</xdr:colOff>
                    <xdr:row>23</xdr:row>
                    <xdr:rowOff>2438400</xdr:rowOff>
                  </to>
                </anchor>
              </controlPr>
            </control>
          </mc:Choice>
        </mc:AlternateContent>
        <mc:AlternateContent xmlns:mc="http://schemas.openxmlformats.org/markup-compatibility/2006">
          <mc:Choice Requires="x14">
            <control shapeId="1171" r:id="rId139" name="Check Box 147">
              <controlPr defaultSize="0" autoFill="0" autoLine="0" autoPict="0">
                <anchor moveWithCells="1">
                  <from>
                    <xdr:col>6</xdr:col>
                    <xdr:colOff>38100</xdr:colOff>
                    <xdr:row>23</xdr:row>
                    <xdr:rowOff>2501900</xdr:rowOff>
                  </from>
                  <to>
                    <xdr:col>6</xdr:col>
                    <xdr:colOff>4605867</xdr:colOff>
                    <xdr:row>23</xdr:row>
                    <xdr:rowOff>2857500</xdr:rowOff>
                  </to>
                </anchor>
              </controlPr>
            </control>
          </mc:Choice>
        </mc:AlternateContent>
        <mc:AlternateContent xmlns:mc="http://schemas.openxmlformats.org/markup-compatibility/2006">
          <mc:Choice Requires="x14">
            <control shapeId="1172" r:id="rId140" name="Check Box 148">
              <controlPr defaultSize="0" autoFill="0" autoLine="0" autoPict="0">
                <anchor moveWithCells="1">
                  <from>
                    <xdr:col>6</xdr:col>
                    <xdr:colOff>33867</xdr:colOff>
                    <xdr:row>23</xdr:row>
                    <xdr:rowOff>2891367</xdr:rowOff>
                  </from>
                  <to>
                    <xdr:col>6</xdr:col>
                    <xdr:colOff>4000500</xdr:colOff>
                    <xdr:row>23</xdr:row>
                    <xdr:rowOff>3263900</xdr:rowOff>
                  </to>
                </anchor>
              </controlPr>
            </control>
          </mc:Choice>
        </mc:AlternateContent>
        <mc:AlternateContent xmlns:mc="http://schemas.openxmlformats.org/markup-compatibility/2006">
          <mc:Choice Requires="x14">
            <control shapeId="1173" r:id="rId141" name="Check Box 149">
              <controlPr defaultSize="0" autoFill="0" autoLine="0" autoPict="0">
                <anchor moveWithCells="1">
                  <from>
                    <xdr:col>6</xdr:col>
                    <xdr:colOff>46567</xdr:colOff>
                    <xdr:row>24</xdr:row>
                    <xdr:rowOff>38100</xdr:rowOff>
                  </from>
                  <to>
                    <xdr:col>6</xdr:col>
                    <xdr:colOff>4008967</xdr:colOff>
                    <xdr:row>24</xdr:row>
                    <xdr:rowOff>414867</xdr:rowOff>
                  </to>
                </anchor>
              </controlPr>
            </control>
          </mc:Choice>
        </mc:AlternateContent>
        <mc:AlternateContent xmlns:mc="http://schemas.openxmlformats.org/markup-compatibility/2006">
          <mc:Choice Requires="x14">
            <control shapeId="1174" r:id="rId142" name="Check Box 150">
              <controlPr defaultSize="0" autoFill="0" autoLine="0" autoPict="0">
                <anchor moveWithCells="1">
                  <from>
                    <xdr:col>6</xdr:col>
                    <xdr:colOff>38100</xdr:colOff>
                    <xdr:row>24</xdr:row>
                    <xdr:rowOff>427567</xdr:rowOff>
                  </from>
                  <to>
                    <xdr:col>6</xdr:col>
                    <xdr:colOff>4000500</xdr:colOff>
                    <xdr:row>24</xdr:row>
                    <xdr:rowOff>800100</xdr:rowOff>
                  </to>
                </anchor>
              </controlPr>
            </control>
          </mc:Choice>
        </mc:AlternateContent>
        <mc:AlternateContent xmlns:mc="http://schemas.openxmlformats.org/markup-compatibility/2006">
          <mc:Choice Requires="x14">
            <control shapeId="1175" r:id="rId143" name="Check Box 151">
              <controlPr defaultSize="0" autoFill="0" autoLine="0" autoPict="0">
                <anchor moveWithCells="1">
                  <from>
                    <xdr:col>6</xdr:col>
                    <xdr:colOff>38100</xdr:colOff>
                    <xdr:row>24</xdr:row>
                    <xdr:rowOff>863600</xdr:rowOff>
                  </from>
                  <to>
                    <xdr:col>6</xdr:col>
                    <xdr:colOff>4000500</xdr:colOff>
                    <xdr:row>24</xdr:row>
                    <xdr:rowOff>1219200</xdr:rowOff>
                  </to>
                </anchor>
              </controlPr>
            </control>
          </mc:Choice>
        </mc:AlternateContent>
        <mc:AlternateContent xmlns:mc="http://schemas.openxmlformats.org/markup-compatibility/2006">
          <mc:Choice Requires="x14">
            <control shapeId="1176" r:id="rId144" name="Check Box 152">
              <controlPr defaultSize="0" autoFill="0" autoLine="0" autoPict="0">
                <anchor moveWithCells="1">
                  <from>
                    <xdr:col>6</xdr:col>
                    <xdr:colOff>38100</xdr:colOff>
                    <xdr:row>24</xdr:row>
                    <xdr:rowOff>1253067</xdr:rowOff>
                  </from>
                  <to>
                    <xdr:col>6</xdr:col>
                    <xdr:colOff>4000500</xdr:colOff>
                    <xdr:row>24</xdr:row>
                    <xdr:rowOff>1625600</xdr:rowOff>
                  </to>
                </anchor>
              </controlPr>
            </control>
          </mc:Choice>
        </mc:AlternateContent>
        <mc:AlternateContent xmlns:mc="http://schemas.openxmlformats.org/markup-compatibility/2006">
          <mc:Choice Requires="x14">
            <control shapeId="1177" r:id="rId145" name="Check Box 153">
              <controlPr defaultSize="0" autoFill="0" autoLine="0" autoPict="0">
                <anchor moveWithCells="1">
                  <from>
                    <xdr:col>6</xdr:col>
                    <xdr:colOff>38100</xdr:colOff>
                    <xdr:row>24</xdr:row>
                    <xdr:rowOff>1676400</xdr:rowOff>
                  </from>
                  <to>
                    <xdr:col>6</xdr:col>
                    <xdr:colOff>4521200</xdr:colOff>
                    <xdr:row>24</xdr:row>
                    <xdr:rowOff>2053167</xdr:rowOff>
                  </to>
                </anchor>
              </controlPr>
            </control>
          </mc:Choice>
        </mc:AlternateContent>
        <mc:AlternateContent xmlns:mc="http://schemas.openxmlformats.org/markup-compatibility/2006">
          <mc:Choice Requires="x14">
            <control shapeId="1178" r:id="rId146" name="Check Box 154">
              <controlPr defaultSize="0" autoFill="0" autoLine="0" autoPict="0">
                <anchor moveWithCells="1">
                  <from>
                    <xdr:col>6</xdr:col>
                    <xdr:colOff>38100</xdr:colOff>
                    <xdr:row>24</xdr:row>
                    <xdr:rowOff>2065867</xdr:rowOff>
                  </from>
                  <to>
                    <xdr:col>6</xdr:col>
                    <xdr:colOff>4000500</xdr:colOff>
                    <xdr:row>24</xdr:row>
                    <xdr:rowOff>2438400</xdr:rowOff>
                  </to>
                </anchor>
              </controlPr>
            </control>
          </mc:Choice>
        </mc:AlternateContent>
        <mc:AlternateContent xmlns:mc="http://schemas.openxmlformats.org/markup-compatibility/2006">
          <mc:Choice Requires="x14">
            <control shapeId="1179" r:id="rId147" name="Check Box 155">
              <controlPr defaultSize="0" autoFill="0" autoLine="0" autoPict="0">
                <anchor moveWithCells="1">
                  <from>
                    <xdr:col>6</xdr:col>
                    <xdr:colOff>38100</xdr:colOff>
                    <xdr:row>24</xdr:row>
                    <xdr:rowOff>2501900</xdr:rowOff>
                  </from>
                  <to>
                    <xdr:col>6</xdr:col>
                    <xdr:colOff>4605867</xdr:colOff>
                    <xdr:row>24</xdr:row>
                    <xdr:rowOff>2857500</xdr:rowOff>
                  </to>
                </anchor>
              </controlPr>
            </control>
          </mc:Choice>
        </mc:AlternateContent>
        <mc:AlternateContent xmlns:mc="http://schemas.openxmlformats.org/markup-compatibility/2006">
          <mc:Choice Requires="x14">
            <control shapeId="1180" r:id="rId148" name="Check Box 156">
              <controlPr defaultSize="0" autoFill="0" autoLine="0" autoPict="0">
                <anchor moveWithCells="1">
                  <from>
                    <xdr:col>6</xdr:col>
                    <xdr:colOff>33867</xdr:colOff>
                    <xdr:row>24</xdr:row>
                    <xdr:rowOff>2891367</xdr:rowOff>
                  </from>
                  <to>
                    <xdr:col>6</xdr:col>
                    <xdr:colOff>4000500</xdr:colOff>
                    <xdr:row>24</xdr:row>
                    <xdr:rowOff>3263900</xdr:rowOff>
                  </to>
                </anchor>
              </controlPr>
            </control>
          </mc:Choice>
        </mc:AlternateContent>
        <mc:AlternateContent xmlns:mc="http://schemas.openxmlformats.org/markup-compatibility/2006">
          <mc:Choice Requires="x14">
            <control shapeId="1181" r:id="rId149" name="Check Box 157">
              <controlPr defaultSize="0" autoFill="0" autoLine="0" autoPict="0">
                <anchor moveWithCells="1">
                  <from>
                    <xdr:col>6</xdr:col>
                    <xdr:colOff>46567</xdr:colOff>
                    <xdr:row>25</xdr:row>
                    <xdr:rowOff>38100</xdr:rowOff>
                  </from>
                  <to>
                    <xdr:col>6</xdr:col>
                    <xdr:colOff>4008967</xdr:colOff>
                    <xdr:row>25</xdr:row>
                    <xdr:rowOff>414867</xdr:rowOff>
                  </to>
                </anchor>
              </controlPr>
            </control>
          </mc:Choice>
        </mc:AlternateContent>
        <mc:AlternateContent xmlns:mc="http://schemas.openxmlformats.org/markup-compatibility/2006">
          <mc:Choice Requires="x14">
            <control shapeId="1182" r:id="rId150" name="Check Box 158">
              <controlPr defaultSize="0" autoFill="0" autoLine="0" autoPict="0">
                <anchor moveWithCells="1">
                  <from>
                    <xdr:col>6</xdr:col>
                    <xdr:colOff>38100</xdr:colOff>
                    <xdr:row>25</xdr:row>
                    <xdr:rowOff>427567</xdr:rowOff>
                  </from>
                  <to>
                    <xdr:col>6</xdr:col>
                    <xdr:colOff>4000500</xdr:colOff>
                    <xdr:row>25</xdr:row>
                    <xdr:rowOff>800100</xdr:rowOff>
                  </to>
                </anchor>
              </controlPr>
            </control>
          </mc:Choice>
        </mc:AlternateContent>
        <mc:AlternateContent xmlns:mc="http://schemas.openxmlformats.org/markup-compatibility/2006">
          <mc:Choice Requires="x14">
            <control shapeId="1183" r:id="rId151" name="Check Box 159">
              <controlPr defaultSize="0" autoFill="0" autoLine="0" autoPict="0">
                <anchor moveWithCells="1">
                  <from>
                    <xdr:col>6</xdr:col>
                    <xdr:colOff>38100</xdr:colOff>
                    <xdr:row>25</xdr:row>
                    <xdr:rowOff>863600</xdr:rowOff>
                  </from>
                  <to>
                    <xdr:col>6</xdr:col>
                    <xdr:colOff>4000500</xdr:colOff>
                    <xdr:row>25</xdr:row>
                    <xdr:rowOff>1219200</xdr:rowOff>
                  </to>
                </anchor>
              </controlPr>
            </control>
          </mc:Choice>
        </mc:AlternateContent>
        <mc:AlternateContent xmlns:mc="http://schemas.openxmlformats.org/markup-compatibility/2006">
          <mc:Choice Requires="x14">
            <control shapeId="1184" r:id="rId152" name="Check Box 160">
              <controlPr defaultSize="0" autoFill="0" autoLine="0" autoPict="0">
                <anchor moveWithCells="1">
                  <from>
                    <xdr:col>6</xdr:col>
                    <xdr:colOff>38100</xdr:colOff>
                    <xdr:row>25</xdr:row>
                    <xdr:rowOff>1253067</xdr:rowOff>
                  </from>
                  <to>
                    <xdr:col>6</xdr:col>
                    <xdr:colOff>4000500</xdr:colOff>
                    <xdr:row>25</xdr:row>
                    <xdr:rowOff>1625600</xdr:rowOff>
                  </to>
                </anchor>
              </controlPr>
            </control>
          </mc:Choice>
        </mc:AlternateContent>
        <mc:AlternateContent xmlns:mc="http://schemas.openxmlformats.org/markup-compatibility/2006">
          <mc:Choice Requires="x14">
            <control shapeId="1185" r:id="rId153" name="Check Box 161">
              <controlPr defaultSize="0" autoFill="0" autoLine="0" autoPict="0">
                <anchor moveWithCells="1">
                  <from>
                    <xdr:col>6</xdr:col>
                    <xdr:colOff>38100</xdr:colOff>
                    <xdr:row>25</xdr:row>
                    <xdr:rowOff>1676400</xdr:rowOff>
                  </from>
                  <to>
                    <xdr:col>6</xdr:col>
                    <xdr:colOff>4521200</xdr:colOff>
                    <xdr:row>25</xdr:row>
                    <xdr:rowOff>2053167</xdr:rowOff>
                  </to>
                </anchor>
              </controlPr>
            </control>
          </mc:Choice>
        </mc:AlternateContent>
        <mc:AlternateContent xmlns:mc="http://schemas.openxmlformats.org/markup-compatibility/2006">
          <mc:Choice Requires="x14">
            <control shapeId="1186" r:id="rId154" name="Check Box 162">
              <controlPr defaultSize="0" autoFill="0" autoLine="0" autoPict="0">
                <anchor moveWithCells="1">
                  <from>
                    <xdr:col>6</xdr:col>
                    <xdr:colOff>38100</xdr:colOff>
                    <xdr:row>25</xdr:row>
                    <xdr:rowOff>2065867</xdr:rowOff>
                  </from>
                  <to>
                    <xdr:col>6</xdr:col>
                    <xdr:colOff>4000500</xdr:colOff>
                    <xdr:row>25</xdr:row>
                    <xdr:rowOff>2438400</xdr:rowOff>
                  </to>
                </anchor>
              </controlPr>
            </control>
          </mc:Choice>
        </mc:AlternateContent>
        <mc:AlternateContent xmlns:mc="http://schemas.openxmlformats.org/markup-compatibility/2006">
          <mc:Choice Requires="x14">
            <control shapeId="1187" r:id="rId155" name="Check Box 163">
              <controlPr defaultSize="0" autoFill="0" autoLine="0" autoPict="0">
                <anchor moveWithCells="1">
                  <from>
                    <xdr:col>6</xdr:col>
                    <xdr:colOff>38100</xdr:colOff>
                    <xdr:row>25</xdr:row>
                    <xdr:rowOff>2501900</xdr:rowOff>
                  </from>
                  <to>
                    <xdr:col>6</xdr:col>
                    <xdr:colOff>4605867</xdr:colOff>
                    <xdr:row>25</xdr:row>
                    <xdr:rowOff>2857500</xdr:rowOff>
                  </to>
                </anchor>
              </controlPr>
            </control>
          </mc:Choice>
        </mc:AlternateContent>
        <mc:AlternateContent xmlns:mc="http://schemas.openxmlformats.org/markup-compatibility/2006">
          <mc:Choice Requires="x14">
            <control shapeId="1188" r:id="rId156" name="Check Box 164">
              <controlPr defaultSize="0" autoFill="0" autoLine="0" autoPict="0">
                <anchor moveWithCells="1">
                  <from>
                    <xdr:col>6</xdr:col>
                    <xdr:colOff>33867</xdr:colOff>
                    <xdr:row>25</xdr:row>
                    <xdr:rowOff>2891367</xdr:rowOff>
                  </from>
                  <to>
                    <xdr:col>6</xdr:col>
                    <xdr:colOff>4000500</xdr:colOff>
                    <xdr:row>25</xdr:row>
                    <xdr:rowOff>3263900</xdr:rowOff>
                  </to>
                </anchor>
              </controlPr>
            </control>
          </mc:Choice>
        </mc:AlternateContent>
        <mc:AlternateContent xmlns:mc="http://schemas.openxmlformats.org/markup-compatibility/2006">
          <mc:Choice Requires="x14">
            <control shapeId="1029" r:id="rId157" name="Check Box 5">
              <controlPr defaultSize="0" autoFill="0" autoLine="0" autoPict="0">
                <anchor moveWithCells="1">
                  <from>
                    <xdr:col>6</xdr:col>
                    <xdr:colOff>46567</xdr:colOff>
                    <xdr:row>6</xdr:row>
                    <xdr:rowOff>38100</xdr:rowOff>
                  </from>
                  <to>
                    <xdr:col>6</xdr:col>
                    <xdr:colOff>4008967</xdr:colOff>
                    <xdr:row>6</xdr:row>
                    <xdr:rowOff>414867</xdr:rowOff>
                  </to>
                </anchor>
              </controlPr>
            </control>
          </mc:Choice>
        </mc:AlternateContent>
        <mc:AlternateContent xmlns:mc="http://schemas.openxmlformats.org/markup-compatibility/2006">
          <mc:Choice Requires="x14">
            <control shapeId="1030" r:id="rId158" name="Check Box 6">
              <controlPr defaultSize="0" autoFill="0" autoLine="0" autoPict="0">
                <anchor moveWithCells="1">
                  <from>
                    <xdr:col>6</xdr:col>
                    <xdr:colOff>38100</xdr:colOff>
                    <xdr:row>6</xdr:row>
                    <xdr:rowOff>427567</xdr:rowOff>
                  </from>
                  <to>
                    <xdr:col>6</xdr:col>
                    <xdr:colOff>4000500</xdr:colOff>
                    <xdr:row>6</xdr:row>
                    <xdr:rowOff>800100</xdr:rowOff>
                  </to>
                </anchor>
              </controlPr>
            </control>
          </mc:Choice>
        </mc:AlternateContent>
        <mc:AlternateContent xmlns:mc="http://schemas.openxmlformats.org/markup-compatibility/2006">
          <mc:Choice Requires="x14">
            <control shapeId="1031" r:id="rId159" name="Check Box 7">
              <controlPr defaultSize="0" autoFill="0" autoLine="0" autoPict="0">
                <anchor moveWithCells="1">
                  <from>
                    <xdr:col>6</xdr:col>
                    <xdr:colOff>38100</xdr:colOff>
                    <xdr:row>6</xdr:row>
                    <xdr:rowOff>863600</xdr:rowOff>
                  </from>
                  <to>
                    <xdr:col>6</xdr:col>
                    <xdr:colOff>4000500</xdr:colOff>
                    <xdr:row>6</xdr:row>
                    <xdr:rowOff>1219200</xdr:rowOff>
                  </to>
                </anchor>
              </controlPr>
            </control>
          </mc:Choice>
        </mc:AlternateContent>
        <mc:AlternateContent xmlns:mc="http://schemas.openxmlformats.org/markup-compatibility/2006">
          <mc:Choice Requires="x14">
            <control shapeId="1032" r:id="rId160" name="Check Box 8">
              <controlPr defaultSize="0" autoFill="0" autoLine="0" autoPict="0">
                <anchor moveWithCells="1">
                  <from>
                    <xdr:col>6</xdr:col>
                    <xdr:colOff>38100</xdr:colOff>
                    <xdr:row>6</xdr:row>
                    <xdr:rowOff>1253067</xdr:rowOff>
                  </from>
                  <to>
                    <xdr:col>6</xdr:col>
                    <xdr:colOff>4000500</xdr:colOff>
                    <xdr:row>6</xdr:row>
                    <xdr:rowOff>1625600</xdr:rowOff>
                  </to>
                </anchor>
              </controlPr>
            </control>
          </mc:Choice>
        </mc:AlternateContent>
        <mc:AlternateContent xmlns:mc="http://schemas.openxmlformats.org/markup-compatibility/2006">
          <mc:Choice Requires="x14">
            <control shapeId="1033" r:id="rId161" name="Check Box 9">
              <controlPr defaultSize="0" autoFill="0" autoLine="0" autoPict="0">
                <anchor moveWithCells="1">
                  <from>
                    <xdr:col>6</xdr:col>
                    <xdr:colOff>38100</xdr:colOff>
                    <xdr:row>6</xdr:row>
                    <xdr:rowOff>1676400</xdr:rowOff>
                  </from>
                  <to>
                    <xdr:col>6</xdr:col>
                    <xdr:colOff>4521200</xdr:colOff>
                    <xdr:row>6</xdr:row>
                    <xdr:rowOff>2053167</xdr:rowOff>
                  </to>
                </anchor>
              </controlPr>
            </control>
          </mc:Choice>
        </mc:AlternateContent>
        <mc:AlternateContent xmlns:mc="http://schemas.openxmlformats.org/markup-compatibility/2006">
          <mc:Choice Requires="x14">
            <control shapeId="1034" r:id="rId162" name="Check Box 10">
              <controlPr defaultSize="0" autoFill="0" autoLine="0" autoPict="0">
                <anchor moveWithCells="1">
                  <from>
                    <xdr:col>6</xdr:col>
                    <xdr:colOff>38100</xdr:colOff>
                    <xdr:row>6</xdr:row>
                    <xdr:rowOff>2065867</xdr:rowOff>
                  </from>
                  <to>
                    <xdr:col>6</xdr:col>
                    <xdr:colOff>4000500</xdr:colOff>
                    <xdr:row>6</xdr:row>
                    <xdr:rowOff>2438400</xdr:rowOff>
                  </to>
                </anchor>
              </controlPr>
            </control>
          </mc:Choice>
        </mc:AlternateContent>
        <mc:AlternateContent xmlns:mc="http://schemas.openxmlformats.org/markup-compatibility/2006">
          <mc:Choice Requires="x14">
            <control shapeId="1035" r:id="rId163" name="Check Box 11">
              <controlPr defaultSize="0" autoFill="0" autoLine="0" autoPict="0">
                <anchor moveWithCells="1">
                  <from>
                    <xdr:col>6</xdr:col>
                    <xdr:colOff>38100</xdr:colOff>
                    <xdr:row>6</xdr:row>
                    <xdr:rowOff>2501900</xdr:rowOff>
                  </from>
                  <to>
                    <xdr:col>6</xdr:col>
                    <xdr:colOff>4605867</xdr:colOff>
                    <xdr:row>6</xdr:row>
                    <xdr:rowOff>2857500</xdr:rowOff>
                  </to>
                </anchor>
              </controlPr>
            </control>
          </mc:Choice>
        </mc:AlternateContent>
        <mc:AlternateContent xmlns:mc="http://schemas.openxmlformats.org/markup-compatibility/2006">
          <mc:Choice Requires="x14">
            <control shapeId="1036" r:id="rId164" name="Check Box 12">
              <controlPr defaultSize="0" autoFill="0" autoLine="0" autoPict="0">
                <anchor moveWithCells="1">
                  <from>
                    <xdr:col>6</xdr:col>
                    <xdr:colOff>33867</xdr:colOff>
                    <xdr:row>6</xdr:row>
                    <xdr:rowOff>2891367</xdr:rowOff>
                  </from>
                  <to>
                    <xdr:col>6</xdr:col>
                    <xdr:colOff>4000500</xdr:colOff>
                    <xdr:row>6</xdr:row>
                    <xdr:rowOff>3263900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5EE63E7-1D1D-480A-9AE3-C62E2B1CEAB8}">
          <x14:formula1>
            <xm:f>'Listy rozwijane'!$G$16:$G$22</xm:f>
          </x14:formula1>
          <xm:sqref>J7:J26</xm:sqref>
        </x14:dataValidation>
        <x14:dataValidation type="list" allowBlank="1" showInputMessage="1" showErrorMessage="1" xr:uid="{69375DFB-9D62-4CEA-9B65-B2608017C94A}">
          <x14:formula1>
            <xm:f>'Listy rozwijane'!$G$2:$G$22</xm:f>
          </x14:formula1>
          <xm:sqref>I7:I26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2893-8F15-4D47-A7C1-61CB7A5058AE}">
  <sheetPr>
    <tabColor theme="9" tint="-0.249977111117893"/>
    <pageSetUpPr fitToPage="1"/>
  </sheetPr>
  <dimension ref="A1:J242"/>
  <sheetViews>
    <sheetView showGridLines="0" zoomScale="70" zoomScaleNormal="70" workbookViewId="0">
      <selection activeCell="B2" sqref="B2:J2"/>
    </sheetView>
  </sheetViews>
  <sheetFormatPr defaultColWidth="9" defaultRowHeight="15" x14ac:dyDescent="0.5"/>
  <cols>
    <col min="1" max="1" width="4.17578125" style="48" customWidth="1"/>
    <col min="2" max="2" width="4.52734375" style="48" customWidth="1"/>
    <col min="3" max="3" width="47.05859375" style="48" customWidth="1"/>
    <col min="4" max="6" width="20.17578125" style="48" customWidth="1"/>
    <col min="7" max="10" width="38.3515625" style="48" customWidth="1"/>
    <col min="11" max="16384" width="9" style="48"/>
  </cols>
  <sheetData>
    <row r="1" spans="1:10" ht="15.35" thickBot="1" x14ac:dyDescent="0.55000000000000004"/>
    <row r="2" spans="1:10" ht="18" thickTop="1" thickBot="1" x14ac:dyDescent="0.55000000000000004">
      <c r="B2" s="259" t="s">
        <v>386</v>
      </c>
      <c r="C2" s="260"/>
      <c r="D2" s="260"/>
      <c r="E2" s="260"/>
      <c r="F2" s="260"/>
      <c r="G2" s="260"/>
      <c r="H2" s="261"/>
      <c r="I2" s="261"/>
      <c r="J2" s="262"/>
    </row>
    <row r="3" spans="1:10" ht="30.5" customHeight="1" thickBot="1" x14ac:dyDescent="0.55000000000000004">
      <c r="B3" s="263" t="s">
        <v>26</v>
      </c>
      <c r="C3" s="264"/>
      <c r="D3" s="264"/>
      <c r="E3" s="264"/>
      <c r="F3" s="264"/>
      <c r="G3" s="264"/>
      <c r="H3" s="264"/>
      <c r="I3" s="265"/>
      <c r="J3" s="266" t="s">
        <v>326</v>
      </c>
    </row>
    <row r="4" spans="1:10" ht="268.5" customHeight="1" thickBot="1" x14ac:dyDescent="0.55000000000000004">
      <c r="B4" s="267" t="s">
        <v>409</v>
      </c>
      <c r="C4" s="268"/>
      <c r="D4" s="268"/>
      <c r="E4" s="268"/>
      <c r="F4" s="268"/>
      <c r="G4" s="268"/>
      <c r="H4" s="269"/>
      <c r="I4" s="269"/>
      <c r="J4" s="270"/>
    </row>
    <row r="5" spans="1:10" ht="32.75" customHeight="1" thickBot="1" x14ac:dyDescent="0.55000000000000004">
      <c r="A5" s="254"/>
      <c r="B5" s="271" t="s">
        <v>168</v>
      </c>
      <c r="C5" s="272" t="s">
        <v>217</v>
      </c>
      <c r="D5" s="272" t="s">
        <v>335</v>
      </c>
      <c r="E5" s="273" t="s">
        <v>221</v>
      </c>
      <c r="F5" s="274"/>
      <c r="G5" s="273" t="s">
        <v>212</v>
      </c>
      <c r="H5" s="274"/>
      <c r="I5" s="273" t="s">
        <v>214</v>
      </c>
      <c r="J5" s="275"/>
    </row>
    <row r="6" spans="1:10" ht="78.75" customHeight="1" x14ac:dyDescent="0.5">
      <c r="A6" s="3"/>
      <c r="B6" s="276"/>
      <c r="C6" s="277"/>
      <c r="D6" s="277"/>
      <c r="E6" s="278" t="s">
        <v>238</v>
      </c>
      <c r="F6" s="278" t="s">
        <v>256</v>
      </c>
      <c r="G6" s="279" t="s">
        <v>213</v>
      </c>
      <c r="H6" s="280" t="s">
        <v>218</v>
      </c>
      <c r="I6" s="279" t="s">
        <v>219</v>
      </c>
      <c r="J6" s="281" t="s">
        <v>220</v>
      </c>
    </row>
    <row r="7" spans="1:10" ht="110.25" customHeight="1" x14ac:dyDescent="0.5">
      <c r="B7" s="19">
        <v>1</v>
      </c>
      <c r="C7" s="30"/>
      <c r="D7" s="31"/>
      <c r="E7" s="32"/>
      <c r="F7" s="32"/>
      <c r="G7" s="30"/>
      <c r="H7" s="33"/>
      <c r="I7" s="33"/>
      <c r="J7" s="34"/>
    </row>
    <row r="8" spans="1:10" ht="110.25" customHeight="1" x14ac:dyDescent="0.5">
      <c r="B8" s="18">
        <v>2</v>
      </c>
      <c r="C8" s="35"/>
      <c r="D8" s="28"/>
      <c r="E8" s="16"/>
      <c r="F8" s="16"/>
      <c r="G8" s="35"/>
      <c r="H8" s="36"/>
      <c r="I8" s="36"/>
      <c r="J8" s="37"/>
    </row>
    <row r="9" spans="1:10" ht="110.25" customHeight="1" x14ac:dyDescent="0.5">
      <c r="B9" s="18">
        <v>3</v>
      </c>
      <c r="C9" s="35"/>
      <c r="D9" s="28"/>
      <c r="E9" s="16"/>
      <c r="F9" s="16"/>
      <c r="G9" s="35"/>
      <c r="H9" s="36"/>
      <c r="I9" s="36"/>
      <c r="J9" s="37"/>
    </row>
    <row r="10" spans="1:10" ht="110.25" customHeight="1" x14ac:dyDescent="0.5">
      <c r="B10" s="18">
        <v>4</v>
      </c>
      <c r="C10" s="35"/>
      <c r="D10" s="28"/>
      <c r="E10" s="16"/>
      <c r="F10" s="16"/>
      <c r="G10" s="35"/>
      <c r="H10" s="36"/>
      <c r="I10" s="36"/>
      <c r="J10" s="37"/>
    </row>
    <row r="11" spans="1:10" ht="110.25" customHeight="1" x14ac:dyDescent="0.5">
      <c r="B11" s="18">
        <v>5</v>
      </c>
      <c r="C11" s="35"/>
      <c r="D11" s="28"/>
      <c r="E11" s="16"/>
      <c r="F11" s="16"/>
      <c r="G11" s="35"/>
      <c r="H11" s="36"/>
      <c r="I11" s="36"/>
      <c r="J11" s="37"/>
    </row>
    <row r="12" spans="1:10" ht="110.25" customHeight="1" x14ac:dyDescent="0.5">
      <c r="B12" s="18">
        <v>6</v>
      </c>
      <c r="C12" s="35"/>
      <c r="D12" s="28"/>
      <c r="E12" s="16"/>
      <c r="F12" s="16"/>
      <c r="G12" s="35"/>
      <c r="H12" s="36"/>
      <c r="I12" s="36"/>
      <c r="J12" s="37"/>
    </row>
    <row r="13" spans="1:10" ht="110.25" customHeight="1" x14ac:dyDescent="0.5">
      <c r="B13" s="18">
        <v>7</v>
      </c>
      <c r="C13" s="35"/>
      <c r="D13" s="28"/>
      <c r="E13" s="16"/>
      <c r="F13" s="16"/>
      <c r="G13" s="35"/>
      <c r="H13" s="36"/>
      <c r="I13" s="36"/>
      <c r="J13" s="37"/>
    </row>
    <row r="14" spans="1:10" ht="110.25" customHeight="1" x14ac:dyDescent="0.5">
      <c r="B14" s="18">
        <v>8</v>
      </c>
      <c r="C14" s="35"/>
      <c r="D14" s="28"/>
      <c r="E14" s="16"/>
      <c r="F14" s="16"/>
      <c r="G14" s="35"/>
      <c r="H14" s="36"/>
      <c r="I14" s="36"/>
      <c r="J14" s="37"/>
    </row>
    <row r="15" spans="1:10" ht="110.25" customHeight="1" x14ac:dyDescent="0.5">
      <c r="B15" s="18">
        <v>9</v>
      </c>
      <c r="C15" s="35"/>
      <c r="D15" s="28"/>
      <c r="E15" s="16"/>
      <c r="F15" s="16"/>
      <c r="G15" s="35"/>
      <c r="H15" s="36"/>
      <c r="I15" s="36"/>
      <c r="J15" s="37"/>
    </row>
    <row r="16" spans="1:10" ht="110.25" customHeight="1" x14ac:dyDescent="0.5">
      <c r="B16" s="18">
        <v>10</v>
      </c>
      <c r="C16" s="35"/>
      <c r="D16" s="28"/>
      <c r="E16" s="16"/>
      <c r="F16" s="16"/>
      <c r="G16" s="35"/>
      <c r="H16" s="36"/>
      <c r="I16" s="36"/>
      <c r="J16" s="37"/>
    </row>
    <row r="17" spans="2:10" ht="110.25" customHeight="1" x14ac:dyDescent="0.5">
      <c r="B17" s="18">
        <v>11</v>
      </c>
      <c r="C17" s="35"/>
      <c r="D17" s="28"/>
      <c r="E17" s="16"/>
      <c r="F17" s="16"/>
      <c r="G17" s="35"/>
      <c r="H17" s="36"/>
      <c r="I17" s="36"/>
      <c r="J17" s="37"/>
    </row>
    <row r="18" spans="2:10" ht="110.25" customHeight="1" x14ac:dyDescent="0.5">
      <c r="B18" s="18">
        <v>12</v>
      </c>
      <c r="C18" s="35"/>
      <c r="D18" s="28"/>
      <c r="E18" s="16"/>
      <c r="F18" s="16"/>
      <c r="G18" s="35"/>
      <c r="H18" s="36"/>
      <c r="I18" s="36"/>
      <c r="J18" s="37"/>
    </row>
    <row r="19" spans="2:10" ht="110.25" customHeight="1" x14ac:dyDescent="0.5">
      <c r="B19" s="18">
        <v>13</v>
      </c>
      <c r="C19" s="35"/>
      <c r="D19" s="28"/>
      <c r="E19" s="16"/>
      <c r="F19" s="16"/>
      <c r="G19" s="35"/>
      <c r="H19" s="36"/>
      <c r="I19" s="36"/>
      <c r="J19" s="37"/>
    </row>
    <row r="20" spans="2:10" ht="110.25" customHeight="1" x14ac:dyDescent="0.5">
      <c r="B20" s="18">
        <v>14</v>
      </c>
      <c r="C20" s="35"/>
      <c r="D20" s="28"/>
      <c r="E20" s="16"/>
      <c r="F20" s="16"/>
      <c r="G20" s="35"/>
      <c r="H20" s="36"/>
      <c r="I20" s="36"/>
      <c r="J20" s="37"/>
    </row>
    <row r="21" spans="2:10" ht="110.25" customHeight="1" x14ac:dyDescent="0.5">
      <c r="B21" s="18">
        <v>15</v>
      </c>
      <c r="C21" s="35"/>
      <c r="D21" s="28"/>
      <c r="E21" s="16"/>
      <c r="F21" s="16"/>
      <c r="G21" s="35"/>
      <c r="H21" s="36"/>
      <c r="I21" s="36"/>
      <c r="J21" s="37"/>
    </row>
    <row r="22" spans="2:10" ht="110.25" customHeight="1" x14ac:dyDescent="0.5">
      <c r="B22" s="18">
        <v>16</v>
      </c>
      <c r="C22" s="35"/>
      <c r="D22" s="28"/>
      <c r="E22" s="16"/>
      <c r="F22" s="16"/>
      <c r="G22" s="35"/>
      <c r="H22" s="36"/>
      <c r="I22" s="36"/>
      <c r="J22" s="37"/>
    </row>
    <row r="23" spans="2:10" ht="110.25" customHeight="1" x14ac:dyDescent="0.5">
      <c r="B23" s="18">
        <v>17</v>
      </c>
      <c r="C23" s="35"/>
      <c r="D23" s="28"/>
      <c r="E23" s="16"/>
      <c r="F23" s="16"/>
      <c r="G23" s="35"/>
      <c r="H23" s="36"/>
      <c r="I23" s="36"/>
      <c r="J23" s="37"/>
    </row>
    <row r="24" spans="2:10" ht="110.25" customHeight="1" x14ac:dyDescent="0.5">
      <c r="B24" s="18">
        <v>18</v>
      </c>
      <c r="C24" s="35"/>
      <c r="D24" s="28"/>
      <c r="E24" s="16"/>
      <c r="F24" s="16"/>
      <c r="G24" s="35"/>
      <c r="H24" s="36"/>
      <c r="I24" s="36"/>
      <c r="J24" s="37"/>
    </row>
    <row r="25" spans="2:10" ht="110.25" customHeight="1" x14ac:dyDescent="0.5">
      <c r="B25" s="18">
        <v>19</v>
      </c>
      <c r="C25" s="35"/>
      <c r="D25" s="28"/>
      <c r="E25" s="16"/>
      <c r="F25" s="16"/>
      <c r="G25" s="35"/>
      <c r="H25" s="36"/>
      <c r="I25" s="36"/>
      <c r="J25" s="37"/>
    </row>
    <row r="26" spans="2:10" ht="110.25" customHeight="1" x14ac:dyDescent="0.5">
      <c r="B26" s="18">
        <v>20</v>
      </c>
      <c r="C26" s="35"/>
      <c r="D26" s="28"/>
      <c r="E26" s="16"/>
      <c r="F26" s="16"/>
      <c r="G26" s="35"/>
      <c r="H26" s="36"/>
      <c r="I26" s="36"/>
      <c r="J26" s="37"/>
    </row>
    <row r="27" spans="2:10" ht="110.25" customHeight="1" x14ac:dyDescent="0.5">
      <c r="B27" s="18">
        <v>21</v>
      </c>
      <c r="C27" s="35"/>
      <c r="D27" s="28"/>
      <c r="E27" s="16"/>
      <c r="F27" s="16"/>
      <c r="G27" s="35"/>
      <c r="H27" s="36"/>
      <c r="I27" s="36"/>
      <c r="J27" s="37"/>
    </row>
    <row r="28" spans="2:10" ht="110.25" customHeight="1" x14ac:dyDescent="0.5">
      <c r="B28" s="18">
        <v>22</v>
      </c>
      <c r="C28" s="35"/>
      <c r="D28" s="28"/>
      <c r="E28" s="16"/>
      <c r="F28" s="16"/>
      <c r="G28" s="35"/>
      <c r="H28" s="36"/>
      <c r="I28" s="36"/>
      <c r="J28" s="37"/>
    </row>
    <row r="29" spans="2:10" ht="110.25" customHeight="1" x14ac:dyDescent="0.5">
      <c r="B29" s="18">
        <v>23</v>
      </c>
      <c r="C29" s="35"/>
      <c r="D29" s="28"/>
      <c r="E29" s="16"/>
      <c r="F29" s="16"/>
      <c r="G29" s="35"/>
      <c r="H29" s="36"/>
      <c r="I29" s="36"/>
      <c r="J29" s="37"/>
    </row>
    <row r="30" spans="2:10" ht="110.25" customHeight="1" x14ac:dyDescent="0.5">
      <c r="B30" s="18">
        <v>24</v>
      </c>
      <c r="C30" s="35"/>
      <c r="D30" s="28"/>
      <c r="E30" s="16"/>
      <c r="F30" s="16"/>
      <c r="G30" s="35"/>
      <c r="H30" s="36"/>
      <c r="I30" s="36"/>
      <c r="J30" s="37"/>
    </row>
    <row r="31" spans="2:10" ht="110.25" customHeight="1" x14ac:dyDescent="0.5">
      <c r="B31" s="18">
        <v>25</v>
      </c>
      <c r="C31" s="35"/>
      <c r="D31" s="28"/>
      <c r="E31" s="16"/>
      <c r="F31" s="16"/>
      <c r="G31" s="35"/>
      <c r="H31" s="36"/>
      <c r="I31" s="36"/>
      <c r="J31" s="37"/>
    </row>
    <row r="32" spans="2:10" ht="110.25" customHeight="1" x14ac:dyDescent="0.5">
      <c r="B32" s="18">
        <v>26</v>
      </c>
      <c r="C32" s="35"/>
      <c r="D32" s="28"/>
      <c r="E32" s="16"/>
      <c r="F32" s="16"/>
      <c r="G32" s="35"/>
      <c r="H32" s="36"/>
      <c r="I32" s="36"/>
      <c r="J32" s="37"/>
    </row>
    <row r="33" spans="2:10" ht="110.25" customHeight="1" x14ac:dyDescent="0.5">
      <c r="B33" s="18">
        <v>27</v>
      </c>
      <c r="C33" s="35"/>
      <c r="D33" s="28"/>
      <c r="E33" s="16"/>
      <c r="F33" s="16"/>
      <c r="G33" s="35"/>
      <c r="H33" s="36"/>
      <c r="I33" s="36"/>
      <c r="J33" s="37"/>
    </row>
    <row r="34" spans="2:10" ht="110.25" customHeight="1" x14ac:dyDescent="0.5">
      <c r="B34" s="18">
        <v>28</v>
      </c>
      <c r="C34" s="35"/>
      <c r="D34" s="28"/>
      <c r="E34" s="16"/>
      <c r="F34" s="16"/>
      <c r="G34" s="35"/>
      <c r="H34" s="36"/>
      <c r="I34" s="36"/>
      <c r="J34" s="37"/>
    </row>
    <row r="35" spans="2:10" ht="110.25" customHeight="1" x14ac:dyDescent="0.5">
      <c r="B35" s="18">
        <v>29</v>
      </c>
      <c r="C35" s="35"/>
      <c r="D35" s="28"/>
      <c r="E35" s="16"/>
      <c r="F35" s="16"/>
      <c r="G35" s="35"/>
      <c r="H35" s="36"/>
      <c r="I35" s="36"/>
      <c r="J35" s="37"/>
    </row>
    <row r="36" spans="2:10" ht="110.25" customHeight="1" x14ac:dyDescent="0.5">
      <c r="B36" s="18">
        <v>30</v>
      </c>
      <c r="C36" s="35"/>
      <c r="D36" s="28"/>
      <c r="E36" s="16"/>
      <c r="F36" s="16"/>
      <c r="G36" s="35"/>
      <c r="H36" s="36"/>
      <c r="I36" s="36"/>
      <c r="J36" s="37"/>
    </row>
    <row r="37" spans="2:10" ht="110.25" customHeight="1" x14ac:dyDescent="0.5">
      <c r="B37" s="18">
        <v>31</v>
      </c>
      <c r="C37" s="35"/>
      <c r="D37" s="28"/>
      <c r="E37" s="16"/>
      <c r="F37" s="16"/>
      <c r="G37" s="35"/>
      <c r="H37" s="36"/>
      <c r="I37" s="36"/>
      <c r="J37" s="37"/>
    </row>
    <row r="38" spans="2:10" ht="110.25" customHeight="1" x14ac:dyDescent="0.5">
      <c r="B38" s="18">
        <v>32</v>
      </c>
      <c r="C38" s="35"/>
      <c r="D38" s="28"/>
      <c r="E38" s="16"/>
      <c r="F38" s="16"/>
      <c r="G38" s="35"/>
      <c r="H38" s="36"/>
      <c r="I38" s="36"/>
      <c r="J38" s="37"/>
    </row>
    <row r="39" spans="2:10" ht="110.25" customHeight="1" x14ac:dyDescent="0.5">
      <c r="B39" s="18">
        <v>33</v>
      </c>
      <c r="C39" s="35"/>
      <c r="D39" s="28"/>
      <c r="E39" s="16"/>
      <c r="F39" s="16"/>
      <c r="G39" s="35"/>
      <c r="H39" s="36"/>
      <c r="I39" s="36"/>
      <c r="J39" s="37"/>
    </row>
    <row r="40" spans="2:10" ht="110.25" customHeight="1" x14ac:dyDescent="0.5">
      <c r="B40" s="18">
        <v>34</v>
      </c>
      <c r="C40" s="35"/>
      <c r="D40" s="28"/>
      <c r="E40" s="16"/>
      <c r="F40" s="16"/>
      <c r="G40" s="35"/>
      <c r="H40" s="36"/>
      <c r="I40" s="36"/>
      <c r="J40" s="37"/>
    </row>
    <row r="41" spans="2:10" ht="110.25" customHeight="1" x14ac:dyDescent="0.5">
      <c r="B41" s="18">
        <v>35</v>
      </c>
      <c r="C41" s="35"/>
      <c r="D41" s="28"/>
      <c r="E41" s="16"/>
      <c r="F41" s="16"/>
      <c r="G41" s="35"/>
      <c r="H41" s="36"/>
      <c r="I41" s="36"/>
      <c r="J41" s="37"/>
    </row>
    <row r="42" spans="2:10" ht="110.25" customHeight="1" x14ac:dyDescent="0.5">
      <c r="B42" s="18">
        <v>36</v>
      </c>
      <c r="C42" s="35"/>
      <c r="D42" s="28"/>
      <c r="E42" s="16"/>
      <c r="F42" s="16"/>
      <c r="G42" s="35"/>
      <c r="H42" s="36"/>
      <c r="I42" s="36"/>
      <c r="J42" s="37"/>
    </row>
    <row r="43" spans="2:10" ht="110.25" customHeight="1" x14ac:dyDescent="0.5">
      <c r="B43" s="18">
        <v>37</v>
      </c>
      <c r="C43" s="35"/>
      <c r="D43" s="28"/>
      <c r="E43" s="16"/>
      <c r="F43" s="16"/>
      <c r="G43" s="35"/>
      <c r="H43" s="36"/>
      <c r="I43" s="36"/>
      <c r="J43" s="37"/>
    </row>
    <row r="44" spans="2:10" ht="110.25" customHeight="1" x14ac:dyDescent="0.5">
      <c r="B44" s="18">
        <v>38</v>
      </c>
      <c r="C44" s="35"/>
      <c r="D44" s="28"/>
      <c r="E44" s="16"/>
      <c r="F44" s="16"/>
      <c r="G44" s="35"/>
      <c r="H44" s="36"/>
      <c r="I44" s="36"/>
      <c r="J44" s="37"/>
    </row>
    <row r="45" spans="2:10" ht="110.25" customHeight="1" x14ac:dyDescent="0.5">
      <c r="B45" s="18">
        <v>39</v>
      </c>
      <c r="C45" s="35"/>
      <c r="D45" s="28"/>
      <c r="E45" s="16"/>
      <c r="F45" s="16"/>
      <c r="G45" s="35"/>
      <c r="H45" s="36"/>
      <c r="I45" s="36"/>
      <c r="J45" s="37"/>
    </row>
    <row r="46" spans="2:10" ht="110.25" customHeight="1" x14ac:dyDescent="0.5">
      <c r="B46" s="18">
        <v>40</v>
      </c>
      <c r="C46" s="35"/>
      <c r="D46" s="28"/>
      <c r="E46" s="16"/>
      <c r="F46" s="16"/>
      <c r="G46" s="35"/>
      <c r="H46" s="36"/>
      <c r="I46" s="36"/>
      <c r="J46" s="37"/>
    </row>
    <row r="47" spans="2:10" ht="110.25" customHeight="1" x14ac:dyDescent="0.5">
      <c r="B47" s="18">
        <v>41</v>
      </c>
      <c r="C47" s="35"/>
      <c r="D47" s="28"/>
      <c r="E47" s="16"/>
      <c r="F47" s="16"/>
      <c r="G47" s="35"/>
      <c r="H47" s="36"/>
      <c r="I47" s="36"/>
      <c r="J47" s="37"/>
    </row>
    <row r="48" spans="2:10" ht="110.25" customHeight="1" x14ac:dyDescent="0.5">
      <c r="B48" s="18">
        <v>42</v>
      </c>
      <c r="C48" s="35"/>
      <c r="D48" s="28"/>
      <c r="E48" s="16"/>
      <c r="F48" s="16"/>
      <c r="G48" s="35"/>
      <c r="H48" s="36"/>
      <c r="I48" s="36"/>
      <c r="J48" s="37"/>
    </row>
    <row r="49" spans="2:10" ht="110.25" customHeight="1" x14ac:dyDescent="0.5">
      <c r="B49" s="18">
        <v>43</v>
      </c>
      <c r="C49" s="35"/>
      <c r="D49" s="28"/>
      <c r="E49" s="16"/>
      <c r="F49" s="16"/>
      <c r="G49" s="35"/>
      <c r="H49" s="36"/>
      <c r="I49" s="36"/>
      <c r="J49" s="37"/>
    </row>
    <row r="50" spans="2:10" ht="110.25" customHeight="1" x14ac:dyDescent="0.5">
      <c r="B50" s="18">
        <v>44</v>
      </c>
      <c r="C50" s="35"/>
      <c r="D50" s="28"/>
      <c r="E50" s="16"/>
      <c r="F50" s="16"/>
      <c r="G50" s="35"/>
      <c r="H50" s="36"/>
      <c r="I50" s="36"/>
      <c r="J50" s="37"/>
    </row>
    <row r="51" spans="2:10" ht="110.25" customHeight="1" x14ac:dyDescent="0.5">
      <c r="B51" s="18">
        <v>45</v>
      </c>
      <c r="C51" s="35"/>
      <c r="D51" s="28"/>
      <c r="E51" s="16"/>
      <c r="F51" s="16"/>
      <c r="G51" s="35"/>
      <c r="H51" s="36"/>
      <c r="I51" s="36"/>
      <c r="J51" s="37"/>
    </row>
    <row r="52" spans="2:10" ht="110.25" customHeight="1" x14ac:dyDescent="0.5">
      <c r="B52" s="18">
        <v>46</v>
      </c>
      <c r="C52" s="35"/>
      <c r="D52" s="28"/>
      <c r="E52" s="16"/>
      <c r="F52" s="16"/>
      <c r="G52" s="35"/>
      <c r="H52" s="36"/>
      <c r="I52" s="36"/>
      <c r="J52" s="37"/>
    </row>
    <row r="53" spans="2:10" ht="110.25" customHeight="1" x14ac:dyDescent="0.5">
      <c r="B53" s="18">
        <v>47</v>
      </c>
      <c r="C53" s="35"/>
      <c r="D53" s="28"/>
      <c r="E53" s="16"/>
      <c r="F53" s="16"/>
      <c r="G53" s="35"/>
      <c r="H53" s="36"/>
      <c r="I53" s="36"/>
      <c r="J53" s="37"/>
    </row>
    <row r="54" spans="2:10" ht="110.25" customHeight="1" x14ac:dyDescent="0.5">
      <c r="B54" s="18">
        <v>48</v>
      </c>
      <c r="C54" s="35"/>
      <c r="D54" s="28"/>
      <c r="E54" s="16"/>
      <c r="F54" s="16"/>
      <c r="G54" s="35"/>
      <c r="H54" s="36"/>
      <c r="I54" s="36"/>
      <c r="J54" s="37"/>
    </row>
    <row r="55" spans="2:10" ht="110.25" customHeight="1" x14ac:dyDescent="0.5">
      <c r="B55" s="18">
        <v>49</v>
      </c>
      <c r="C55" s="35"/>
      <c r="D55" s="28"/>
      <c r="E55" s="16"/>
      <c r="F55" s="16"/>
      <c r="G55" s="35"/>
      <c r="H55" s="36"/>
      <c r="I55" s="36"/>
      <c r="J55" s="37"/>
    </row>
    <row r="56" spans="2:10" ht="110.25" customHeight="1" x14ac:dyDescent="0.5">
      <c r="B56" s="18">
        <v>50</v>
      </c>
      <c r="C56" s="35"/>
      <c r="D56" s="28"/>
      <c r="E56" s="16"/>
      <c r="F56" s="16"/>
      <c r="G56" s="35"/>
      <c r="H56" s="36"/>
      <c r="I56" s="36"/>
      <c r="J56" s="37"/>
    </row>
    <row r="57" spans="2:10" ht="27.5" customHeight="1" thickBot="1" x14ac:dyDescent="0.55000000000000004">
      <c r="B57" s="164" t="s">
        <v>167</v>
      </c>
      <c r="C57" s="255"/>
      <c r="D57" s="255"/>
      <c r="E57" s="255"/>
      <c r="F57" s="255"/>
      <c r="G57" s="255"/>
      <c r="H57" s="255"/>
      <c r="I57" s="255"/>
      <c r="J57" s="256"/>
    </row>
    <row r="58" spans="2:10" ht="15.35" thickTop="1" x14ac:dyDescent="0.5">
      <c r="D58" s="257"/>
      <c r="E58" s="258"/>
      <c r="F58" s="258"/>
    </row>
    <row r="59" spans="2:10" x14ac:dyDescent="0.5">
      <c r="D59" s="257"/>
      <c r="E59" s="258"/>
      <c r="F59" s="258"/>
    </row>
    <row r="60" spans="2:10" x14ac:dyDescent="0.5">
      <c r="D60" s="257"/>
      <c r="E60" s="258"/>
      <c r="F60" s="258"/>
    </row>
    <row r="61" spans="2:10" x14ac:dyDescent="0.5">
      <c r="D61" s="257"/>
      <c r="E61" s="258"/>
      <c r="F61" s="258"/>
    </row>
    <row r="62" spans="2:10" x14ac:dyDescent="0.5">
      <c r="D62" s="257"/>
      <c r="E62" s="258"/>
      <c r="F62" s="258"/>
    </row>
    <row r="63" spans="2:10" x14ac:dyDescent="0.5">
      <c r="D63" s="257"/>
      <c r="E63" s="258"/>
      <c r="F63" s="258"/>
    </row>
    <row r="64" spans="2:10" x14ac:dyDescent="0.5">
      <c r="D64" s="257"/>
      <c r="E64" s="258"/>
      <c r="F64" s="258"/>
    </row>
    <row r="65" spans="4:6" x14ac:dyDescent="0.5">
      <c r="D65" s="257"/>
      <c r="E65" s="258"/>
      <c r="F65" s="258"/>
    </row>
    <row r="66" spans="4:6" x14ac:dyDescent="0.5">
      <c r="D66" s="257"/>
      <c r="E66" s="258"/>
      <c r="F66" s="258"/>
    </row>
    <row r="67" spans="4:6" x14ac:dyDescent="0.5">
      <c r="D67" s="257"/>
      <c r="E67" s="258"/>
      <c r="F67" s="258"/>
    </row>
    <row r="68" spans="4:6" x14ac:dyDescent="0.5">
      <c r="D68" s="257"/>
      <c r="E68" s="258"/>
      <c r="F68" s="258"/>
    </row>
    <row r="69" spans="4:6" x14ac:dyDescent="0.5">
      <c r="D69" s="257"/>
      <c r="E69" s="258"/>
      <c r="F69" s="258"/>
    </row>
    <row r="70" spans="4:6" x14ac:dyDescent="0.5">
      <c r="D70" s="257"/>
      <c r="E70" s="258"/>
      <c r="F70" s="258"/>
    </row>
    <row r="71" spans="4:6" x14ac:dyDescent="0.5">
      <c r="D71" s="257"/>
      <c r="E71" s="258"/>
      <c r="F71" s="258"/>
    </row>
    <row r="72" spans="4:6" x14ac:dyDescent="0.5">
      <c r="D72" s="257"/>
      <c r="E72" s="258"/>
      <c r="F72" s="258"/>
    </row>
    <row r="73" spans="4:6" x14ac:dyDescent="0.5">
      <c r="D73" s="257"/>
      <c r="E73" s="258"/>
      <c r="F73" s="258"/>
    </row>
    <row r="74" spans="4:6" x14ac:dyDescent="0.5">
      <c r="D74" s="257"/>
      <c r="E74" s="258"/>
      <c r="F74" s="258"/>
    </row>
    <row r="75" spans="4:6" x14ac:dyDescent="0.5">
      <c r="D75" s="257"/>
      <c r="E75" s="258"/>
      <c r="F75" s="258"/>
    </row>
    <row r="76" spans="4:6" x14ac:dyDescent="0.5">
      <c r="D76" s="257"/>
      <c r="E76" s="258"/>
      <c r="F76" s="258"/>
    </row>
    <row r="77" spans="4:6" x14ac:dyDescent="0.5">
      <c r="D77" s="257"/>
      <c r="E77" s="258"/>
      <c r="F77" s="258"/>
    </row>
    <row r="78" spans="4:6" x14ac:dyDescent="0.5">
      <c r="D78" s="257"/>
      <c r="E78" s="258"/>
      <c r="F78" s="258"/>
    </row>
    <row r="79" spans="4:6" x14ac:dyDescent="0.5">
      <c r="D79" s="257"/>
      <c r="E79" s="258"/>
      <c r="F79" s="258"/>
    </row>
    <row r="80" spans="4:6" x14ac:dyDescent="0.5">
      <c r="D80" s="257"/>
      <c r="E80" s="258"/>
      <c r="F80" s="258"/>
    </row>
    <row r="81" spans="4:6" x14ac:dyDescent="0.5">
      <c r="D81" s="257"/>
      <c r="E81" s="258"/>
      <c r="F81" s="258"/>
    </row>
    <row r="82" spans="4:6" x14ac:dyDescent="0.5">
      <c r="D82" s="257"/>
      <c r="E82" s="258"/>
      <c r="F82" s="258"/>
    </row>
    <row r="83" spans="4:6" x14ac:dyDescent="0.5">
      <c r="D83" s="257"/>
      <c r="E83" s="258"/>
      <c r="F83" s="258"/>
    </row>
    <row r="84" spans="4:6" x14ac:dyDescent="0.5">
      <c r="D84" s="257"/>
      <c r="E84" s="258"/>
      <c r="F84" s="258"/>
    </row>
    <row r="85" spans="4:6" x14ac:dyDescent="0.5">
      <c r="D85" s="257"/>
      <c r="E85" s="258"/>
      <c r="F85" s="258"/>
    </row>
    <row r="86" spans="4:6" x14ac:dyDescent="0.5">
      <c r="D86" s="257"/>
      <c r="E86" s="258"/>
      <c r="F86" s="258"/>
    </row>
    <row r="87" spans="4:6" x14ac:dyDescent="0.5">
      <c r="D87" s="257"/>
      <c r="E87" s="258"/>
      <c r="F87" s="258"/>
    </row>
    <row r="88" spans="4:6" x14ac:dyDescent="0.5">
      <c r="D88" s="257"/>
      <c r="E88" s="258"/>
      <c r="F88" s="258"/>
    </row>
    <row r="89" spans="4:6" x14ac:dyDescent="0.5">
      <c r="D89" s="257"/>
      <c r="E89" s="258"/>
      <c r="F89" s="258"/>
    </row>
    <row r="90" spans="4:6" x14ac:dyDescent="0.5">
      <c r="D90" s="257"/>
      <c r="E90" s="258"/>
      <c r="F90" s="258"/>
    </row>
    <row r="91" spans="4:6" x14ac:dyDescent="0.5">
      <c r="D91" s="257"/>
      <c r="E91" s="258"/>
      <c r="F91" s="258"/>
    </row>
    <row r="92" spans="4:6" x14ac:dyDescent="0.5">
      <c r="D92" s="257"/>
      <c r="E92" s="258"/>
      <c r="F92" s="258"/>
    </row>
    <row r="93" spans="4:6" x14ac:dyDescent="0.5">
      <c r="D93" s="257"/>
      <c r="E93" s="258"/>
      <c r="F93" s="258"/>
    </row>
    <row r="94" spans="4:6" x14ac:dyDescent="0.5">
      <c r="D94" s="257"/>
      <c r="E94" s="258"/>
      <c r="F94" s="258"/>
    </row>
    <row r="95" spans="4:6" x14ac:dyDescent="0.5">
      <c r="D95" s="257"/>
      <c r="E95" s="258"/>
      <c r="F95" s="258"/>
    </row>
    <row r="96" spans="4:6" x14ac:dyDescent="0.5">
      <c r="D96" s="257"/>
      <c r="E96" s="258"/>
      <c r="F96" s="258"/>
    </row>
    <row r="97" spans="4:6" x14ac:dyDescent="0.5">
      <c r="D97" s="257"/>
      <c r="E97" s="258"/>
      <c r="F97" s="258"/>
    </row>
    <row r="98" spans="4:6" x14ac:dyDescent="0.5">
      <c r="D98" s="257"/>
      <c r="E98" s="258"/>
      <c r="F98" s="258"/>
    </row>
    <row r="99" spans="4:6" x14ac:dyDescent="0.5">
      <c r="D99" s="257"/>
      <c r="E99" s="258"/>
      <c r="F99" s="258"/>
    </row>
    <row r="100" spans="4:6" x14ac:dyDescent="0.5">
      <c r="D100" s="257"/>
      <c r="E100" s="258"/>
      <c r="F100" s="258"/>
    </row>
    <row r="101" spans="4:6" x14ac:dyDescent="0.5">
      <c r="D101" s="257"/>
      <c r="E101" s="258"/>
      <c r="F101" s="258"/>
    </row>
    <row r="102" spans="4:6" x14ac:dyDescent="0.5">
      <c r="D102" s="257"/>
      <c r="E102" s="258"/>
      <c r="F102" s="258"/>
    </row>
    <row r="103" spans="4:6" x14ac:dyDescent="0.5">
      <c r="D103" s="257"/>
      <c r="E103" s="258"/>
      <c r="F103" s="258"/>
    </row>
    <row r="104" spans="4:6" x14ac:dyDescent="0.5">
      <c r="D104" s="257"/>
      <c r="E104" s="258"/>
      <c r="F104" s="258"/>
    </row>
    <row r="105" spans="4:6" x14ac:dyDescent="0.5">
      <c r="D105" s="257"/>
      <c r="E105" s="258"/>
      <c r="F105" s="258"/>
    </row>
    <row r="106" spans="4:6" x14ac:dyDescent="0.5">
      <c r="D106" s="257"/>
      <c r="E106" s="258"/>
      <c r="F106" s="258"/>
    </row>
    <row r="107" spans="4:6" x14ac:dyDescent="0.5">
      <c r="D107" s="257"/>
      <c r="E107" s="258"/>
      <c r="F107" s="258"/>
    </row>
    <row r="108" spans="4:6" x14ac:dyDescent="0.5">
      <c r="D108" s="257"/>
      <c r="E108" s="258"/>
      <c r="F108" s="258"/>
    </row>
    <row r="109" spans="4:6" x14ac:dyDescent="0.5">
      <c r="D109" s="257"/>
      <c r="E109" s="258"/>
      <c r="F109" s="258"/>
    </row>
    <row r="110" spans="4:6" x14ac:dyDescent="0.5">
      <c r="D110" s="257"/>
      <c r="E110" s="258"/>
      <c r="F110" s="258"/>
    </row>
    <row r="111" spans="4:6" x14ac:dyDescent="0.5">
      <c r="D111" s="257"/>
      <c r="E111" s="258"/>
      <c r="F111" s="258"/>
    </row>
    <row r="112" spans="4:6" x14ac:dyDescent="0.5">
      <c r="D112" s="257"/>
      <c r="E112" s="258"/>
      <c r="F112" s="258"/>
    </row>
    <row r="113" spans="4:6" x14ac:dyDescent="0.5">
      <c r="D113" s="257"/>
      <c r="E113" s="258"/>
      <c r="F113" s="258"/>
    </row>
    <row r="114" spans="4:6" x14ac:dyDescent="0.5">
      <c r="D114" s="257"/>
      <c r="E114" s="258"/>
      <c r="F114" s="258"/>
    </row>
    <row r="115" spans="4:6" x14ac:dyDescent="0.5">
      <c r="D115" s="257"/>
      <c r="E115" s="258"/>
      <c r="F115" s="258"/>
    </row>
    <row r="116" spans="4:6" x14ac:dyDescent="0.5">
      <c r="D116" s="257"/>
      <c r="E116" s="258"/>
      <c r="F116" s="258"/>
    </row>
    <row r="117" spans="4:6" x14ac:dyDescent="0.5">
      <c r="D117" s="257"/>
      <c r="E117" s="258"/>
      <c r="F117" s="258"/>
    </row>
    <row r="118" spans="4:6" x14ac:dyDescent="0.5">
      <c r="D118" s="257"/>
      <c r="E118" s="258"/>
      <c r="F118" s="258"/>
    </row>
    <row r="119" spans="4:6" x14ac:dyDescent="0.5">
      <c r="D119" s="257"/>
      <c r="E119" s="258"/>
      <c r="F119" s="258"/>
    </row>
    <row r="120" spans="4:6" x14ac:dyDescent="0.5">
      <c r="D120" s="257"/>
      <c r="E120" s="258"/>
      <c r="F120" s="258"/>
    </row>
    <row r="121" spans="4:6" x14ac:dyDescent="0.5">
      <c r="D121" s="257"/>
      <c r="E121" s="258"/>
      <c r="F121" s="258"/>
    </row>
    <row r="122" spans="4:6" x14ac:dyDescent="0.5">
      <c r="D122" s="257"/>
      <c r="E122" s="258"/>
      <c r="F122" s="258"/>
    </row>
    <row r="123" spans="4:6" x14ac:dyDescent="0.5">
      <c r="D123" s="257"/>
      <c r="E123" s="258"/>
      <c r="F123" s="258"/>
    </row>
    <row r="124" spans="4:6" x14ac:dyDescent="0.5">
      <c r="D124" s="257"/>
      <c r="E124" s="258"/>
      <c r="F124" s="258"/>
    </row>
    <row r="125" spans="4:6" x14ac:dyDescent="0.5">
      <c r="D125" s="257"/>
      <c r="E125" s="258"/>
      <c r="F125" s="258"/>
    </row>
    <row r="126" spans="4:6" x14ac:dyDescent="0.5">
      <c r="D126" s="257"/>
      <c r="E126" s="258"/>
      <c r="F126" s="258"/>
    </row>
    <row r="127" spans="4:6" x14ac:dyDescent="0.5">
      <c r="D127" s="257"/>
      <c r="E127" s="258"/>
      <c r="F127" s="258"/>
    </row>
    <row r="128" spans="4:6" x14ac:dyDescent="0.5">
      <c r="D128" s="257"/>
      <c r="E128" s="258"/>
      <c r="F128" s="258"/>
    </row>
    <row r="129" spans="4:6" x14ac:dyDescent="0.5">
      <c r="D129" s="257"/>
      <c r="E129" s="258"/>
      <c r="F129" s="258"/>
    </row>
    <row r="130" spans="4:6" x14ac:dyDescent="0.5">
      <c r="D130" s="257"/>
      <c r="E130" s="258"/>
      <c r="F130" s="258"/>
    </row>
    <row r="131" spans="4:6" x14ac:dyDescent="0.5">
      <c r="D131" s="257"/>
      <c r="E131" s="258"/>
      <c r="F131" s="258"/>
    </row>
    <row r="132" spans="4:6" x14ac:dyDescent="0.5">
      <c r="D132" s="257"/>
      <c r="E132" s="258"/>
      <c r="F132" s="258"/>
    </row>
    <row r="133" spans="4:6" x14ac:dyDescent="0.5">
      <c r="D133" s="257"/>
      <c r="E133" s="258"/>
      <c r="F133" s="258"/>
    </row>
    <row r="134" spans="4:6" x14ac:dyDescent="0.5">
      <c r="D134" s="257"/>
      <c r="E134" s="258"/>
      <c r="F134" s="258"/>
    </row>
    <row r="135" spans="4:6" x14ac:dyDescent="0.5">
      <c r="D135" s="257"/>
      <c r="E135" s="258"/>
      <c r="F135" s="258"/>
    </row>
    <row r="136" spans="4:6" x14ac:dyDescent="0.5">
      <c r="D136" s="257"/>
      <c r="E136" s="258"/>
      <c r="F136" s="258"/>
    </row>
    <row r="137" spans="4:6" x14ac:dyDescent="0.5">
      <c r="D137" s="257"/>
      <c r="E137" s="258"/>
      <c r="F137" s="258"/>
    </row>
    <row r="138" spans="4:6" x14ac:dyDescent="0.5">
      <c r="D138" s="257"/>
      <c r="E138" s="258"/>
      <c r="F138" s="258"/>
    </row>
    <row r="139" spans="4:6" x14ac:dyDescent="0.5">
      <c r="D139" s="257"/>
      <c r="E139" s="258"/>
      <c r="F139" s="258"/>
    </row>
    <row r="140" spans="4:6" x14ac:dyDescent="0.5">
      <c r="D140" s="257"/>
      <c r="E140" s="258"/>
      <c r="F140" s="258"/>
    </row>
    <row r="141" spans="4:6" x14ac:dyDescent="0.5">
      <c r="D141" s="257"/>
      <c r="E141" s="258"/>
      <c r="F141" s="258"/>
    </row>
    <row r="142" spans="4:6" x14ac:dyDescent="0.5">
      <c r="D142" s="257"/>
      <c r="E142" s="258"/>
      <c r="F142" s="258"/>
    </row>
    <row r="143" spans="4:6" x14ac:dyDescent="0.5">
      <c r="D143" s="257"/>
      <c r="E143" s="258"/>
      <c r="F143" s="258"/>
    </row>
    <row r="144" spans="4:6" x14ac:dyDescent="0.5">
      <c r="D144" s="257"/>
      <c r="E144" s="258"/>
      <c r="F144" s="258"/>
    </row>
    <row r="145" spans="4:6" x14ac:dyDescent="0.5">
      <c r="D145" s="257"/>
      <c r="E145" s="258"/>
      <c r="F145" s="258"/>
    </row>
    <row r="146" spans="4:6" x14ac:dyDescent="0.5">
      <c r="D146" s="257"/>
      <c r="E146" s="258"/>
      <c r="F146" s="258"/>
    </row>
    <row r="147" spans="4:6" x14ac:dyDescent="0.5">
      <c r="D147" s="257"/>
      <c r="E147" s="258"/>
      <c r="F147" s="258"/>
    </row>
    <row r="148" spans="4:6" x14ac:dyDescent="0.5">
      <c r="D148" s="257"/>
      <c r="E148" s="258"/>
      <c r="F148" s="258"/>
    </row>
    <row r="149" spans="4:6" x14ac:dyDescent="0.5">
      <c r="D149" s="257"/>
      <c r="E149" s="258"/>
      <c r="F149" s="258"/>
    </row>
    <row r="150" spans="4:6" x14ac:dyDescent="0.5">
      <c r="D150" s="257"/>
      <c r="E150" s="258"/>
      <c r="F150" s="258"/>
    </row>
    <row r="151" spans="4:6" x14ac:dyDescent="0.5">
      <c r="D151" s="257"/>
      <c r="E151" s="258"/>
      <c r="F151" s="258"/>
    </row>
    <row r="152" spans="4:6" x14ac:dyDescent="0.5">
      <c r="D152" s="257"/>
      <c r="E152" s="258"/>
      <c r="F152" s="258"/>
    </row>
    <row r="153" spans="4:6" x14ac:dyDescent="0.5">
      <c r="D153" s="257"/>
      <c r="E153" s="258"/>
      <c r="F153" s="258"/>
    </row>
    <row r="154" spans="4:6" x14ac:dyDescent="0.5">
      <c r="D154" s="257"/>
      <c r="E154" s="258"/>
      <c r="F154" s="258"/>
    </row>
    <row r="155" spans="4:6" x14ac:dyDescent="0.5">
      <c r="D155" s="257"/>
      <c r="E155" s="258"/>
      <c r="F155" s="258"/>
    </row>
    <row r="156" spans="4:6" x14ac:dyDescent="0.5">
      <c r="D156" s="257"/>
      <c r="E156" s="258"/>
      <c r="F156" s="258"/>
    </row>
    <row r="157" spans="4:6" x14ac:dyDescent="0.5">
      <c r="D157" s="257"/>
      <c r="E157" s="258"/>
      <c r="F157" s="258"/>
    </row>
    <row r="158" spans="4:6" x14ac:dyDescent="0.5">
      <c r="D158" s="257"/>
      <c r="E158" s="258"/>
      <c r="F158" s="258"/>
    </row>
    <row r="159" spans="4:6" x14ac:dyDescent="0.5">
      <c r="D159" s="257"/>
      <c r="E159" s="258"/>
      <c r="F159" s="258"/>
    </row>
    <row r="160" spans="4:6" x14ac:dyDescent="0.5">
      <c r="D160" s="257"/>
      <c r="E160" s="258"/>
      <c r="F160" s="258"/>
    </row>
    <row r="161" spans="4:6" x14ac:dyDescent="0.5">
      <c r="D161" s="257"/>
      <c r="E161" s="258"/>
      <c r="F161" s="258"/>
    </row>
    <row r="162" spans="4:6" x14ac:dyDescent="0.5">
      <c r="D162" s="257"/>
      <c r="E162" s="258"/>
      <c r="F162" s="258"/>
    </row>
    <row r="163" spans="4:6" x14ac:dyDescent="0.5">
      <c r="D163" s="257"/>
      <c r="E163" s="258"/>
      <c r="F163" s="258"/>
    </row>
    <row r="164" spans="4:6" x14ac:dyDescent="0.5">
      <c r="D164" s="257"/>
      <c r="E164" s="258"/>
      <c r="F164" s="258"/>
    </row>
    <row r="165" spans="4:6" x14ac:dyDescent="0.5">
      <c r="D165" s="257"/>
      <c r="E165" s="258"/>
      <c r="F165" s="258"/>
    </row>
    <row r="166" spans="4:6" x14ac:dyDescent="0.5">
      <c r="D166" s="257"/>
      <c r="E166" s="258"/>
      <c r="F166" s="258"/>
    </row>
    <row r="167" spans="4:6" x14ac:dyDescent="0.5">
      <c r="D167" s="257"/>
      <c r="E167" s="258"/>
      <c r="F167" s="258"/>
    </row>
    <row r="168" spans="4:6" x14ac:dyDescent="0.5">
      <c r="D168" s="257"/>
      <c r="E168" s="258"/>
      <c r="F168" s="258"/>
    </row>
    <row r="169" spans="4:6" x14ac:dyDescent="0.5">
      <c r="D169" s="257"/>
      <c r="E169" s="258"/>
      <c r="F169" s="258"/>
    </row>
    <row r="170" spans="4:6" x14ac:dyDescent="0.5">
      <c r="D170" s="257"/>
      <c r="E170" s="258"/>
      <c r="F170" s="258"/>
    </row>
    <row r="171" spans="4:6" x14ac:dyDescent="0.5">
      <c r="D171" s="257"/>
      <c r="E171" s="258"/>
      <c r="F171" s="258"/>
    </row>
    <row r="172" spans="4:6" x14ac:dyDescent="0.5">
      <c r="D172" s="257"/>
      <c r="E172" s="258"/>
      <c r="F172" s="258"/>
    </row>
    <row r="173" spans="4:6" x14ac:dyDescent="0.5">
      <c r="D173" s="257"/>
      <c r="E173" s="258"/>
      <c r="F173" s="258"/>
    </row>
    <row r="174" spans="4:6" x14ac:dyDescent="0.5">
      <c r="D174" s="257"/>
      <c r="E174" s="258"/>
      <c r="F174" s="258"/>
    </row>
    <row r="175" spans="4:6" x14ac:dyDescent="0.5">
      <c r="D175" s="257"/>
      <c r="E175" s="258"/>
      <c r="F175" s="258"/>
    </row>
    <row r="176" spans="4:6" x14ac:dyDescent="0.5">
      <c r="D176" s="257"/>
      <c r="E176" s="258"/>
      <c r="F176" s="258"/>
    </row>
    <row r="177" spans="4:6" x14ac:dyDescent="0.5">
      <c r="D177" s="257"/>
      <c r="E177" s="258"/>
      <c r="F177" s="258"/>
    </row>
    <row r="178" spans="4:6" x14ac:dyDescent="0.5">
      <c r="D178" s="257"/>
      <c r="E178" s="258"/>
      <c r="F178" s="258"/>
    </row>
    <row r="179" spans="4:6" x14ac:dyDescent="0.5">
      <c r="D179" s="257"/>
      <c r="E179" s="258"/>
      <c r="F179" s="258"/>
    </row>
    <row r="180" spans="4:6" x14ac:dyDescent="0.5">
      <c r="D180" s="257"/>
      <c r="E180" s="258"/>
      <c r="F180" s="258"/>
    </row>
    <row r="181" spans="4:6" x14ac:dyDescent="0.5">
      <c r="D181" s="257"/>
      <c r="E181" s="258"/>
      <c r="F181" s="258"/>
    </row>
    <row r="182" spans="4:6" x14ac:dyDescent="0.5">
      <c r="D182" s="257"/>
      <c r="E182" s="258"/>
      <c r="F182" s="258"/>
    </row>
    <row r="183" spans="4:6" x14ac:dyDescent="0.5">
      <c r="D183" s="257"/>
      <c r="E183" s="258"/>
      <c r="F183" s="258"/>
    </row>
    <row r="184" spans="4:6" x14ac:dyDescent="0.5">
      <c r="D184" s="257"/>
      <c r="E184" s="258"/>
      <c r="F184" s="258"/>
    </row>
    <row r="185" spans="4:6" x14ac:dyDescent="0.5">
      <c r="D185" s="257"/>
      <c r="E185" s="258"/>
      <c r="F185" s="258"/>
    </row>
    <row r="186" spans="4:6" x14ac:dyDescent="0.5">
      <c r="D186" s="257"/>
      <c r="E186" s="258"/>
      <c r="F186" s="258"/>
    </row>
    <row r="187" spans="4:6" x14ac:dyDescent="0.5">
      <c r="D187" s="257"/>
      <c r="E187" s="258"/>
      <c r="F187" s="258"/>
    </row>
    <row r="188" spans="4:6" x14ac:dyDescent="0.5">
      <c r="D188" s="257"/>
      <c r="E188" s="258"/>
      <c r="F188" s="258"/>
    </row>
    <row r="189" spans="4:6" x14ac:dyDescent="0.5">
      <c r="D189" s="257"/>
      <c r="E189" s="258"/>
      <c r="F189" s="258"/>
    </row>
    <row r="190" spans="4:6" x14ac:dyDescent="0.5">
      <c r="D190" s="257"/>
      <c r="E190" s="258"/>
      <c r="F190" s="258"/>
    </row>
    <row r="191" spans="4:6" x14ac:dyDescent="0.5">
      <c r="D191" s="257"/>
      <c r="E191" s="258"/>
      <c r="F191" s="258"/>
    </row>
    <row r="192" spans="4:6" x14ac:dyDescent="0.5">
      <c r="D192" s="257"/>
      <c r="E192" s="258"/>
      <c r="F192" s="258"/>
    </row>
    <row r="193" spans="4:6" x14ac:dyDescent="0.5">
      <c r="D193" s="257"/>
      <c r="E193" s="258"/>
      <c r="F193" s="258"/>
    </row>
    <row r="194" spans="4:6" x14ac:dyDescent="0.5">
      <c r="D194" s="257"/>
      <c r="E194" s="258"/>
      <c r="F194" s="258"/>
    </row>
    <row r="195" spans="4:6" x14ac:dyDescent="0.5">
      <c r="D195" s="257"/>
      <c r="E195" s="258"/>
      <c r="F195" s="258"/>
    </row>
    <row r="196" spans="4:6" x14ac:dyDescent="0.5">
      <c r="D196" s="257"/>
      <c r="E196" s="258"/>
      <c r="F196" s="258"/>
    </row>
    <row r="197" spans="4:6" x14ac:dyDescent="0.5">
      <c r="D197" s="257"/>
      <c r="E197" s="258"/>
      <c r="F197" s="258"/>
    </row>
    <row r="198" spans="4:6" x14ac:dyDescent="0.5">
      <c r="D198" s="257"/>
      <c r="E198" s="258"/>
      <c r="F198" s="258"/>
    </row>
    <row r="199" spans="4:6" x14ac:dyDescent="0.5">
      <c r="D199" s="257"/>
      <c r="E199" s="258"/>
      <c r="F199" s="258"/>
    </row>
    <row r="200" spans="4:6" x14ac:dyDescent="0.5">
      <c r="D200" s="257"/>
      <c r="E200" s="258"/>
      <c r="F200" s="258"/>
    </row>
    <row r="201" spans="4:6" x14ac:dyDescent="0.5">
      <c r="D201" s="257"/>
      <c r="E201" s="258"/>
      <c r="F201" s="258"/>
    </row>
    <row r="202" spans="4:6" x14ac:dyDescent="0.5">
      <c r="D202" s="257"/>
      <c r="E202" s="258"/>
      <c r="F202" s="258"/>
    </row>
    <row r="203" spans="4:6" x14ac:dyDescent="0.5">
      <c r="D203" s="257"/>
      <c r="E203" s="258"/>
      <c r="F203" s="258"/>
    </row>
    <row r="204" spans="4:6" x14ac:dyDescent="0.5">
      <c r="D204" s="257"/>
      <c r="E204" s="258"/>
      <c r="F204" s="258"/>
    </row>
    <row r="205" spans="4:6" x14ac:dyDescent="0.5">
      <c r="D205" s="257"/>
      <c r="E205" s="258"/>
      <c r="F205" s="258"/>
    </row>
    <row r="206" spans="4:6" x14ac:dyDescent="0.5">
      <c r="D206" s="257"/>
      <c r="E206" s="258"/>
      <c r="F206" s="258"/>
    </row>
    <row r="207" spans="4:6" x14ac:dyDescent="0.5">
      <c r="D207" s="257"/>
      <c r="E207" s="258"/>
      <c r="F207" s="258"/>
    </row>
    <row r="208" spans="4:6" x14ac:dyDescent="0.5">
      <c r="D208" s="257"/>
      <c r="E208" s="258"/>
      <c r="F208" s="258"/>
    </row>
    <row r="209" spans="4:6" x14ac:dyDescent="0.5">
      <c r="D209" s="257"/>
      <c r="E209" s="258"/>
      <c r="F209" s="258"/>
    </row>
    <row r="210" spans="4:6" x14ac:dyDescent="0.5">
      <c r="D210" s="257"/>
      <c r="E210" s="258"/>
      <c r="F210" s="258"/>
    </row>
    <row r="211" spans="4:6" x14ac:dyDescent="0.5">
      <c r="D211" s="257"/>
      <c r="E211" s="258"/>
      <c r="F211" s="258"/>
    </row>
    <row r="212" spans="4:6" x14ac:dyDescent="0.5">
      <c r="D212" s="257"/>
      <c r="E212" s="258"/>
      <c r="F212" s="258"/>
    </row>
    <row r="213" spans="4:6" x14ac:dyDescent="0.5">
      <c r="D213" s="257"/>
      <c r="E213" s="258"/>
      <c r="F213" s="258"/>
    </row>
    <row r="214" spans="4:6" x14ac:dyDescent="0.5">
      <c r="D214" s="257"/>
      <c r="E214" s="258"/>
      <c r="F214" s="258"/>
    </row>
    <row r="215" spans="4:6" x14ac:dyDescent="0.5">
      <c r="D215" s="257"/>
      <c r="E215" s="258"/>
      <c r="F215" s="258"/>
    </row>
    <row r="216" spans="4:6" x14ac:dyDescent="0.5">
      <c r="D216" s="257"/>
      <c r="E216" s="258"/>
      <c r="F216" s="258"/>
    </row>
    <row r="217" spans="4:6" x14ac:dyDescent="0.5">
      <c r="D217" s="257"/>
      <c r="E217" s="258"/>
      <c r="F217" s="258"/>
    </row>
    <row r="218" spans="4:6" x14ac:dyDescent="0.5">
      <c r="D218" s="257"/>
      <c r="E218" s="258"/>
      <c r="F218" s="258"/>
    </row>
    <row r="219" spans="4:6" x14ac:dyDescent="0.5">
      <c r="D219" s="257"/>
      <c r="E219" s="258"/>
      <c r="F219" s="258"/>
    </row>
    <row r="220" spans="4:6" x14ac:dyDescent="0.5">
      <c r="D220" s="257"/>
      <c r="E220" s="258"/>
      <c r="F220" s="258"/>
    </row>
    <row r="221" spans="4:6" x14ac:dyDescent="0.5">
      <c r="D221" s="257"/>
      <c r="E221" s="258"/>
      <c r="F221" s="258"/>
    </row>
    <row r="222" spans="4:6" x14ac:dyDescent="0.5">
      <c r="D222" s="257"/>
      <c r="E222" s="258"/>
      <c r="F222" s="258"/>
    </row>
    <row r="223" spans="4:6" x14ac:dyDescent="0.5">
      <c r="D223" s="257"/>
      <c r="E223" s="258"/>
      <c r="F223" s="258"/>
    </row>
    <row r="224" spans="4:6" x14ac:dyDescent="0.5">
      <c r="D224" s="257"/>
      <c r="E224" s="258"/>
      <c r="F224" s="258"/>
    </row>
    <row r="225" spans="4:6" x14ac:dyDescent="0.5">
      <c r="D225" s="257"/>
      <c r="E225" s="258"/>
      <c r="F225" s="258"/>
    </row>
    <row r="226" spans="4:6" x14ac:dyDescent="0.5">
      <c r="D226" s="257"/>
      <c r="E226" s="258"/>
      <c r="F226" s="258"/>
    </row>
    <row r="227" spans="4:6" x14ac:dyDescent="0.5">
      <c r="D227" s="257"/>
      <c r="E227" s="258"/>
      <c r="F227" s="258"/>
    </row>
    <row r="228" spans="4:6" x14ac:dyDescent="0.5">
      <c r="D228" s="257"/>
      <c r="E228" s="258"/>
      <c r="F228" s="258"/>
    </row>
    <row r="229" spans="4:6" x14ac:dyDescent="0.5">
      <c r="D229" s="257"/>
      <c r="E229" s="258"/>
      <c r="F229" s="258"/>
    </row>
    <row r="230" spans="4:6" x14ac:dyDescent="0.5">
      <c r="D230" s="257"/>
      <c r="E230" s="258"/>
      <c r="F230" s="258"/>
    </row>
    <row r="231" spans="4:6" x14ac:dyDescent="0.5">
      <c r="D231" s="257"/>
      <c r="E231" s="258"/>
      <c r="F231" s="258"/>
    </row>
    <row r="232" spans="4:6" x14ac:dyDescent="0.5">
      <c r="D232" s="257"/>
      <c r="E232" s="258"/>
      <c r="F232" s="258"/>
    </row>
    <row r="233" spans="4:6" x14ac:dyDescent="0.5">
      <c r="D233" s="257"/>
      <c r="E233" s="258"/>
      <c r="F233" s="258"/>
    </row>
    <row r="234" spans="4:6" x14ac:dyDescent="0.5">
      <c r="D234" s="257"/>
      <c r="E234" s="258"/>
      <c r="F234" s="258"/>
    </row>
    <row r="235" spans="4:6" x14ac:dyDescent="0.5">
      <c r="D235" s="257"/>
      <c r="E235" s="258"/>
      <c r="F235" s="258"/>
    </row>
    <row r="236" spans="4:6" x14ac:dyDescent="0.5">
      <c r="D236" s="257"/>
      <c r="E236" s="258"/>
      <c r="F236" s="258"/>
    </row>
    <row r="237" spans="4:6" x14ac:dyDescent="0.5">
      <c r="D237" s="257"/>
      <c r="E237" s="258"/>
      <c r="F237" s="258"/>
    </row>
    <row r="238" spans="4:6" x14ac:dyDescent="0.5">
      <c r="D238" s="257"/>
      <c r="E238" s="258"/>
      <c r="F238" s="258"/>
    </row>
    <row r="239" spans="4:6" x14ac:dyDescent="0.5">
      <c r="D239" s="257"/>
      <c r="E239" s="258"/>
      <c r="F239" s="258"/>
    </row>
    <row r="240" spans="4:6" x14ac:dyDescent="0.5">
      <c r="D240" s="257"/>
      <c r="E240" s="258"/>
      <c r="F240" s="258"/>
    </row>
    <row r="241" spans="5:6" x14ac:dyDescent="0.5">
      <c r="E241" s="258"/>
      <c r="F241" s="258"/>
    </row>
    <row r="242" spans="5:6" x14ac:dyDescent="0.5">
      <c r="E242" s="258"/>
      <c r="F242" s="258"/>
    </row>
  </sheetData>
  <sheetProtection algorithmName="SHA-512" hashValue="unTR7RGAlUcffAuJx6x9GklxMhgSi402Xqu7ozB+KmLUF/vL5DYSxnkgEQCXPILZeMzToKOgn/Ilb7vGXM7UMg==" saltValue="fZcqore/uggSUOQjOdZLBw==" spinCount="100000" sheet="1" insertRows="0"/>
  <mergeCells count="10">
    <mergeCell ref="B2:J2"/>
    <mergeCell ref="B4:J4"/>
    <mergeCell ref="B57:J57"/>
    <mergeCell ref="G5:H5"/>
    <mergeCell ref="I5:J5"/>
    <mergeCell ref="B5:B6"/>
    <mergeCell ref="D5:D6"/>
    <mergeCell ref="C5:C6"/>
    <mergeCell ref="B3:I3"/>
    <mergeCell ref="E5:F5"/>
  </mergeCells>
  <dataValidations count="4">
    <dataValidation type="textLength" allowBlank="1" showInputMessage="1" showErrorMessage="1" sqref="C7:C56 H7:H56 J7:J56" xr:uid="{CAA2C9BE-CF3A-41CD-8F64-BE1FA2497EA5}">
      <formula1>0</formula1>
      <formula2>200</formula2>
    </dataValidation>
    <dataValidation type="decimal" allowBlank="1" showInputMessage="1" showErrorMessage="1" sqref="D7:D56" xr:uid="{849DA558-1361-419F-A7D2-950113F8A128}">
      <formula1>200000</formula1>
      <formula2>1000000000</formula2>
    </dataValidation>
    <dataValidation type="date" allowBlank="1" showInputMessage="1" showErrorMessage="1" sqref="F7:F56" xr:uid="{E4E6D28D-476F-40E8-84E4-3BAACD5703B5}">
      <formula1>43313</formula1>
      <formula2>47848</formula2>
    </dataValidation>
    <dataValidation type="date" allowBlank="1" showInputMessage="1" showErrorMessage="1" sqref="E7:E56" xr:uid="{36B6CB27-3997-4B0A-AEA0-7EA3F3E5C404}">
      <formula1>36526</formula1>
      <formula2>45382</formula2>
    </dataValidation>
  </dataValidations>
  <pageMargins left="0.23622047244094491" right="0.23622047244094491" top="0.74803149606299213" bottom="0.74803149606299213" header="0.31496062992125984" footer="0.31496062992125984"/>
  <pageSetup paperSize="9" scale="53" fitToHeight="0" orientation="landscape" r:id="rId1"/>
  <headerFooter>
    <oddHeader>&amp;F</oddHeader>
    <oddFooter>&amp;A</oddFooter>
  </headerFooter>
  <picture r:id="rId2"/>
  <extLst>
    <ext xmlns:x14="http://schemas.microsoft.com/office/spreadsheetml/2009/9/main" uri="{CCE6A557-97BC-4b89-ADB6-D9C93CAAB3DF}">
      <x14:dataValidations xmlns:xm="http://schemas.microsoft.com/office/excel/2006/main" count="1">
        <x14:dataValidation type="list" allowBlank="1" showInputMessage="1" showErrorMessage="1" xr:uid="{0D0080C2-172F-4DB2-9BEA-0AE4E8DDC49D}">
          <x14:formula1>
            <xm:f>'Listy rozwijane'!$D$2:$D$3</xm:f>
          </x14:formula1>
          <xm:sqref>I7:I56 G7:G56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68F12-B9C2-4602-9958-E49391CEC4F7}">
  <sheetPr>
    <tabColor rgb="FF92D050"/>
    <pageSetUpPr fitToPage="1"/>
  </sheetPr>
  <dimension ref="B1:G200"/>
  <sheetViews>
    <sheetView showGridLines="0" zoomScale="55" zoomScaleNormal="55" workbookViewId="0">
      <selection activeCell="F8" sqref="F8"/>
    </sheetView>
  </sheetViews>
  <sheetFormatPr defaultColWidth="9" defaultRowHeight="15" x14ac:dyDescent="0.5"/>
  <cols>
    <col min="1" max="1" width="3.87890625" style="48" customWidth="1"/>
    <col min="2" max="2" width="4.52734375" style="48" customWidth="1"/>
    <col min="3" max="3" width="44.05859375" style="48" customWidth="1"/>
    <col min="4" max="4" width="20.3515625" style="48" customWidth="1"/>
    <col min="5" max="5" width="22.64453125" style="48" customWidth="1"/>
    <col min="6" max="6" width="47.87890625" style="48" customWidth="1"/>
    <col min="7" max="7" width="44" style="48" customWidth="1"/>
    <col min="8" max="16384" width="9" style="48"/>
  </cols>
  <sheetData>
    <row r="1" spans="2:7" ht="15.35" thickBot="1" x14ac:dyDescent="0.55000000000000004"/>
    <row r="2" spans="2:7" ht="17.7" thickBot="1" x14ac:dyDescent="0.55000000000000004">
      <c r="B2" s="285" t="s">
        <v>387</v>
      </c>
      <c r="C2" s="286"/>
      <c r="D2" s="286"/>
      <c r="E2" s="286"/>
      <c r="F2" s="286"/>
      <c r="G2" s="287"/>
    </row>
    <row r="3" spans="2:7" ht="28.75" customHeight="1" thickBot="1" x14ac:dyDescent="0.55000000000000004">
      <c r="B3" s="288" t="s">
        <v>26</v>
      </c>
      <c r="C3" s="289"/>
      <c r="D3" s="289"/>
      <c r="E3" s="289"/>
      <c r="F3" s="289"/>
      <c r="G3" s="290" t="s">
        <v>421</v>
      </c>
    </row>
    <row r="4" spans="2:7" ht="337.75" customHeight="1" thickBot="1" x14ac:dyDescent="0.55000000000000004">
      <c r="B4" s="291" t="s">
        <v>407</v>
      </c>
      <c r="C4" s="292"/>
      <c r="D4" s="292"/>
      <c r="E4" s="292"/>
      <c r="F4" s="292"/>
      <c r="G4" s="293"/>
    </row>
    <row r="5" spans="2:7" ht="21.75" customHeight="1" thickBot="1" x14ac:dyDescent="0.55000000000000004">
      <c r="B5" s="288" t="s">
        <v>327</v>
      </c>
      <c r="C5" s="289"/>
      <c r="D5" s="289"/>
      <c r="E5" s="289"/>
      <c r="F5" s="289"/>
      <c r="G5" s="294">
        <f>SUM(D7:D200)</f>
        <v>0</v>
      </c>
    </row>
    <row r="6" spans="2:7" ht="172" customHeight="1" x14ac:dyDescent="0.5">
      <c r="B6" s="295" t="s">
        <v>0</v>
      </c>
      <c r="C6" s="211" t="s">
        <v>328</v>
      </c>
      <c r="D6" s="211" t="s">
        <v>329</v>
      </c>
      <c r="E6" s="211" t="s">
        <v>330</v>
      </c>
      <c r="F6" s="211" t="s">
        <v>331</v>
      </c>
      <c r="G6" s="296" t="s">
        <v>334</v>
      </c>
    </row>
    <row r="7" spans="2:7" ht="64.5" customHeight="1" x14ac:dyDescent="0.5">
      <c r="B7" s="49">
        <v>1</v>
      </c>
      <c r="C7" s="50"/>
      <c r="D7" s="51"/>
      <c r="E7" s="5"/>
      <c r="F7" s="5"/>
      <c r="G7" s="52"/>
    </row>
    <row r="8" spans="2:7" ht="64.5" customHeight="1" x14ac:dyDescent="0.5">
      <c r="B8" s="49">
        <v>2</v>
      </c>
      <c r="C8" s="50"/>
      <c r="D8" s="51"/>
      <c r="E8" s="5"/>
      <c r="F8" s="5"/>
      <c r="G8" s="52"/>
    </row>
    <row r="9" spans="2:7" ht="64.5" customHeight="1" x14ac:dyDescent="0.5">
      <c r="B9" s="49">
        <v>3</v>
      </c>
      <c r="C9" s="50"/>
      <c r="D9" s="51"/>
      <c r="E9" s="5"/>
      <c r="F9" s="5"/>
      <c r="G9" s="52"/>
    </row>
    <row r="10" spans="2:7" ht="64.5" customHeight="1" x14ac:dyDescent="0.5">
      <c r="B10" s="49">
        <v>4</v>
      </c>
      <c r="C10" s="50"/>
      <c r="D10" s="51"/>
      <c r="E10" s="5"/>
      <c r="F10" s="5"/>
      <c r="G10" s="52"/>
    </row>
    <row r="11" spans="2:7" ht="64.5" customHeight="1" x14ac:dyDescent="0.5">
      <c r="B11" s="49">
        <v>5</v>
      </c>
      <c r="C11" s="50"/>
      <c r="D11" s="51"/>
      <c r="E11" s="5"/>
      <c r="F11" s="5"/>
      <c r="G11" s="52"/>
    </row>
    <row r="12" spans="2:7" ht="64.5" customHeight="1" x14ac:dyDescent="0.5">
      <c r="B12" s="49">
        <v>6</v>
      </c>
      <c r="C12" s="50"/>
      <c r="D12" s="51"/>
      <c r="E12" s="5"/>
      <c r="F12" s="5"/>
      <c r="G12" s="52"/>
    </row>
    <row r="13" spans="2:7" ht="64.5" customHeight="1" x14ac:dyDescent="0.5">
      <c r="B13" s="49">
        <v>7</v>
      </c>
      <c r="C13" s="50"/>
      <c r="D13" s="51"/>
      <c r="E13" s="5"/>
      <c r="F13" s="5"/>
      <c r="G13" s="52"/>
    </row>
    <row r="14" spans="2:7" ht="64.5" customHeight="1" x14ac:dyDescent="0.5">
      <c r="B14" s="49">
        <v>8</v>
      </c>
      <c r="C14" s="50"/>
      <c r="D14" s="51"/>
      <c r="E14" s="5"/>
      <c r="F14" s="5"/>
      <c r="G14" s="52"/>
    </row>
    <row r="15" spans="2:7" ht="64.5" customHeight="1" x14ac:dyDescent="0.5">
      <c r="B15" s="49">
        <v>9</v>
      </c>
      <c r="C15" s="50"/>
      <c r="D15" s="51"/>
      <c r="E15" s="5"/>
      <c r="F15" s="5"/>
      <c r="G15" s="52"/>
    </row>
    <row r="16" spans="2:7" ht="64.5" customHeight="1" x14ac:dyDescent="0.5">
      <c r="B16" s="49">
        <v>10</v>
      </c>
      <c r="C16" s="50"/>
      <c r="D16" s="51"/>
      <c r="E16" s="5"/>
      <c r="F16" s="5"/>
      <c r="G16" s="52"/>
    </row>
    <row r="17" spans="2:7" ht="64.5" customHeight="1" x14ac:dyDescent="0.5">
      <c r="B17" s="49">
        <v>11</v>
      </c>
      <c r="C17" s="50"/>
      <c r="D17" s="51"/>
      <c r="E17" s="5"/>
      <c r="F17" s="5"/>
      <c r="G17" s="52"/>
    </row>
    <row r="18" spans="2:7" ht="64.5" customHeight="1" x14ac:dyDescent="0.5">
      <c r="B18" s="49">
        <v>12</v>
      </c>
      <c r="C18" s="50"/>
      <c r="D18" s="51"/>
      <c r="E18" s="5"/>
      <c r="F18" s="5"/>
      <c r="G18" s="52"/>
    </row>
    <row r="19" spans="2:7" ht="64.5" customHeight="1" x14ac:dyDescent="0.5">
      <c r="B19" s="49">
        <v>13</v>
      </c>
      <c r="C19" s="50"/>
      <c r="D19" s="51"/>
      <c r="E19" s="5"/>
      <c r="F19" s="5"/>
      <c r="G19" s="52"/>
    </row>
    <row r="20" spans="2:7" ht="64.5" customHeight="1" x14ac:dyDescent="0.5">
      <c r="B20" s="49">
        <v>14</v>
      </c>
      <c r="C20" s="50"/>
      <c r="D20" s="51"/>
      <c r="E20" s="5"/>
      <c r="F20" s="5"/>
      <c r="G20" s="52"/>
    </row>
    <row r="21" spans="2:7" ht="64.5" customHeight="1" x14ac:dyDescent="0.5">
      <c r="B21" s="49">
        <v>15</v>
      </c>
      <c r="C21" s="50"/>
      <c r="D21" s="51"/>
      <c r="E21" s="5"/>
      <c r="F21" s="5"/>
      <c r="G21" s="52"/>
    </row>
    <row r="22" spans="2:7" ht="64.5" customHeight="1" x14ac:dyDescent="0.5">
      <c r="B22" s="49">
        <v>16</v>
      </c>
      <c r="C22" s="50"/>
      <c r="D22" s="51"/>
      <c r="E22" s="5"/>
      <c r="F22" s="5"/>
      <c r="G22" s="52"/>
    </row>
    <row r="23" spans="2:7" ht="64.5" customHeight="1" x14ac:dyDescent="0.5">
      <c r="B23" s="49">
        <v>17</v>
      </c>
      <c r="C23" s="50"/>
      <c r="D23" s="51"/>
      <c r="E23" s="5"/>
      <c r="F23" s="5"/>
      <c r="G23" s="52"/>
    </row>
    <row r="24" spans="2:7" ht="64.5" customHeight="1" x14ac:dyDescent="0.5">
      <c r="B24" s="49">
        <v>18</v>
      </c>
      <c r="C24" s="50"/>
      <c r="D24" s="51"/>
      <c r="E24" s="5"/>
      <c r="F24" s="5"/>
      <c r="G24" s="52"/>
    </row>
    <row r="25" spans="2:7" ht="64.5" customHeight="1" x14ac:dyDescent="0.5">
      <c r="B25" s="49">
        <v>19</v>
      </c>
      <c r="C25" s="50"/>
      <c r="D25" s="51"/>
      <c r="E25" s="5"/>
      <c r="F25" s="5"/>
      <c r="G25" s="52"/>
    </row>
    <row r="26" spans="2:7" ht="64.5" customHeight="1" x14ac:dyDescent="0.5">
      <c r="B26" s="49">
        <v>20</v>
      </c>
      <c r="C26" s="50"/>
      <c r="D26" s="51"/>
      <c r="E26" s="5"/>
      <c r="F26" s="5"/>
      <c r="G26" s="52"/>
    </row>
    <row r="27" spans="2:7" ht="64.5" customHeight="1" x14ac:dyDescent="0.5">
      <c r="B27" s="49">
        <v>21</v>
      </c>
      <c r="C27" s="50"/>
      <c r="D27" s="51"/>
      <c r="E27" s="5"/>
      <c r="F27" s="5"/>
      <c r="G27" s="52"/>
    </row>
    <row r="28" spans="2:7" ht="64.5" customHeight="1" x14ac:dyDescent="0.5">
      <c r="B28" s="49">
        <v>22</v>
      </c>
      <c r="C28" s="50"/>
      <c r="D28" s="51"/>
      <c r="E28" s="5"/>
      <c r="F28" s="5"/>
      <c r="G28" s="52"/>
    </row>
    <row r="29" spans="2:7" ht="64.5" customHeight="1" x14ac:dyDescent="0.5">
      <c r="B29" s="49">
        <v>23</v>
      </c>
      <c r="C29" s="50"/>
      <c r="D29" s="51"/>
      <c r="E29" s="5"/>
      <c r="F29" s="5"/>
      <c r="G29" s="52"/>
    </row>
    <row r="30" spans="2:7" ht="64.5" customHeight="1" x14ac:dyDescent="0.5">
      <c r="B30" s="49">
        <v>24</v>
      </c>
      <c r="C30" s="50"/>
      <c r="D30" s="51"/>
      <c r="E30" s="5"/>
      <c r="F30" s="5"/>
      <c r="G30" s="52"/>
    </row>
    <row r="31" spans="2:7" ht="64.5" customHeight="1" x14ac:dyDescent="0.5">
      <c r="B31" s="49">
        <v>25</v>
      </c>
      <c r="C31" s="50"/>
      <c r="D31" s="51"/>
      <c r="E31" s="5"/>
      <c r="F31" s="5"/>
      <c r="G31" s="52"/>
    </row>
    <row r="32" spans="2:7" ht="64.5" customHeight="1" x14ac:dyDescent="0.5">
      <c r="B32" s="49">
        <v>26</v>
      </c>
      <c r="C32" s="50"/>
      <c r="D32" s="51"/>
      <c r="E32" s="5"/>
      <c r="F32" s="5"/>
      <c r="G32" s="52"/>
    </row>
    <row r="33" spans="2:7" ht="64.5" customHeight="1" x14ac:dyDescent="0.5">
      <c r="B33" s="49">
        <v>27</v>
      </c>
      <c r="C33" s="50"/>
      <c r="D33" s="51"/>
      <c r="E33" s="5"/>
      <c r="F33" s="5"/>
      <c r="G33" s="52"/>
    </row>
    <row r="34" spans="2:7" ht="64.5" customHeight="1" x14ac:dyDescent="0.5">
      <c r="B34" s="49">
        <v>28</v>
      </c>
      <c r="C34" s="50"/>
      <c r="D34" s="51"/>
      <c r="E34" s="5"/>
      <c r="F34" s="5"/>
      <c r="G34" s="52"/>
    </row>
    <row r="35" spans="2:7" ht="64.5" customHeight="1" x14ac:dyDescent="0.5">
      <c r="B35" s="49">
        <v>29</v>
      </c>
      <c r="C35" s="50"/>
      <c r="D35" s="51"/>
      <c r="E35" s="5"/>
      <c r="F35" s="5"/>
      <c r="G35" s="52"/>
    </row>
    <row r="36" spans="2:7" ht="64.5" customHeight="1" x14ac:dyDescent="0.5">
      <c r="B36" s="49">
        <v>30</v>
      </c>
      <c r="C36" s="50"/>
      <c r="D36" s="51"/>
      <c r="E36" s="5"/>
      <c r="F36" s="5"/>
      <c r="G36" s="52"/>
    </row>
    <row r="37" spans="2:7" ht="64.5" customHeight="1" x14ac:dyDescent="0.5">
      <c r="B37" s="49">
        <v>31</v>
      </c>
      <c r="C37" s="50"/>
      <c r="D37" s="51"/>
      <c r="E37" s="5"/>
      <c r="F37" s="5"/>
      <c r="G37" s="52"/>
    </row>
    <row r="38" spans="2:7" ht="64.5" customHeight="1" x14ac:dyDescent="0.5">
      <c r="B38" s="49">
        <v>32</v>
      </c>
      <c r="C38" s="50"/>
      <c r="D38" s="51"/>
      <c r="E38" s="5"/>
      <c r="F38" s="5"/>
      <c r="G38" s="52"/>
    </row>
    <row r="39" spans="2:7" ht="64.5" customHeight="1" x14ac:dyDescent="0.5">
      <c r="B39" s="49">
        <v>33</v>
      </c>
      <c r="C39" s="50"/>
      <c r="D39" s="51"/>
      <c r="E39" s="5"/>
      <c r="F39" s="5"/>
      <c r="G39" s="52"/>
    </row>
    <row r="40" spans="2:7" ht="64.5" customHeight="1" x14ac:dyDescent="0.5">
      <c r="B40" s="49">
        <v>34</v>
      </c>
      <c r="C40" s="50"/>
      <c r="D40" s="51"/>
      <c r="E40" s="5"/>
      <c r="F40" s="5"/>
      <c r="G40" s="52"/>
    </row>
    <row r="41" spans="2:7" ht="64.5" customHeight="1" x14ac:dyDescent="0.5">
      <c r="B41" s="49">
        <v>35</v>
      </c>
      <c r="C41" s="50"/>
      <c r="D41" s="51"/>
      <c r="E41" s="5"/>
      <c r="F41" s="5"/>
      <c r="G41" s="52"/>
    </row>
    <row r="42" spans="2:7" ht="64.5" customHeight="1" x14ac:dyDescent="0.5">
      <c r="B42" s="49">
        <v>36</v>
      </c>
      <c r="C42" s="50"/>
      <c r="D42" s="51"/>
      <c r="E42" s="5"/>
      <c r="F42" s="5"/>
      <c r="G42" s="52"/>
    </row>
    <row r="43" spans="2:7" ht="64.5" customHeight="1" x14ac:dyDescent="0.5">
      <c r="B43" s="49">
        <v>37</v>
      </c>
      <c r="C43" s="50"/>
      <c r="D43" s="51"/>
      <c r="E43" s="5"/>
      <c r="F43" s="5"/>
      <c r="G43" s="52"/>
    </row>
    <row r="44" spans="2:7" ht="64.5" customHeight="1" x14ac:dyDescent="0.5">
      <c r="B44" s="49">
        <v>38</v>
      </c>
      <c r="C44" s="50"/>
      <c r="D44" s="51"/>
      <c r="E44" s="5"/>
      <c r="F44" s="5"/>
      <c r="G44" s="52"/>
    </row>
    <row r="45" spans="2:7" ht="64.5" customHeight="1" x14ac:dyDescent="0.5">
      <c r="B45" s="49">
        <v>39</v>
      </c>
      <c r="C45" s="50"/>
      <c r="D45" s="51"/>
      <c r="E45" s="5"/>
      <c r="F45" s="5"/>
      <c r="G45" s="52"/>
    </row>
    <row r="46" spans="2:7" ht="64.5" customHeight="1" x14ac:dyDescent="0.5">
      <c r="B46" s="49">
        <v>40</v>
      </c>
      <c r="C46" s="50"/>
      <c r="D46" s="51"/>
      <c r="E46" s="5"/>
      <c r="F46" s="5"/>
      <c r="G46" s="52"/>
    </row>
    <row r="47" spans="2:7" ht="64.5" customHeight="1" x14ac:dyDescent="0.5">
      <c r="B47" s="49">
        <v>41</v>
      </c>
      <c r="C47" s="50"/>
      <c r="D47" s="51"/>
      <c r="E47" s="5"/>
      <c r="F47" s="5"/>
      <c r="G47" s="52"/>
    </row>
    <row r="48" spans="2:7" ht="64.5" customHeight="1" x14ac:dyDescent="0.5">
      <c r="B48" s="49">
        <v>42</v>
      </c>
      <c r="C48" s="50"/>
      <c r="D48" s="51"/>
      <c r="E48" s="5"/>
      <c r="F48" s="5"/>
      <c r="G48" s="52"/>
    </row>
    <row r="49" spans="2:7" ht="64.5" customHeight="1" x14ac:dyDescent="0.5">
      <c r="B49" s="49">
        <v>43</v>
      </c>
      <c r="C49" s="50"/>
      <c r="D49" s="51"/>
      <c r="E49" s="5"/>
      <c r="F49" s="5"/>
      <c r="G49" s="52"/>
    </row>
    <row r="50" spans="2:7" ht="64.5" customHeight="1" x14ac:dyDescent="0.5">
      <c r="B50" s="49">
        <v>44</v>
      </c>
      <c r="C50" s="50"/>
      <c r="D50" s="51"/>
      <c r="E50" s="5"/>
      <c r="F50" s="5"/>
      <c r="G50" s="52"/>
    </row>
    <row r="51" spans="2:7" ht="64.5" customHeight="1" x14ac:dyDescent="0.5">
      <c r="B51" s="49">
        <v>45</v>
      </c>
      <c r="C51" s="50"/>
      <c r="D51" s="51"/>
      <c r="E51" s="5"/>
      <c r="F51" s="5"/>
      <c r="G51" s="52"/>
    </row>
    <row r="52" spans="2:7" ht="64.5" customHeight="1" x14ac:dyDescent="0.5">
      <c r="B52" s="49">
        <v>46</v>
      </c>
      <c r="C52" s="50"/>
      <c r="D52" s="51"/>
      <c r="E52" s="5"/>
      <c r="F52" s="5"/>
      <c r="G52" s="52"/>
    </row>
    <row r="53" spans="2:7" ht="64.5" customHeight="1" x14ac:dyDescent="0.5">
      <c r="B53" s="49">
        <v>47</v>
      </c>
      <c r="C53" s="50"/>
      <c r="D53" s="51"/>
      <c r="E53" s="5"/>
      <c r="F53" s="5"/>
      <c r="G53" s="52"/>
    </row>
    <row r="54" spans="2:7" ht="64.5" customHeight="1" x14ac:dyDescent="0.5">
      <c r="B54" s="49">
        <v>48</v>
      </c>
      <c r="C54" s="50"/>
      <c r="D54" s="51"/>
      <c r="E54" s="5"/>
      <c r="F54" s="5"/>
      <c r="G54" s="52"/>
    </row>
    <row r="55" spans="2:7" ht="64.5" customHeight="1" x14ac:dyDescent="0.5">
      <c r="B55" s="49">
        <v>49</v>
      </c>
      <c r="C55" s="50"/>
      <c r="D55" s="51"/>
      <c r="E55" s="5"/>
      <c r="F55" s="5"/>
      <c r="G55" s="52"/>
    </row>
    <row r="56" spans="2:7" ht="64.5" customHeight="1" x14ac:dyDescent="0.5">
      <c r="B56" s="49">
        <v>50</v>
      </c>
      <c r="C56" s="50"/>
      <c r="D56" s="51"/>
      <c r="E56" s="5"/>
      <c r="F56" s="5"/>
      <c r="G56" s="52"/>
    </row>
    <row r="57" spans="2:7" ht="64.5" customHeight="1" x14ac:dyDescent="0.5">
      <c r="B57" s="49">
        <v>51</v>
      </c>
      <c r="C57" s="50"/>
      <c r="D57" s="51"/>
      <c r="E57" s="5"/>
      <c r="F57" s="5"/>
      <c r="G57" s="52"/>
    </row>
    <row r="58" spans="2:7" ht="64.5" customHeight="1" x14ac:dyDescent="0.5">
      <c r="B58" s="49">
        <v>52</v>
      </c>
      <c r="C58" s="50"/>
      <c r="D58" s="51"/>
      <c r="E58" s="5"/>
      <c r="F58" s="5"/>
      <c r="G58" s="52"/>
    </row>
    <row r="59" spans="2:7" ht="64.5" customHeight="1" x14ac:dyDescent="0.5">
      <c r="B59" s="49">
        <v>53</v>
      </c>
      <c r="C59" s="50"/>
      <c r="D59" s="51"/>
      <c r="E59" s="5"/>
      <c r="F59" s="5"/>
      <c r="G59" s="52"/>
    </row>
    <row r="60" spans="2:7" ht="64.5" customHeight="1" x14ac:dyDescent="0.5">
      <c r="B60" s="49">
        <v>54</v>
      </c>
      <c r="C60" s="50"/>
      <c r="D60" s="51"/>
      <c r="E60" s="5"/>
      <c r="F60" s="5"/>
      <c r="G60" s="52"/>
    </row>
    <row r="61" spans="2:7" ht="64.5" customHeight="1" x14ac:dyDescent="0.5">
      <c r="B61" s="49">
        <v>55</v>
      </c>
      <c r="C61" s="50"/>
      <c r="D61" s="51"/>
      <c r="E61" s="5"/>
      <c r="F61" s="5"/>
      <c r="G61" s="52"/>
    </row>
    <row r="62" spans="2:7" ht="64.5" customHeight="1" x14ac:dyDescent="0.5">
      <c r="B62" s="49">
        <v>56</v>
      </c>
      <c r="C62" s="50"/>
      <c r="D62" s="51"/>
      <c r="E62" s="5"/>
      <c r="F62" s="5"/>
      <c r="G62" s="52"/>
    </row>
    <row r="63" spans="2:7" ht="64.5" customHeight="1" x14ac:dyDescent="0.5">
      <c r="B63" s="49">
        <v>57</v>
      </c>
      <c r="C63" s="50"/>
      <c r="D63" s="51"/>
      <c r="E63" s="5"/>
      <c r="F63" s="5"/>
      <c r="G63" s="52"/>
    </row>
    <row r="64" spans="2:7" ht="64.5" customHeight="1" x14ac:dyDescent="0.5">
      <c r="B64" s="49">
        <v>58</v>
      </c>
      <c r="C64" s="50"/>
      <c r="D64" s="51"/>
      <c r="E64" s="5"/>
      <c r="F64" s="5"/>
      <c r="G64" s="52"/>
    </row>
    <row r="65" spans="2:7" ht="64.5" customHeight="1" x14ac:dyDescent="0.5">
      <c r="B65" s="49">
        <v>59</v>
      </c>
      <c r="C65" s="50"/>
      <c r="D65" s="51"/>
      <c r="E65" s="5"/>
      <c r="F65" s="5"/>
      <c r="G65" s="52"/>
    </row>
    <row r="66" spans="2:7" ht="64.5" customHeight="1" x14ac:dyDescent="0.5">
      <c r="B66" s="49">
        <v>60</v>
      </c>
      <c r="C66" s="50"/>
      <c r="D66" s="51"/>
      <c r="E66" s="5"/>
      <c r="F66" s="5"/>
      <c r="G66" s="52"/>
    </row>
    <row r="67" spans="2:7" ht="64.5" customHeight="1" x14ac:dyDescent="0.5">
      <c r="B67" s="49">
        <v>61</v>
      </c>
      <c r="C67" s="50"/>
      <c r="D67" s="51"/>
      <c r="E67" s="5"/>
      <c r="F67" s="5"/>
      <c r="G67" s="52"/>
    </row>
    <row r="68" spans="2:7" ht="64.5" customHeight="1" x14ac:dyDescent="0.5">
      <c r="B68" s="49">
        <v>62</v>
      </c>
      <c r="C68" s="50"/>
      <c r="D68" s="51"/>
      <c r="E68" s="5"/>
      <c r="F68" s="5"/>
      <c r="G68" s="52"/>
    </row>
    <row r="69" spans="2:7" ht="64.5" customHeight="1" x14ac:dyDescent="0.5">
      <c r="B69" s="49">
        <v>63</v>
      </c>
      <c r="C69" s="50"/>
      <c r="D69" s="51"/>
      <c r="E69" s="5"/>
      <c r="F69" s="5"/>
      <c r="G69" s="52"/>
    </row>
    <row r="70" spans="2:7" ht="64.5" customHeight="1" x14ac:dyDescent="0.5">
      <c r="B70" s="49">
        <v>64</v>
      </c>
      <c r="C70" s="50"/>
      <c r="D70" s="51"/>
      <c r="E70" s="5"/>
      <c r="F70" s="5"/>
      <c r="G70" s="52"/>
    </row>
    <row r="71" spans="2:7" ht="64.5" customHeight="1" x14ac:dyDescent="0.5">
      <c r="B71" s="49">
        <v>65</v>
      </c>
      <c r="C71" s="50"/>
      <c r="D71" s="51"/>
      <c r="E71" s="5"/>
      <c r="F71" s="5"/>
      <c r="G71" s="52"/>
    </row>
    <row r="72" spans="2:7" ht="64.5" customHeight="1" x14ac:dyDescent="0.5">
      <c r="B72" s="49">
        <v>66</v>
      </c>
      <c r="C72" s="50"/>
      <c r="D72" s="51"/>
      <c r="E72" s="5"/>
      <c r="F72" s="5"/>
      <c r="G72" s="52"/>
    </row>
    <row r="73" spans="2:7" ht="64.5" customHeight="1" x14ac:dyDescent="0.5">
      <c r="B73" s="49">
        <v>67</v>
      </c>
      <c r="C73" s="50"/>
      <c r="D73" s="51"/>
      <c r="E73" s="5"/>
      <c r="F73" s="5"/>
      <c r="G73" s="52"/>
    </row>
    <row r="74" spans="2:7" ht="64.5" customHeight="1" x14ac:dyDescent="0.5">
      <c r="B74" s="49">
        <v>68</v>
      </c>
      <c r="C74" s="50"/>
      <c r="D74" s="51"/>
      <c r="E74" s="5"/>
      <c r="F74" s="5"/>
      <c r="G74" s="52"/>
    </row>
    <row r="75" spans="2:7" ht="64.5" customHeight="1" x14ac:dyDescent="0.5">
      <c r="B75" s="49">
        <v>69</v>
      </c>
      <c r="C75" s="50"/>
      <c r="D75" s="51"/>
      <c r="E75" s="5"/>
      <c r="F75" s="5"/>
      <c r="G75" s="52"/>
    </row>
    <row r="76" spans="2:7" ht="64.5" customHeight="1" x14ac:dyDescent="0.5">
      <c r="B76" s="49">
        <v>70</v>
      </c>
      <c r="C76" s="50"/>
      <c r="D76" s="51"/>
      <c r="E76" s="5"/>
      <c r="F76" s="5"/>
      <c r="G76" s="52"/>
    </row>
    <row r="77" spans="2:7" ht="64.5" customHeight="1" x14ac:dyDescent="0.5">
      <c r="B77" s="49">
        <v>71</v>
      </c>
      <c r="C77" s="50"/>
      <c r="D77" s="51"/>
      <c r="E77" s="5"/>
      <c r="F77" s="5"/>
      <c r="G77" s="52"/>
    </row>
    <row r="78" spans="2:7" ht="64.5" customHeight="1" x14ac:dyDescent="0.5">
      <c r="B78" s="49">
        <v>72</v>
      </c>
      <c r="C78" s="50"/>
      <c r="D78" s="51"/>
      <c r="E78" s="5"/>
      <c r="F78" s="5"/>
      <c r="G78" s="52"/>
    </row>
    <row r="79" spans="2:7" ht="64.5" customHeight="1" x14ac:dyDescent="0.5">
      <c r="B79" s="49">
        <v>73</v>
      </c>
      <c r="C79" s="50"/>
      <c r="D79" s="51"/>
      <c r="E79" s="5"/>
      <c r="F79" s="5"/>
      <c r="G79" s="52"/>
    </row>
    <row r="80" spans="2:7" ht="64.5" customHeight="1" x14ac:dyDescent="0.5">
      <c r="B80" s="49">
        <v>74</v>
      </c>
      <c r="C80" s="50"/>
      <c r="D80" s="51"/>
      <c r="E80" s="5"/>
      <c r="F80" s="5"/>
      <c r="G80" s="52"/>
    </row>
    <row r="81" spans="2:7" ht="64.5" customHeight="1" x14ac:dyDescent="0.5">
      <c r="B81" s="49">
        <v>75</v>
      </c>
      <c r="C81" s="50"/>
      <c r="D81" s="51"/>
      <c r="E81" s="5"/>
      <c r="F81" s="5"/>
      <c r="G81" s="52"/>
    </row>
    <row r="82" spans="2:7" ht="64.5" customHeight="1" x14ac:dyDescent="0.5">
      <c r="B82" s="49">
        <v>76</v>
      </c>
      <c r="C82" s="50"/>
      <c r="D82" s="51"/>
      <c r="E82" s="5"/>
      <c r="F82" s="5"/>
      <c r="G82" s="52"/>
    </row>
    <row r="83" spans="2:7" ht="64.5" customHeight="1" x14ac:dyDescent="0.5">
      <c r="B83" s="49">
        <v>77</v>
      </c>
      <c r="C83" s="50"/>
      <c r="D83" s="51"/>
      <c r="E83" s="5"/>
      <c r="F83" s="5"/>
      <c r="G83" s="52"/>
    </row>
    <row r="84" spans="2:7" ht="64.5" customHeight="1" x14ac:dyDescent="0.5">
      <c r="B84" s="49">
        <v>78</v>
      </c>
      <c r="C84" s="50"/>
      <c r="D84" s="51"/>
      <c r="E84" s="5"/>
      <c r="F84" s="5"/>
      <c r="G84" s="52"/>
    </row>
    <row r="85" spans="2:7" ht="64.5" customHeight="1" x14ac:dyDescent="0.5">
      <c r="B85" s="49">
        <v>79</v>
      </c>
      <c r="C85" s="50"/>
      <c r="D85" s="51"/>
      <c r="E85" s="5"/>
      <c r="F85" s="5"/>
      <c r="G85" s="52"/>
    </row>
    <row r="86" spans="2:7" ht="64.5" customHeight="1" x14ac:dyDescent="0.5">
      <c r="B86" s="49">
        <v>80</v>
      </c>
      <c r="C86" s="50"/>
      <c r="D86" s="51"/>
      <c r="E86" s="5"/>
      <c r="F86" s="5"/>
      <c r="G86" s="52"/>
    </row>
    <row r="87" spans="2:7" ht="64.5" customHeight="1" x14ac:dyDescent="0.5">
      <c r="B87" s="49">
        <v>81</v>
      </c>
      <c r="C87" s="50"/>
      <c r="D87" s="51"/>
      <c r="E87" s="5"/>
      <c r="F87" s="5"/>
      <c r="G87" s="52"/>
    </row>
    <row r="88" spans="2:7" ht="64.5" customHeight="1" x14ac:dyDescent="0.5">
      <c r="B88" s="49">
        <v>82</v>
      </c>
      <c r="C88" s="50"/>
      <c r="D88" s="51"/>
      <c r="E88" s="5"/>
      <c r="F88" s="5"/>
      <c r="G88" s="52"/>
    </row>
    <row r="89" spans="2:7" ht="64.5" customHeight="1" x14ac:dyDescent="0.5">
      <c r="B89" s="49">
        <v>83</v>
      </c>
      <c r="C89" s="50"/>
      <c r="D89" s="51"/>
      <c r="E89" s="5"/>
      <c r="F89" s="5"/>
      <c r="G89" s="52"/>
    </row>
    <row r="90" spans="2:7" ht="64.5" customHeight="1" x14ac:dyDescent="0.5">
      <c r="B90" s="49">
        <v>84</v>
      </c>
      <c r="C90" s="50"/>
      <c r="D90" s="51"/>
      <c r="E90" s="5"/>
      <c r="F90" s="5"/>
      <c r="G90" s="52"/>
    </row>
    <row r="91" spans="2:7" ht="64.5" customHeight="1" x14ac:dyDescent="0.5">
      <c r="B91" s="49">
        <v>85</v>
      </c>
      <c r="C91" s="50"/>
      <c r="D91" s="51"/>
      <c r="E91" s="5"/>
      <c r="F91" s="5"/>
      <c r="G91" s="52"/>
    </row>
    <row r="92" spans="2:7" ht="64.5" customHeight="1" x14ac:dyDescent="0.5">
      <c r="B92" s="49">
        <v>86</v>
      </c>
      <c r="C92" s="50"/>
      <c r="D92" s="51"/>
      <c r="E92" s="5"/>
      <c r="F92" s="5"/>
      <c r="G92" s="52"/>
    </row>
    <row r="93" spans="2:7" ht="64.5" customHeight="1" x14ac:dyDescent="0.5">
      <c r="B93" s="49">
        <v>87</v>
      </c>
      <c r="C93" s="50"/>
      <c r="D93" s="51"/>
      <c r="E93" s="5"/>
      <c r="F93" s="5"/>
      <c r="G93" s="52"/>
    </row>
    <row r="94" spans="2:7" ht="64.5" customHeight="1" x14ac:dyDescent="0.5">
      <c r="B94" s="49">
        <v>88</v>
      </c>
      <c r="C94" s="50"/>
      <c r="D94" s="51"/>
      <c r="E94" s="5"/>
      <c r="F94" s="5"/>
      <c r="G94" s="52"/>
    </row>
    <row r="95" spans="2:7" ht="64.5" customHeight="1" x14ac:dyDescent="0.5">
      <c r="B95" s="49">
        <v>89</v>
      </c>
      <c r="C95" s="50"/>
      <c r="D95" s="51"/>
      <c r="E95" s="5"/>
      <c r="F95" s="5"/>
      <c r="G95" s="52"/>
    </row>
    <row r="96" spans="2:7" ht="64.5" customHeight="1" x14ac:dyDescent="0.5">
      <c r="B96" s="49">
        <v>90</v>
      </c>
      <c r="C96" s="50"/>
      <c r="D96" s="51"/>
      <c r="E96" s="5"/>
      <c r="F96" s="5"/>
      <c r="G96" s="52"/>
    </row>
    <row r="97" spans="2:7" ht="64.5" customHeight="1" x14ac:dyDescent="0.5">
      <c r="B97" s="49">
        <v>91</v>
      </c>
      <c r="C97" s="50"/>
      <c r="D97" s="51"/>
      <c r="E97" s="5"/>
      <c r="F97" s="5"/>
      <c r="G97" s="52"/>
    </row>
    <row r="98" spans="2:7" ht="64.5" customHeight="1" x14ac:dyDescent="0.5">
      <c r="B98" s="49">
        <v>92</v>
      </c>
      <c r="C98" s="50"/>
      <c r="D98" s="51"/>
      <c r="E98" s="5"/>
      <c r="F98" s="5"/>
      <c r="G98" s="52"/>
    </row>
    <row r="99" spans="2:7" ht="64.5" customHeight="1" x14ac:dyDescent="0.5">
      <c r="B99" s="49">
        <v>93</v>
      </c>
      <c r="C99" s="50"/>
      <c r="D99" s="51"/>
      <c r="E99" s="5"/>
      <c r="F99" s="5"/>
      <c r="G99" s="52"/>
    </row>
    <row r="100" spans="2:7" ht="64.5" customHeight="1" x14ac:dyDescent="0.5">
      <c r="B100" s="49">
        <v>94</v>
      </c>
      <c r="C100" s="50"/>
      <c r="D100" s="51"/>
      <c r="E100" s="5"/>
      <c r="F100" s="5"/>
      <c r="G100" s="52"/>
    </row>
    <row r="101" spans="2:7" ht="64.5" customHeight="1" x14ac:dyDescent="0.5">
      <c r="B101" s="49">
        <v>95</v>
      </c>
      <c r="C101" s="50"/>
      <c r="D101" s="51"/>
      <c r="E101" s="5"/>
      <c r="F101" s="5"/>
      <c r="G101" s="52"/>
    </row>
    <row r="102" spans="2:7" ht="64.5" customHeight="1" x14ac:dyDescent="0.5">
      <c r="B102" s="49">
        <v>96</v>
      </c>
      <c r="C102" s="50"/>
      <c r="D102" s="51"/>
      <c r="E102" s="5"/>
      <c r="F102" s="5"/>
      <c r="G102" s="52"/>
    </row>
    <row r="103" spans="2:7" ht="64.5" customHeight="1" x14ac:dyDescent="0.5">
      <c r="B103" s="49">
        <v>97</v>
      </c>
      <c r="C103" s="50"/>
      <c r="D103" s="51"/>
      <c r="E103" s="5"/>
      <c r="F103" s="5"/>
      <c r="G103" s="52"/>
    </row>
    <row r="104" spans="2:7" ht="64.5" customHeight="1" x14ac:dyDescent="0.5">
      <c r="B104" s="49">
        <v>98</v>
      </c>
      <c r="C104" s="50"/>
      <c r="D104" s="51"/>
      <c r="E104" s="5"/>
      <c r="F104" s="5"/>
      <c r="G104" s="52"/>
    </row>
    <row r="105" spans="2:7" ht="64.5" customHeight="1" x14ac:dyDescent="0.5">
      <c r="B105" s="49">
        <v>99</v>
      </c>
      <c r="C105" s="50"/>
      <c r="D105" s="51"/>
      <c r="E105" s="5"/>
      <c r="F105" s="5"/>
      <c r="G105" s="52"/>
    </row>
    <row r="106" spans="2:7" ht="64.5" customHeight="1" x14ac:dyDescent="0.5">
      <c r="B106" s="53">
        <v>100</v>
      </c>
      <c r="C106" s="54"/>
      <c r="D106" s="55"/>
      <c r="E106" s="56"/>
      <c r="F106" s="56"/>
      <c r="G106" s="57"/>
    </row>
    <row r="107" spans="2:7" ht="64.5" customHeight="1" thickBot="1" x14ac:dyDescent="0.55000000000000004">
      <c r="B107" s="58" t="s">
        <v>332</v>
      </c>
      <c r="C107" s="282" t="s">
        <v>333</v>
      </c>
      <c r="D107" s="283"/>
      <c r="E107" s="283"/>
      <c r="F107" s="283"/>
      <c r="G107" s="284"/>
    </row>
    <row r="108" spans="2:7" x14ac:dyDescent="0.5">
      <c r="C108" s="59"/>
      <c r="D108" s="60"/>
      <c r="E108" s="59"/>
      <c r="F108" s="59"/>
      <c r="G108" s="59"/>
    </row>
    <row r="109" spans="2:7" x14ac:dyDescent="0.5">
      <c r="C109" s="59"/>
      <c r="D109" s="60"/>
      <c r="E109" s="59"/>
      <c r="F109" s="59"/>
      <c r="G109" s="59"/>
    </row>
    <row r="110" spans="2:7" x14ac:dyDescent="0.5">
      <c r="C110" s="59"/>
      <c r="D110" s="60"/>
      <c r="E110" s="59"/>
      <c r="F110" s="59"/>
      <c r="G110" s="59"/>
    </row>
    <row r="111" spans="2:7" x14ac:dyDescent="0.5">
      <c r="C111" s="59"/>
      <c r="D111" s="60"/>
      <c r="E111" s="59"/>
      <c r="F111" s="59"/>
      <c r="G111" s="59"/>
    </row>
    <row r="112" spans="2:7" x14ac:dyDescent="0.5">
      <c r="C112" s="59"/>
      <c r="D112" s="60"/>
      <c r="E112" s="59"/>
      <c r="F112" s="59"/>
      <c r="G112" s="59"/>
    </row>
    <row r="113" spans="3:7" x14ac:dyDescent="0.5">
      <c r="C113" s="59"/>
      <c r="D113" s="60"/>
      <c r="E113" s="59"/>
      <c r="F113" s="59"/>
      <c r="G113" s="59"/>
    </row>
    <row r="114" spans="3:7" x14ac:dyDescent="0.5">
      <c r="C114" s="59"/>
      <c r="D114" s="60"/>
      <c r="E114" s="59"/>
      <c r="F114" s="59"/>
      <c r="G114" s="59"/>
    </row>
    <row r="115" spans="3:7" x14ac:dyDescent="0.5">
      <c r="C115" s="59"/>
      <c r="D115" s="60"/>
      <c r="E115" s="59"/>
      <c r="F115" s="59"/>
      <c r="G115" s="59"/>
    </row>
    <row r="116" spans="3:7" x14ac:dyDescent="0.5">
      <c r="C116" s="59"/>
      <c r="D116" s="60"/>
      <c r="E116" s="59"/>
      <c r="F116" s="59"/>
      <c r="G116" s="59"/>
    </row>
    <row r="117" spans="3:7" x14ac:dyDescent="0.5">
      <c r="C117" s="59"/>
      <c r="D117" s="60"/>
      <c r="E117" s="59"/>
      <c r="F117" s="59"/>
      <c r="G117" s="59"/>
    </row>
    <row r="118" spans="3:7" x14ac:dyDescent="0.5">
      <c r="C118" s="59"/>
      <c r="D118" s="60"/>
      <c r="E118" s="59"/>
      <c r="F118" s="59"/>
      <c r="G118" s="59"/>
    </row>
    <row r="119" spans="3:7" x14ac:dyDescent="0.5">
      <c r="C119" s="59"/>
      <c r="D119" s="60"/>
      <c r="E119" s="59"/>
      <c r="F119" s="59"/>
      <c r="G119" s="59"/>
    </row>
    <row r="120" spans="3:7" x14ac:dyDescent="0.5">
      <c r="C120" s="59"/>
      <c r="D120" s="60"/>
      <c r="E120" s="59"/>
      <c r="F120" s="59"/>
      <c r="G120" s="59"/>
    </row>
    <row r="121" spans="3:7" x14ac:dyDescent="0.5">
      <c r="C121" s="59"/>
      <c r="D121" s="60"/>
      <c r="E121" s="59"/>
      <c r="F121" s="59"/>
      <c r="G121" s="59"/>
    </row>
    <row r="122" spans="3:7" x14ac:dyDescent="0.5">
      <c r="C122" s="59"/>
      <c r="D122" s="60"/>
      <c r="E122" s="59"/>
      <c r="F122" s="59"/>
      <c r="G122" s="59"/>
    </row>
    <row r="123" spans="3:7" x14ac:dyDescent="0.5">
      <c r="C123" s="59"/>
      <c r="D123" s="60"/>
      <c r="E123" s="59"/>
      <c r="F123" s="59"/>
      <c r="G123" s="59"/>
    </row>
    <row r="124" spans="3:7" x14ac:dyDescent="0.5">
      <c r="C124" s="59"/>
      <c r="D124" s="60"/>
      <c r="E124" s="59"/>
      <c r="F124" s="59"/>
      <c r="G124" s="59"/>
    </row>
    <row r="125" spans="3:7" x14ac:dyDescent="0.5">
      <c r="C125" s="59"/>
      <c r="D125" s="60"/>
      <c r="E125" s="59"/>
      <c r="F125" s="59"/>
      <c r="G125" s="59"/>
    </row>
    <row r="126" spans="3:7" x14ac:dyDescent="0.5">
      <c r="C126" s="59"/>
      <c r="D126" s="60"/>
      <c r="E126" s="59"/>
      <c r="F126" s="59"/>
      <c r="G126" s="59"/>
    </row>
    <row r="127" spans="3:7" x14ac:dyDescent="0.5">
      <c r="C127" s="59"/>
      <c r="D127" s="60"/>
      <c r="E127" s="59"/>
      <c r="F127" s="59"/>
      <c r="G127" s="59"/>
    </row>
    <row r="128" spans="3:7" x14ac:dyDescent="0.5">
      <c r="C128" s="59"/>
      <c r="D128" s="60"/>
      <c r="E128" s="59"/>
      <c r="F128" s="59"/>
      <c r="G128" s="59"/>
    </row>
    <row r="129" spans="3:7" x14ac:dyDescent="0.5">
      <c r="C129" s="59"/>
      <c r="D129" s="60"/>
      <c r="E129" s="59"/>
      <c r="F129" s="59"/>
      <c r="G129" s="59"/>
    </row>
    <row r="130" spans="3:7" x14ac:dyDescent="0.5">
      <c r="C130" s="59"/>
      <c r="D130" s="60"/>
      <c r="E130" s="59"/>
      <c r="F130" s="59"/>
      <c r="G130" s="59"/>
    </row>
    <row r="131" spans="3:7" x14ac:dyDescent="0.5">
      <c r="C131" s="59"/>
      <c r="D131" s="60"/>
      <c r="E131" s="59"/>
      <c r="F131" s="59"/>
      <c r="G131" s="59"/>
    </row>
    <row r="132" spans="3:7" x14ac:dyDescent="0.5">
      <c r="C132" s="59"/>
      <c r="D132" s="60"/>
      <c r="E132" s="59"/>
      <c r="F132" s="59"/>
      <c r="G132" s="59"/>
    </row>
    <row r="133" spans="3:7" x14ac:dyDescent="0.5">
      <c r="C133" s="59"/>
      <c r="D133" s="60"/>
      <c r="E133" s="59"/>
      <c r="F133" s="59"/>
      <c r="G133" s="59"/>
    </row>
    <row r="134" spans="3:7" x14ac:dyDescent="0.5">
      <c r="C134" s="59"/>
      <c r="D134" s="60"/>
      <c r="E134" s="59"/>
      <c r="F134" s="59"/>
      <c r="G134" s="59"/>
    </row>
    <row r="135" spans="3:7" x14ac:dyDescent="0.5">
      <c r="C135" s="59"/>
      <c r="D135" s="60"/>
      <c r="E135" s="59"/>
      <c r="F135" s="59"/>
      <c r="G135" s="59"/>
    </row>
    <row r="136" spans="3:7" x14ac:dyDescent="0.5">
      <c r="C136" s="59"/>
      <c r="D136" s="60"/>
      <c r="E136" s="59"/>
      <c r="F136" s="59"/>
      <c r="G136" s="59"/>
    </row>
    <row r="137" spans="3:7" x14ac:dyDescent="0.5">
      <c r="C137" s="59"/>
      <c r="D137" s="60"/>
      <c r="E137" s="59"/>
      <c r="F137" s="59"/>
      <c r="G137" s="59"/>
    </row>
    <row r="138" spans="3:7" x14ac:dyDescent="0.5">
      <c r="C138" s="59"/>
      <c r="D138" s="60"/>
      <c r="E138" s="59"/>
      <c r="F138" s="59"/>
      <c r="G138" s="59"/>
    </row>
    <row r="139" spans="3:7" x14ac:dyDescent="0.5">
      <c r="C139" s="59"/>
      <c r="D139" s="60"/>
      <c r="E139" s="59"/>
      <c r="F139" s="59"/>
      <c r="G139" s="59"/>
    </row>
    <row r="140" spans="3:7" x14ac:dyDescent="0.5">
      <c r="C140" s="59"/>
      <c r="D140" s="60"/>
      <c r="E140" s="59"/>
      <c r="F140" s="59"/>
      <c r="G140" s="59"/>
    </row>
    <row r="141" spans="3:7" x14ac:dyDescent="0.5">
      <c r="C141" s="59"/>
      <c r="D141" s="60"/>
      <c r="E141" s="59"/>
      <c r="F141" s="59"/>
      <c r="G141" s="59"/>
    </row>
    <row r="142" spans="3:7" x14ac:dyDescent="0.5">
      <c r="C142" s="59"/>
      <c r="D142" s="60"/>
      <c r="E142" s="59"/>
      <c r="F142" s="59"/>
      <c r="G142" s="59"/>
    </row>
    <row r="143" spans="3:7" x14ac:dyDescent="0.5">
      <c r="C143" s="59"/>
      <c r="D143" s="60"/>
      <c r="E143" s="59"/>
      <c r="F143" s="59"/>
      <c r="G143" s="59"/>
    </row>
    <row r="144" spans="3:7" x14ac:dyDescent="0.5">
      <c r="C144" s="59"/>
      <c r="D144" s="60"/>
      <c r="E144" s="59"/>
      <c r="F144" s="59"/>
      <c r="G144" s="59"/>
    </row>
    <row r="145" spans="3:7" x14ac:dyDescent="0.5">
      <c r="C145" s="59"/>
      <c r="D145" s="60"/>
      <c r="E145" s="59"/>
      <c r="F145" s="59"/>
      <c r="G145" s="59"/>
    </row>
    <row r="146" spans="3:7" x14ac:dyDescent="0.5">
      <c r="C146" s="59"/>
      <c r="D146" s="60"/>
      <c r="E146" s="59"/>
      <c r="F146" s="59"/>
      <c r="G146" s="59"/>
    </row>
    <row r="147" spans="3:7" x14ac:dyDescent="0.5">
      <c r="C147" s="59"/>
      <c r="D147" s="60"/>
      <c r="E147" s="59"/>
      <c r="F147" s="59"/>
      <c r="G147" s="59"/>
    </row>
    <row r="148" spans="3:7" x14ac:dyDescent="0.5">
      <c r="C148" s="59"/>
      <c r="D148" s="60"/>
      <c r="E148" s="59"/>
      <c r="F148" s="59"/>
      <c r="G148" s="59"/>
    </row>
    <row r="149" spans="3:7" x14ac:dyDescent="0.5">
      <c r="C149" s="59"/>
      <c r="D149" s="60"/>
      <c r="E149" s="59"/>
      <c r="F149" s="59"/>
      <c r="G149" s="59"/>
    </row>
    <row r="150" spans="3:7" x14ac:dyDescent="0.5">
      <c r="C150" s="59"/>
      <c r="D150" s="60"/>
      <c r="E150" s="59"/>
      <c r="F150" s="59"/>
      <c r="G150" s="59"/>
    </row>
    <row r="151" spans="3:7" x14ac:dyDescent="0.5">
      <c r="C151" s="59"/>
      <c r="D151" s="60"/>
      <c r="E151" s="59"/>
      <c r="F151" s="59"/>
      <c r="G151" s="59"/>
    </row>
    <row r="152" spans="3:7" x14ac:dyDescent="0.5">
      <c r="C152" s="59"/>
      <c r="D152" s="60"/>
      <c r="E152" s="59"/>
      <c r="F152" s="59"/>
      <c r="G152" s="59"/>
    </row>
    <row r="153" spans="3:7" x14ac:dyDescent="0.5">
      <c r="C153" s="59"/>
      <c r="D153" s="60"/>
      <c r="E153" s="59"/>
      <c r="F153" s="59"/>
      <c r="G153" s="59"/>
    </row>
    <row r="154" spans="3:7" x14ac:dyDescent="0.5">
      <c r="C154" s="59"/>
      <c r="D154" s="60"/>
      <c r="E154" s="59"/>
      <c r="F154" s="59"/>
      <c r="G154" s="59"/>
    </row>
    <row r="155" spans="3:7" x14ac:dyDescent="0.5">
      <c r="C155" s="59"/>
      <c r="D155" s="60"/>
      <c r="E155" s="59"/>
      <c r="F155" s="59"/>
      <c r="G155" s="59"/>
    </row>
    <row r="156" spans="3:7" x14ac:dyDescent="0.5">
      <c r="C156" s="59"/>
      <c r="D156" s="60"/>
      <c r="E156" s="59"/>
      <c r="F156" s="59"/>
      <c r="G156" s="59"/>
    </row>
    <row r="157" spans="3:7" x14ac:dyDescent="0.5">
      <c r="C157" s="59"/>
      <c r="D157" s="60"/>
      <c r="E157" s="59"/>
      <c r="F157" s="59"/>
      <c r="G157" s="59"/>
    </row>
    <row r="158" spans="3:7" x14ac:dyDescent="0.5">
      <c r="C158" s="59"/>
      <c r="D158" s="60"/>
      <c r="E158" s="59"/>
      <c r="F158" s="59"/>
      <c r="G158" s="59"/>
    </row>
    <row r="159" spans="3:7" x14ac:dyDescent="0.5">
      <c r="C159" s="59"/>
      <c r="D159" s="60"/>
      <c r="E159" s="59"/>
      <c r="F159" s="59"/>
      <c r="G159" s="59"/>
    </row>
    <row r="160" spans="3:7" x14ac:dyDescent="0.5">
      <c r="C160" s="59"/>
      <c r="D160" s="60"/>
      <c r="E160" s="59"/>
      <c r="F160" s="59"/>
      <c r="G160" s="59"/>
    </row>
    <row r="161" spans="3:7" x14ac:dyDescent="0.5">
      <c r="C161" s="59"/>
      <c r="D161" s="60"/>
      <c r="E161" s="59"/>
      <c r="F161" s="59"/>
      <c r="G161" s="59"/>
    </row>
    <row r="162" spans="3:7" x14ac:dyDescent="0.5">
      <c r="C162" s="59"/>
      <c r="D162" s="60"/>
      <c r="E162" s="59"/>
      <c r="F162" s="59"/>
      <c r="G162" s="59"/>
    </row>
    <row r="163" spans="3:7" x14ac:dyDescent="0.5">
      <c r="C163" s="59"/>
      <c r="D163" s="60"/>
      <c r="E163" s="59"/>
      <c r="F163" s="59"/>
      <c r="G163" s="59"/>
    </row>
    <row r="164" spans="3:7" x14ac:dyDescent="0.5">
      <c r="C164" s="59"/>
      <c r="D164" s="60"/>
      <c r="E164" s="59"/>
      <c r="F164" s="59"/>
      <c r="G164" s="59"/>
    </row>
    <row r="165" spans="3:7" x14ac:dyDescent="0.5">
      <c r="C165" s="59"/>
      <c r="D165" s="60"/>
      <c r="E165" s="59"/>
      <c r="F165" s="59"/>
      <c r="G165" s="59"/>
    </row>
    <row r="166" spans="3:7" x14ac:dyDescent="0.5">
      <c r="C166" s="59"/>
      <c r="D166" s="60"/>
      <c r="E166" s="59"/>
      <c r="F166" s="59"/>
      <c r="G166" s="59"/>
    </row>
    <row r="167" spans="3:7" x14ac:dyDescent="0.5">
      <c r="C167" s="59"/>
      <c r="D167" s="60"/>
      <c r="E167" s="59"/>
      <c r="F167" s="59"/>
      <c r="G167" s="59"/>
    </row>
    <row r="168" spans="3:7" x14ac:dyDescent="0.5">
      <c r="C168" s="59"/>
      <c r="D168" s="60"/>
      <c r="E168" s="59"/>
      <c r="F168" s="59"/>
      <c r="G168" s="59"/>
    </row>
    <row r="169" spans="3:7" x14ac:dyDescent="0.5">
      <c r="C169" s="59"/>
      <c r="D169" s="60"/>
      <c r="E169" s="59"/>
      <c r="F169" s="59"/>
      <c r="G169" s="59"/>
    </row>
    <row r="170" spans="3:7" x14ac:dyDescent="0.5">
      <c r="C170" s="59"/>
      <c r="D170" s="60"/>
      <c r="E170" s="59"/>
      <c r="F170" s="59"/>
      <c r="G170" s="59"/>
    </row>
    <row r="171" spans="3:7" x14ac:dyDescent="0.5">
      <c r="C171" s="59"/>
      <c r="D171" s="60"/>
      <c r="E171" s="59"/>
      <c r="F171" s="59"/>
      <c r="G171" s="59"/>
    </row>
    <row r="172" spans="3:7" x14ac:dyDescent="0.5">
      <c r="C172" s="59"/>
      <c r="D172" s="60"/>
      <c r="E172" s="59"/>
      <c r="F172" s="59"/>
      <c r="G172" s="59"/>
    </row>
    <row r="173" spans="3:7" x14ac:dyDescent="0.5">
      <c r="C173" s="59"/>
      <c r="D173" s="60"/>
      <c r="E173" s="59"/>
      <c r="F173" s="59"/>
      <c r="G173" s="59"/>
    </row>
    <row r="174" spans="3:7" x14ac:dyDescent="0.5">
      <c r="C174" s="59"/>
      <c r="D174" s="60"/>
      <c r="E174" s="59"/>
      <c r="F174" s="59"/>
      <c r="G174" s="59"/>
    </row>
    <row r="175" spans="3:7" x14ac:dyDescent="0.5">
      <c r="C175" s="59"/>
      <c r="D175" s="60"/>
      <c r="E175" s="59"/>
      <c r="F175" s="59"/>
      <c r="G175" s="59"/>
    </row>
    <row r="176" spans="3:7" x14ac:dyDescent="0.5">
      <c r="C176" s="59"/>
      <c r="D176" s="60"/>
      <c r="E176" s="59"/>
      <c r="F176" s="59"/>
      <c r="G176" s="59"/>
    </row>
    <row r="177" spans="3:7" x14ac:dyDescent="0.5">
      <c r="C177" s="59"/>
      <c r="D177" s="60"/>
      <c r="E177" s="59"/>
      <c r="F177" s="59"/>
      <c r="G177" s="59"/>
    </row>
    <row r="178" spans="3:7" x14ac:dyDescent="0.5">
      <c r="C178" s="59"/>
      <c r="D178" s="60"/>
      <c r="E178" s="59"/>
      <c r="F178" s="59"/>
      <c r="G178" s="59"/>
    </row>
    <row r="179" spans="3:7" x14ac:dyDescent="0.5">
      <c r="C179" s="59"/>
      <c r="D179" s="60"/>
      <c r="E179" s="59"/>
      <c r="F179" s="59"/>
      <c r="G179" s="59"/>
    </row>
    <row r="180" spans="3:7" x14ac:dyDescent="0.5">
      <c r="C180" s="59"/>
      <c r="D180" s="60"/>
      <c r="E180" s="59"/>
      <c r="F180" s="59"/>
      <c r="G180" s="59"/>
    </row>
    <row r="181" spans="3:7" x14ac:dyDescent="0.5">
      <c r="C181" s="59"/>
      <c r="D181" s="60"/>
      <c r="E181" s="59"/>
      <c r="F181" s="59"/>
      <c r="G181" s="59"/>
    </row>
    <row r="182" spans="3:7" x14ac:dyDescent="0.5">
      <c r="C182" s="59"/>
      <c r="D182" s="60"/>
      <c r="E182" s="59"/>
      <c r="F182" s="59"/>
      <c r="G182" s="59"/>
    </row>
    <row r="183" spans="3:7" x14ac:dyDescent="0.5">
      <c r="C183" s="59"/>
      <c r="D183" s="60"/>
      <c r="E183" s="59"/>
      <c r="F183" s="59"/>
      <c r="G183" s="59"/>
    </row>
    <row r="184" spans="3:7" x14ac:dyDescent="0.5">
      <c r="C184" s="59"/>
      <c r="D184" s="60"/>
      <c r="E184" s="59"/>
      <c r="F184" s="59"/>
      <c r="G184" s="59"/>
    </row>
    <row r="185" spans="3:7" x14ac:dyDescent="0.5">
      <c r="C185" s="59"/>
      <c r="D185" s="60"/>
      <c r="E185" s="59"/>
      <c r="F185" s="59"/>
      <c r="G185" s="59"/>
    </row>
    <row r="186" spans="3:7" x14ac:dyDescent="0.5">
      <c r="C186" s="59"/>
      <c r="D186" s="60"/>
      <c r="E186" s="59"/>
      <c r="F186" s="59"/>
      <c r="G186" s="59"/>
    </row>
    <row r="187" spans="3:7" x14ac:dyDescent="0.5">
      <c r="C187" s="59"/>
      <c r="D187" s="60"/>
      <c r="E187" s="59"/>
      <c r="F187" s="59"/>
      <c r="G187" s="59"/>
    </row>
    <row r="188" spans="3:7" x14ac:dyDescent="0.5">
      <c r="C188" s="59"/>
      <c r="D188" s="60"/>
      <c r="E188" s="59"/>
      <c r="F188" s="59"/>
      <c r="G188" s="59"/>
    </row>
    <row r="189" spans="3:7" x14ac:dyDescent="0.5">
      <c r="C189" s="59"/>
      <c r="D189" s="60"/>
      <c r="E189" s="59"/>
      <c r="F189" s="59"/>
      <c r="G189" s="59"/>
    </row>
    <row r="190" spans="3:7" x14ac:dyDescent="0.5">
      <c r="C190" s="59"/>
      <c r="D190" s="60"/>
      <c r="E190" s="59"/>
      <c r="F190" s="59"/>
      <c r="G190" s="59"/>
    </row>
    <row r="191" spans="3:7" x14ac:dyDescent="0.5">
      <c r="C191" s="59"/>
      <c r="D191" s="60"/>
      <c r="E191" s="59"/>
      <c r="F191" s="59"/>
      <c r="G191" s="59"/>
    </row>
    <row r="192" spans="3:7" x14ac:dyDescent="0.5">
      <c r="C192" s="59"/>
      <c r="D192" s="60"/>
      <c r="E192" s="59"/>
      <c r="F192" s="59"/>
      <c r="G192" s="59"/>
    </row>
    <row r="193" spans="3:7" x14ac:dyDescent="0.5">
      <c r="C193" s="59"/>
      <c r="D193" s="60"/>
      <c r="E193" s="59"/>
      <c r="F193" s="59"/>
      <c r="G193" s="59"/>
    </row>
    <row r="194" spans="3:7" x14ac:dyDescent="0.5">
      <c r="C194" s="59"/>
      <c r="D194" s="60"/>
      <c r="E194" s="59"/>
      <c r="F194" s="59"/>
      <c r="G194" s="59"/>
    </row>
    <row r="195" spans="3:7" x14ac:dyDescent="0.5">
      <c r="C195" s="59"/>
      <c r="D195" s="60"/>
      <c r="E195" s="59"/>
      <c r="F195" s="59"/>
      <c r="G195" s="59"/>
    </row>
    <row r="196" spans="3:7" x14ac:dyDescent="0.5">
      <c r="C196" s="59"/>
      <c r="D196" s="60"/>
      <c r="E196" s="59"/>
      <c r="F196" s="59"/>
      <c r="G196" s="59"/>
    </row>
    <row r="197" spans="3:7" x14ac:dyDescent="0.5">
      <c r="C197" s="59"/>
      <c r="D197" s="60"/>
      <c r="E197" s="59"/>
      <c r="F197" s="59"/>
      <c r="G197" s="59"/>
    </row>
    <row r="198" spans="3:7" x14ac:dyDescent="0.5">
      <c r="C198" s="59"/>
      <c r="D198" s="60"/>
      <c r="E198" s="59"/>
      <c r="F198" s="59"/>
      <c r="G198" s="59"/>
    </row>
    <row r="199" spans="3:7" x14ac:dyDescent="0.5">
      <c r="C199" s="59"/>
      <c r="D199" s="60"/>
      <c r="E199" s="59"/>
      <c r="F199" s="59"/>
      <c r="G199" s="59"/>
    </row>
    <row r="200" spans="3:7" x14ac:dyDescent="0.5">
      <c r="C200" s="59"/>
      <c r="D200" s="60"/>
      <c r="E200" s="59"/>
      <c r="F200" s="59"/>
      <c r="G200" s="59"/>
    </row>
  </sheetData>
  <sheetProtection algorithmName="SHA-512" hashValue="ZsdADtUOwV7ABidMZ9E38DcItFy6V79sf9Iu6WwThxTYYyeGkHOt7PK2sbR75XgctnH+JM2ZEU4REV8WIq5rtg==" saltValue="h0digeXgyyEsTm4yj+jUiA==" spinCount="100000" sheet="1" insertRows="0"/>
  <mergeCells count="5">
    <mergeCell ref="B2:G2"/>
    <mergeCell ref="B3:F3"/>
    <mergeCell ref="B4:G4"/>
    <mergeCell ref="B5:F5"/>
    <mergeCell ref="C107:G107"/>
  </mergeCells>
  <dataValidations count="2">
    <dataValidation type="textLength" allowBlank="1" showInputMessage="1" showErrorMessage="1" sqref="F7:F106" xr:uid="{7A703DCF-E15E-4DB4-B144-BA5E6EFC529C}">
      <formula1>0</formula1>
      <formula2>300</formula2>
    </dataValidation>
    <dataValidation type="decimal" allowBlank="1" showInputMessage="1" showErrorMessage="1" sqref="D7:D106 D108:D200" xr:uid="{06250C41-85E1-4E3F-AD2D-D667F6899CC0}">
      <formula1>0</formula1>
      <formula2>10000000</formula2>
    </dataValidation>
  </dataValidations>
  <pageMargins left="0.23622047244094491" right="0.23622047244094491" top="0.74803149606299213" bottom="0.74803149606299213" header="0.31496062992125984" footer="0.31496062992125984"/>
  <pageSetup paperSize="9" scale="54" fitToHeight="0" orientation="portrait" r:id="rId1"/>
  <headerFooter>
    <oddHeader>&amp;F</oddHeader>
    <oddFooter>&amp;A</oddFooter>
  </headerFooter>
  <picture r:id="rId2"/>
  <extLst>
    <ext xmlns:x14="http://schemas.microsoft.com/office/spreadsheetml/2009/9/main" uri="{CCE6A557-97BC-4b89-ADB6-D9C93CAAB3DF}">
      <x14:dataValidations xmlns:xm="http://schemas.microsoft.com/office/excel/2006/main" count="2">
        <x14:dataValidation type="list" allowBlank="1" showInputMessage="1" showErrorMessage="1" xr:uid="{3C4F6A69-7023-425A-A294-17DECAF9C4B0}">
          <x14:formula1>
            <xm:f>'CZ I char.'!$D$19:$D$68</xm:f>
          </x14:formula1>
          <xm:sqref>G7:G33</xm:sqref>
        </x14:dataValidation>
        <x14:dataValidation type="list" allowBlank="1" showInputMessage="1" showErrorMessage="1" xr:uid="{5B29B145-5DA5-48EC-96FE-B104A3A20074}">
          <x14:formula1>
            <xm:f>'Listy rozwijane'!$F$2:$F$82</xm:f>
          </x14:formula1>
          <xm:sqref>E7:E106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55242-6CAB-48BC-8FAD-6C8E81B2343C}">
  <sheetPr>
    <pageSetUpPr fitToPage="1"/>
  </sheetPr>
  <dimension ref="A1:H82"/>
  <sheetViews>
    <sheetView showGridLines="0" zoomScale="80" zoomScaleNormal="80" workbookViewId="0"/>
  </sheetViews>
  <sheetFormatPr defaultColWidth="9" defaultRowHeight="18.5" customHeight="1" x14ac:dyDescent="0.5"/>
  <cols>
    <col min="1" max="1" width="41.17578125" style="13" customWidth="1"/>
    <col min="2" max="2" width="33.52734375" style="13" customWidth="1"/>
    <col min="3" max="3" width="22.17578125" style="13" customWidth="1"/>
    <col min="4" max="4" width="9" style="13"/>
    <col min="5" max="5" width="14.05859375" style="13" customWidth="1"/>
    <col min="6" max="6" width="11.87890625" style="13" customWidth="1"/>
    <col min="7" max="7" width="15.17578125" style="13" customWidth="1"/>
    <col min="8" max="8" width="103.8203125" style="13" customWidth="1"/>
    <col min="9" max="16384" width="9" style="13"/>
  </cols>
  <sheetData>
    <row r="1" spans="1:8" s="1" customFormat="1" ht="18.5" customHeight="1" x14ac:dyDescent="0.5">
      <c r="A1" s="82" t="s">
        <v>32</v>
      </c>
      <c r="B1" s="83" t="s">
        <v>33</v>
      </c>
      <c r="C1" s="83" t="s">
        <v>39</v>
      </c>
      <c r="D1" s="83" t="s">
        <v>1</v>
      </c>
      <c r="E1" s="83" t="s">
        <v>46</v>
      </c>
      <c r="F1" s="83" t="s">
        <v>112</v>
      </c>
      <c r="G1" s="83" t="s">
        <v>222</v>
      </c>
      <c r="H1" s="84" t="s">
        <v>169</v>
      </c>
    </row>
    <row r="2" spans="1:8" ht="18.5" customHeight="1" x14ac:dyDescent="0.5">
      <c r="A2" s="85" t="s">
        <v>273</v>
      </c>
      <c r="B2" s="86" t="s">
        <v>34</v>
      </c>
      <c r="C2" s="87" t="s">
        <v>29</v>
      </c>
      <c r="D2" s="87" t="s">
        <v>42</v>
      </c>
      <c r="E2" s="87" t="s">
        <v>48</v>
      </c>
      <c r="F2" s="87" t="s">
        <v>208</v>
      </c>
      <c r="G2" s="88">
        <v>2010</v>
      </c>
      <c r="H2" s="89" t="s">
        <v>366</v>
      </c>
    </row>
    <row r="3" spans="1:8" ht="18.5" customHeight="1" x14ac:dyDescent="0.5">
      <c r="A3" s="85" t="s">
        <v>274</v>
      </c>
      <c r="B3" s="86" t="s">
        <v>35</v>
      </c>
      <c r="C3" s="87" t="s">
        <v>30</v>
      </c>
      <c r="D3" s="87" t="s">
        <v>43</v>
      </c>
      <c r="E3" s="87" t="s">
        <v>49</v>
      </c>
      <c r="F3" s="87" t="s">
        <v>209</v>
      </c>
      <c r="G3" s="87">
        <v>2011</v>
      </c>
      <c r="H3" s="89" t="s">
        <v>367</v>
      </c>
    </row>
    <row r="4" spans="1:8" ht="18.5" customHeight="1" x14ac:dyDescent="0.5">
      <c r="A4" s="85" t="s">
        <v>275</v>
      </c>
      <c r="B4" s="86" t="s">
        <v>36</v>
      </c>
      <c r="C4" s="87" t="s">
        <v>41</v>
      </c>
      <c r="D4" s="87"/>
      <c r="E4" s="87" t="s">
        <v>50</v>
      </c>
      <c r="F4" s="87" t="s">
        <v>210</v>
      </c>
      <c r="G4" s="87">
        <v>2012</v>
      </c>
      <c r="H4" s="89" t="s">
        <v>368</v>
      </c>
    </row>
    <row r="5" spans="1:8" ht="18.5" customHeight="1" x14ac:dyDescent="0.5">
      <c r="A5" s="85" t="s">
        <v>276</v>
      </c>
      <c r="B5" s="87" t="s">
        <v>44</v>
      </c>
      <c r="C5" s="87" t="s">
        <v>311</v>
      </c>
      <c r="D5" s="87"/>
      <c r="E5" s="87" t="s">
        <v>51</v>
      </c>
      <c r="F5" s="87" t="s">
        <v>211</v>
      </c>
      <c r="G5" s="87">
        <v>2013</v>
      </c>
      <c r="H5" s="89" t="s">
        <v>369</v>
      </c>
    </row>
    <row r="6" spans="1:8" ht="18.5" customHeight="1" x14ac:dyDescent="0.5">
      <c r="A6" s="85" t="s">
        <v>277</v>
      </c>
      <c r="B6" s="86" t="s">
        <v>38</v>
      </c>
      <c r="C6" s="87" t="s">
        <v>312</v>
      </c>
      <c r="D6" s="87"/>
      <c r="E6" s="87" t="s">
        <v>52</v>
      </c>
      <c r="F6" s="87" t="s">
        <v>204</v>
      </c>
      <c r="G6" s="87">
        <v>2014</v>
      </c>
      <c r="H6" s="88" t="s">
        <v>370</v>
      </c>
    </row>
    <row r="7" spans="1:8" ht="18.5" customHeight="1" x14ac:dyDescent="0.5">
      <c r="A7" s="85" t="s">
        <v>278</v>
      </c>
      <c r="B7" s="86" t="s">
        <v>37</v>
      </c>
      <c r="C7" s="87" t="s">
        <v>313</v>
      </c>
      <c r="D7" s="87"/>
      <c r="E7" s="87" t="s">
        <v>53</v>
      </c>
      <c r="F7" s="87" t="s">
        <v>205</v>
      </c>
      <c r="G7" s="87">
        <v>2015</v>
      </c>
      <c r="H7" s="89" t="s">
        <v>371</v>
      </c>
    </row>
    <row r="8" spans="1:8" ht="18.5" customHeight="1" x14ac:dyDescent="0.5">
      <c r="A8" s="85" t="s">
        <v>279</v>
      </c>
      <c r="B8" s="87" t="s">
        <v>314</v>
      </c>
      <c r="C8" s="87" t="s">
        <v>40</v>
      </c>
      <c r="D8" s="87"/>
      <c r="E8" s="87" t="s">
        <v>54</v>
      </c>
      <c r="F8" s="87" t="s">
        <v>206</v>
      </c>
      <c r="G8" s="87">
        <v>2016</v>
      </c>
      <c r="H8" s="89" t="s">
        <v>372</v>
      </c>
    </row>
    <row r="9" spans="1:8" ht="18.5" customHeight="1" x14ac:dyDescent="0.5">
      <c r="A9" s="85" t="s">
        <v>280</v>
      </c>
      <c r="B9" s="87"/>
      <c r="C9" s="87"/>
      <c r="D9" s="87"/>
      <c r="E9" s="87" t="s">
        <v>55</v>
      </c>
      <c r="F9" s="87" t="s">
        <v>207</v>
      </c>
      <c r="G9" s="87">
        <v>2017</v>
      </c>
      <c r="H9" s="89" t="s">
        <v>373</v>
      </c>
    </row>
    <row r="10" spans="1:8" ht="18.5" customHeight="1" x14ac:dyDescent="0.5">
      <c r="A10" s="85" t="s">
        <v>281</v>
      </c>
      <c r="B10" s="87"/>
      <c r="C10" s="87"/>
      <c r="D10" s="87"/>
      <c r="E10" s="87" t="s">
        <v>56</v>
      </c>
      <c r="F10" s="87" t="s">
        <v>200</v>
      </c>
      <c r="G10" s="87">
        <v>2018</v>
      </c>
      <c r="H10" s="89" t="s">
        <v>374</v>
      </c>
    </row>
    <row r="11" spans="1:8" ht="18.5" customHeight="1" x14ac:dyDescent="0.5">
      <c r="A11" s="85"/>
      <c r="B11" s="87"/>
      <c r="C11" s="87"/>
      <c r="D11" s="87"/>
      <c r="E11" s="87" t="s">
        <v>57</v>
      </c>
      <c r="F11" s="87" t="s">
        <v>201</v>
      </c>
      <c r="G11" s="87">
        <v>2019</v>
      </c>
      <c r="H11" s="89" t="s">
        <v>375</v>
      </c>
    </row>
    <row r="12" spans="1:8" ht="18.5" customHeight="1" x14ac:dyDescent="0.5">
      <c r="A12" s="85"/>
      <c r="B12" s="87"/>
      <c r="C12" s="87"/>
      <c r="D12" s="87"/>
      <c r="E12" s="87" t="s">
        <v>58</v>
      </c>
      <c r="F12" s="87" t="s">
        <v>202</v>
      </c>
      <c r="G12" s="87">
        <v>2020</v>
      </c>
      <c r="H12" s="89" t="s">
        <v>376</v>
      </c>
    </row>
    <row r="13" spans="1:8" ht="18.5" customHeight="1" x14ac:dyDescent="0.5">
      <c r="A13" s="90" t="s">
        <v>393</v>
      </c>
      <c r="B13" s="87"/>
      <c r="C13" s="87"/>
      <c r="D13" s="87"/>
      <c r="E13" s="87"/>
      <c r="F13" s="87" t="s">
        <v>203</v>
      </c>
      <c r="G13" s="87">
        <v>2021</v>
      </c>
      <c r="H13" s="89" t="s">
        <v>377</v>
      </c>
    </row>
    <row r="14" spans="1:8" ht="18.5" customHeight="1" x14ac:dyDescent="0.5">
      <c r="A14" s="85" t="s">
        <v>394</v>
      </c>
      <c r="B14" s="87"/>
      <c r="C14" s="87"/>
      <c r="D14" s="87"/>
      <c r="E14" s="87"/>
      <c r="F14" s="87" t="s">
        <v>196</v>
      </c>
      <c r="G14" s="87">
        <v>2022</v>
      </c>
      <c r="H14" s="89" t="s">
        <v>315</v>
      </c>
    </row>
    <row r="15" spans="1:8" ht="18.5" customHeight="1" x14ac:dyDescent="0.5">
      <c r="A15" s="85" t="s">
        <v>395</v>
      </c>
      <c r="B15" s="87"/>
      <c r="C15" s="87"/>
      <c r="D15" s="87"/>
      <c r="E15" s="87"/>
      <c r="F15" s="87" t="s">
        <v>197</v>
      </c>
      <c r="G15" s="87">
        <v>2023</v>
      </c>
      <c r="H15" s="89" t="s">
        <v>170</v>
      </c>
    </row>
    <row r="16" spans="1:8" ht="18.5" customHeight="1" x14ac:dyDescent="0.5">
      <c r="A16" s="85" t="s">
        <v>396</v>
      </c>
      <c r="B16" s="87"/>
      <c r="C16" s="87"/>
      <c r="D16" s="87"/>
      <c r="E16" s="87"/>
      <c r="F16" s="87" t="s">
        <v>198</v>
      </c>
      <c r="G16" s="87">
        <v>2024</v>
      </c>
      <c r="H16" s="89" t="s">
        <v>378</v>
      </c>
    </row>
    <row r="17" spans="1:8" ht="18.5" customHeight="1" x14ac:dyDescent="0.5">
      <c r="A17" s="85" t="s">
        <v>397</v>
      </c>
      <c r="B17" s="87"/>
      <c r="C17" s="87"/>
      <c r="D17" s="87"/>
      <c r="E17" s="87"/>
      <c r="F17" s="87" t="s">
        <v>199</v>
      </c>
      <c r="G17" s="87">
        <v>2025</v>
      </c>
      <c r="H17" s="89" t="s">
        <v>379</v>
      </c>
    </row>
    <row r="18" spans="1:8" ht="18.5" customHeight="1" x14ac:dyDescent="0.5">
      <c r="A18" s="85" t="s">
        <v>398</v>
      </c>
      <c r="B18" s="87"/>
      <c r="C18" s="87"/>
      <c r="D18" s="87"/>
      <c r="E18" s="87"/>
      <c r="F18" s="87" t="s">
        <v>192</v>
      </c>
      <c r="G18" s="87">
        <v>2026</v>
      </c>
      <c r="H18" s="89" t="s">
        <v>380</v>
      </c>
    </row>
    <row r="19" spans="1:8" ht="18.5" customHeight="1" x14ac:dyDescent="0.5">
      <c r="A19" s="85" t="s">
        <v>399</v>
      </c>
      <c r="B19" s="87"/>
      <c r="C19" s="87"/>
      <c r="D19" s="87"/>
      <c r="E19" s="87"/>
      <c r="F19" s="87" t="s">
        <v>193</v>
      </c>
      <c r="G19" s="87">
        <v>2027</v>
      </c>
      <c r="H19" s="89" t="s">
        <v>227</v>
      </c>
    </row>
    <row r="20" spans="1:8" ht="18.5" customHeight="1" x14ac:dyDescent="0.5">
      <c r="A20" s="85" t="s">
        <v>401</v>
      </c>
      <c r="B20" s="87"/>
      <c r="C20" s="87"/>
      <c r="D20" s="87"/>
      <c r="E20" s="87"/>
      <c r="F20" s="87" t="s">
        <v>194</v>
      </c>
      <c r="G20" s="87">
        <v>2028</v>
      </c>
      <c r="H20" s="89"/>
    </row>
    <row r="21" spans="1:8" ht="18.5" customHeight="1" x14ac:dyDescent="0.5">
      <c r="A21" s="85"/>
      <c r="B21" s="87"/>
      <c r="C21" s="87"/>
      <c r="D21" s="87"/>
      <c r="E21" s="87"/>
      <c r="F21" s="87" t="s">
        <v>195</v>
      </c>
      <c r="G21" s="87">
        <v>2029</v>
      </c>
      <c r="H21" s="89"/>
    </row>
    <row r="22" spans="1:8" ht="18.5" customHeight="1" x14ac:dyDescent="0.5">
      <c r="A22" s="85"/>
      <c r="B22" s="87"/>
      <c r="C22" s="87"/>
      <c r="D22" s="87"/>
      <c r="E22" s="87"/>
      <c r="F22" s="87" t="s">
        <v>188</v>
      </c>
      <c r="G22" s="87">
        <v>2030</v>
      </c>
      <c r="H22" s="89"/>
    </row>
    <row r="23" spans="1:8" ht="18.5" customHeight="1" x14ac:dyDescent="0.5">
      <c r="A23" s="85"/>
      <c r="B23" s="87"/>
      <c r="C23" s="87"/>
      <c r="D23" s="87"/>
      <c r="E23" s="87"/>
      <c r="F23" s="87" t="s">
        <v>189</v>
      </c>
      <c r="G23" s="87"/>
      <c r="H23" s="89"/>
    </row>
    <row r="24" spans="1:8" ht="18.5" customHeight="1" x14ac:dyDescent="0.5">
      <c r="A24" s="85"/>
      <c r="B24" s="87"/>
      <c r="C24" s="87"/>
      <c r="D24" s="87"/>
      <c r="E24" s="87"/>
      <c r="F24" s="87" t="s">
        <v>190</v>
      </c>
      <c r="G24" s="87"/>
      <c r="H24" s="89"/>
    </row>
    <row r="25" spans="1:8" ht="18.5" customHeight="1" x14ac:dyDescent="0.5">
      <c r="A25" s="85"/>
      <c r="B25" s="87"/>
      <c r="C25" s="87"/>
      <c r="D25" s="87"/>
      <c r="E25" s="87"/>
      <c r="F25" s="87" t="s">
        <v>191</v>
      </c>
      <c r="G25" s="87"/>
      <c r="H25" s="89"/>
    </row>
    <row r="26" spans="1:8" ht="18.5" customHeight="1" x14ac:dyDescent="0.5">
      <c r="A26" s="85"/>
      <c r="B26" s="87"/>
      <c r="C26" s="87"/>
      <c r="D26" s="87"/>
      <c r="E26" s="87"/>
      <c r="F26" s="87" t="s">
        <v>113</v>
      </c>
      <c r="G26" s="87"/>
      <c r="H26" s="89"/>
    </row>
    <row r="27" spans="1:8" ht="18.5" customHeight="1" x14ac:dyDescent="0.5">
      <c r="A27" s="85"/>
      <c r="B27" s="87"/>
      <c r="C27" s="87"/>
      <c r="D27" s="87"/>
      <c r="E27" s="87"/>
      <c r="F27" s="87" t="s">
        <v>114</v>
      </c>
      <c r="G27" s="87"/>
      <c r="H27" s="89"/>
    </row>
    <row r="28" spans="1:8" ht="18.5" customHeight="1" x14ac:dyDescent="0.5">
      <c r="A28" s="85"/>
      <c r="B28" s="87"/>
      <c r="C28" s="87"/>
      <c r="D28" s="87"/>
      <c r="E28" s="87"/>
      <c r="F28" s="87" t="s">
        <v>115</v>
      </c>
      <c r="G28" s="87"/>
      <c r="H28" s="89"/>
    </row>
    <row r="29" spans="1:8" ht="18.5" customHeight="1" x14ac:dyDescent="0.5">
      <c r="A29" s="85"/>
      <c r="B29" s="87"/>
      <c r="C29" s="87"/>
      <c r="D29" s="87"/>
      <c r="E29" s="87"/>
      <c r="F29" s="87" t="s">
        <v>116</v>
      </c>
      <c r="G29" s="87"/>
      <c r="H29" s="89"/>
    </row>
    <row r="30" spans="1:8" ht="18.5" customHeight="1" x14ac:dyDescent="0.5">
      <c r="A30" s="85"/>
      <c r="B30" s="87"/>
      <c r="C30" s="87"/>
      <c r="D30" s="87"/>
      <c r="E30" s="87"/>
      <c r="F30" s="87" t="s">
        <v>117</v>
      </c>
      <c r="G30" s="87"/>
      <c r="H30" s="89"/>
    </row>
    <row r="31" spans="1:8" ht="18.5" customHeight="1" x14ac:dyDescent="0.5">
      <c r="A31" s="85"/>
      <c r="B31" s="87"/>
      <c r="C31" s="87"/>
      <c r="D31" s="87"/>
      <c r="E31" s="87"/>
      <c r="F31" s="87" t="s">
        <v>118</v>
      </c>
      <c r="G31" s="87"/>
      <c r="H31" s="89"/>
    </row>
    <row r="32" spans="1:8" ht="18.5" customHeight="1" x14ac:dyDescent="0.5">
      <c r="A32" s="85"/>
      <c r="B32" s="87"/>
      <c r="C32" s="87"/>
      <c r="D32" s="87"/>
      <c r="E32" s="87"/>
      <c r="F32" s="87" t="s">
        <v>119</v>
      </c>
      <c r="G32" s="87"/>
      <c r="H32" s="89"/>
    </row>
    <row r="33" spans="1:8" ht="18.5" customHeight="1" x14ac:dyDescent="0.5">
      <c r="A33" s="85"/>
      <c r="B33" s="87"/>
      <c r="C33" s="87"/>
      <c r="D33" s="87"/>
      <c r="E33" s="87"/>
      <c r="F33" s="87" t="s">
        <v>120</v>
      </c>
      <c r="G33" s="87"/>
      <c r="H33" s="89"/>
    </row>
    <row r="34" spans="1:8" ht="18.5" customHeight="1" x14ac:dyDescent="0.5">
      <c r="A34" s="85"/>
      <c r="B34" s="87"/>
      <c r="C34" s="87"/>
      <c r="D34" s="87"/>
      <c r="E34" s="87"/>
      <c r="F34" s="87" t="s">
        <v>121</v>
      </c>
      <c r="G34" s="87"/>
      <c r="H34" s="89"/>
    </row>
    <row r="35" spans="1:8" ht="18.5" customHeight="1" x14ac:dyDescent="0.5">
      <c r="A35" s="85"/>
      <c r="B35" s="87"/>
      <c r="C35" s="87"/>
      <c r="D35" s="87"/>
      <c r="E35" s="87"/>
      <c r="F35" s="87" t="s">
        <v>122</v>
      </c>
      <c r="G35" s="87"/>
      <c r="H35" s="89"/>
    </row>
    <row r="36" spans="1:8" ht="18.5" customHeight="1" x14ac:dyDescent="0.5">
      <c r="A36" s="85"/>
      <c r="B36" s="87"/>
      <c r="C36" s="87"/>
      <c r="D36" s="87"/>
      <c r="E36" s="87"/>
      <c r="F36" s="87" t="s">
        <v>123</v>
      </c>
      <c r="G36" s="87"/>
      <c r="H36" s="89"/>
    </row>
    <row r="37" spans="1:8" ht="18.5" customHeight="1" x14ac:dyDescent="0.5">
      <c r="A37" s="85"/>
      <c r="B37" s="87"/>
      <c r="C37" s="87"/>
      <c r="D37" s="87"/>
      <c r="E37" s="87"/>
      <c r="F37" s="87" t="s">
        <v>124</v>
      </c>
      <c r="G37" s="87"/>
      <c r="H37" s="89"/>
    </row>
    <row r="38" spans="1:8" ht="18.5" customHeight="1" x14ac:dyDescent="0.5">
      <c r="A38" s="85"/>
      <c r="B38" s="87"/>
      <c r="C38" s="87"/>
      <c r="D38" s="87"/>
      <c r="E38" s="87"/>
      <c r="F38" s="87" t="s">
        <v>125</v>
      </c>
      <c r="G38" s="87"/>
      <c r="H38" s="89"/>
    </row>
    <row r="39" spans="1:8" ht="18.5" customHeight="1" x14ac:dyDescent="0.5">
      <c r="A39" s="85"/>
      <c r="B39" s="87"/>
      <c r="C39" s="87"/>
      <c r="D39" s="87"/>
      <c r="E39" s="87"/>
      <c r="F39" s="87" t="s">
        <v>126</v>
      </c>
      <c r="G39" s="87"/>
      <c r="H39" s="89"/>
    </row>
    <row r="40" spans="1:8" ht="18.5" customHeight="1" x14ac:dyDescent="0.5">
      <c r="A40" s="85"/>
      <c r="B40" s="87"/>
      <c r="C40" s="87"/>
      <c r="D40" s="87"/>
      <c r="E40" s="87"/>
      <c r="F40" s="87" t="s">
        <v>127</v>
      </c>
      <c r="G40" s="87"/>
      <c r="H40" s="89"/>
    </row>
    <row r="41" spans="1:8" ht="18.5" customHeight="1" x14ac:dyDescent="0.5">
      <c r="A41" s="85"/>
      <c r="B41" s="87"/>
      <c r="C41" s="87"/>
      <c r="D41" s="87"/>
      <c r="E41" s="87"/>
      <c r="F41" s="87" t="s">
        <v>128</v>
      </c>
      <c r="G41" s="87"/>
      <c r="H41" s="89"/>
    </row>
    <row r="42" spans="1:8" ht="18.5" customHeight="1" x14ac:dyDescent="0.5">
      <c r="A42" s="85"/>
      <c r="B42" s="87"/>
      <c r="C42" s="87"/>
      <c r="D42" s="87"/>
      <c r="E42" s="87"/>
      <c r="F42" s="87" t="s">
        <v>129</v>
      </c>
      <c r="G42" s="87"/>
      <c r="H42" s="89"/>
    </row>
    <row r="43" spans="1:8" ht="18.5" customHeight="1" x14ac:dyDescent="0.5">
      <c r="A43" s="85"/>
      <c r="B43" s="87"/>
      <c r="C43" s="87"/>
      <c r="D43" s="87"/>
      <c r="E43" s="87"/>
      <c r="F43" s="87" t="s">
        <v>130</v>
      </c>
      <c r="G43" s="87"/>
      <c r="H43" s="89"/>
    </row>
    <row r="44" spans="1:8" ht="18.5" customHeight="1" x14ac:dyDescent="0.5">
      <c r="A44" s="85"/>
      <c r="B44" s="87"/>
      <c r="C44" s="87"/>
      <c r="D44" s="87"/>
      <c r="E44" s="87"/>
      <c r="F44" s="87" t="s">
        <v>131</v>
      </c>
      <c r="G44" s="87"/>
      <c r="H44" s="89"/>
    </row>
    <row r="45" spans="1:8" ht="18.5" customHeight="1" x14ac:dyDescent="0.5">
      <c r="A45" s="85"/>
      <c r="B45" s="87"/>
      <c r="C45" s="87"/>
      <c r="D45" s="87"/>
      <c r="E45" s="87"/>
      <c r="F45" s="87" t="s">
        <v>132</v>
      </c>
      <c r="G45" s="87"/>
      <c r="H45" s="89"/>
    </row>
    <row r="46" spans="1:8" ht="18.5" customHeight="1" x14ac:dyDescent="0.5">
      <c r="A46" s="85"/>
      <c r="B46" s="87"/>
      <c r="C46" s="87"/>
      <c r="D46" s="87"/>
      <c r="E46" s="87"/>
      <c r="F46" s="87" t="s">
        <v>133</v>
      </c>
      <c r="G46" s="87"/>
      <c r="H46" s="89"/>
    </row>
    <row r="47" spans="1:8" ht="18.5" customHeight="1" x14ac:dyDescent="0.5">
      <c r="A47" s="85"/>
      <c r="B47" s="87"/>
      <c r="C47" s="87"/>
      <c r="D47" s="87"/>
      <c r="E47" s="87"/>
      <c r="F47" s="87" t="s">
        <v>134</v>
      </c>
      <c r="G47" s="87"/>
      <c r="H47" s="89"/>
    </row>
    <row r="48" spans="1:8" ht="18.5" customHeight="1" x14ac:dyDescent="0.5">
      <c r="A48" s="85"/>
      <c r="B48" s="87"/>
      <c r="C48" s="87"/>
      <c r="D48" s="87"/>
      <c r="E48" s="87"/>
      <c r="F48" s="87" t="s">
        <v>135</v>
      </c>
      <c r="G48" s="87"/>
      <c r="H48" s="89"/>
    </row>
    <row r="49" spans="1:8" ht="18.5" customHeight="1" x14ac:dyDescent="0.5">
      <c r="A49" s="85"/>
      <c r="B49" s="87"/>
      <c r="C49" s="87"/>
      <c r="D49" s="87"/>
      <c r="E49" s="87"/>
      <c r="F49" s="87" t="s">
        <v>136</v>
      </c>
      <c r="G49" s="87"/>
      <c r="H49" s="89"/>
    </row>
    <row r="50" spans="1:8" ht="18.5" customHeight="1" x14ac:dyDescent="0.5">
      <c r="A50" s="85"/>
      <c r="B50" s="87"/>
      <c r="C50" s="87"/>
      <c r="D50" s="87"/>
      <c r="E50" s="87"/>
      <c r="F50" s="87" t="s">
        <v>137</v>
      </c>
      <c r="G50" s="87"/>
      <c r="H50" s="89"/>
    </row>
    <row r="51" spans="1:8" ht="18.5" customHeight="1" x14ac:dyDescent="0.5">
      <c r="A51" s="85"/>
      <c r="B51" s="87"/>
      <c r="C51" s="87"/>
      <c r="D51" s="87"/>
      <c r="E51" s="87"/>
      <c r="F51" s="87" t="s">
        <v>138</v>
      </c>
      <c r="G51" s="87"/>
      <c r="H51" s="89"/>
    </row>
    <row r="52" spans="1:8" ht="18.5" customHeight="1" x14ac:dyDescent="0.5">
      <c r="A52" s="85"/>
      <c r="B52" s="87"/>
      <c r="C52" s="87"/>
      <c r="D52" s="87"/>
      <c r="E52" s="87"/>
      <c r="F52" s="87" t="s">
        <v>139</v>
      </c>
      <c r="G52" s="87"/>
      <c r="H52" s="89"/>
    </row>
    <row r="53" spans="1:8" ht="18.5" customHeight="1" x14ac:dyDescent="0.5">
      <c r="A53" s="85"/>
      <c r="B53" s="87"/>
      <c r="C53" s="87"/>
      <c r="D53" s="87"/>
      <c r="E53" s="87"/>
      <c r="F53" s="87" t="s">
        <v>140</v>
      </c>
      <c r="G53" s="87"/>
      <c r="H53" s="89"/>
    </row>
    <row r="54" spans="1:8" ht="18.5" customHeight="1" x14ac:dyDescent="0.5">
      <c r="A54" s="85"/>
      <c r="B54" s="87"/>
      <c r="C54" s="87"/>
      <c r="D54" s="87"/>
      <c r="E54" s="87"/>
      <c r="F54" s="87" t="s">
        <v>141</v>
      </c>
      <c r="G54" s="87"/>
      <c r="H54" s="89"/>
    </row>
    <row r="55" spans="1:8" ht="18.5" customHeight="1" x14ac:dyDescent="0.5">
      <c r="A55" s="85"/>
      <c r="B55" s="87"/>
      <c r="C55" s="87"/>
      <c r="D55" s="87"/>
      <c r="E55" s="87"/>
      <c r="F55" s="87" t="s">
        <v>142</v>
      </c>
      <c r="G55" s="87"/>
      <c r="H55" s="89"/>
    </row>
    <row r="56" spans="1:8" ht="18.5" customHeight="1" x14ac:dyDescent="0.5">
      <c r="A56" s="85"/>
      <c r="B56" s="87"/>
      <c r="C56" s="87"/>
      <c r="D56" s="87"/>
      <c r="E56" s="87"/>
      <c r="F56" s="87" t="s">
        <v>143</v>
      </c>
      <c r="G56" s="87"/>
      <c r="H56" s="89"/>
    </row>
    <row r="57" spans="1:8" ht="18.5" customHeight="1" x14ac:dyDescent="0.5">
      <c r="A57" s="85"/>
      <c r="B57" s="87"/>
      <c r="C57" s="87"/>
      <c r="D57" s="87"/>
      <c r="E57" s="87"/>
      <c r="F57" s="87" t="s">
        <v>144</v>
      </c>
      <c r="G57" s="87"/>
      <c r="H57" s="89"/>
    </row>
    <row r="58" spans="1:8" ht="18.5" customHeight="1" x14ac:dyDescent="0.5">
      <c r="A58" s="85"/>
      <c r="B58" s="87"/>
      <c r="C58" s="87"/>
      <c r="D58" s="87"/>
      <c r="E58" s="87"/>
      <c r="F58" s="87" t="s">
        <v>145</v>
      </c>
      <c r="G58" s="87"/>
      <c r="H58" s="89"/>
    </row>
    <row r="59" spans="1:8" ht="18.5" customHeight="1" x14ac:dyDescent="0.5">
      <c r="A59" s="85"/>
      <c r="B59" s="87"/>
      <c r="C59" s="87"/>
      <c r="D59" s="87"/>
      <c r="E59" s="87"/>
      <c r="F59" s="87" t="s">
        <v>146</v>
      </c>
      <c r="G59" s="87"/>
      <c r="H59" s="89"/>
    </row>
    <row r="60" spans="1:8" ht="18.5" customHeight="1" x14ac:dyDescent="0.5">
      <c r="A60" s="85"/>
      <c r="B60" s="87"/>
      <c r="C60" s="87"/>
      <c r="D60" s="87"/>
      <c r="E60" s="87"/>
      <c r="F60" s="87" t="s">
        <v>147</v>
      </c>
      <c r="G60" s="87"/>
      <c r="H60" s="89"/>
    </row>
    <row r="61" spans="1:8" ht="18.5" customHeight="1" x14ac:dyDescent="0.5">
      <c r="A61" s="85"/>
      <c r="B61" s="87"/>
      <c r="C61" s="87"/>
      <c r="D61" s="87"/>
      <c r="E61" s="87"/>
      <c r="F61" s="87" t="s">
        <v>148</v>
      </c>
      <c r="G61" s="87"/>
      <c r="H61" s="89"/>
    </row>
    <row r="62" spans="1:8" ht="18.5" customHeight="1" x14ac:dyDescent="0.5">
      <c r="A62" s="85"/>
      <c r="B62" s="87"/>
      <c r="C62" s="87"/>
      <c r="D62" s="87"/>
      <c r="E62" s="87"/>
      <c r="F62" s="87" t="s">
        <v>149</v>
      </c>
      <c r="G62" s="87"/>
      <c r="H62" s="89"/>
    </row>
    <row r="63" spans="1:8" ht="18.5" customHeight="1" x14ac:dyDescent="0.5">
      <c r="A63" s="85"/>
      <c r="B63" s="87"/>
      <c r="C63" s="87"/>
      <c r="D63" s="87"/>
      <c r="E63" s="87"/>
      <c r="F63" s="87" t="s">
        <v>150</v>
      </c>
      <c r="G63" s="87"/>
      <c r="H63" s="89"/>
    </row>
    <row r="64" spans="1:8" ht="18.5" customHeight="1" x14ac:dyDescent="0.5">
      <c r="A64" s="85"/>
      <c r="B64" s="87"/>
      <c r="C64" s="87"/>
      <c r="D64" s="87"/>
      <c r="E64" s="87"/>
      <c r="F64" s="87" t="s">
        <v>151</v>
      </c>
      <c r="G64" s="87"/>
      <c r="H64" s="89"/>
    </row>
    <row r="65" spans="1:8" ht="18.5" customHeight="1" x14ac:dyDescent="0.5">
      <c r="A65" s="85"/>
      <c r="B65" s="87"/>
      <c r="C65" s="87"/>
      <c r="D65" s="87"/>
      <c r="E65" s="87"/>
      <c r="F65" s="87" t="s">
        <v>152</v>
      </c>
      <c r="G65" s="87"/>
      <c r="H65" s="89"/>
    </row>
    <row r="66" spans="1:8" ht="18.5" customHeight="1" x14ac:dyDescent="0.5">
      <c r="A66" s="85"/>
      <c r="B66" s="87"/>
      <c r="C66" s="87"/>
      <c r="D66" s="87"/>
      <c r="E66" s="87"/>
      <c r="F66" s="87" t="s">
        <v>153</v>
      </c>
      <c r="G66" s="87"/>
      <c r="H66" s="89"/>
    </row>
    <row r="67" spans="1:8" ht="18.5" customHeight="1" x14ac:dyDescent="0.5">
      <c r="A67" s="85"/>
      <c r="B67" s="87"/>
      <c r="C67" s="87"/>
      <c r="D67" s="87"/>
      <c r="E67" s="87"/>
      <c r="F67" s="87" t="s">
        <v>154</v>
      </c>
      <c r="G67" s="87"/>
      <c r="H67" s="89"/>
    </row>
    <row r="68" spans="1:8" ht="18.5" customHeight="1" x14ac:dyDescent="0.5">
      <c r="A68" s="85"/>
      <c r="B68" s="87"/>
      <c r="C68" s="87"/>
      <c r="D68" s="87"/>
      <c r="E68" s="87"/>
      <c r="F68" s="87" t="s">
        <v>155</v>
      </c>
      <c r="G68" s="87"/>
      <c r="H68" s="89"/>
    </row>
    <row r="69" spans="1:8" ht="18.5" customHeight="1" x14ac:dyDescent="0.5">
      <c r="A69" s="85"/>
      <c r="B69" s="87"/>
      <c r="C69" s="87"/>
      <c r="D69" s="87"/>
      <c r="E69" s="87"/>
      <c r="F69" s="87" t="s">
        <v>156</v>
      </c>
      <c r="G69" s="87"/>
      <c r="H69" s="89"/>
    </row>
    <row r="70" spans="1:8" ht="18.5" customHeight="1" x14ac:dyDescent="0.5">
      <c r="A70" s="85"/>
      <c r="B70" s="87"/>
      <c r="C70" s="87"/>
      <c r="D70" s="87"/>
      <c r="E70" s="87"/>
      <c r="F70" s="87" t="s">
        <v>157</v>
      </c>
      <c r="G70" s="87"/>
      <c r="H70" s="89"/>
    </row>
    <row r="71" spans="1:8" ht="18.5" customHeight="1" x14ac:dyDescent="0.5">
      <c r="A71" s="85"/>
      <c r="B71" s="87"/>
      <c r="C71" s="87"/>
      <c r="D71" s="87"/>
      <c r="E71" s="87"/>
      <c r="F71" s="87" t="s">
        <v>158</v>
      </c>
      <c r="G71" s="87"/>
      <c r="H71" s="89"/>
    </row>
    <row r="72" spans="1:8" ht="18.5" customHeight="1" x14ac:dyDescent="0.5">
      <c r="A72" s="85"/>
      <c r="B72" s="87"/>
      <c r="C72" s="87"/>
      <c r="D72" s="87"/>
      <c r="E72" s="87"/>
      <c r="F72" s="87" t="s">
        <v>159</v>
      </c>
      <c r="G72" s="87"/>
      <c r="H72" s="89"/>
    </row>
    <row r="73" spans="1:8" ht="18.5" customHeight="1" x14ac:dyDescent="0.5">
      <c r="A73" s="85"/>
      <c r="B73" s="87"/>
      <c r="C73" s="87"/>
      <c r="D73" s="87"/>
      <c r="E73" s="87"/>
      <c r="F73" s="87" t="s">
        <v>160</v>
      </c>
      <c r="G73" s="87"/>
      <c r="H73" s="89"/>
    </row>
    <row r="74" spans="1:8" ht="18.5" customHeight="1" x14ac:dyDescent="0.5">
      <c r="A74" s="85"/>
      <c r="B74" s="87"/>
      <c r="C74" s="87"/>
      <c r="D74" s="87"/>
      <c r="E74" s="87"/>
      <c r="F74" s="87" t="s">
        <v>161</v>
      </c>
      <c r="G74" s="87"/>
      <c r="H74" s="89"/>
    </row>
    <row r="75" spans="1:8" ht="18.5" customHeight="1" x14ac:dyDescent="0.5">
      <c r="A75" s="85"/>
      <c r="B75" s="87"/>
      <c r="C75" s="87"/>
      <c r="D75" s="87"/>
      <c r="E75" s="87"/>
      <c r="F75" s="87" t="s">
        <v>162</v>
      </c>
      <c r="G75" s="87"/>
      <c r="H75" s="89"/>
    </row>
    <row r="76" spans="1:8" ht="18.5" customHeight="1" x14ac:dyDescent="0.5">
      <c r="A76" s="85"/>
      <c r="B76" s="87"/>
      <c r="C76" s="87"/>
      <c r="D76" s="87"/>
      <c r="E76" s="87"/>
      <c r="F76" s="87" t="s">
        <v>163</v>
      </c>
      <c r="G76" s="87"/>
      <c r="H76" s="89"/>
    </row>
    <row r="77" spans="1:8" ht="18.5" customHeight="1" x14ac:dyDescent="0.5">
      <c r="A77" s="85"/>
      <c r="B77" s="87"/>
      <c r="C77" s="87"/>
      <c r="D77" s="87"/>
      <c r="E77" s="87"/>
      <c r="F77" s="87" t="s">
        <v>164</v>
      </c>
      <c r="G77" s="87"/>
      <c r="H77" s="89"/>
    </row>
    <row r="78" spans="1:8" ht="18.5" customHeight="1" x14ac:dyDescent="0.5">
      <c r="A78" s="85"/>
      <c r="B78" s="87"/>
      <c r="C78" s="87"/>
      <c r="D78" s="87"/>
      <c r="E78" s="87"/>
      <c r="F78" s="87" t="s">
        <v>165</v>
      </c>
      <c r="G78" s="87"/>
      <c r="H78" s="89"/>
    </row>
    <row r="79" spans="1:8" ht="18.5" customHeight="1" x14ac:dyDescent="0.5">
      <c r="A79" s="85"/>
      <c r="B79" s="87"/>
      <c r="C79" s="87"/>
      <c r="D79" s="87"/>
      <c r="E79" s="87"/>
      <c r="F79" s="87" t="s">
        <v>166</v>
      </c>
      <c r="G79" s="87"/>
      <c r="H79" s="89"/>
    </row>
    <row r="80" spans="1:8" ht="18.5" customHeight="1" x14ac:dyDescent="0.5">
      <c r="A80" s="85"/>
      <c r="B80" s="87"/>
      <c r="C80" s="87"/>
      <c r="D80" s="87"/>
      <c r="E80" s="87"/>
      <c r="F80" s="87" t="s">
        <v>47</v>
      </c>
      <c r="G80" s="87"/>
      <c r="H80" s="89"/>
    </row>
    <row r="81" spans="1:8" ht="18.5" customHeight="1" thickBot="1" x14ac:dyDescent="0.55000000000000004">
      <c r="A81" s="91"/>
      <c r="B81" s="92"/>
      <c r="C81" s="92"/>
      <c r="D81" s="92"/>
      <c r="E81" s="92"/>
      <c r="F81" s="92" t="s">
        <v>48</v>
      </c>
      <c r="G81" s="92"/>
      <c r="H81" s="93"/>
    </row>
    <row r="82" spans="1:8" ht="18.5" customHeight="1" thickBot="1" x14ac:dyDescent="0.55000000000000004">
      <c r="A82" s="91"/>
      <c r="B82" s="92"/>
      <c r="C82" s="92"/>
      <c r="D82" s="92"/>
      <c r="E82" s="92"/>
      <c r="F82" s="92" t="s">
        <v>49</v>
      </c>
      <c r="G82" s="92"/>
      <c r="H82" s="93"/>
    </row>
  </sheetData>
  <sheetProtection algorithmName="SHA-512" hashValue="nXK3f2CnbvNdYQBJOtUamkxqoLzjfW8xXdZL2N9/M86Tnr9j2C028Ru28lXv1CQfwdOeWq2udsfiq6Q5/V4GUQ==" saltValue="Dcljiu7qwwMWeqIORlPRJw==" spinCount="100000" sheet="1" objects="1" scenarios="1"/>
  <phoneticPr fontId="2" type="noConversion"/>
  <pageMargins left="0.70866141732283472" right="0.70866141732283472" top="0.74803149606299213" bottom="0.74803149606299213" header="0.31496062992125984" footer="0.31496062992125984"/>
  <pageSetup paperSize="9" scale="57" fitToHeight="0" orientation="landscape" r:id="rId1"/>
  <headerFooter>
    <oddHeader>&amp;F</oddHeader>
    <oddFooter>&amp;A</oddFooter>
  </headerFooter>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9</vt:i4>
      </vt:variant>
    </vt:vector>
  </HeadingPairs>
  <TitlesOfParts>
    <vt:vector size="18" baseType="lpstr">
      <vt:lpstr>INSTRUKCJA</vt:lpstr>
      <vt:lpstr>CZ I char.</vt:lpstr>
      <vt:lpstr>CZ II inwestycje</vt:lpstr>
      <vt:lpstr>CZ III HRF</vt:lpstr>
      <vt:lpstr>CZ IV pods. budżet</vt:lpstr>
      <vt:lpstr>CZ V opis innych działań</vt:lpstr>
      <vt:lpstr>CZ VI projekty</vt:lpstr>
      <vt:lpstr>CZ VII oze</vt:lpstr>
      <vt:lpstr>Listy rozwijane</vt:lpstr>
      <vt:lpstr>'CZ I char.'!Obszar_wydruku</vt:lpstr>
      <vt:lpstr>'CZ II inwestycje'!Obszar_wydruku</vt:lpstr>
      <vt:lpstr>'CZ III HRF'!Obszar_wydruku</vt:lpstr>
      <vt:lpstr>'CZ IV pods. budżet'!Obszar_wydruku</vt:lpstr>
      <vt:lpstr>'CZ V opis innych działań'!Obszar_wydruku</vt:lpstr>
      <vt:lpstr>'CZ VI projekty'!Obszar_wydruku</vt:lpstr>
      <vt:lpstr>'CZ VII oze'!Obszar_wydruku</vt:lpstr>
      <vt:lpstr>INSTRUKCJA!Obszar_wydruku</vt:lpstr>
      <vt:lpstr>'Listy rozwijane'!Obszar_wydruku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2023-06-13T15:14:22Z</dcterms:created>
  <dcterms:modified xsi:type="dcterms:W3CDTF">2024-02-26T10:05:08Z</dcterms:modified>
</cp:coreProperties>
</file>