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andelWYKRESY" sheetId="112" r:id="rId15"/>
    <sheet name="HZ - dane ostateczne" sheetId="102" r:id="rId16"/>
  </sheets>
  <externalReferences>
    <externalReference r:id="rId17"/>
  </externalReferences>
  <definedNames>
    <definedName name="\a">#N/A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0">#REF!</definedName>
    <definedName name="_17_11_2011" localSheetId="6">#REF!</definedName>
    <definedName name="_17_11_2011">#REF!</definedName>
    <definedName name="_7_11_2011" localSheetId="0">#REF!</definedName>
    <definedName name="_7_11_2011" localSheetId="6">#REF!</definedName>
    <definedName name="_7_11_2011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6">OFFSET(#REF!,0,0,COUNTA(#REF!),27)</definedName>
    <definedName name="aa">OFFSET(#REF!,0,0,COUNTA(#REF!),27)</definedName>
    <definedName name="aaa" localSheetId="6">#REF!</definedName>
    <definedName name="aaa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6">#REF!</definedName>
    <definedName name="aaas">#REF!</definedName>
    <definedName name="aassss" localSheetId="6">#REF!</definedName>
    <definedName name="aassss">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0">#REF!,#REF!</definedName>
    <definedName name="aqwq" localSheetId="6">#REF!,#REF!</definedName>
    <definedName name="aqwq">#REF!,#REF!</definedName>
    <definedName name="BothPerc" localSheetId="0">#REF!</definedName>
    <definedName name="BothPerc" localSheetId="6">#REF!</definedName>
    <definedName name="BothPerc">#REF!</definedName>
    <definedName name="Ceny" localSheetId="0">#REF!</definedName>
    <definedName name="Ceny" localSheetId="6">#REF!</definedName>
    <definedName name="Ceny">#REF!</definedName>
    <definedName name="cenyd" localSheetId="0">#REF!</definedName>
    <definedName name="cenyd" localSheetId="6">#REF!</definedName>
    <definedName name="cenyd">#REF!</definedName>
    <definedName name="ColPre" localSheetId="0">#REF!</definedName>
    <definedName name="ColPre" localSheetId="6">#REF!</definedName>
    <definedName name="ColPre">#REF!</definedName>
    <definedName name="CurShe" localSheetId="0">#REF!</definedName>
    <definedName name="CurShe" localSheetId="6">#REF!</definedName>
    <definedName name="CurShe">#REF!</definedName>
    <definedName name="dd" localSheetId="0">#REF!</definedName>
    <definedName name="dd" localSheetId="6">#REF!</definedName>
    <definedName name="dd">#REF!</definedName>
    <definedName name="fg" localSheetId="0">#REF!</definedName>
    <definedName name="fg" localSheetId="6">#REF!</definedName>
    <definedName name="fg">#REF!</definedName>
    <definedName name="FirstPerc" localSheetId="0">#REF!</definedName>
    <definedName name="FirstPerc" localSheetId="6">#REF!</definedName>
    <definedName name="FirstPerc">#REF!</definedName>
    <definedName name="gg" localSheetId="0">#REF!</definedName>
    <definedName name="gg" localSheetId="6">#REF!</definedName>
    <definedName name="gg">#REF!</definedName>
    <definedName name="hj" localSheetId="0">#REF!</definedName>
    <definedName name="hj" localSheetId="6">#REF!</definedName>
    <definedName name="hj">#REF!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0">#REF!</definedName>
    <definedName name="jose" localSheetId="6">#REF!</definedName>
    <definedName name="jose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6">#REF!</definedName>
    <definedName name="n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krajów'!$A$4:$N$30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0">#REF!</definedName>
    <definedName name="Prosieta" localSheetId="6">#REF!</definedName>
    <definedName name="Prosieta">#REF!</definedName>
    <definedName name="recap" localSheetId="0">#REF!</definedName>
    <definedName name="recap" localSheetId="6">#REF!</definedName>
    <definedName name="recap">#REF!</definedName>
    <definedName name="s" localSheetId="0">#REF!</definedName>
    <definedName name="s" localSheetId="6">#REF!</definedName>
    <definedName name="s">#REF!</definedName>
    <definedName name="SecondPerc" localSheetId="0">#REF!</definedName>
    <definedName name="SecondPerc" localSheetId="6">#REF!</definedName>
    <definedName name="SecondPerc">#REF!</definedName>
    <definedName name="ss" localSheetId="6">#REF!</definedName>
    <definedName name="ss">#REF!</definedName>
    <definedName name="ssfg" localSheetId="6">#REF!</definedName>
    <definedName name="ssfg">#REF!</definedName>
    <definedName name="sss" localSheetId="6">#REF!</definedName>
    <definedName name="sss">#REF!</definedName>
    <definedName name="ssssaaa" localSheetId="0">#REF!</definedName>
    <definedName name="ssssaaa" localSheetId="6">#REF!</definedName>
    <definedName name="ssssaaa">#REF!</definedName>
    <definedName name="TodDat" localSheetId="0">#REF!</definedName>
    <definedName name="TodDat" localSheetId="6">#REF!</definedName>
    <definedName name="TodDat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<sst xmlns="http://schemas.openxmlformats.org/spreadsheetml/2006/main" count="1028" uniqueCount="272">
  <si>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</si>
  <si>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</si>
  <si>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</si>
  <si>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</si>
  <si>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</si>
  <si>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</si>
  <si>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</si>
  <si>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</si>
  <si>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</si>
  <si>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</si>
  <si>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</si>
  <si>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</si>
  <si>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</si>
  <si>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</si>
  <si>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</si>
  <si>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</si>
  <si>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</si>
  <si>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</si>
  <si>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</si>
  <si>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</si>
  <si>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</si>
  <si>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</si>
  <si>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</si>
  <si>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</si>
  <si>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</si>
  <si>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</si>
  <si>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</si>
  <si>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</si>
  <si>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</si>
  <si>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</si>
  <si>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</si>
  <si>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</si>
  <si>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</si>
  <si>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</si>
  <si>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</si>
  <si>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</si>
  <si>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</si>
  <si>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</si>
  <si>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</si>
  <si>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</si>
  <si>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</si>
  <si>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</si>
  <si>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</si>
  <si>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</si>
  <si>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</si>
  <si>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</si>
  <si>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</si>
  <si>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</si>
  <si>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</si>
  <si>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</si>
  <si>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</si>
  <si>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</si>
  <si>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</si>
  <si>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</si>
  <si>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</si>
  <si>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</si>
  <si>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</si>
  <si>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</si>
  <si>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</si>
  <si>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</si>
  <si>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</si>
  <si>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</si>
  <si>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</si>
  <si>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</si>
  <si>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</si>
  <si>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</si>
  <si>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</si>
  <si>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</si>
  <si>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</si>
  <si>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</si>
  <si>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</si>
  <si>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</si>
  <si>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</si>
  <si>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</si>
  <si>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</si>
  <si>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</si>
  <si>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</si>
  <si>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</si>
  <si>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</si>
  <si>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</si>
  <si>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</si>
  <si>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</si>
  <si>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</si>
  <si>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</si>
  <si>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</si>
  <si>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</si>
  <si>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</si>
  <si>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</si>
  <si>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</si>
  <si>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</si>
  <si>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</si>
  <si>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</si>
  <si>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</si>
  <si>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</si>
  <si>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</si>
  <si>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</si>
  <si>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</si>
  <si>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</si>
  <si>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</si>
  <si>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</si>
  <si>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</si>
  <si>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</si>
  <si>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</si>
  <si>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</si>
  <si>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</si>
  <si>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</si>
  <si>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</si>
  <si>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</si>
  <si>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</si>
  <si>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</si>
  <si>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</si>
  <si>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</si>
  <si>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</si>
  <si>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</si>
  <si>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</si>
  <si>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</si>
  <si>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</si>
  <si>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</si>
  <si>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</si>
  <si>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</si>
  <si>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</si>
  <si>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</si>
  <si>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</si>
  <si>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</si>
  <si>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</si>
  <si>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</si>
  <si>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</si>
  <si>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</si>
  <si>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</si>
  <si>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</si>
  <si>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</si>
  <si>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</si>
  <si>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</si>
  <si>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</si>
  <si>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</si>
  <si>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</si>
  <si>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</si>
  <si>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</si>
  <si>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</si>
  <si>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</si>
  <si>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</si>
  <si>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</si>
  <si>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</si>
  <si>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</si>
  <si>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</si>
  <si>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</si>
  <si>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</si>
  <si>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</si>
  <si>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</si>
  <si>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</si>
  <si>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</si>
  <si>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</si>
  <si>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</si>
  <si>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</si>
  <si>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</si>
  <si>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</si>
  <si>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</si>
  <si>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</si>
  <si>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</si>
  <si>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</si>
  <si>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</si>
  <si>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</si>
  <si>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</si>
  <si>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</si>
  <si>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</si>
  <si>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</si>
  <si>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</si>
  <si>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</si>
  <si>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</si>
  <si>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</si>
  <si>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</si>
  <si>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</si>
  <si>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</si>
  <si>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</si>
  <si>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</si>
  <si>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</si>
  <si>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</si>
  <si>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</si>
  <si>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</si>
  <si>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</si>
  <si>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</si>
  <si>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</si>
  <si>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</si>
  <si>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</si>
  <si>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</si>
  <si>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</si>
  <si>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</si>
  <si>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</si>
  <si>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</si>
  <si>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</si>
  <si>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</si>
  <si>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</si>
  <si>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</si>
  <si>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</si>
  <si>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</si>
  <si>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</si>
  <si>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</si>
  <si>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</si>
  <si>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</si>
  <si>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</si>
  <si>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</si>
  <si>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</si>
  <si>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</si>
  <si>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</si>
  <si>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</si>
  <si>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</si>
  <si>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</si>
  <si>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</si>
  <si>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</si>
  <si>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</si>
  <si>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</si>
  <si>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</si>
  <si>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</si>
  <si>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</si>
  <si>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</si>
  <si>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</si>
  <si>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</si>
  <si>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</si>
  <si>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</si>
  <si>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</si>
  <si>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</si>
  <si>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</si>
  <si>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</si>
  <si>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</si>
  <si>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</si>
  <si>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</si>
  <si>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</si>
  <si>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</si>
  <si>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</si>
  <si>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</si>
  <si>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</si>
  <si>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</si>
  <si>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</si>
  <si>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</si>
  <si>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</si>
  <si>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</si>
  <si>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</si>
  <si>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</si>
  <si>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</si>
  <si>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</si>
  <si>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</si>
  <si>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</si>
  <si>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</si>
  <si>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</si>
  <si>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</si>
  <si>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</si>
  <si>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</si>
  <si>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</si>
  <si>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</si>
  <si>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</si>
  <si>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aktualizacja danych</t>
  </si>
  <si>
    <t>05.03.2023</t>
  </si>
  <si>
    <t>styczeń 2023</t>
  </si>
  <si>
    <t>Cena max.* [zł/tona]</t>
  </si>
  <si>
    <t>Cena min.* [zł/tona]</t>
  </si>
  <si>
    <t>* wyliczona na podstawie 5 najwyższych/najniższych cen</t>
  </si>
  <si>
    <t>luty         2023</t>
  </si>
  <si>
    <t>Ceny zakupu ziarna ekologicznego w przedsiębiorstwach</t>
  </si>
  <si>
    <t>dokonujących zakupu zbóż w ujęciu miesięcznym</t>
  </si>
  <si>
    <t>NR 10/2023</t>
  </si>
  <si>
    <t>12.03.2023</t>
  </si>
  <si>
    <t>w okresie: 06 - 12.03.2023r.</t>
  </si>
  <si>
    <t>06 - 12.03.2023r.</t>
  </si>
  <si>
    <t>16 marca 2023r.</t>
  </si>
  <si>
    <t>I 2022r.*</t>
  </si>
  <si>
    <t>I 2023r.*</t>
  </si>
  <si>
    <t>RPA</t>
  </si>
  <si>
    <t>Estonia</t>
  </si>
  <si>
    <t>Słowenia</t>
  </si>
  <si>
    <t>Chile</t>
  </si>
  <si>
    <t>13.03.2022</t>
  </si>
  <si>
    <t>14.03.2021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</si>
</sst>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</cellStyleXfs>
  <cellXfs count="811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5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6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8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8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2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3" xfId="0" applyFont="1" applyFill="1" applyBorder="1"/>
    <xf numFmtId="0" fontId="38" fillId="0" borderId="164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7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0" xfId="3" applyNumberFormat="1" applyFont="1" applyFill="1" applyBorder="1"/>
    <xf numFmtId="3" fontId="35" fillId="0" borderId="158" xfId="3" applyNumberFormat="1" applyFont="1" applyFill="1" applyBorder="1"/>
    <xf numFmtId="3" fontId="35" fillId="0" borderId="159" xfId="8" applyNumberFormat="1" applyFont="1" applyFill="1" applyBorder="1"/>
    <xf numFmtId="3" fontId="35" fillId="0" borderId="24" xfId="8" applyNumberFormat="1" applyFont="1" applyFill="1" applyBorder="1"/>
    <xf numFmtId="3" fontId="35" fillId="0" borderId="160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8" xfId="0" applyNumberFormat="1" applyFont="1" applyFill="1" applyBorder="1"/>
    <xf numFmtId="3" fontId="34" fillId="0" borderId="161" xfId="0" applyNumberFormat="1" applyFont="1" applyFill="1" applyBorder="1"/>
    <xf numFmtId="3" fontId="34" fillId="0" borderId="155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2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0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1" xfId="0" applyNumberFormat="1" applyFont="1" applyFill="1" applyBorder="1"/>
    <xf numFmtId="166" fontId="34" fillId="0" borderId="155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79" fillId="0" borderId="0" xfId="13" applyFont="1"/>
    <xf numFmtId="0" fontId="80" fillId="0" borderId="0" xfId="11" applyFont="1"/>
    <xf numFmtId="0" fontId="67" fillId="0" borderId="0" xfId="11" applyFont="1"/>
    <xf numFmtId="0" fontId="7" fillId="0" borderId="0" xfId="3"/>
    <xf numFmtId="0" fontId="21" fillId="0" borderId="0" xfId="9" applyFont="1"/>
    <xf numFmtId="0" fontId="37" fillId="0" borderId="51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5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5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3" fontId="84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6" xfId="0" applyNumberFormat="1" applyFont="1" applyFill="1" applyBorder="1"/>
    <xf numFmtId="165" fontId="38" fillId="0" borderId="167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1" xfId="0" applyNumberFormat="1" applyFont="1" applyFill="1" applyBorder="1" applyAlignment="1">
      <alignment vertical="center"/>
    </xf>
    <xf numFmtId="0" fontId="86" fillId="0" borderId="0" xfId="0" applyFont="1" applyAlignment="1">
      <alignment horizontal="center" vertical="center"/>
    </xf>
    <xf numFmtId="0" fontId="87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5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81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0" fontId="37" fillId="0" borderId="135" xfId="0" applyFont="1" applyFill="1" applyBorder="1" applyAlignment="1">
      <alignment vertical="top" wrapText="1"/>
    </xf>
    <xf numFmtId="3" fontId="37" fillId="0" borderId="48" xfId="0" applyNumberFormat="1" applyFont="1" applyFill="1" applyBorder="1" applyAlignment="1">
      <alignment horizontal="right" vertical="center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82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Fill="1" applyBorder="1" applyAlignment="1">
      <alignment vertical="center" wrapText="1"/>
    </xf>
    <xf numFmtId="165" fontId="37" fillId="0" borderId="51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7" xfId="0" quotePrefix="1" applyNumberFormat="1" applyFont="1" applyFill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8" xfId="59" applyFont="1" applyBorder="1" applyAlignment="1">
      <alignment horizontal="left" indent="1"/>
    </xf>
    <xf numFmtId="3" fontId="88" fillId="0" borderId="0" xfId="0" applyNumberFormat="1" applyFont="1" applyFill="1"/>
    <xf numFmtId="1" fontId="38" fillId="0" borderId="10" xfId="0" applyNumberFormat="1" applyFont="1" applyFill="1" applyBorder="1"/>
    <xf numFmtId="164" fontId="37" fillId="0" borderId="11" xfId="0" applyNumberFormat="1" applyFont="1" applyFill="1" applyBorder="1"/>
    <xf numFmtId="165" fontId="37" fillId="0" borderId="148" xfId="0" applyNumberFormat="1" applyFont="1" applyFill="1" applyBorder="1"/>
    <xf numFmtId="164" fontId="37" fillId="0" borderId="29" xfId="0" applyNumberFormat="1" applyFont="1" applyFill="1" applyBorder="1"/>
    <xf numFmtId="165" fontId="37" fillId="0" borderId="39" xfId="0" applyNumberFormat="1" applyFont="1" applyFill="1" applyBorder="1"/>
    <xf numFmtId="1" fontId="37" fillId="0" borderId="28" xfId="0" applyNumberFormat="1" applyFont="1" applyFill="1" applyBorder="1"/>
    <xf numFmtId="0" fontId="37" fillId="0" borderId="104" xfId="66" applyFont="1" applyFill="1" applyBorder="1"/>
    <xf numFmtId="0" fontId="37" fillId="0" borderId="145" xfId="66" applyFont="1" applyFill="1" applyBorder="1"/>
    <xf numFmtId="0" fontId="37" fillId="0" borderId="34" xfId="66" applyFont="1" applyFill="1" applyBorder="1"/>
    <xf numFmtId="0" fontId="37" fillId="0" borderId="55" xfId="66" applyFont="1" applyFill="1" applyBorder="1"/>
    <xf numFmtId="0" fontId="38" fillId="0" borderId="34" xfId="66" applyFont="1" applyFill="1" applyBorder="1" applyAlignment="1">
      <alignment horizontal="center" vertical="center" wrapText="1"/>
    </xf>
    <xf numFmtId="0" fontId="38" fillId="0" borderId="56" xfId="66" applyFont="1" applyFill="1" applyBorder="1" applyAlignment="1">
      <alignment horizontal="center" vertical="center" wrapText="1"/>
    </xf>
    <xf numFmtId="0" fontId="37" fillId="0" borderId="2" xfId="66" applyFont="1" applyFill="1" applyBorder="1" applyAlignment="1">
      <alignment horizontal="centerContinuous" vertical="center" wrapText="1"/>
    </xf>
    <xf numFmtId="0" fontId="37" fillId="0" borderId="42" xfId="66" applyFont="1" applyFill="1" applyBorder="1" applyAlignment="1">
      <alignment horizontal="centerContinuous" vertical="center" wrapText="1"/>
    </xf>
    <xf numFmtId="0" fontId="38" fillId="0" borderId="7" xfId="66" applyFont="1" applyFill="1" applyBorder="1" applyAlignment="1">
      <alignment horizontal="center" vertical="top" wrapText="1"/>
    </xf>
    <xf numFmtId="0" fontId="38" fillId="0" borderId="43" xfId="66" applyFont="1" applyFill="1" applyBorder="1" applyAlignment="1">
      <alignment horizontal="center" vertical="top" wrapText="1"/>
    </xf>
    <xf numFmtId="14" fontId="38" fillId="0" borderId="82" xfId="66" applyNumberFormat="1" applyFont="1" applyFill="1" applyBorder="1" applyAlignment="1">
      <alignment horizontal="center" vertical="center" wrapText="1"/>
    </xf>
    <xf numFmtId="14" fontId="38" fillId="0" borderId="83" xfId="66" applyNumberFormat="1" applyFont="1" applyFill="1" applyBorder="1" applyAlignment="1">
      <alignment horizontal="center" vertical="center" wrapText="1"/>
    </xf>
    <xf numFmtId="14" fontId="38" fillId="0" borderId="3" xfId="66" applyNumberFormat="1" applyFont="1" applyFill="1" applyBorder="1" applyAlignment="1">
      <alignment horizontal="center" vertical="center" wrapText="1"/>
    </xf>
    <xf numFmtId="0" fontId="37" fillId="0" borderId="36" xfId="66" applyFont="1" applyFill="1" applyBorder="1"/>
    <xf numFmtId="1" fontId="38" fillId="0" borderId="10" xfId="66" applyNumberFormat="1" applyFont="1" applyFill="1" applyBorder="1"/>
    <xf numFmtId="3" fontId="37" fillId="0" borderId="28" xfId="66" applyNumberFormat="1" applyFont="1" applyFill="1" applyBorder="1"/>
    <xf numFmtId="3" fontId="37" fillId="0" borderId="29" xfId="66" applyNumberFormat="1" applyFont="1" applyFill="1" applyBorder="1"/>
    <xf numFmtId="0" fontId="37" fillId="0" borderId="31" xfId="66" applyFont="1" applyFill="1" applyBorder="1"/>
    <xf numFmtId="1" fontId="38" fillId="0" borderId="6" xfId="66" applyNumberFormat="1" applyFont="1" applyFill="1" applyBorder="1"/>
    <xf numFmtId="3" fontId="37" fillId="0" borderId="48" xfId="66" applyNumberFormat="1" applyFont="1" applyFill="1" applyBorder="1"/>
    <xf numFmtId="3" fontId="37" fillId="0" borderId="37" xfId="66" applyNumberFormat="1" applyFont="1" applyFill="1" applyBorder="1"/>
    <xf numFmtId="1" fontId="38" fillId="0" borderId="47" xfId="66" applyNumberFormat="1" applyFont="1" applyFill="1" applyBorder="1"/>
    <xf numFmtId="1" fontId="38" fillId="0" borderId="19" xfId="66" applyNumberFormat="1" applyFont="1" applyFill="1" applyBorder="1"/>
    <xf numFmtId="0" fontId="37" fillId="0" borderId="41" xfId="66" applyFont="1" applyFill="1" applyBorder="1" applyAlignment="1">
      <alignment horizontal="left"/>
    </xf>
    <xf numFmtId="0" fontId="37" fillId="0" borderId="52" xfId="66" applyFont="1" applyFill="1" applyBorder="1"/>
    <xf numFmtId="1" fontId="38" fillId="0" borderId="41" xfId="66" applyNumberFormat="1" applyFont="1" applyFill="1" applyBorder="1"/>
    <xf numFmtId="3" fontId="37" fillId="0" borderId="38" xfId="66" applyNumberFormat="1" applyFont="1" applyFill="1" applyBorder="1"/>
    <xf numFmtId="3" fontId="37" fillId="0" borderId="51" xfId="66" applyNumberFormat="1" applyFont="1" applyFill="1" applyBorder="1"/>
    <xf numFmtId="3" fontId="88" fillId="0" borderId="0" xfId="66" applyNumberFormat="1" applyFont="1" applyFill="1"/>
    <xf numFmtId="3" fontId="35" fillId="0" borderId="0" xfId="66" applyNumberFormat="1" applyFont="1" applyFill="1"/>
    <xf numFmtId="3" fontId="37" fillId="40" borderId="37" xfId="66" applyNumberFormat="1" applyFont="1" applyFill="1" applyBorder="1"/>
    <xf numFmtId="3" fontId="43" fillId="0" borderId="0" xfId="66" applyNumberFormat="1" applyFont="1" applyFill="1"/>
    <xf numFmtId="3" fontId="37" fillId="40" borderId="48" xfId="66" applyNumberFormat="1" applyFont="1" applyFill="1" applyBorder="1"/>
    <xf numFmtId="14" fontId="38" fillId="0" borderId="8" xfId="0" quotePrefix="1" applyNumberFormat="1" applyFont="1" applyFill="1" applyBorder="1" applyAlignment="1">
      <alignment horizontal="center" vertical="center" wrapText="1"/>
    </xf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80" fillId="0" borderId="84" xfId="11" applyFont="1" applyBorder="1" applyAlignment="1">
      <alignment horizontal="centerContinuous"/>
    </xf>
    <xf numFmtId="0" fontId="80" fillId="0" borderId="85" xfId="11" applyFont="1" applyBorder="1" applyAlignment="1">
      <alignment horizontal="centerContinuous"/>
    </xf>
    <xf numFmtId="0" fontId="80" fillId="0" borderId="86" xfId="11" applyFont="1" applyBorder="1" applyAlignment="1">
      <alignment horizontal="centerContinuous"/>
    </xf>
    <xf numFmtId="0" fontId="80" fillId="0" borderId="87" xfId="11" applyFont="1" applyBorder="1" applyAlignment="1">
      <alignment horizontal="centerContinuous"/>
    </xf>
    <xf numFmtId="0" fontId="80" fillId="0" borderId="88" xfId="11" applyFont="1" applyBorder="1" applyAlignment="1">
      <alignment horizontal="centerContinuous"/>
    </xf>
    <xf numFmtId="0" fontId="80" fillId="0" borderId="9" xfId="11" applyFont="1" applyBorder="1" applyAlignment="1">
      <alignment horizontal="center" vertical="center"/>
    </xf>
    <xf numFmtId="0" fontId="80" fillId="36" borderId="93" xfId="11" applyFont="1" applyFill="1" applyBorder="1" applyAlignment="1">
      <alignment horizontal="center" vertical="center" wrapText="1"/>
    </xf>
    <xf numFmtId="0" fontId="80" fillId="0" borderId="150" xfId="11" applyFont="1" applyBorder="1" applyAlignment="1">
      <alignment horizontal="center" vertical="center" wrapText="1"/>
    </xf>
    <xf numFmtId="0" fontId="80" fillId="0" borderId="92" xfId="11" applyFont="1" applyBorder="1" applyAlignment="1">
      <alignment horizontal="center" vertical="center" wrapText="1"/>
    </xf>
    <xf numFmtId="0" fontId="80" fillId="0" borderId="42" xfId="11" applyFont="1" applyBorder="1" applyAlignment="1">
      <alignment vertical="center"/>
    </xf>
    <xf numFmtId="3" fontId="80" fillId="36" borderId="8" xfId="12" applyNumberFormat="1" applyFont="1" applyFill="1" applyBorder="1"/>
    <xf numFmtId="3" fontId="80" fillId="0" borderId="130" xfId="12" applyNumberFormat="1" applyFont="1" applyBorder="1"/>
    <xf numFmtId="4" fontId="80" fillId="0" borderId="42" xfId="11" applyNumberFormat="1" applyFont="1" applyBorder="1" applyAlignment="1">
      <alignment vertical="center"/>
    </xf>
    <xf numFmtId="3" fontId="80" fillId="0" borderId="1" xfId="12" applyNumberFormat="1" applyFont="1" applyBorder="1"/>
    <xf numFmtId="3" fontId="67" fillId="0" borderId="0" xfId="11" applyNumberFormat="1" applyFont="1"/>
    <xf numFmtId="4" fontId="67" fillId="0" borderId="0" xfId="11" applyNumberFormat="1" applyFont="1"/>
    <xf numFmtId="3" fontId="80" fillId="0" borderId="42" xfId="11" applyNumberFormat="1" applyFont="1" applyBorder="1" applyAlignment="1">
      <alignment vertical="center"/>
    </xf>
    <xf numFmtId="4" fontId="67" fillId="0" borderId="149" xfId="12" applyNumberFormat="1" applyFont="1" applyBorder="1"/>
    <xf numFmtId="3" fontId="67" fillId="36" borderId="28" xfId="11" applyNumberFormat="1" applyFont="1" applyFill="1" applyBorder="1"/>
    <xf numFmtId="3" fontId="67" fillId="0" borderId="148" xfId="11" applyNumberFormat="1" applyFont="1" applyBorder="1"/>
    <xf numFmtId="3" fontId="67" fillId="0" borderId="149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5" xfId="11" applyNumberFormat="1" applyFont="1" applyFill="1" applyBorder="1"/>
    <xf numFmtId="3" fontId="67" fillId="0" borderId="36" xfId="11" applyNumberFormat="1" applyFont="1" applyBorder="1"/>
    <xf numFmtId="3" fontId="67" fillId="0" borderId="14" xfId="12" applyNumberFormat="1" applyFont="1" applyBorder="1"/>
    <xf numFmtId="3" fontId="67" fillId="36" borderId="35" xfId="12" applyNumberFormat="1" applyFont="1" applyFill="1" applyBorder="1"/>
    <xf numFmtId="3" fontId="67" fillId="0" borderId="40" xfId="12" applyNumberFormat="1" applyFont="1" applyBorder="1"/>
    <xf numFmtId="4" fontId="67" fillId="0" borderId="30" xfId="12" applyNumberFormat="1" applyFont="1" applyBorder="1"/>
    <xf numFmtId="3" fontId="67" fillId="36" borderId="44" xfId="11" applyNumberFormat="1" applyFont="1" applyFill="1" applyBorder="1"/>
    <xf numFmtId="3" fontId="67" fillId="0" borderId="54" xfId="11" applyNumberFormat="1" applyFont="1" applyBorder="1"/>
    <xf numFmtId="3" fontId="67" fillId="0" borderId="30" xfId="12" applyNumberFormat="1" applyFont="1" applyBorder="1"/>
    <xf numFmtId="3" fontId="67" fillId="36" borderId="44" xfId="12" applyNumberFormat="1" applyFont="1" applyFill="1" applyBorder="1"/>
    <xf numFmtId="3" fontId="67" fillId="0" borderId="43" xfId="12" applyNumberFormat="1" applyFont="1" applyBorder="1"/>
    <xf numFmtId="0" fontId="89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90" fillId="0" borderId="0" xfId="0" applyFont="1"/>
    <xf numFmtId="1" fontId="90" fillId="0" borderId="0" xfId="0" applyNumberFormat="1" applyFont="1"/>
    <xf numFmtId="0" fontId="80" fillId="0" borderId="82" xfId="11" applyFont="1" applyBorder="1" applyAlignment="1">
      <alignment horizontal="centerContinuous"/>
    </xf>
    <xf numFmtId="0" fontId="80" fillId="0" borderId="83" xfId="11" applyFont="1" applyBorder="1" applyAlignment="1">
      <alignment horizontal="centerContinuous"/>
    </xf>
    <xf numFmtId="0" fontId="80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40" xfId="11" applyNumberFormat="1" applyFont="1" applyBorder="1"/>
    <xf numFmtId="3" fontId="67" fillId="0" borderId="35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8" xfId="11" applyNumberFormat="1" applyFont="1" applyFill="1" applyBorder="1"/>
    <xf numFmtId="3" fontId="67" fillId="0" borderId="37" xfId="11" applyNumberFormat="1" applyFont="1" applyBorder="1"/>
    <xf numFmtId="3" fontId="67" fillId="0" borderId="48" xfId="12" applyNumberFormat="1" applyFont="1" applyBorder="1"/>
    <xf numFmtId="3" fontId="67" fillId="36" borderId="13" xfId="12" applyNumberFormat="1" applyFont="1" applyFill="1" applyBorder="1"/>
    <xf numFmtId="3" fontId="67" fillId="0" borderId="37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8" xfId="12" applyNumberFormat="1" applyFont="1" applyFill="1" applyBorder="1"/>
    <xf numFmtId="3" fontId="67" fillId="0" borderId="43" xfId="11" applyNumberFormat="1" applyFont="1" applyBorder="1"/>
    <xf numFmtId="3" fontId="67" fillId="0" borderId="44" xfId="12" applyNumberFormat="1" applyFont="1" applyBorder="1"/>
    <xf numFmtId="3" fontId="67" fillId="36" borderId="32" xfId="12" applyNumberFormat="1" applyFont="1" applyFill="1" applyBorder="1"/>
    <xf numFmtId="0" fontId="91" fillId="0" borderId="0" xfId="3" applyFont="1"/>
    <xf numFmtId="0" fontId="80" fillId="0" borderId="42" xfId="11" applyFont="1" applyBorder="1" applyAlignment="1">
      <alignment horizontal="center" vertical="center"/>
    </xf>
    <xf numFmtId="0" fontId="80" fillId="0" borderId="90" xfId="11" applyFont="1" applyBorder="1" applyAlignment="1">
      <alignment horizontal="center" vertical="center" wrapText="1"/>
    </xf>
    <xf numFmtId="0" fontId="80" fillId="0" borderId="91" xfId="11" applyFont="1" applyBorder="1" applyAlignment="1">
      <alignment horizontal="center" vertical="center"/>
    </xf>
    <xf numFmtId="0" fontId="80" fillId="36" borderId="89" xfId="11" applyFont="1" applyFill="1" applyBorder="1" applyAlignment="1">
      <alignment horizontal="center" vertical="center" wrapText="1"/>
    </xf>
    <xf numFmtId="3" fontId="80" fillId="0" borderId="8" xfId="11" applyNumberFormat="1" applyFont="1" applyBorder="1" applyAlignment="1">
      <alignment vertical="center"/>
    </xf>
    <xf numFmtId="3" fontId="80" fillId="36" borderId="53" xfId="12" applyNumberFormat="1" applyFont="1" applyFill="1" applyBorder="1"/>
    <xf numFmtId="4" fontId="67" fillId="0" borderId="16" xfId="12" applyNumberFormat="1" applyFont="1" applyBorder="1"/>
    <xf numFmtId="3" fontId="67" fillId="36" borderId="38" xfId="11" applyNumberFormat="1" applyFont="1" applyFill="1" applyBorder="1"/>
    <xf numFmtId="3" fontId="67" fillId="0" borderId="51" xfId="11" applyNumberFormat="1" applyFont="1" applyBorder="1"/>
    <xf numFmtId="3" fontId="67" fillId="0" borderId="16" xfId="12" applyNumberFormat="1" applyFont="1" applyBorder="1"/>
    <xf numFmtId="3" fontId="67" fillId="36" borderId="38" xfId="12" applyNumberFormat="1" applyFont="1" applyFill="1" applyBorder="1"/>
    <xf numFmtId="3" fontId="67" fillId="0" borderId="51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0" fillId="0" borderId="42" xfId="11" applyNumberFormat="1" applyFont="1" applyBorder="1" applyAlignment="1">
      <alignment vertical="center"/>
    </xf>
    <xf numFmtId="165" fontId="67" fillId="0" borderId="149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2" xfId="11" applyNumberFormat="1" applyFont="1" applyBorder="1"/>
    <xf numFmtId="165" fontId="67" fillId="0" borderId="30" xfId="12" applyNumberFormat="1" applyFont="1" applyBorder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69" xfId="3" applyNumberFormat="1" applyFont="1" applyFill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5" xfId="0" applyNumberFormat="1" applyFont="1" applyFill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0" fontId="37" fillId="0" borderId="19" xfId="66" applyFont="1" applyFill="1" applyBorder="1" applyAlignment="1">
      <alignment horizontal="left" vertical="center"/>
    </xf>
    <xf numFmtId="0" fontId="37" fillId="0" borderId="6" xfId="66" applyFont="1" applyFill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58" xfId="67" applyFont="1" applyFill="1" applyBorder="1" applyAlignment="1">
      <alignment horizontal="center" vertical="center"/>
    </xf>
    <xf numFmtId="43" fontId="38" fillId="0" borderId="105" xfId="67" applyFont="1" applyFill="1" applyBorder="1" applyAlignment="1">
      <alignment horizontal="center" vertical="center"/>
    </xf>
    <xf numFmtId="43" fontId="38" fillId="0" borderId="5" xfId="67" applyFont="1" applyFill="1" applyBorder="1" applyAlignment="1">
      <alignment horizontal="center" vertical="center"/>
    </xf>
    <xf numFmtId="0" fontId="37" fillId="0" borderId="104" xfId="66" applyFont="1" applyFill="1" applyBorder="1" applyAlignment="1">
      <alignment horizontal="left" vertical="center"/>
    </xf>
    <xf numFmtId="0" fontId="37" fillId="0" borderId="34" xfId="66" applyFont="1" applyFill="1" applyBorder="1" applyAlignment="1">
      <alignment horizontal="left" vertical="center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3" fontId="87" fillId="0" borderId="35" xfId="0" applyNumberFormat="1" applyFont="1" applyFill="1" applyBorder="1" applyAlignment="1">
      <alignment horizontal="right" vertical="center" wrapText="1"/>
    </xf>
    <xf numFmtId="3" fontId="87" fillId="0" borderId="38" xfId="0" applyNumberFormat="1" applyFont="1" applyFill="1" applyBorder="1" applyAlignment="1">
      <alignment horizontal="right" vertical="center" wrapText="1"/>
    </xf>
    <xf numFmtId="0" fontId="84" fillId="0" borderId="0" xfId="0" applyFont="1" applyFill="1"/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Dziesiętny 2" xfId="67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6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D9D9D9"/>
      <color rgb="FF0000CC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3" Type="http://schemas.openxmlformats.org/officeDocument/2006/relationships/image" Target="../media/image23.png"/><Relationship Id="rId7" Type="http://schemas.openxmlformats.org/officeDocument/2006/relationships/image" Target="../media/image27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31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99060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552038</xdr:colOff>
      <xdr:row>24</xdr:row>
      <xdr:rowOff>108664</xdr:rowOff>
    </xdr:to>
    <xdr:pic>
      <xdr:nvPicPr>
        <xdr:cNvPr id="9" name="Obraz 8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90285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431957</xdr:colOff>
      <xdr:row>24</xdr:row>
      <xdr:rowOff>96599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822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580475</xdr:colOff>
      <xdr:row>24</xdr:row>
      <xdr:rowOff>71834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59805" cy="33712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425607</xdr:colOff>
      <xdr:row>46</xdr:row>
      <xdr:rowOff>78184</xdr:rowOff>
    </xdr:to>
    <xdr:pic>
      <xdr:nvPicPr>
        <xdr:cNvPr id="18" name="Obraz 17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71870" cy="3377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598890</xdr:colOff>
      <xdr:row>46</xdr:row>
      <xdr:rowOff>96599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78220" cy="33959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407055</xdr:colOff>
      <xdr:row>32</xdr:row>
      <xdr:rowOff>155215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851900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262641</xdr:colOff>
      <xdr:row>33</xdr:row>
      <xdr:rowOff>16517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8864600" cy="505396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4283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443572</xdr:colOff>
      <xdr:row>35</xdr:row>
      <xdr:rowOff>152546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75495" cy="5633085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540727</xdr:colOff>
      <xdr:row>74</xdr:row>
      <xdr:rowOff>82794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772650" cy="5724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29" name="Obraz 28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30" name="Obraz 29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L33" sqref="L33"/>
    </sheetView>
  </sheetViews>
  <sheetFormatPr defaultRowHeight="12.75" x14ac:dyDescent="0.2"/>
  <cols>
    <col min="1" max="1" width="7.85546875" style="334" customWidth="1"/>
    <col min="2" max="2" width="21.85546875" style="334" customWidth="1"/>
    <col min="3" max="3" width="19.7109375" style="334" customWidth="1"/>
    <col min="4" max="4" width="21" style="334" customWidth="1"/>
    <col min="5" max="5" width="14.7109375" style="334" customWidth="1"/>
    <col min="6" max="6" width="12.28515625" style="334" customWidth="1"/>
    <col min="7" max="10" width="9.140625" style="334"/>
    <col min="11" max="11" width="17.85546875" style="334" customWidth="1"/>
    <col min="12" max="16384" width="9.140625" style="334"/>
  </cols>
  <sheetData>
    <row r="1" spans="2:36" ht="15" customHeight="1" x14ac:dyDescent="0.2">
      <c r="B1" s="331"/>
      <c r="C1" s="331"/>
      <c r="D1" s="331"/>
      <c r="E1" s="332"/>
      <c r="F1" s="332"/>
      <c r="G1" s="333"/>
      <c r="L1" s="335"/>
      <c r="M1" s="335"/>
      <c r="N1" s="335"/>
      <c r="O1" s="335"/>
      <c r="P1" s="335"/>
      <c r="Q1" s="335"/>
      <c r="R1" s="335"/>
      <c r="S1" s="335"/>
      <c r="T1" s="335"/>
    </row>
    <row r="2" spans="2:36" ht="15.75" x14ac:dyDescent="0.25">
      <c r="B2" s="331"/>
      <c r="C2" s="331"/>
      <c r="D2" s="336" t="s">
        <v>167</v>
      </c>
      <c r="E2" s="332"/>
      <c r="F2" s="332"/>
      <c r="G2" s="333"/>
      <c r="L2" s="335"/>
      <c r="M2" s="335"/>
      <c r="N2" s="335"/>
      <c r="O2" s="335"/>
      <c r="P2" s="335"/>
      <c r="Q2" s="335"/>
      <c r="R2" s="335"/>
      <c r="S2" s="335"/>
      <c r="T2" s="335"/>
      <c r="AI2" s="337"/>
      <c r="AJ2" s="337"/>
    </row>
    <row r="3" spans="2:36" ht="19.5" customHeight="1" x14ac:dyDescent="0.2">
      <c r="B3" s="331"/>
      <c r="C3" s="331"/>
      <c r="D3" s="534" t="s">
        <v>225</v>
      </c>
      <c r="E3" s="331"/>
      <c r="F3" s="332"/>
      <c r="G3" s="339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AI3" s="337"/>
      <c r="AJ3" s="337"/>
    </row>
    <row r="4" spans="2:36" ht="17.25" x14ac:dyDescent="0.2">
      <c r="B4" s="332"/>
      <c r="C4" s="332"/>
      <c r="D4" s="338" t="s">
        <v>148</v>
      </c>
      <c r="E4" s="332"/>
      <c r="F4" s="332"/>
      <c r="G4" s="339"/>
      <c r="H4" s="340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</row>
    <row r="5" spans="2:36" ht="15.75" x14ac:dyDescent="0.2">
      <c r="B5" s="339"/>
      <c r="C5" s="339"/>
      <c r="D5" s="339"/>
      <c r="E5" s="339"/>
      <c r="F5" s="339"/>
      <c r="G5" s="339"/>
      <c r="H5" s="340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</row>
    <row r="6" spans="2:36" ht="18" customHeight="1" x14ac:dyDescent="0.25">
      <c r="B6" s="341" t="s">
        <v>191</v>
      </c>
      <c r="C6" s="335"/>
      <c r="D6" s="335"/>
      <c r="E6" s="335"/>
      <c r="F6" s="335"/>
      <c r="G6" s="339"/>
      <c r="H6" s="340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</row>
    <row r="7" spans="2:36" ht="16.5" customHeight="1" x14ac:dyDescent="0.2">
      <c r="B7" s="335"/>
      <c r="C7" s="335"/>
      <c r="D7" s="335"/>
      <c r="E7" s="335"/>
      <c r="F7" s="335"/>
      <c r="G7" s="339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</row>
    <row r="8" spans="2:36" ht="23.25" customHeight="1" x14ac:dyDescent="0.2">
      <c r="B8" s="335"/>
      <c r="C8" s="335"/>
      <c r="D8" s="335"/>
      <c r="E8" s="335"/>
      <c r="F8" s="335"/>
      <c r="G8" s="339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</row>
    <row r="9" spans="2:36" s="333" customFormat="1" ht="33" customHeight="1" x14ac:dyDescent="0.5">
      <c r="B9" s="294" t="s">
        <v>6</v>
      </c>
      <c r="C9" s="342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</row>
    <row r="10" spans="2:36" s="333" customFormat="1" ht="23.25" customHeight="1" x14ac:dyDescent="0.5">
      <c r="B10" s="295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</row>
    <row r="11" spans="2:36" x14ac:dyDescent="0.2">
      <c r="B11" s="335"/>
      <c r="C11" s="335"/>
      <c r="D11" s="335"/>
      <c r="E11" s="335"/>
      <c r="F11" s="335"/>
      <c r="G11" s="339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</row>
    <row r="12" spans="2:36" ht="23.25" x14ac:dyDescent="0.35">
      <c r="B12" s="296" t="s">
        <v>259</v>
      </c>
      <c r="C12" s="297"/>
      <c r="D12" s="343"/>
      <c r="E12" s="298" t="s">
        <v>263</v>
      </c>
      <c r="F12" s="344"/>
      <c r="G12" s="345"/>
      <c r="Q12" s="335"/>
      <c r="R12" s="335"/>
      <c r="S12" s="335"/>
      <c r="T12" s="335"/>
    </row>
    <row r="13" spans="2:36" x14ac:dyDescent="0.2">
      <c r="B13" s="335"/>
      <c r="C13" s="335"/>
      <c r="D13" s="335"/>
      <c r="E13" s="335"/>
      <c r="F13" s="335"/>
      <c r="G13" s="339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</row>
    <row r="14" spans="2:36" x14ac:dyDescent="0.2">
      <c r="B14" s="335"/>
      <c r="C14" s="335"/>
      <c r="D14" s="335"/>
      <c r="E14" s="335"/>
      <c r="F14" s="335"/>
      <c r="G14" s="339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</row>
    <row r="15" spans="2:36" ht="26.25" x14ac:dyDescent="0.4">
      <c r="B15" s="299" t="s">
        <v>192</v>
      </c>
      <c r="C15" s="300"/>
      <c r="D15" s="301" t="s">
        <v>262</v>
      </c>
      <c r="E15" s="300"/>
      <c r="F15" s="300"/>
      <c r="G15" s="297"/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</row>
    <row r="16" spans="2:36" ht="15" x14ac:dyDescent="0.25">
      <c r="B16" s="453"/>
      <c r="C16" s="346"/>
      <c r="D16" s="346"/>
      <c r="E16" s="346"/>
      <c r="F16" s="346"/>
      <c r="G16" s="339"/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</row>
    <row r="17" spans="2:20" ht="15" x14ac:dyDescent="0.25">
      <c r="B17" s="346" t="s">
        <v>205</v>
      </c>
      <c r="C17" s="346"/>
      <c r="D17" s="346"/>
      <c r="E17" s="346"/>
      <c r="F17" s="346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</row>
    <row r="18" spans="2:20" s="535" customFormat="1" ht="15" x14ac:dyDescent="0.25">
      <c r="B18" s="346" t="s">
        <v>226</v>
      </c>
      <c r="C18" s="346"/>
      <c r="D18" s="346"/>
      <c r="E18" s="346"/>
      <c r="F18" s="346"/>
      <c r="G18" s="335"/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</row>
    <row r="19" spans="2:20" s="535" customFormat="1" ht="15" x14ac:dyDescent="0.25">
      <c r="B19" s="346" t="s">
        <v>227</v>
      </c>
      <c r="C19" s="346"/>
      <c r="D19" s="346"/>
      <c r="E19" s="346"/>
      <c r="F19" s="346"/>
      <c r="G19" s="335"/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</row>
    <row r="20" spans="2:20" s="535" customFormat="1" ht="15" x14ac:dyDescent="0.25">
      <c r="B20" s="346" t="s">
        <v>148</v>
      </c>
      <c r="C20" s="346"/>
      <c r="D20" s="346"/>
      <c r="E20" s="346"/>
      <c r="F20" s="346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</row>
    <row r="21" spans="2:20" ht="15" x14ac:dyDescent="0.25">
      <c r="B21" s="346" t="s">
        <v>4</v>
      </c>
      <c r="C21" s="346"/>
      <c r="D21" s="346"/>
      <c r="E21" s="346"/>
      <c r="F21" s="346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</row>
    <row r="22" spans="2:20" ht="15" x14ac:dyDescent="0.25">
      <c r="B22" s="346" t="s">
        <v>5</v>
      </c>
      <c r="C22" s="346"/>
      <c r="D22" s="346"/>
      <c r="E22" s="346"/>
      <c r="F22" s="346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</row>
    <row r="23" spans="2:20" ht="15" x14ac:dyDescent="0.25">
      <c r="B23" s="346"/>
      <c r="C23" s="346"/>
      <c r="D23" s="346"/>
      <c r="E23" s="346"/>
      <c r="F23" s="346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</row>
    <row r="24" spans="2:20" ht="15" x14ac:dyDescent="0.25">
      <c r="B24" s="346"/>
      <c r="C24" s="346"/>
      <c r="D24" s="346"/>
      <c r="E24" s="346"/>
      <c r="F24" s="346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</row>
    <row r="25" spans="2:20" ht="15" x14ac:dyDescent="0.25">
      <c r="B25" s="346"/>
      <c r="C25" s="349"/>
      <c r="D25" s="346"/>
      <c r="E25" s="346"/>
      <c r="F25" s="346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</row>
    <row r="26" spans="2:20" ht="15" x14ac:dyDescent="0.25">
      <c r="B26" s="346"/>
      <c r="C26" s="349"/>
      <c r="D26" s="346"/>
      <c r="E26" s="346"/>
      <c r="F26" s="346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</row>
    <row r="27" spans="2:20" ht="15" x14ac:dyDescent="0.25">
      <c r="B27" s="347" t="s">
        <v>193</v>
      </c>
      <c r="C27" s="346"/>
      <c r="D27" s="346"/>
      <c r="E27" s="346"/>
      <c r="F27" s="346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</row>
    <row r="28" spans="2:20" ht="15" x14ac:dyDescent="0.25">
      <c r="B28" s="347" t="s">
        <v>149</v>
      </c>
      <c r="C28" s="347"/>
      <c r="D28" s="347"/>
      <c r="E28" s="347"/>
      <c r="F28" s="347"/>
      <c r="G28" s="348"/>
      <c r="H28" s="348"/>
      <c r="I28" s="348"/>
      <c r="J28" s="348"/>
      <c r="K28" s="335"/>
      <c r="L28" s="335"/>
      <c r="M28" s="335"/>
      <c r="N28" s="335"/>
      <c r="O28" s="335"/>
      <c r="P28" s="335"/>
      <c r="Q28" s="335"/>
      <c r="R28" s="335"/>
      <c r="S28" s="335"/>
      <c r="T28" s="335"/>
    </row>
    <row r="29" spans="2:20" ht="15" x14ac:dyDescent="0.25">
      <c r="B29" s="536" t="s">
        <v>228</v>
      </c>
      <c r="C29" s="536"/>
      <c r="D29" s="346"/>
      <c r="E29" s="346"/>
      <c r="F29" s="346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</row>
    <row r="30" spans="2:20" ht="15" x14ac:dyDescent="0.25">
      <c r="B30" s="346" t="s">
        <v>194</v>
      </c>
      <c r="C30" s="346"/>
      <c r="D30" s="346"/>
      <c r="E30" s="346"/>
      <c r="F30" s="346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</row>
    <row r="31" spans="2:20" ht="15" x14ac:dyDescent="0.25">
      <c r="B31" s="346"/>
      <c r="C31" s="346"/>
      <c r="D31" s="346"/>
      <c r="E31" s="346"/>
      <c r="F31" s="346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</row>
    <row r="32" spans="2:20" ht="15" x14ac:dyDescent="0.25">
      <c r="B32" s="355" t="s">
        <v>204</v>
      </c>
      <c r="C32" s="350"/>
      <c r="D32" s="350"/>
      <c r="E32" s="350"/>
      <c r="F32" s="350"/>
      <c r="G32" s="351"/>
      <c r="H32" s="351"/>
      <c r="I32" s="351"/>
      <c r="J32" s="351"/>
      <c r="K32" s="351"/>
      <c r="L32" s="351"/>
      <c r="M32" s="351"/>
      <c r="N32" s="351"/>
      <c r="O32" s="351"/>
      <c r="P32" s="351"/>
      <c r="Q32" s="335"/>
      <c r="R32" s="335"/>
      <c r="S32" s="335"/>
      <c r="T32" s="335"/>
    </row>
    <row r="33" spans="2:20" ht="15" x14ac:dyDescent="0.25">
      <c r="B33" s="356" t="s">
        <v>207</v>
      </c>
      <c r="C33" s="350"/>
      <c r="D33" s="350"/>
      <c r="E33" s="350"/>
      <c r="F33" s="350"/>
      <c r="G33" s="351"/>
      <c r="H33" s="351"/>
      <c r="I33" s="351"/>
      <c r="J33" s="351"/>
      <c r="K33" s="351"/>
      <c r="L33" s="351"/>
      <c r="M33" s="351"/>
      <c r="N33" s="351"/>
      <c r="O33" s="351"/>
      <c r="P33" s="351"/>
      <c r="Q33" s="335"/>
      <c r="R33" s="335"/>
      <c r="S33" s="335"/>
      <c r="T33" s="335"/>
    </row>
    <row r="34" spans="2:20" ht="15.75" x14ac:dyDescent="0.25">
      <c r="B34" s="356" t="s">
        <v>206</v>
      </c>
      <c r="C34" s="346"/>
      <c r="D34" s="346"/>
      <c r="E34" s="346"/>
      <c r="F34" s="346"/>
      <c r="G34" s="335"/>
      <c r="H34" s="335"/>
      <c r="I34" s="335"/>
      <c r="J34" s="335"/>
      <c r="K34" s="335"/>
      <c r="L34" s="335"/>
      <c r="M34" s="335"/>
      <c r="N34" s="352"/>
      <c r="O34" s="335"/>
      <c r="P34" s="335"/>
      <c r="Q34" s="335"/>
      <c r="R34" s="335"/>
      <c r="S34" s="335"/>
      <c r="T34" s="335"/>
    </row>
    <row r="35" spans="2:20" ht="15.75" x14ac:dyDescent="0.25">
      <c r="B35" s="346"/>
      <c r="C35" s="346"/>
      <c r="D35" s="346"/>
      <c r="E35" s="346"/>
      <c r="F35" s="346"/>
      <c r="G35" s="335"/>
      <c r="H35" s="335"/>
      <c r="I35" s="335"/>
      <c r="J35" s="335"/>
      <c r="K35" s="335"/>
      <c r="L35" s="335"/>
      <c r="M35" s="335"/>
      <c r="N35" s="352"/>
      <c r="O35" s="335"/>
      <c r="P35" s="335"/>
      <c r="Q35" s="335"/>
      <c r="R35" s="335"/>
      <c r="S35" s="335"/>
      <c r="T35" s="335"/>
    </row>
    <row r="36" spans="2:20" ht="15.75" x14ac:dyDescent="0.2">
      <c r="B36" s="335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52"/>
      <c r="O36" s="335"/>
      <c r="P36" s="335"/>
      <c r="Q36" s="335"/>
      <c r="R36" s="335"/>
      <c r="S36" s="335"/>
      <c r="T36" s="335"/>
    </row>
    <row r="37" spans="2:20" ht="15.75" x14ac:dyDescent="0.2"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52"/>
      <c r="O37" s="335"/>
      <c r="P37" s="335"/>
      <c r="Q37" s="335"/>
      <c r="R37" s="335"/>
      <c r="S37" s="335"/>
      <c r="T37" s="335"/>
    </row>
    <row r="38" spans="2:20" ht="15.75" x14ac:dyDescent="0.2"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N38" s="354"/>
    </row>
    <row r="39" spans="2:20" ht="15.75" x14ac:dyDescent="0.2">
      <c r="B39" s="353"/>
      <c r="C39" s="353"/>
      <c r="D39" s="353"/>
      <c r="E39" s="353"/>
      <c r="F39" s="353"/>
      <c r="G39" s="353"/>
      <c r="H39" s="353"/>
      <c r="I39" s="353"/>
      <c r="J39" s="353"/>
      <c r="K39" s="353"/>
      <c r="N39" s="354"/>
    </row>
    <row r="40" spans="2:20" x14ac:dyDescent="0.2">
      <c r="B40" s="353"/>
      <c r="C40" s="353"/>
      <c r="D40" s="353"/>
      <c r="E40" s="353"/>
      <c r="F40" s="353"/>
      <c r="G40" s="353"/>
      <c r="H40" s="353"/>
      <c r="I40" s="353"/>
      <c r="J40" s="353"/>
      <c r="K40" s="353"/>
    </row>
    <row r="41" spans="2:20" x14ac:dyDescent="0.2">
      <c r="B41" s="353"/>
      <c r="C41" s="353"/>
      <c r="D41" s="353"/>
      <c r="E41" s="353"/>
      <c r="F41" s="353"/>
      <c r="G41" s="353"/>
      <c r="H41" s="353"/>
      <c r="I41" s="353"/>
      <c r="J41" s="353"/>
      <c r="K41" s="353"/>
    </row>
    <row r="42" spans="2:20" x14ac:dyDescent="0.2">
      <c r="B42" s="353"/>
      <c r="C42" s="353"/>
      <c r="D42" s="353"/>
      <c r="E42" s="353"/>
      <c r="F42" s="353"/>
      <c r="G42" s="353"/>
      <c r="H42" s="353"/>
      <c r="I42" s="353"/>
      <c r="J42" s="353"/>
      <c r="K42" s="353"/>
    </row>
    <row r="43" spans="2:20" x14ac:dyDescent="0.2">
      <c r="B43" s="353"/>
      <c r="C43" s="353"/>
      <c r="D43" s="353"/>
      <c r="E43" s="353"/>
      <c r="F43" s="353"/>
      <c r="G43" s="353"/>
      <c r="H43" s="353"/>
      <c r="I43" s="353"/>
      <c r="J43" s="353"/>
      <c r="K43" s="353"/>
    </row>
    <row r="44" spans="2:20" x14ac:dyDescent="0.2"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J18" sqref="J18"/>
    </sheetView>
  </sheetViews>
  <sheetFormatPr defaultRowHeight="12.75" x14ac:dyDescent="0.2"/>
  <cols>
    <col min="1" max="1" width="9.42578125" style="455" customWidth="1"/>
    <col min="2" max="2" width="8.140625" style="455" bestFit="1" customWidth="1"/>
    <col min="3" max="4" width="12.7109375" style="455" customWidth="1"/>
    <col min="5" max="5" width="9.5703125" style="455" customWidth="1"/>
    <col min="6" max="9" width="12.7109375" style="455" customWidth="1"/>
    <col min="10" max="10" width="9.5703125" style="455" customWidth="1"/>
    <col min="11" max="12" width="12.7109375" style="455" customWidth="1"/>
    <col min="13" max="13" width="9.140625" style="455"/>
    <col min="14" max="15" width="12.7109375" style="455" customWidth="1"/>
    <col min="16" max="16" width="9.5703125" style="455" customWidth="1"/>
    <col min="17" max="16384" width="9.140625" style="455"/>
  </cols>
  <sheetData>
    <row r="1" spans="1:16" ht="21" x14ac:dyDescent="0.35">
      <c r="A1" s="25" t="s">
        <v>216</v>
      </c>
      <c r="B1" s="456"/>
    </row>
    <row r="2" spans="1:16" s="12" customFormat="1" ht="21" x14ac:dyDescent="0.35">
      <c r="A2" s="26" t="str">
        <f>ZiarnoZAK!A2</f>
        <v>w okresie: 06 - 12.03.2023r.</v>
      </c>
      <c r="B2" s="10"/>
    </row>
    <row r="3" spans="1:16" ht="15.75" thickBot="1" x14ac:dyDescent="0.3">
      <c r="A3" s="27"/>
      <c r="B3" s="457"/>
    </row>
    <row r="4" spans="1:16" ht="16.5" thickBot="1" x14ac:dyDescent="0.3">
      <c r="A4" s="458"/>
      <c r="B4" s="459"/>
      <c r="C4" s="800" t="s">
        <v>9</v>
      </c>
      <c r="D4" s="801"/>
      <c r="E4" s="801"/>
      <c r="F4" s="801"/>
      <c r="G4" s="802"/>
      <c r="H4" s="460" t="s">
        <v>10</v>
      </c>
      <c r="I4" s="461"/>
      <c r="J4" s="461"/>
      <c r="K4" s="462"/>
      <c r="L4" s="462"/>
      <c r="M4" s="462"/>
      <c r="N4" s="462"/>
      <c r="O4" s="462"/>
      <c r="P4" s="463"/>
    </row>
    <row r="5" spans="1:16" ht="15.75" x14ac:dyDescent="0.25">
      <c r="A5" s="464"/>
      <c r="B5" s="465"/>
      <c r="C5" s="803"/>
      <c r="D5" s="804"/>
      <c r="E5" s="804"/>
      <c r="F5" s="804"/>
      <c r="G5" s="805"/>
      <c r="H5" s="466" t="s">
        <v>11</v>
      </c>
      <c r="I5" s="467"/>
      <c r="J5" s="467"/>
      <c r="K5" s="466" t="s">
        <v>12</v>
      </c>
      <c r="L5" s="467"/>
      <c r="M5" s="467"/>
      <c r="N5" s="466" t="s">
        <v>13</v>
      </c>
      <c r="O5" s="468"/>
      <c r="P5" s="469"/>
    </row>
    <row r="6" spans="1:16" ht="48" thickBot="1" x14ac:dyDescent="0.25">
      <c r="A6" s="470" t="s">
        <v>14</v>
      </c>
      <c r="B6" s="471" t="s">
        <v>217</v>
      </c>
      <c r="C6" s="171" t="s">
        <v>8</v>
      </c>
      <c r="D6" s="172"/>
      <c r="E6" s="472" t="s">
        <v>16</v>
      </c>
      <c r="F6" s="170" t="s">
        <v>17</v>
      </c>
      <c r="G6" s="454" t="s">
        <v>17</v>
      </c>
      <c r="H6" s="171" t="s">
        <v>8</v>
      </c>
      <c r="I6" s="172"/>
      <c r="J6" s="472" t="s">
        <v>16</v>
      </c>
      <c r="K6" s="171" t="s">
        <v>8</v>
      </c>
      <c r="L6" s="172"/>
      <c r="M6" s="472" t="s">
        <v>16</v>
      </c>
      <c r="N6" s="171" t="s">
        <v>8</v>
      </c>
      <c r="O6" s="172"/>
      <c r="P6" s="454" t="s">
        <v>16</v>
      </c>
    </row>
    <row r="7" spans="1:16" ht="28.5" customHeight="1" thickBot="1" x14ac:dyDescent="0.25">
      <c r="A7" s="473"/>
      <c r="B7" s="474"/>
      <c r="C7" s="175" t="s">
        <v>260</v>
      </c>
      <c r="D7" s="176" t="s">
        <v>251</v>
      </c>
      <c r="E7" s="233"/>
      <c r="F7" s="175" t="s">
        <v>260</v>
      </c>
      <c r="G7" s="176" t="s">
        <v>251</v>
      </c>
      <c r="H7" s="175" t="s">
        <v>260</v>
      </c>
      <c r="I7" s="176" t="s">
        <v>251</v>
      </c>
      <c r="J7" s="233"/>
      <c r="K7" s="175" t="s">
        <v>260</v>
      </c>
      <c r="L7" s="176" t="s">
        <v>251</v>
      </c>
      <c r="M7" s="233"/>
      <c r="N7" s="175" t="s">
        <v>260</v>
      </c>
      <c r="O7" s="176" t="s">
        <v>251</v>
      </c>
      <c r="P7" s="234"/>
    </row>
    <row r="8" spans="1:16" ht="15.75" x14ac:dyDescent="0.25">
      <c r="A8" s="475" t="s">
        <v>218</v>
      </c>
      <c r="B8" s="476"/>
      <c r="C8" s="477"/>
      <c r="D8" s="478"/>
      <c r="E8" s="479"/>
      <c r="F8" s="480"/>
      <c r="G8" s="481"/>
      <c r="H8" s="482"/>
      <c r="I8" s="478"/>
      <c r="J8" s="479"/>
      <c r="K8" s="477"/>
      <c r="L8" s="478"/>
      <c r="M8" s="479"/>
      <c r="N8" s="477"/>
      <c r="O8" s="478"/>
      <c r="P8" s="481"/>
    </row>
    <row r="9" spans="1:16" ht="15.75" x14ac:dyDescent="0.25">
      <c r="A9" s="483" t="s">
        <v>219</v>
      </c>
      <c r="B9" s="484" t="s">
        <v>220</v>
      </c>
      <c r="C9" s="197">
        <v>820.42499999999995</v>
      </c>
      <c r="D9" s="196">
        <v>806.88400000000001</v>
      </c>
      <c r="E9" s="193">
        <v>1.6781842247460526</v>
      </c>
      <c r="F9" s="211">
        <v>0.74231445147933273</v>
      </c>
      <c r="G9" s="200">
        <v>0.95599407992106555</v>
      </c>
      <c r="H9" s="195">
        <v>816.96400000000006</v>
      </c>
      <c r="I9" s="196">
        <v>805.33699999999999</v>
      </c>
      <c r="J9" s="198">
        <v>1.4437434266648703</v>
      </c>
      <c r="K9" s="195" t="s">
        <v>23</v>
      </c>
      <c r="L9" s="196" t="s">
        <v>23</v>
      </c>
      <c r="M9" s="193" t="s">
        <v>23</v>
      </c>
      <c r="N9" s="195" t="s">
        <v>20</v>
      </c>
      <c r="O9" s="196" t="s">
        <v>20</v>
      </c>
      <c r="P9" s="245" t="s">
        <v>190</v>
      </c>
    </row>
    <row r="10" spans="1:16" ht="16.5" thickBot="1" x14ac:dyDescent="0.3">
      <c r="A10" s="483" t="s">
        <v>219</v>
      </c>
      <c r="B10" s="484" t="s">
        <v>221</v>
      </c>
      <c r="C10" s="197">
        <v>959.99300000000005</v>
      </c>
      <c r="D10" s="196">
        <v>962.28200000000004</v>
      </c>
      <c r="E10" s="193">
        <v>-0.23787205829476052</v>
      </c>
      <c r="F10" s="193">
        <v>3.2755964274537184</v>
      </c>
      <c r="G10" s="200">
        <v>4.1598421312284168</v>
      </c>
      <c r="H10" s="195">
        <v>997.60599999999999</v>
      </c>
      <c r="I10" s="196">
        <v>957.346</v>
      </c>
      <c r="J10" s="198">
        <v>4.2053761127115994</v>
      </c>
      <c r="K10" s="195" t="s">
        <v>20</v>
      </c>
      <c r="L10" s="196" t="s">
        <v>20</v>
      </c>
      <c r="M10" s="236" t="s">
        <v>190</v>
      </c>
      <c r="N10" s="195">
        <v>870.14</v>
      </c>
      <c r="O10" s="196" t="s">
        <v>20</v>
      </c>
      <c r="P10" s="194" t="s">
        <v>190</v>
      </c>
    </row>
    <row r="11" spans="1:16" ht="15.75" x14ac:dyDescent="0.25">
      <c r="A11" s="475" t="s">
        <v>222</v>
      </c>
      <c r="B11" s="476"/>
      <c r="C11" s="477"/>
      <c r="D11" s="478"/>
      <c r="E11" s="479"/>
      <c r="F11" s="480"/>
      <c r="G11" s="481"/>
      <c r="H11" s="482"/>
      <c r="I11" s="478"/>
      <c r="J11" s="479"/>
      <c r="K11" s="477"/>
      <c r="L11" s="478"/>
      <c r="M11" s="479"/>
      <c r="N11" s="477"/>
      <c r="O11" s="478"/>
      <c r="P11" s="481"/>
    </row>
    <row r="12" spans="1:16" ht="15.75" x14ac:dyDescent="0.25">
      <c r="A12" s="483" t="s">
        <v>219</v>
      </c>
      <c r="B12" s="484" t="s">
        <v>220</v>
      </c>
      <c r="C12" s="197">
        <v>820.16300000000001</v>
      </c>
      <c r="D12" s="196">
        <v>802.68799999999999</v>
      </c>
      <c r="E12" s="193">
        <v>2.1770600781374609</v>
      </c>
      <c r="F12" s="211">
        <v>7.3686174438479499</v>
      </c>
      <c r="G12" s="200">
        <v>5.2511100148001972</v>
      </c>
      <c r="H12" s="195">
        <v>782.58900000000006</v>
      </c>
      <c r="I12" s="196">
        <v>784.24</v>
      </c>
      <c r="J12" s="198">
        <v>-0.21052228909516904</v>
      </c>
      <c r="K12" s="195">
        <v>829.62</v>
      </c>
      <c r="L12" s="196" t="s">
        <v>20</v>
      </c>
      <c r="M12" s="236" t="s">
        <v>190</v>
      </c>
      <c r="N12" s="195" t="s">
        <v>20</v>
      </c>
      <c r="O12" s="196" t="s">
        <v>20</v>
      </c>
      <c r="P12" s="245" t="s">
        <v>190</v>
      </c>
    </row>
    <row r="13" spans="1:16" ht="16.5" thickBot="1" x14ac:dyDescent="0.3">
      <c r="A13" s="230" t="s">
        <v>219</v>
      </c>
      <c r="B13" s="485" t="s">
        <v>221</v>
      </c>
      <c r="C13" s="486">
        <v>869.15099999999995</v>
      </c>
      <c r="D13" s="487">
        <v>857.86</v>
      </c>
      <c r="E13" s="488">
        <v>1.3161821276198844</v>
      </c>
      <c r="F13" s="489">
        <v>88.613471677218996</v>
      </c>
      <c r="G13" s="242">
        <v>89.633053774050325</v>
      </c>
      <c r="H13" s="490">
        <v>812.27599999999995</v>
      </c>
      <c r="I13" s="487">
        <v>814.30700000000002</v>
      </c>
      <c r="J13" s="241">
        <v>-0.24941453284818413</v>
      </c>
      <c r="K13" s="490">
        <v>898.23599999999999</v>
      </c>
      <c r="L13" s="487">
        <v>892.13199999999995</v>
      </c>
      <c r="M13" s="488">
        <v>0.68420368286307887</v>
      </c>
      <c r="N13" s="490">
        <v>899.28</v>
      </c>
      <c r="O13" s="487">
        <v>905.36800000000005</v>
      </c>
      <c r="P13" s="247">
        <v>-0.67243375069585831</v>
      </c>
    </row>
    <row r="14" spans="1:16" s="494" customFormat="1" ht="16.5" thickBot="1" x14ac:dyDescent="0.3">
      <c r="A14" s="502"/>
      <c r="B14" s="13"/>
      <c r="C14" s="13"/>
      <c r="D14" s="13"/>
      <c r="E14" s="491" t="s">
        <v>22</v>
      </c>
      <c r="F14" s="492">
        <v>100</v>
      </c>
      <c r="G14" s="49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57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57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workbookViewId="0">
      <selection activeCell="R80" sqref="R80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17" customFormat="1" ht="21" x14ac:dyDescent="0.35">
      <c r="A1" s="25" t="s">
        <v>198</v>
      </c>
      <c r="B1" s="325"/>
      <c r="C1" s="325"/>
      <c r="D1" s="325"/>
      <c r="E1" s="325"/>
      <c r="F1" s="325"/>
      <c r="G1" s="325"/>
      <c r="H1" s="325"/>
      <c r="I1" s="326"/>
      <c r="J1" s="326"/>
      <c r="K1" s="326"/>
      <c r="L1" s="327"/>
      <c r="M1" s="327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30" t="s">
        <v>151</v>
      </c>
    </row>
    <row r="4" spans="1:14" ht="24.75" thickBot="1" x14ac:dyDescent="0.25">
      <c r="A4" s="806" t="s">
        <v>15</v>
      </c>
      <c r="B4" s="807"/>
      <c r="C4" s="435" t="s">
        <v>96</v>
      </c>
      <c r="D4" s="436" t="s">
        <v>97</v>
      </c>
      <c r="E4" s="436" t="s">
        <v>98</v>
      </c>
      <c r="F4" s="436" t="s">
        <v>99</v>
      </c>
      <c r="G4" s="436" t="s">
        <v>100</v>
      </c>
      <c r="H4" s="436" t="s">
        <v>101</v>
      </c>
      <c r="I4" s="436" t="s">
        <v>102</v>
      </c>
      <c r="J4" s="436" t="s">
        <v>103</v>
      </c>
      <c r="K4" s="436" t="s">
        <v>104</v>
      </c>
      <c r="L4" s="436" t="s">
        <v>105</v>
      </c>
      <c r="M4" s="436" t="s">
        <v>106</v>
      </c>
      <c r="N4" s="437" t="s">
        <v>107</v>
      </c>
    </row>
    <row r="5" spans="1:14" x14ac:dyDescent="0.2">
      <c r="A5" s="58" t="s">
        <v>1</v>
      </c>
      <c r="B5" s="59" t="s">
        <v>18</v>
      </c>
      <c r="C5" s="360">
        <v>857.14400000000001</v>
      </c>
      <c r="D5" s="360">
        <v>851.22299999999996</v>
      </c>
      <c r="E5" s="360">
        <v>827.27</v>
      </c>
      <c r="F5" s="360">
        <v>808.02300000000002</v>
      </c>
      <c r="G5" s="360">
        <v>796.86099999999999</v>
      </c>
      <c r="H5" s="360">
        <v>768.52800000000002</v>
      </c>
      <c r="I5" s="360">
        <v>680.58299999999997</v>
      </c>
      <c r="J5" s="360">
        <v>680.12300000000005</v>
      </c>
      <c r="K5" s="360">
        <v>679.93899999999996</v>
      </c>
      <c r="L5" s="360">
        <v>684.98</v>
      </c>
      <c r="M5" s="360">
        <v>701.62599999999998</v>
      </c>
      <c r="N5" s="365">
        <v>709.7</v>
      </c>
    </row>
    <row r="6" spans="1:14" x14ac:dyDescent="0.2">
      <c r="A6" s="62"/>
      <c r="B6" s="63" t="s">
        <v>19</v>
      </c>
      <c r="C6" s="362">
        <v>824.45600000000002</v>
      </c>
      <c r="D6" s="362">
        <v>820.63499999999999</v>
      </c>
      <c r="E6" s="362">
        <v>821.23299999999995</v>
      </c>
      <c r="F6" s="362">
        <v>808.53700000000003</v>
      </c>
      <c r="G6" s="362">
        <v>792.005</v>
      </c>
      <c r="H6" s="362">
        <v>762.08500000000004</v>
      </c>
      <c r="I6" s="362">
        <v>683.15700000000004</v>
      </c>
      <c r="J6" s="362">
        <v>679.952</v>
      </c>
      <c r="K6" s="362">
        <v>681.96799999999996</v>
      </c>
      <c r="L6" s="362">
        <v>686.06200000000001</v>
      </c>
      <c r="M6" s="362">
        <v>710.89200000000005</v>
      </c>
      <c r="N6" s="366">
        <v>722.81200000000001</v>
      </c>
    </row>
    <row r="7" spans="1:14" x14ac:dyDescent="0.2">
      <c r="A7" s="66" t="s">
        <v>2</v>
      </c>
      <c r="B7" s="63" t="s">
        <v>18</v>
      </c>
      <c r="C7" s="362">
        <v>727.29899999999998</v>
      </c>
      <c r="D7" s="362">
        <v>724.10699999999997</v>
      </c>
      <c r="E7" s="362">
        <v>715.55100000000004</v>
      </c>
      <c r="F7" s="362">
        <v>708.80700000000002</v>
      </c>
      <c r="G7" s="362">
        <v>712.66</v>
      </c>
      <c r="H7" s="362">
        <v>689.25599999999997</v>
      </c>
      <c r="I7" s="362">
        <v>573.69799999999998</v>
      </c>
      <c r="J7" s="362">
        <v>556.51700000000005</v>
      </c>
      <c r="K7" s="362">
        <v>557.38099999999997</v>
      </c>
      <c r="L7" s="362">
        <v>562.11</v>
      </c>
      <c r="M7" s="362">
        <v>564.71699999999998</v>
      </c>
      <c r="N7" s="366">
        <v>573.95299999999997</v>
      </c>
    </row>
    <row r="8" spans="1:14" x14ac:dyDescent="0.2">
      <c r="A8" s="62"/>
      <c r="B8" s="63" t="s">
        <v>19</v>
      </c>
      <c r="C8" s="362">
        <v>724.75300000000004</v>
      </c>
      <c r="D8" s="362">
        <v>729.95500000000004</v>
      </c>
      <c r="E8" s="362">
        <v>715.38199999999995</v>
      </c>
      <c r="F8" s="362">
        <v>719.51199999999994</v>
      </c>
      <c r="G8" s="362">
        <v>717.35599999999999</v>
      </c>
      <c r="H8" s="362">
        <v>711.18200000000002</v>
      </c>
      <c r="I8" s="362">
        <v>589.13499999999999</v>
      </c>
      <c r="J8" s="362">
        <v>553.79</v>
      </c>
      <c r="K8" s="362">
        <v>554.80100000000004</v>
      </c>
      <c r="L8" s="362">
        <v>559.76700000000005</v>
      </c>
      <c r="M8" s="362">
        <v>565.67100000000005</v>
      </c>
      <c r="N8" s="366">
        <v>576.46600000000001</v>
      </c>
    </row>
    <row r="9" spans="1:14" x14ac:dyDescent="0.2">
      <c r="A9" s="66" t="s">
        <v>3</v>
      </c>
      <c r="B9" s="63" t="s">
        <v>18</v>
      </c>
      <c r="C9" s="362">
        <v>789.69500000000005</v>
      </c>
      <c r="D9" s="362">
        <v>809.21500000000003</v>
      </c>
      <c r="E9" s="362">
        <v>835.22</v>
      </c>
      <c r="F9" s="362">
        <v>807.90099999999995</v>
      </c>
      <c r="G9" s="362">
        <v>779.01800000000003</v>
      </c>
      <c r="H9" s="362">
        <v>698.75099999999998</v>
      </c>
      <c r="I9" s="362">
        <v>594.46600000000001</v>
      </c>
      <c r="J9" s="362">
        <v>603.53700000000003</v>
      </c>
      <c r="K9" s="362">
        <v>629.40300000000002</v>
      </c>
      <c r="L9" s="362">
        <v>631.48</v>
      </c>
      <c r="M9" s="362">
        <v>653.69899999999996</v>
      </c>
      <c r="N9" s="366">
        <v>688.14300000000003</v>
      </c>
    </row>
    <row r="10" spans="1:14" x14ac:dyDescent="0.2">
      <c r="A10" s="67"/>
      <c r="B10" s="63" t="s">
        <v>19</v>
      </c>
      <c r="C10" s="362">
        <v>823.80799999999999</v>
      </c>
      <c r="D10" s="362">
        <v>835.13599999999997</v>
      </c>
      <c r="E10" s="362">
        <v>810.81399999999996</v>
      </c>
      <c r="F10" s="362">
        <v>808.01199999999994</v>
      </c>
      <c r="G10" s="362">
        <v>787.97900000000004</v>
      </c>
      <c r="H10" s="362">
        <v>759.36400000000003</v>
      </c>
      <c r="I10" s="362">
        <v>621.952</v>
      </c>
      <c r="J10" s="362">
        <v>621.40800000000002</v>
      </c>
      <c r="K10" s="362">
        <v>639.12099999999998</v>
      </c>
      <c r="L10" s="362">
        <v>646.62199999999996</v>
      </c>
      <c r="M10" s="362">
        <v>655.68600000000004</v>
      </c>
      <c r="N10" s="366">
        <v>665.34400000000005</v>
      </c>
    </row>
    <row r="11" spans="1:14" x14ac:dyDescent="0.2">
      <c r="A11" s="62"/>
      <c r="B11" s="63" t="s">
        <v>24</v>
      </c>
      <c r="C11" s="362">
        <v>872.91399999999999</v>
      </c>
      <c r="D11" s="362">
        <v>874.21</v>
      </c>
      <c r="E11" s="362">
        <v>847.60900000000004</v>
      </c>
      <c r="F11" s="362">
        <v>834.68899999999996</v>
      </c>
      <c r="G11" s="362">
        <v>841.87800000000004</v>
      </c>
      <c r="H11" s="362">
        <v>834.46299999999997</v>
      </c>
      <c r="I11" s="362">
        <v>632.31600000000003</v>
      </c>
      <c r="J11" s="362">
        <v>663.89400000000001</v>
      </c>
      <c r="K11" s="362">
        <v>718.73400000000004</v>
      </c>
      <c r="L11" s="362">
        <v>723.726</v>
      </c>
      <c r="M11" s="362">
        <v>721.56299999999999</v>
      </c>
      <c r="N11" s="366">
        <v>726.30799999999999</v>
      </c>
    </row>
    <row r="12" spans="1:14" x14ac:dyDescent="0.2">
      <c r="A12" s="68" t="s">
        <v>7</v>
      </c>
      <c r="B12" s="63" t="s">
        <v>19</v>
      </c>
      <c r="C12" s="362">
        <v>736.13199999999995</v>
      </c>
      <c r="D12" s="362">
        <v>738.73199999999997</v>
      </c>
      <c r="E12" s="362">
        <v>730.09799999999996</v>
      </c>
      <c r="F12" s="362">
        <v>719.29499999999996</v>
      </c>
      <c r="G12" s="362">
        <v>711.44299999999998</v>
      </c>
      <c r="H12" s="362">
        <v>699.15099999999995</v>
      </c>
      <c r="I12" s="362">
        <v>693.54300000000001</v>
      </c>
      <c r="J12" s="362">
        <v>704.41</v>
      </c>
      <c r="K12" s="362">
        <v>670.34699999999998</v>
      </c>
      <c r="L12" s="362">
        <v>605.54899999999998</v>
      </c>
      <c r="M12" s="362">
        <v>621.9</v>
      </c>
      <c r="N12" s="366">
        <v>637.63199999999995</v>
      </c>
    </row>
    <row r="13" spans="1:14" x14ac:dyDescent="0.2">
      <c r="A13" s="66" t="s">
        <v>21</v>
      </c>
      <c r="B13" s="63" t="s">
        <v>18</v>
      </c>
      <c r="C13" s="362">
        <v>804.26400000000001</v>
      </c>
      <c r="D13" s="362">
        <v>797.28200000000004</v>
      </c>
      <c r="E13" s="362">
        <v>774.69899999999996</v>
      </c>
      <c r="F13" s="362">
        <v>729.16499999999996</v>
      </c>
      <c r="G13" s="362">
        <v>734.33699999999999</v>
      </c>
      <c r="H13" s="362">
        <v>741.93499999999995</v>
      </c>
      <c r="I13" s="362">
        <v>571.78</v>
      </c>
      <c r="J13" s="362">
        <v>598.96</v>
      </c>
      <c r="K13" s="362">
        <v>604.53399999999999</v>
      </c>
      <c r="L13" s="362">
        <v>619.34299999999996</v>
      </c>
      <c r="M13" s="362">
        <v>607.44000000000005</v>
      </c>
      <c r="N13" s="366">
        <v>627.07299999999998</v>
      </c>
    </row>
    <row r="14" spans="1:14" x14ac:dyDescent="0.2">
      <c r="A14" s="62"/>
      <c r="B14" s="63" t="s">
        <v>19</v>
      </c>
      <c r="C14" s="362">
        <v>785.29200000000003</v>
      </c>
      <c r="D14" s="362">
        <v>783.89</v>
      </c>
      <c r="E14" s="362">
        <v>771.16800000000001</v>
      </c>
      <c r="F14" s="362">
        <v>721.61</v>
      </c>
      <c r="G14" s="362">
        <v>744.745</v>
      </c>
      <c r="H14" s="362">
        <v>697.93499999999995</v>
      </c>
      <c r="I14" s="362">
        <v>567.44100000000003</v>
      </c>
      <c r="J14" s="362">
        <v>539.798</v>
      </c>
      <c r="K14" s="362">
        <v>550.34900000000005</v>
      </c>
      <c r="L14" s="362">
        <v>570.32100000000003</v>
      </c>
      <c r="M14" s="362">
        <v>584.48299999999995</v>
      </c>
      <c r="N14" s="366">
        <v>591.16700000000003</v>
      </c>
    </row>
    <row r="15" spans="1:14" ht="13.5" thickBot="1" x14ac:dyDescent="0.25">
      <c r="A15" s="69" t="s">
        <v>0</v>
      </c>
      <c r="B15" s="70" t="s">
        <v>19</v>
      </c>
      <c r="C15" s="364">
        <v>785.54</v>
      </c>
      <c r="D15" s="364">
        <v>777.98599999999999</v>
      </c>
      <c r="E15" s="364">
        <v>781.95500000000004</v>
      </c>
      <c r="F15" s="364">
        <v>767.30799999999999</v>
      </c>
      <c r="G15" s="364">
        <v>770.86900000000003</v>
      </c>
      <c r="H15" s="364">
        <v>742.99300000000005</v>
      </c>
      <c r="I15" s="364">
        <v>612.49400000000003</v>
      </c>
      <c r="J15" s="364">
        <v>602.63099999999997</v>
      </c>
      <c r="K15" s="364">
        <v>612.66899999999998</v>
      </c>
      <c r="L15" s="364">
        <v>609.803</v>
      </c>
      <c r="M15" s="364">
        <v>615.04100000000005</v>
      </c>
      <c r="N15" s="367">
        <v>630.05200000000002</v>
      </c>
    </row>
    <row r="16" spans="1:14" ht="13.5" thickBot="1" x14ac:dyDescent="0.25"/>
    <row r="17" spans="1:14" ht="24.75" thickBot="1" x14ac:dyDescent="0.25">
      <c r="A17" s="806" t="s">
        <v>15</v>
      </c>
      <c r="B17" s="807"/>
      <c r="C17" s="434" t="s">
        <v>135</v>
      </c>
      <c r="D17" s="436" t="s">
        <v>136</v>
      </c>
      <c r="E17" s="436" t="s">
        <v>137</v>
      </c>
      <c r="F17" s="435" t="s">
        <v>138</v>
      </c>
      <c r="G17" s="436" t="s">
        <v>139</v>
      </c>
      <c r="H17" s="436" t="s">
        <v>140</v>
      </c>
      <c r="I17" s="436" t="s">
        <v>141</v>
      </c>
      <c r="J17" s="436" t="s">
        <v>142</v>
      </c>
      <c r="K17" s="436" t="s">
        <v>143</v>
      </c>
      <c r="L17" s="436" t="s">
        <v>144</v>
      </c>
      <c r="M17" s="436" t="s">
        <v>145</v>
      </c>
      <c r="N17" s="437" t="s">
        <v>146</v>
      </c>
    </row>
    <row r="18" spans="1:14" x14ac:dyDescent="0.2">
      <c r="A18" s="58" t="s">
        <v>1</v>
      </c>
      <c r="B18" s="59" t="s">
        <v>18</v>
      </c>
      <c r="C18" s="368">
        <v>734.72199999999998</v>
      </c>
      <c r="D18" s="360">
        <v>752.05</v>
      </c>
      <c r="E18" s="360">
        <v>756.41</v>
      </c>
      <c r="F18" s="359">
        <v>814.12699999999995</v>
      </c>
      <c r="G18" s="360">
        <v>829.524</v>
      </c>
      <c r="H18" s="360">
        <v>824.09199999999998</v>
      </c>
      <c r="I18" s="360">
        <v>729.79600000000005</v>
      </c>
      <c r="J18" s="360">
        <v>702.16099999999994</v>
      </c>
      <c r="K18" s="360">
        <v>744.70500000000004</v>
      </c>
      <c r="L18" s="360">
        <v>808.20699999999999</v>
      </c>
      <c r="M18" s="360">
        <v>838.24</v>
      </c>
      <c r="N18" s="365">
        <v>849.01499999999999</v>
      </c>
    </row>
    <row r="19" spans="1:14" x14ac:dyDescent="0.2">
      <c r="A19" s="62"/>
      <c r="B19" s="63" t="s">
        <v>19</v>
      </c>
      <c r="C19" s="369">
        <v>751.90099999999995</v>
      </c>
      <c r="D19" s="362">
        <v>767.03099999999995</v>
      </c>
      <c r="E19" s="362">
        <v>779.08</v>
      </c>
      <c r="F19" s="359">
        <v>820.54600000000005</v>
      </c>
      <c r="G19" s="362">
        <v>821.74400000000003</v>
      </c>
      <c r="H19" s="362">
        <v>831.94399999999996</v>
      </c>
      <c r="I19" s="362">
        <v>741.30399999999997</v>
      </c>
      <c r="J19" s="362">
        <v>704.84100000000001</v>
      </c>
      <c r="K19" s="362">
        <v>746.75199999999995</v>
      </c>
      <c r="L19" s="362">
        <v>795.67499999999995</v>
      </c>
      <c r="M19" s="362">
        <v>841.53200000000004</v>
      </c>
      <c r="N19" s="366">
        <v>864.49699999999996</v>
      </c>
    </row>
    <row r="20" spans="1:14" x14ac:dyDescent="0.2">
      <c r="A20" s="66" t="s">
        <v>2</v>
      </c>
      <c r="B20" s="63" t="s">
        <v>18</v>
      </c>
      <c r="C20" s="369">
        <v>559.85599999999999</v>
      </c>
      <c r="D20" s="362">
        <v>564.25300000000004</v>
      </c>
      <c r="E20" s="362">
        <v>549.97</v>
      </c>
      <c r="F20" s="361">
        <v>568.88599999999997</v>
      </c>
      <c r="G20" s="362">
        <v>563.56500000000005</v>
      </c>
      <c r="H20" s="362">
        <v>549.39</v>
      </c>
      <c r="I20" s="362">
        <v>499.73899999999998</v>
      </c>
      <c r="J20" s="362">
        <v>493.22</v>
      </c>
      <c r="K20" s="362">
        <v>515.54100000000005</v>
      </c>
      <c r="L20" s="362">
        <v>542.99199999999996</v>
      </c>
      <c r="M20" s="362">
        <v>567.80700000000002</v>
      </c>
      <c r="N20" s="366">
        <v>584.18100000000004</v>
      </c>
    </row>
    <row r="21" spans="1:14" x14ac:dyDescent="0.2">
      <c r="A21" s="62"/>
      <c r="B21" s="63" t="s">
        <v>19</v>
      </c>
      <c r="C21" s="369">
        <v>584.66200000000003</v>
      </c>
      <c r="D21" s="362">
        <v>592.548</v>
      </c>
      <c r="E21" s="362">
        <v>579.02</v>
      </c>
      <c r="F21" s="361">
        <v>580.05200000000002</v>
      </c>
      <c r="G21" s="362">
        <v>598.08299999999997</v>
      </c>
      <c r="H21" s="362">
        <v>597.52700000000004</v>
      </c>
      <c r="I21" s="362">
        <v>538.67100000000005</v>
      </c>
      <c r="J21" s="362">
        <v>518.03200000000004</v>
      </c>
      <c r="K21" s="362">
        <v>544.125</v>
      </c>
      <c r="L21" s="362">
        <v>579.91700000000003</v>
      </c>
      <c r="M21" s="362">
        <v>605.88499999999999</v>
      </c>
      <c r="N21" s="366">
        <v>625.66600000000005</v>
      </c>
    </row>
    <row r="22" spans="1:14" x14ac:dyDescent="0.2">
      <c r="A22" s="66" t="s">
        <v>3</v>
      </c>
      <c r="B22" s="63" t="s">
        <v>18</v>
      </c>
      <c r="C22" s="369">
        <v>636.08699999999999</v>
      </c>
      <c r="D22" s="362">
        <v>686.45799999999997</v>
      </c>
      <c r="E22" s="362">
        <v>660.79</v>
      </c>
      <c r="F22" s="361">
        <v>702.03499999999997</v>
      </c>
      <c r="G22" s="362">
        <v>685.51800000000003</v>
      </c>
      <c r="H22" s="362">
        <v>644.24699999999996</v>
      </c>
      <c r="I22" s="362">
        <v>586.94299999999998</v>
      </c>
      <c r="J22" s="362">
        <v>586.06799999999998</v>
      </c>
      <c r="K22" s="362">
        <v>615.71699999999998</v>
      </c>
      <c r="L22" s="362">
        <v>635.65499999999997</v>
      </c>
      <c r="M22" s="362">
        <v>700.33699999999999</v>
      </c>
      <c r="N22" s="366">
        <v>702.45799999999997</v>
      </c>
    </row>
    <row r="23" spans="1:14" x14ac:dyDescent="0.2">
      <c r="A23" s="67"/>
      <c r="B23" s="63" t="s">
        <v>19</v>
      </c>
      <c r="C23" s="369">
        <v>667.76199999999994</v>
      </c>
      <c r="D23" s="362">
        <v>674.61199999999997</v>
      </c>
      <c r="E23" s="362">
        <v>666.65</v>
      </c>
      <c r="F23" s="361">
        <v>673.46900000000005</v>
      </c>
      <c r="G23" s="362">
        <v>706.32600000000002</v>
      </c>
      <c r="H23" s="362">
        <v>693.86300000000006</v>
      </c>
      <c r="I23" s="362">
        <v>614.92899999999997</v>
      </c>
      <c r="J23" s="362">
        <v>602.58299999999997</v>
      </c>
      <c r="K23" s="362">
        <v>618.06299999999999</v>
      </c>
      <c r="L23" s="362">
        <v>632.91700000000003</v>
      </c>
      <c r="M23" s="362">
        <v>663.21900000000005</v>
      </c>
      <c r="N23" s="366">
        <v>695.43799999999999</v>
      </c>
    </row>
    <row r="24" spans="1:14" x14ac:dyDescent="0.2">
      <c r="A24" s="62"/>
      <c r="B24" s="63" t="s">
        <v>24</v>
      </c>
      <c r="C24" s="369">
        <v>747.45</v>
      </c>
      <c r="D24" s="362">
        <v>747.62400000000002</v>
      </c>
      <c r="E24" s="362">
        <v>748.1</v>
      </c>
      <c r="F24" s="361">
        <v>761.41399999999999</v>
      </c>
      <c r="G24" s="362">
        <v>767.29499999999996</v>
      </c>
      <c r="H24" s="362">
        <v>777.38099999999997</v>
      </c>
      <c r="I24" s="362">
        <v>633.75800000000004</v>
      </c>
      <c r="J24" s="362">
        <v>657.33500000000004</v>
      </c>
      <c r="K24" s="362">
        <v>681.16899999999998</v>
      </c>
      <c r="L24" s="362">
        <v>699.23500000000001</v>
      </c>
      <c r="M24" s="362">
        <v>704.11300000000006</v>
      </c>
      <c r="N24" s="366">
        <v>735.31200000000001</v>
      </c>
    </row>
    <row r="25" spans="1:14" x14ac:dyDescent="0.2">
      <c r="A25" s="68" t="s">
        <v>7</v>
      </c>
      <c r="B25" s="63" t="s">
        <v>19</v>
      </c>
      <c r="C25" s="369">
        <v>653.34699999999998</v>
      </c>
      <c r="D25" s="362">
        <v>660.33900000000006</v>
      </c>
      <c r="E25" s="362">
        <v>671.08</v>
      </c>
      <c r="F25" s="361">
        <v>713.779</v>
      </c>
      <c r="G25" s="362">
        <v>750.54</v>
      </c>
      <c r="H25" s="362">
        <v>753.14700000000005</v>
      </c>
      <c r="I25" s="362">
        <v>775.65200000000004</v>
      </c>
      <c r="J25" s="362">
        <v>843.08100000000002</v>
      </c>
      <c r="K25" s="362">
        <v>836.72</v>
      </c>
      <c r="L25" s="362">
        <v>730.87599999999998</v>
      </c>
      <c r="M25" s="362">
        <v>756.56399999999996</v>
      </c>
      <c r="N25" s="366">
        <v>768.37</v>
      </c>
    </row>
    <row r="26" spans="1:14" x14ac:dyDescent="0.2">
      <c r="A26" s="66" t="s">
        <v>21</v>
      </c>
      <c r="B26" s="63" t="s">
        <v>18</v>
      </c>
      <c r="C26" s="369">
        <v>645.92100000000005</v>
      </c>
      <c r="D26" s="362">
        <v>670.56</v>
      </c>
      <c r="E26" s="362">
        <v>658.62</v>
      </c>
      <c r="F26" s="361">
        <v>677.67100000000005</v>
      </c>
      <c r="G26" s="362">
        <v>685.98400000000004</v>
      </c>
      <c r="H26" s="362">
        <v>646.88</v>
      </c>
      <c r="I26" s="362">
        <v>573.03899999999999</v>
      </c>
      <c r="J26" s="362">
        <v>582.25400000000002</v>
      </c>
      <c r="K26" s="362">
        <v>585.26900000000001</v>
      </c>
      <c r="L26" s="362">
        <v>581.54399999999998</v>
      </c>
      <c r="M26" s="362">
        <v>580.23699999999997</v>
      </c>
      <c r="N26" s="366">
        <v>590.48199999999997</v>
      </c>
    </row>
    <row r="27" spans="1:14" x14ac:dyDescent="0.2">
      <c r="A27" s="62"/>
      <c r="B27" s="63" t="s">
        <v>19</v>
      </c>
      <c r="C27" s="369">
        <v>592.11599999999999</v>
      </c>
      <c r="D27" s="362">
        <v>598.10900000000004</v>
      </c>
      <c r="E27" s="362">
        <v>609.34</v>
      </c>
      <c r="F27" s="361">
        <v>619.84900000000005</v>
      </c>
      <c r="G27" s="362">
        <v>634.63199999999995</v>
      </c>
      <c r="H27" s="362">
        <v>581.28200000000004</v>
      </c>
      <c r="I27" s="362">
        <v>582.61800000000005</v>
      </c>
      <c r="J27" s="362">
        <v>514.84900000000005</v>
      </c>
      <c r="K27" s="362">
        <v>526.81399999999996</v>
      </c>
      <c r="L27" s="362">
        <v>533.16099999999994</v>
      </c>
      <c r="M27" s="362">
        <v>559.31100000000004</v>
      </c>
      <c r="N27" s="366">
        <v>576.65300000000002</v>
      </c>
    </row>
    <row r="28" spans="1:14" ht="13.5" thickBot="1" x14ac:dyDescent="0.25">
      <c r="A28" s="69" t="s">
        <v>0</v>
      </c>
      <c r="B28" s="70" t="s">
        <v>19</v>
      </c>
      <c r="C28" s="370">
        <v>649.38400000000001</v>
      </c>
      <c r="D28" s="364">
        <v>657.35900000000004</v>
      </c>
      <c r="E28" s="364">
        <v>653.35</v>
      </c>
      <c r="F28" s="363">
        <v>675.36</v>
      </c>
      <c r="G28" s="364">
        <v>698.06899999999996</v>
      </c>
      <c r="H28" s="364">
        <v>699.45500000000004</v>
      </c>
      <c r="I28" s="364">
        <v>639.92700000000002</v>
      </c>
      <c r="J28" s="364">
        <v>590.69799999999998</v>
      </c>
      <c r="K28" s="364">
        <v>618.923</v>
      </c>
      <c r="L28" s="364">
        <v>668.83799999999997</v>
      </c>
      <c r="M28" s="364">
        <v>707.66499999999996</v>
      </c>
      <c r="N28" s="367">
        <v>721.82500000000005</v>
      </c>
    </row>
    <row r="29" spans="1:14" ht="13.5" thickBot="1" x14ac:dyDescent="0.25"/>
    <row r="30" spans="1:14" ht="24.75" thickBot="1" x14ac:dyDescent="0.25">
      <c r="A30" s="806" t="s">
        <v>15</v>
      </c>
      <c r="B30" s="807"/>
      <c r="C30" s="434" t="s">
        <v>154</v>
      </c>
      <c r="D30" s="435" t="s">
        <v>155</v>
      </c>
      <c r="E30" s="435" t="s">
        <v>156</v>
      </c>
      <c r="F30" s="435" t="s">
        <v>157</v>
      </c>
      <c r="G30" s="435" t="s">
        <v>158</v>
      </c>
      <c r="H30" s="435" t="s">
        <v>159</v>
      </c>
      <c r="I30" s="435" t="s">
        <v>160</v>
      </c>
      <c r="J30" s="435" t="s">
        <v>161</v>
      </c>
      <c r="K30" s="435" t="s">
        <v>162</v>
      </c>
      <c r="L30" s="435" t="s">
        <v>163</v>
      </c>
      <c r="M30" s="435" t="s">
        <v>164</v>
      </c>
      <c r="N30" s="437" t="s">
        <v>165</v>
      </c>
    </row>
    <row r="31" spans="1:14" x14ac:dyDescent="0.2">
      <c r="A31" s="58" t="s">
        <v>1</v>
      </c>
      <c r="B31" s="59" t="s">
        <v>18</v>
      </c>
      <c r="C31" s="359">
        <v>918.05600000000004</v>
      </c>
      <c r="D31" s="360">
        <v>936.37400000000002</v>
      </c>
      <c r="E31" s="360">
        <v>954.23</v>
      </c>
      <c r="F31" s="360">
        <v>941.45600000000002</v>
      </c>
      <c r="G31" s="360">
        <v>969.01499999999999</v>
      </c>
      <c r="H31" s="360">
        <v>960.45</v>
      </c>
      <c r="I31" s="360">
        <v>867.64800000000002</v>
      </c>
      <c r="J31" s="360">
        <v>916.95</v>
      </c>
      <c r="K31" s="360">
        <v>1002.505</v>
      </c>
      <c r="L31" s="360">
        <v>1078.556</v>
      </c>
      <c r="M31" s="360">
        <v>1198.604</v>
      </c>
      <c r="N31" s="365">
        <v>1315.8589999999999</v>
      </c>
    </row>
    <row r="32" spans="1:14" x14ac:dyDescent="0.2">
      <c r="A32" s="62"/>
      <c r="B32" s="63" t="s">
        <v>19</v>
      </c>
      <c r="C32" s="361">
        <v>899.92</v>
      </c>
      <c r="D32" s="362">
        <v>940.15499999999997</v>
      </c>
      <c r="E32" s="362">
        <v>977.05</v>
      </c>
      <c r="F32" s="362">
        <v>976.67600000000004</v>
      </c>
      <c r="G32" s="362">
        <v>982.94</v>
      </c>
      <c r="H32" s="362">
        <v>995.80200000000002</v>
      </c>
      <c r="I32" s="362">
        <v>913.81500000000005</v>
      </c>
      <c r="J32" s="362">
        <v>913.38099999999997</v>
      </c>
      <c r="K32" s="362">
        <v>997.01900000000001</v>
      </c>
      <c r="L32" s="362">
        <v>1072.5050000000001</v>
      </c>
      <c r="M32" s="362">
        <v>1182.239</v>
      </c>
      <c r="N32" s="366">
        <v>1271.77</v>
      </c>
    </row>
    <row r="33" spans="1:14" x14ac:dyDescent="0.2">
      <c r="A33" s="66" t="s">
        <v>2</v>
      </c>
      <c r="B33" s="63" t="s">
        <v>18</v>
      </c>
      <c r="C33" s="361">
        <v>622.07500000000005</v>
      </c>
      <c r="D33" s="362">
        <v>668.45399999999995</v>
      </c>
      <c r="E33" s="362">
        <v>709.16200000000003</v>
      </c>
      <c r="F33" s="362">
        <v>727.52599999999995</v>
      </c>
      <c r="G33" s="362">
        <v>742.86900000000003</v>
      </c>
      <c r="H33" s="362">
        <v>775.05700000000002</v>
      </c>
      <c r="I33" s="362">
        <v>643.59900000000005</v>
      </c>
      <c r="J33" s="362">
        <v>686.41399999999999</v>
      </c>
      <c r="K33" s="362">
        <v>805.22199999999998</v>
      </c>
      <c r="L33" s="362">
        <v>865.36699999999996</v>
      </c>
      <c r="M33" s="362">
        <v>985.87599999999998</v>
      </c>
      <c r="N33" s="366">
        <v>1096.7380000000001</v>
      </c>
    </row>
    <row r="34" spans="1:14" x14ac:dyDescent="0.2">
      <c r="A34" s="62"/>
      <c r="B34" s="63" t="s">
        <v>19</v>
      </c>
      <c r="C34" s="361">
        <v>632.45399999999995</v>
      </c>
      <c r="D34" s="362">
        <v>693.60599999999999</v>
      </c>
      <c r="E34" s="362">
        <v>721.45100000000002</v>
      </c>
      <c r="F34" s="362">
        <v>728.31399999999996</v>
      </c>
      <c r="G34" s="362">
        <v>746.4</v>
      </c>
      <c r="H34" s="362">
        <v>798.43</v>
      </c>
      <c r="I34" s="362">
        <v>690.83</v>
      </c>
      <c r="J34" s="362">
        <v>711.41700000000003</v>
      </c>
      <c r="K34" s="362">
        <v>799.55100000000004</v>
      </c>
      <c r="L34" s="362">
        <v>885.37099999999998</v>
      </c>
      <c r="M34" s="362">
        <v>963.44399999999996</v>
      </c>
      <c r="N34" s="366">
        <v>1041.386</v>
      </c>
    </row>
    <row r="35" spans="1:14" x14ac:dyDescent="0.2">
      <c r="A35" s="66" t="s">
        <v>3</v>
      </c>
      <c r="B35" s="63" t="s">
        <v>18</v>
      </c>
      <c r="C35" s="361">
        <v>702.53599999999994</v>
      </c>
      <c r="D35" s="362">
        <v>765.08600000000001</v>
      </c>
      <c r="E35" s="362">
        <v>785.82899999999995</v>
      </c>
      <c r="F35" s="362">
        <v>815.10900000000004</v>
      </c>
      <c r="G35" s="362">
        <v>822.03700000000003</v>
      </c>
      <c r="H35" s="362">
        <v>836.98199999999997</v>
      </c>
      <c r="I35" s="362">
        <v>684.57899999999995</v>
      </c>
      <c r="J35" s="362">
        <v>752.62400000000002</v>
      </c>
      <c r="K35" s="362">
        <v>834.20600000000002</v>
      </c>
      <c r="L35" s="362">
        <v>905.03</v>
      </c>
      <c r="M35" s="362">
        <v>985.87599999999998</v>
      </c>
      <c r="N35" s="366">
        <v>1154.027</v>
      </c>
    </row>
    <row r="36" spans="1:14" x14ac:dyDescent="0.2">
      <c r="A36" s="67"/>
      <c r="B36" s="63" t="s">
        <v>19</v>
      </c>
      <c r="C36" s="361">
        <v>718.46500000000003</v>
      </c>
      <c r="D36" s="362">
        <v>775.95899999999995</v>
      </c>
      <c r="E36" s="362">
        <v>827.73400000000004</v>
      </c>
      <c r="F36" s="362">
        <v>846.72199999999998</v>
      </c>
      <c r="G36" s="362">
        <v>862.75900000000001</v>
      </c>
      <c r="H36" s="362">
        <v>886.48099999999999</v>
      </c>
      <c r="I36" s="362">
        <v>717.27499999999998</v>
      </c>
      <c r="J36" s="362">
        <v>753.90700000000004</v>
      </c>
      <c r="K36" s="362">
        <v>851.40599999999995</v>
      </c>
      <c r="L36" s="362">
        <v>896.95100000000002</v>
      </c>
      <c r="M36" s="362">
        <v>963.44399999999996</v>
      </c>
      <c r="N36" s="366">
        <v>1106.4059999999999</v>
      </c>
    </row>
    <row r="37" spans="1:14" x14ac:dyDescent="0.2">
      <c r="A37" s="62"/>
      <c r="B37" s="63" t="s">
        <v>24</v>
      </c>
      <c r="C37" s="361">
        <v>790.44399999999996</v>
      </c>
      <c r="D37" s="362">
        <v>800.58500000000004</v>
      </c>
      <c r="E37" s="362">
        <v>831.45600000000002</v>
      </c>
      <c r="F37" s="362">
        <v>898.68499999999995</v>
      </c>
      <c r="G37" s="362">
        <v>923.20500000000004</v>
      </c>
      <c r="H37" s="362">
        <v>961.077</v>
      </c>
      <c r="I37" s="362">
        <v>731.22900000000004</v>
      </c>
      <c r="J37" s="362">
        <v>813.27599999999995</v>
      </c>
      <c r="K37" s="362">
        <v>819.30100000000004</v>
      </c>
      <c r="L37" s="362">
        <v>975.56299999999999</v>
      </c>
      <c r="M37" s="362">
        <v>1077.066</v>
      </c>
      <c r="N37" s="366">
        <v>1204.7819999999999</v>
      </c>
    </row>
    <row r="38" spans="1:14" x14ac:dyDescent="0.2">
      <c r="A38" s="68" t="s">
        <v>7</v>
      </c>
      <c r="B38" s="63" t="s">
        <v>19</v>
      </c>
      <c r="C38" s="361">
        <v>816.601</v>
      </c>
      <c r="D38" s="362">
        <v>861.51099999999997</v>
      </c>
      <c r="E38" s="362">
        <v>888.13699999999994</v>
      </c>
      <c r="F38" s="362">
        <v>932.12699999999995</v>
      </c>
      <c r="G38" s="362">
        <v>1001.87</v>
      </c>
      <c r="H38" s="362">
        <v>1023.51</v>
      </c>
      <c r="I38" s="362">
        <v>1010.018</v>
      </c>
      <c r="J38" s="362">
        <v>1032.9349999999999</v>
      </c>
      <c r="K38" s="362">
        <v>1086.5409999999999</v>
      </c>
      <c r="L38" s="362">
        <v>954.97199999999998</v>
      </c>
      <c r="M38" s="362">
        <v>1006.831</v>
      </c>
      <c r="N38" s="366">
        <v>1044.1089999999999</v>
      </c>
    </row>
    <row r="39" spans="1:14" x14ac:dyDescent="0.2">
      <c r="A39" s="66" t="s">
        <v>21</v>
      </c>
      <c r="B39" s="63" t="s">
        <v>18</v>
      </c>
      <c r="C39" s="361">
        <v>576.02499999999998</v>
      </c>
      <c r="D39" s="362">
        <v>641.19299999999998</v>
      </c>
      <c r="E39" s="362">
        <v>673.49400000000003</v>
      </c>
      <c r="F39" s="362">
        <v>655.548</v>
      </c>
      <c r="G39" s="362">
        <v>623.97299999999996</v>
      </c>
      <c r="H39" s="362">
        <v>603.34100000000001</v>
      </c>
      <c r="I39" s="362">
        <v>567.23099999999999</v>
      </c>
      <c r="J39" s="362">
        <v>602.94600000000003</v>
      </c>
      <c r="K39" s="362">
        <v>672.61199999999997</v>
      </c>
      <c r="L39" s="362">
        <v>760.72199999999998</v>
      </c>
      <c r="M39" s="362">
        <v>943.72900000000004</v>
      </c>
      <c r="N39" s="366">
        <v>1039.434</v>
      </c>
    </row>
    <row r="40" spans="1:14" x14ac:dyDescent="0.2">
      <c r="A40" s="62"/>
      <c r="B40" s="63" t="s">
        <v>19</v>
      </c>
      <c r="C40" s="361">
        <v>591.24</v>
      </c>
      <c r="D40" s="362">
        <v>608.40599999999995</v>
      </c>
      <c r="E40" s="362">
        <v>636.702</v>
      </c>
      <c r="F40" s="362">
        <v>620.85299999999995</v>
      </c>
      <c r="G40" s="362">
        <v>619.35900000000004</v>
      </c>
      <c r="H40" s="362">
        <v>635.81899999999996</v>
      </c>
      <c r="I40" s="362">
        <v>626.798</v>
      </c>
      <c r="J40" s="362">
        <v>594.76400000000001</v>
      </c>
      <c r="K40" s="362">
        <v>670.65</v>
      </c>
      <c r="L40" s="362">
        <v>678.35599999999999</v>
      </c>
      <c r="M40" s="362">
        <v>776.08500000000004</v>
      </c>
      <c r="N40" s="366">
        <v>891.64400000000001</v>
      </c>
    </row>
    <row r="41" spans="1:14" ht="13.5" thickBot="1" x14ac:dyDescent="0.25">
      <c r="A41" s="69" t="s">
        <v>0</v>
      </c>
      <c r="B41" s="70" t="s">
        <v>19</v>
      </c>
      <c r="C41" s="363">
        <v>744.72799999999995</v>
      </c>
      <c r="D41" s="364">
        <v>795.18399999999997</v>
      </c>
      <c r="E41" s="364">
        <v>831.54899999999998</v>
      </c>
      <c r="F41" s="364">
        <v>836.77599999999995</v>
      </c>
      <c r="G41" s="364">
        <v>854.99</v>
      </c>
      <c r="H41" s="364">
        <v>898.07</v>
      </c>
      <c r="I41" s="364">
        <v>781.35</v>
      </c>
      <c r="J41" s="364">
        <v>796.226</v>
      </c>
      <c r="K41" s="364">
        <v>873.58399999999995</v>
      </c>
      <c r="L41" s="364">
        <v>933.62400000000002</v>
      </c>
      <c r="M41" s="364">
        <v>1047.396</v>
      </c>
      <c r="N41" s="367">
        <v>1191.9380000000001</v>
      </c>
    </row>
    <row r="42" spans="1:14" ht="13.5" thickBot="1" x14ac:dyDescent="0.25"/>
    <row r="43" spans="1:14" ht="26.25" thickBot="1" x14ac:dyDescent="0.25">
      <c r="A43" s="438" t="s">
        <v>15</v>
      </c>
      <c r="B43" s="439"/>
      <c r="C43" s="434" t="s">
        <v>172</v>
      </c>
      <c r="D43" s="435" t="s">
        <v>173</v>
      </c>
      <c r="E43" s="435" t="s">
        <v>174</v>
      </c>
      <c r="F43" s="435" t="s">
        <v>175</v>
      </c>
      <c r="G43" s="435" t="s">
        <v>176</v>
      </c>
      <c r="H43" s="435" t="s">
        <v>177</v>
      </c>
      <c r="I43" s="435" t="s">
        <v>178</v>
      </c>
      <c r="J43" s="435" t="s">
        <v>179</v>
      </c>
      <c r="K43" s="435" t="s">
        <v>180</v>
      </c>
      <c r="L43" s="435" t="s">
        <v>181</v>
      </c>
      <c r="M43" s="435" t="s">
        <v>182</v>
      </c>
      <c r="N43" s="437" t="s">
        <v>183</v>
      </c>
    </row>
    <row r="44" spans="1:14" x14ac:dyDescent="0.2">
      <c r="A44" s="58" t="s">
        <v>1</v>
      </c>
      <c r="B44" s="59" t="s">
        <v>18</v>
      </c>
      <c r="C44" s="359">
        <v>1297.1300000000001</v>
      </c>
      <c r="D44" s="360">
        <v>1274.143</v>
      </c>
      <c r="E44" s="360">
        <v>1526.8030000000001</v>
      </c>
      <c r="F44" s="360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61">
        <v>1267.115</v>
      </c>
      <c r="D45" s="362">
        <v>1246.596</v>
      </c>
      <c r="E45" s="362">
        <v>1495.74</v>
      </c>
      <c r="F45" s="362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61">
        <v>1131.3489999999999</v>
      </c>
      <c r="D46" s="362">
        <v>1084.5619999999999</v>
      </c>
      <c r="E46" s="362">
        <v>1211.1959999999999</v>
      </c>
      <c r="F46" s="362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61">
        <v>1067.5119999999999</v>
      </c>
      <c r="D47" s="362">
        <v>1018.278</v>
      </c>
      <c r="E47" s="362">
        <v>1155.4090000000001</v>
      </c>
      <c r="F47" s="362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61">
        <v>1110.1030000000001</v>
      </c>
      <c r="D48" s="362">
        <v>1121.0029999999999</v>
      </c>
      <c r="E48" s="362">
        <v>1309.046</v>
      </c>
      <c r="F48" s="362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61">
        <v>1154.7360000000001</v>
      </c>
      <c r="D49" s="362">
        <v>1119.1679999999999</v>
      </c>
      <c r="E49" s="362">
        <v>1261.4290000000001</v>
      </c>
      <c r="F49" s="362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61">
        <v>1255.779</v>
      </c>
      <c r="D50" s="362">
        <v>1288.712</v>
      </c>
      <c r="E50" s="362">
        <v>1388.8489999999999</v>
      </c>
      <c r="F50" s="362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61">
        <v>1072.394</v>
      </c>
      <c r="D51" s="362">
        <v>1106.1310000000001</v>
      </c>
      <c r="E51" s="362">
        <v>1302.5530000000001</v>
      </c>
      <c r="F51" s="362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61">
        <v>932.46400000000006</v>
      </c>
      <c r="D52" s="362">
        <v>1051.3230000000001</v>
      </c>
      <c r="E52" s="362">
        <v>1143.462</v>
      </c>
      <c r="F52" s="362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61">
        <v>948.55600000000004</v>
      </c>
      <c r="D53" s="362">
        <v>934.29600000000005</v>
      </c>
      <c r="E53" s="362">
        <v>1051.96</v>
      </c>
      <c r="F53" s="362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63">
        <v>1177.9960000000001</v>
      </c>
      <c r="D54" s="364">
        <v>1141.2529999999999</v>
      </c>
      <c r="E54" s="364">
        <v>1307.8389999999999</v>
      </c>
      <c r="F54" s="364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38" t="s">
        <v>15</v>
      </c>
      <c r="B56" s="439"/>
      <c r="C56" s="434" t="s">
        <v>235</v>
      </c>
      <c r="D56" s="435" t="s">
        <v>236</v>
      </c>
      <c r="E56" s="435" t="s">
        <v>237</v>
      </c>
      <c r="F56" s="435" t="s">
        <v>238</v>
      </c>
      <c r="G56" s="435" t="s">
        <v>239</v>
      </c>
      <c r="H56" s="435" t="s">
        <v>240</v>
      </c>
      <c r="I56" s="435" t="s">
        <v>241</v>
      </c>
      <c r="J56" s="435" t="s">
        <v>242</v>
      </c>
      <c r="K56" s="435" t="s">
        <v>243</v>
      </c>
      <c r="L56" s="435" t="s">
        <v>244</v>
      </c>
      <c r="M56" s="435" t="s">
        <v>245</v>
      </c>
      <c r="N56" s="437" t="s">
        <v>246</v>
      </c>
    </row>
    <row r="57" spans="1:14" x14ac:dyDescent="0.2">
      <c r="A57" s="58" t="s">
        <v>1</v>
      </c>
      <c r="B57" s="59" t="s">
        <v>18</v>
      </c>
      <c r="C57" s="359">
        <v>1377.557</v>
      </c>
      <c r="D57" s="360">
        <v>1334.231</v>
      </c>
      <c r="E57" s="360"/>
      <c r="F57" s="360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61">
        <v>1397.12</v>
      </c>
      <c r="D58" s="362">
        <v>1303.4390000000001</v>
      </c>
      <c r="E58" s="362"/>
      <c r="F58" s="362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61">
        <v>1092.461</v>
      </c>
      <c r="D59" s="362">
        <v>1028.6510000000001</v>
      </c>
      <c r="E59" s="362"/>
      <c r="F59" s="362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61">
        <v>1074.8499999999999</v>
      </c>
      <c r="D60" s="362">
        <v>1015.425</v>
      </c>
      <c r="E60" s="362"/>
      <c r="F60" s="362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61">
        <v>1079.596</v>
      </c>
      <c r="D61" s="362">
        <v>1026.2760000000001</v>
      </c>
      <c r="E61" s="362"/>
      <c r="F61" s="362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61">
        <v>1228.4280000000001</v>
      </c>
      <c r="D62" s="362">
        <v>1139.7660000000001</v>
      </c>
      <c r="E62" s="362"/>
      <c r="F62" s="362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61">
        <v>1495.384</v>
      </c>
      <c r="D63" s="362">
        <v>1392.731</v>
      </c>
      <c r="E63" s="362"/>
      <c r="F63" s="362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61">
        <v>1289.2460000000001</v>
      </c>
      <c r="D64" s="362">
        <v>1287.4100000000001</v>
      </c>
      <c r="E64" s="362"/>
      <c r="F64" s="362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61">
        <v>1273.9069999999999</v>
      </c>
      <c r="D65" s="362">
        <v>1197.451</v>
      </c>
      <c r="E65" s="362"/>
      <c r="F65" s="362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61">
        <v>1214.231</v>
      </c>
      <c r="D66" s="362">
        <v>1109.895</v>
      </c>
      <c r="E66" s="362"/>
      <c r="F66" s="362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63">
        <v>1219.596</v>
      </c>
      <c r="D67" s="364">
        <v>1146.095</v>
      </c>
      <c r="E67" s="364"/>
      <c r="F67" s="364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9" sqref="P29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29" customFormat="1" ht="21" x14ac:dyDescent="0.35">
      <c r="A1" s="328" t="s">
        <v>199</v>
      </c>
    </row>
    <row r="3" spans="1:13" ht="16.5" thickBot="1" x14ac:dyDescent="0.3">
      <c r="A3" s="330" t="s">
        <v>118</v>
      </c>
      <c r="C3" s="56"/>
      <c r="E3" s="74"/>
      <c r="F3" s="75"/>
    </row>
    <row r="4" spans="1:13" ht="15.75" thickBot="1" x14ac:dyDescent="0.3">
      <c r="A4" s="440" t="s">
        <v>119</v>
      </c>
      <c r="B4" s="441" t="s">
        <v>120</v>
      </c>
      <c r="C4" s="442" t="s">
        <v>121</v>
      </c>
      <c r="D4" s="442" t="s">
        <v>122</v>
      </c>
      <c r="E4" s="442" t="s">
        <v>123</v>
      </c>
      <c r="F4" s="442" t="s">
        <v>124</v>
      </c>
      <c r="G4" s="442" t="s">
        <v>125</v>
      </c>
      <c r="H4" s="442" t="s">
        <v>126</v>
      </c>
      <c r="I4" s="442" t="s">
        <v>127</v>
      </c>
      <c r="J4" s="442" t="s">
        <v>128</v>
      </c>
      <c r="K4" s="442" t="s">
        <v>129</v>
      </c>
      <c r="L4" s="442" t="s">
        <v>130</v>
      </c>
      <c r="M4" s="443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71">
        <v>1487.8538757566942</v>
      </c>
      <c r="C6" s="372">
        <v>1455.566138738583</v>
      </c>
      <c r="D6" s="372">
        <v>1482.4525899349117</v>
      </c>
      <c r="E6" s="372">
        <v>1463.1305263879678</v>
      </c>
      <c r="F6" s="372">
        <v>1452.3896570589436</v>
      </c>
      <c r="G6" s="372">
        <v>1439.5109116057554</v>
      </c>
      <c r="H6" s="372">
        <v>1442.8876595385277</v>
      </c>
      <c r="I6" s="372">
        <v>1449.6690000000001</v>
      </c>
      <c r="J6" s="372">
        <v>1433.394</v>
      </c>
      <c r="K6" s="372">
        <v>1422.182</v>
      </c>
      <c r="L6" s="372">
        <v>1397.434</v>
      </c>
      <c r="M6" s="373">
        <v>1354.94</v>
      </c>
    </row>
    <row r="7" spans="1:13" ht="15.75" x14ac:dyDescent="0.25">
      <c r="A7" s="4" t="s">
        <v>147</v>
      </c>
      <c r="B7" s="371">
        <v>1436.54</v>
      </c>
      <c r="C7" s="372">
        <v>1419.6610000000001</v>
      </c>
      <c r="D7" s="372">
        <v>1432.54</v>
      </c>
      <c r="E7" s="372">
        <v>1447.1020000000001</v>
      </c>
      <c r="F7" s="372">
        <v>1496.3309999999999</v>
      </c>
      <c r="G7" s="372">
        <v>1460.6679999999999</v>
      </c>
      <c r="H7" s="372">
        <v>1474.82</v>
      </c>
      <c r="I7" s="372">
        <v>1478.6669999999999</v>
      </c>
      <c r="J7" s="381">
        <v>1465.2</v>
      </c>
      <c r="K7" s="372">
        <v>1488.5309999999999</v>
      </c>
      <c r="L7" s="372">
        <v>1480.576</v>
      </c>
      <c r="M7" s="373">
        <v>1473.0630000000001</v>
      </c>
    </row>
    <row r="8" spans="1:13" ht="15.75" x14ac:dyDescent="0.25">
      <c r="A8" s="4">
        <v>2021</v>
      </c>
      <c r="B8" s="378">
        <v>1533.94</v>
      </c>
      <c r="C8" s="379">
        <v>1553.87</v>
      </c>
      <c r="D8" s="379">
        <v>1539.0519999999999</v>
      </c>
      <c r="E8" s="379">
        <v>1555.1510000000001</v>
      </c>
      <c r="F8" s="379">
        <v>1574.3710000000001</v>
      </c>
      <c r="G8" s="379">
        <v>1593.0250000000001</v>
      </c>
      <c r="H8" s="379">
        <v>1596.239</v>
      </c>
      <c r="I8" s="379">
        <v>1593.615</v>
      </c>
      <c r="J8" s="379">
        <v>1691.9590000000001</v>
      </c>
      <c r="K8" s="379">
        <v>1825.5609999999999</v>
      </c>
      <c r="L8" s="379">
        <v>1937.6489999999999</v>
      </c>
      <c r="M8" s="380">
        <v>1999.626</v>
      </c>
    </row>
    <row r="9" spans="1:13" ht="15.75" x14ac:dyDescent="0.25">
      <c r="A9" s="610">
        <v>2022</v>
      </c>
      <c r="B9" s="378">
        <v>2146.433</v>
      </c>
      <c r="C9" s="379">
        <v>2186.5639999999999</v>
      </c>
      <c r="D9" s="379">
        <v>2312.328</v>
      </c>
      <c r="E9" s="379">
        <v>2446.6819999999998</v>
      </c>
      <c r="F9" s="379">
        <v>2654.7060000000001</v>
      </c>
      <c r="G9" s="379">
        <v>2647.8119999999999</v>
      </c>
      <c r="H9" s="379">
        <v>2687.1019999999999</v>
      </c>
      <c r="I9" s="379">
        <v>2732.6480000000001</v>
      </c>
      <c r="J9" s="379">
        <v>2650.8809999999999</v>
      </c>
      <c r="K9" s="379">
        <v>2826.3519999999999</v>
      </c>
      <c r="L9" s="379">
        <v>2804.3820000000001</v>
      </c>
      <c r="M9" s="380">
        <v>2794.364</v>
      </c>
    </row>
    <row r="10" spans="1:13" ht="16.5" thickBot="1" x14ac:dyDescent="0.3">
      <c r="A10" s="5">
        <v>2023</v>
      </c>
      <c r="B10" s="378">
        <v>2754.2159999999999</v>
      </c>
      <c r="C10" s="379">
        <v>2853.067</v>
      </c>
      <c r="D10" s="379"/>
      <c r="E10" s="379"/>
      <c r="F10" s="379"/>
      <c r="G10" s="379"/>
      <c r="H10" s="379"/>
      <c r="I10" s="379"/>
      <c r="J10" s="379"/>
      <c r="K10" s="379"/>
      <c r="L10" s="379"/>
      <c r="M10" s="380"/>
    </row>
    <row r="11" spans="1:13" ht="15.75" x14ac:dyDescent="0.25">
      <c r="A11" s="6" t="s">
        <v>134</v>
      </c>
      <c r="B11" s="357"/>
      <c r="C11" s="357"/>
      <c r="D11" s="357"/>
      <c r="E11" s="357"/>
      <c r="F11" s="357"/>
      <c r="G11" s="357"/>
      <c r="H11" s="357"/>
      <c r="I11" s="357"/>
      <c r="J11" s="357"/>
      <c r="K11" s="357"/>
      <c r="L11" s="357"/>
      <c r="M11" s="358"/>
    </row>
    <row r="12" spans="1:13" ht="15.75" x14ac:dyDescent="0.25">
      <c r="A12" s="4" t="s">
        <v>133</v>
      </c>
      <c r="B12" s="371">
        <v>1740.4944717611543</v>
      </c>
      <c r="C12" s="372">
        <v>1722.4263179254558</v>
      </c>
      <c r="D12" s="372">
        <v>1765.4656006585067</v>
      </c>
      <c r="E12" s="372">
        <v>1706.4858962570027</v>
      </c>
      <c r="F12" s="372">
        <v>1744.4914688503873</v>
      </c>
      <c r="G12" s="372">
        <v>1697.9432368660898</v>
      </c>
      <c r="H12" s="372">
        <v>1678.2821219677564</v>
      </c>
      <c r="I12" s="372">
        <v>1663.8309999999999</v>
      </c>
      <c r="J12" s="372">
        <v>1689.23</v>
      </c>
      <c r="K12" s="372">
        <v>1662.7280000000001</v>
      </c>
      <c r="L12" s="372">
        <v>1729.42</v>
      </c>
      <c r="M12" s="373">
        <v>1733.691</v>
      </c>
    </row>
    <row r="13" spans="1:13" ht="15.75" x14ac:dyDescent="0.25">
      <c r="A13" s="4" t="s">
        <v>147</v>
      </c>
      <c r="B13" s="371">
        <v>1654.2070000000001</v>
      </c>
      <c r="C13" s="372">
        <v>1706.62</v>
      </c>
      <c r="D13" s="372">
        <v>1735.7</v>
      </c>
      <c r="E13" s="372">
        <v>1738.357</v>
      </c>
      <c r="F13" s="372">
        <v>1779.79</v>
      </c>
      <c r="G13" s="372">
        <v>1680.2950000000001</v>
      </c>
      <c r="H13" s="372">
        <v>1707.2760000000001</v>
      </c>
      <c r="I13" s="372">
        <v>1780.79</v>
      </c>
      <c r="J13" s="372">
        <v>1852.7159999999999</v>
      </c>
      <c r="K13" s="372">
        <v>1851.6590000000001</v>
      </c>
      <c r="L13" s="372">
        <v>1886.7550000000001</v>
      </c>
      <c r="M13" s="373">
        <v>1836.7739999999999</v>
      </c>
    </row>
    <row r="14" spans="1:13" ht="15.75" x14ac:dyDescent="0.25">
      <c r="A14" s="4">
        <v>2021</v>
      </c>
      <c r="B14" s="378">
        <v>1740.2729999999999</v>
      </c>
      <c r="C14" s="379">
        <v>1914.893</v>
      </c>
      <c r="D14" s="379">
        <v>1930.1759999999999</v>
      </c>
      <c r="E14" s="379">
        <v>1930.7260000000001</v>
      </c>
      <c r="F14" s="379">
        <v>1916.7090000000001</v>
      </c>
      <c r="G14" s="379">
        <v>1815.7439999999999</v>
      </c>
      <c r="H14" s="379">
        <v>1846.424</v>
      </c>
      <c r="I14" s="379">
        <v>1890.3430000000001</v>
      </c>
      <c r="J14" s="379">
        <v>1947.9549999999999</v>
      </c>
      <c r="K14" s="379">
        <v>2032.249</v>
      </c>
      <c r="L14" s="379">
        <v>2139.386</v>
      </c>
      <c r="M14" s="380">
        <v>2274.8049999999998</v>
      </c>
    </row>
    <row r="15" spans="1:13" ht="15.75" x14ac:dyDescent="0.25">
      <c r="A15" s="610">
        <v>2022</v>
      </c>
      <c r="B15" s="378">
        <v>2344.5509999999999</v>
      </c>
      <c r="C15" s="379">
        <v>2352.384</v>
      </c>
      <c r="D15" s="379">
        <v>2473.931</v>
      </c>
      <c r="E15" s="379">
        <v>2706.2359999999999</v>
      </c>
      <c r="F15" s="379">
        <v>2801.0970000000002</v>
      </c>
      <c r="G15" s="379">
        <v>2826.8510000000001</v>
      </c>
      <c r="H15" s="379">
        <v>2872.828</v>
      </c>
      <c r="I15" s="379">
        <v>2936.8470000000002</v>
      </c>
      <c r="J15" s="379">
        <v>2858.8470000000002</v>
      </c>
      <c r="K15" s="379">
        <v>2945.6120000000001</v>
      </c>
      <c r="L15" s="379">
        <v>2995.2759999999998</v>
      </c>
      <c r="M15" s="380">
        <v>3000.8119999999999</v>
      </c>
    </row>
    <row r="16" spans="1:13" ht="16.5" thickBot="1" x14ac:dyDescent="0.3">
      <c r="A16" s="5">
        <v>2023</v>
      </c>
      <c r="B16" s="378">
        <v>2869.9789999999998</v>
      </c>
      <c r="C16" s="379">
        <v>2901.598</v>
      </c>
      <c r="D16" s="379"/>
      <c r="E16" s="379"/>
      <c r="F16" s="379"/>
      <c r="G16" s="379"/>
      <c r="H16" s="379"/>
      <c r="I16" s="379"/>
      <c r="J16" s="379"/>
      <c r="K16" s="379"/>
      <c r="L16" s="379"/>
      <c r="M16" s="380"/>
    </row>
    <row r="17" spans="1:13" ht="15.75" x14ac:dyDescent="0.25">
      <c r="A17" s="6" t="s">
        <v>247</v>
      </c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8"/>
    </row>
    <row r="18" spans="1:13" ht="15.75" x14ac:dyDescent="0.25">
      <c r="A18" s="4" t="s">
        <v>133</v>
      </c>
      <c r="B18" s="371">
        <v>1121.3689999999999</v>
      </c>
      <c r="C18" s="372">
        <v>1113.9570000000001</v>
      </c>
      <c r="D18" s="372">
        <v>1113.4559999999999</v>
      </c>
      <c r="E18" s="372">
        <v>1109.2570000000001</v>
      </c>
      <c r="F18" s="372">
        <v>1108.828</v>
      </c>
      <c r="G18" s="372">
        <v>1100.779</v>
      </c>
      <c r="H18" s="372">
        <v>1079.6880000000001</v>
      </c>
      <c r="I18" s="372">
        <v>1060.5630000000001</v>
      </c>
      <c r="J18" s="372">
        <v>1037.941</v>
      </c>
      <c r="K18" s="372">
        <v>1015.98</v>
      </c>
      <c r="L18" s="372">
        <v>1012.069</v>
      </c>
      <c r="M18" s="373">
        <v>1003.475</v>
      </c>
    </row>
    <row r="19" spans="1:13" ht="15.75" x14ac:dyDescent="0.25">
      <c r="A19" s="4" t="s">
        <v>147</v>
      </c>
      <c r="B19" s="371">
        <v>1010.009</v>
      </c>
      <c r="C19" s="372">
        <v>1021.93</v>
      </c>
      <c r="D19" s="372">
        <v>1030.5909999999999</v>
      </c>
      <c r="E19" s="372">
        <v>1047.3889999999999</v>
      </c>
      <c r="F19" s="372">
        <v>1092.6130000000001</v>
      </c>
      <c r="G19" s="372">
        <v>1078.8920000000001</v>
      </c>
      <c r="H19" s="372">
        <v>1060.634</v>
      </c>
      <c r="I19" s="372">
        <v>1028.373</v>
      </c>
      <c r="J19" s="372">
        <v>1010.027</v>
      </c>
      <c r="K19" s="372">
        <v>1017.52</v>
      </c>
      <c r="L19" s="372">
        <v>1054.6790000000001</v>
      </c>
      <c r="M19" s="373">
        <v>1070.605</v>
      </c>
    </row>
    <row r="20" spans="1:13" ht="15.75" x14ac:dyDescent="0.25">
      <c r="A20" s="4">
        <v>2021</v>
      </c>
      <c r="B20" s="374">
        <v>1100.0329999999999</v>
      </c>
      <c r="C20" s="372">
        <v>1164.799</v>
      </c>
      <c r="D20" s="372">
        <v>1178.277</v>
      </c>
      <c r="E20" s="372">
        <v>1178.5239999999999</v>
      </c>
      <c r="F20" s="372">
        <v>1188.354</v>
      </c>
      <c r="G20" s="372">
        <v>1200.577</v>
      </c>
      <c r="H20" s="372">
        <v>1200.6959999999999</v>
      </c>
      <c r="I20" s="372">
        <v>1223.817</v>
      </c>
      <c r="J20" s="372">
        <v>1308.0070000000001</v>
      </c>
      <c r="K20" s="372">
        <v>1369.0650000000001</v>
      </c>
      <c r="L20" s="372">
        <v>1510.5039999999999</v>
      </c>
      <c r="M20" s="373">
        <v>1673.9670000000001</v>
      </c>
    </row>
    <row r="21" spans="1:13" ht="15.75" x14ac:dyDescent="0.25">
      <c r="A21" s="610">
        <v>2022</v>
      </c>
      <c r="B21" s="374">
        <v>1738.242</v>
      </c>
      <c r="C21" s="372">
        <v>1734.277</v>
      </c>
      <c r="D21" s="372">
        <v>1948.098</v>
      </c>
      <c r="E21" s="372">
        <v>2114.8490000000002</v>
      </c>
      <c r="F21" s="372">
        <v>2120.0219999999999</v>
      </c>
      <c r="G21" s="372">
        <v>2095.48</v>
      </c>
      <c r="H21" s="372">
        <v>2060.5070000000001</v>
      </c>
      <c r="I21" s="372">
        <v>2024.4649999999999</v>
      </c>
      <c r="J21" s="372">
        <v>2040.7090000000001</v>
      </c>
      <c r="K21" s="372">
        <v>2049.527</v>
      </c>
      <c r="L21" s="372">
        <v>2041.999</v>
      </c>
      <c r="M21" s="373">
        <v>2063.444</v>
      </c>
    </row>
    <row r="22" spans="1:13" ht="16.5" thickBot="1" x14ac:dyDescent="0.3">
      <c r="A22" s="5">
        <v>2023</v>
      </c>
      <c r="B22" s="375">
        <v>2081.9929999999999</v>
      </c>
      <c r="C22" s="376">
        <v>2000.876</v>
      </c>
      <c r="D22" s="376"/>
      <c r="E22" s="376"/>
      <c r="F22" s="376"/>
      <c r="G22" s="376"/>
      <c r="H22" s="376"/>
      <c r="I22" s="376"/>
      <c r="J22" s="376"/>
      <c r="K22" s="376"/>
      <c r="L22" s="376"/>
      <c r="M22" s="377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17"/>
  <sheetViews>
    <sheetView showGridLines="0" workbookViewId="0">
      <selection activeCell="D24" sqref="D24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737"/>
      <c r="E4" s="737"/>
      <c r="F4" s="82"/>
      <c r="G4" s="738" t="s">
        <v>28</v>
      </c>
      <c r="H4" s="737"/>
      <c r="I4" s="737"/>
      <c r="J4" s="739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740"/>
      <c r="E5" s="740" t="s">
        <v>33</v>
      </c>
      <c r="F5" s="86"/>
      <c r="G5" s="741" t="s">
        <v>32</v>
      </c>
      <c r="H5" s="740"/>
      <c r="I5" s="740" t="s">
        <v>33</v>
      </c>
      <c r="J5" s="742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264</v>
      </c>
      <c r="D6" s="743" t="s">
        <v>265</v>
      </c>
      <c r="E6" s="744" t="s">
        <v>264</v>
      </c>
      <c r="F6" s="90" t="s">
        <v>265</v>
      </c>
      <c r="G6" s="745" t="s">
        <v>264</v>
      </c>
      <c r="H6" s="743" t="s">
        <v>265</v>
      </c>
      <c r="I6" s="744" t="s">
        <v>264</v>
      </c>
      <c r="J6" s="746" t="s">
        <v>265</v>
      </c>
      <c r="K6" s="89" t="s">
        <v>264</v>
      </c>
      <c r="L6" s="90" t="s">
        <v>265</v>
      </c>
    </row>
    <row r="7" spans="1:12" s="7" customFormat="1" ht="15" x14ac:dyDescent="0.25">
      <c r="A7" s="91" t="s">
        <v>43</v>
      </c>
      <c r="B7" s="92"/>
      <c r="C7" s="747">
        <v>129031.59499999997</v>
      </c>
      <c r="D7" s="748">
        <v>224613.99400000001</v>
      </c>
      <c r="E7" s="93">
        <v>473460.97200000001</v>
      </c>
      <c r="F7" s="749">
        <v>680817.43700000003</v>
      </c>
      <c r="G7" s="750">
        <v>55068.264000000003</v>
      </c>
      <c r="H7" s="751">
        <v>101975.87799999998</v>
      </c>
      <c r="I7" s="752">
        <v>99784.040000000008</v>
      </c>
      <c r="J7" s="753">
        <v>266507.93800000002</v>
      </c>
      <c r="K7" s="94">
        <v>73963.330999999976</v>
      </c>
      <c r="L7" s="95">
        <v>122638.11600000002</v>
      </c>
    </row>
    <row r="8" spans="1:12" s="7" customFormat="1" x14ac:dyDescent="0.2">
      <c r="A8" s="96" t="s">
        <v>34</v>
      </c>
      <c r="B8" s="97" t="s">
        <v>35</v>
      </c>
      <c r="C8" s="754">
        <v>45571.788999999997</v>
      </c>
      <c r="D8" s="755">
        <v>67002.607999999993</v>
      </c>
      <c r="E8" s="756">
        <v>149907.296</v>
      </c>
      <c r="F8" s="757">
        <v>200177.52499999999</v>
      </c>
      <c r="G8" s="758">
        <v>15633.182000000001</v>
      </c>
      <c r="H8" s="759">
        <v>9924.0429999999997</v>
      </c>
      <c r="I8" s="760">
        <v>54392.063999999998</v>
      </c>
      <c r="J8" s="761">
        <v>31162.202000000001</v>
      </c>
      <c r="K8" s="98">
        <v>29938.606999999996</v>
      </c>
      <c r="L8" s="99">
        <v>57078.564999999995</v>
      </c>
    </row>
    <row r="9" spans="1:12" s="7" customFormat="1" x14ac:dyDescent="0.2">
      <c r="A9" s="96" t="s">
        <v>36</v>
      </c>
      <c r="B9" s="97" t="s">
        <v>2</v>
      </c>
      <c r="C9" s="754">
        <v>5576.42</v>
      </c>
      <c r="D9" s="755">
        <v>7473.9660000000003</v>
      </c>
      <c r="E9" s="756">
        <v>23630.316999999999</v>
      </c>
      <c r="F9" s="757">
        <v>25615.343000000001</v>
      </c>
      <c r="G9" s="758">
        <v>1091.864</v>
      </c>
      <c r="H9" s="759">
        <v>24.498999999999999</v>
      </c>
      <c r="I9" s="760">
        <v>5125.46</v>
      </c>
      <c r="J9" s="761">
        <v>109.33199999999999</v>
      </c>
      <c r="K9" s="98">
        <v>4484.5560000000005</v>
      </c>
      <c r="L9" s="99">
        <v>7449.4670000000006</v>
      </c>
    </row>
    <row r="10" spans="1:12" s="7" customFormat="1" x14ac:dyDescent="0.2">
      <c r="A10" s="96" t="s">
        <v>37</v>
      </c>
      <c r="B10" s="97" t="s">
        <v>3</v>
      </c>
      <c r="C10" s="754">
        <v>3444.5079999999998</v>
      </c>
      <c r="D10" s="755">
        <v>1290.758</v>
      </c>
      <c r="E10" s="756">
        <v>14211.615</v>
      </c>
      <c r="F10" s="757">
        <v>4291.1760000000004</v>
      </c>
      <c r="G10" s="758">
        <v>4607.03</v>
      </c>
      <c r="H10" s="759">
        <v>4380.5780000000004</v>
      </c>
      <c r="I10" s="760">
        <v>17026.625</v>
      </c>
      <c r="J10" s="761">
        <v>14572.771000000001</v>
      </c>
      <c r="K10" s="98">
        <v>-1162.5219999999999</v>
      </c>
      <c r="L10" s="99">
        <v>-3089.8200000000006</v>
      </c>
    </row>
    <row r="11" spans="1:12" s="7" customFormat="1" x14ac:dyDescent="0.2">
      <c r="A11" s="96" t="s">
        <v>38</v>
      </c>
      <c r="B11" s="97" t="s">
        <v>21</v>
      </c>
      <c r="C11" s="754">
        <v>2488.8589999999999</v>
      </c>
      <c r="D11" s="755">
        <v>1667.636</v>
      </c>
      <c r="E11" s="756">
        <v>9372.6659999999993</v>
      </c>
      <c r="F11" s="757">
        <v>5215.5630000000001</v>
      </c>
      <c r="G11" s="758">
        <v>227.71299999999999</v>
      </c>
      <c r="H11" s="759">
        <v>44.192999999999998</v>
      </c>
      <c r="I11" s="760">
        <v>1102.3630000000001</v>
      </c>
      <c r="J11" s="761">
        <v>165.42</v>
      </c>
      <c r="K11" s="98">
        <v>2261.1459999999997</v>
      </c>
      <c r="L11" s="99">
        <v>1623.443</v>
      </c>
    </row>
    <row r="12" spans="1:12" s="7" customFormat="1" x14ac:dyDescent="0.2">
      <c r="A12" s="96" t="s">
        <v>39</v>
      </c>
      <c r="B12" s="97" t="s">
        <v>40</v>
      </c>
      <c r="C12" s="754">
        <v>65930.7</v>
      </c>
      <c r="D12" s="755">
        <v>137604.484</v>
      </c>
      <c r="E12" s="756">
        <v>262093.554</v>
      </c>
      <c r="F12" s="757">
        <v>423572.83100000001</v>
      </c>
      <c r="G12" s="758">
        <v>27390.962</v>
      </c>
      <c r="H12" s="759">
        <v>82885.81</v>
      </c>
      <c r="I12" s="760">
        <v>11846.444</v>
      </c>
      <c r="J12" s="761">
        <v>213998.07399999999</v>
      </c>
      <c r="K12" s="98">
        <v>38539.737999999998</v>
      </c>
      <c r="L12" s="99">
        <v>54718.673999999999</v>
      </c>
    </row>
    <row r="13" spans="1:12" s="7" customFormat="1" x14ac:dyDescent="0.2">
      <c r="A13" s="96" t="s">
        <v>93</v>
      </c>
      <c r="B13" s="97" t="s">
        <v>95</v>
      </c>
      <c r="C13" s="754">
        <v>2749.73</v>
      </c>
      <c r="D13" s="755">
        <v>4858.88</v>
      </c>
      <c r="E13" s="756">
        <v>6151.6779999999999</v>
      </c>
      <c r="F13" s="757">
        <v>13321.174999999999</v>
      </c>
      <c r="G13" s="758">
        <v>2664.5819999999999</v>
      </c>
      <c r="H13" s="759">
        <v>977.75300000000004</v>
      </c>
      <c r="I13" s="760">
        <v>3897.0639999999999</v>
      </c>
      <c r="J13" s="761">
        <v>1513.125</v>
      </c>
      <c r="K13" s="98">
        <v>85.148000000000138</v>
      </c>
      <c r="L13" s="99">
        <v>3881.127</v>
      </c>
    </row>
    <row r="14" spans="1:12" ht="13.5" thickBot="1" x14ac:dyDescent="0.25">
      <c r="A14" s="100" t="s">
        <v>41</v>
      </c>
      <c r="B14" s="101" t="s">
        <v>42</v>
      </c>
      <c r="C14" s="762">
        <v>3269.5889999999999</v>
      </c>
      <c r="D14" s="763">
        <v>4715.6620000000003</v>
      </c>
      <c r="E14" s="764">
        <v>8093.8459999999995</v>
      </c>
      <c r="F14" s="765">
        <v>8623.8240000000005</v>
      </c>
      <c r="G14" s="766">
        <v>3452.931</v>
      </c>
      <c r="H14" s="767">
        <v>3739.002</v>
      </c>
      <c r="I14" s="768">
        <v>6394.02</v>
      </c>
      <c r="J14" s="769">
        <v>4987.0140000000001</v>
      </c>
      <c r="K14" s="102">
        <v>-183.3420000000001</v>
      </c>
      <c r="L14" s="103">
        <v>976.66000000000031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4" ht="15" x14ac:dyDescent="0.25">
      <c r="A17" s="107" t="s">
        <v>166</v>
      </c>
      <c r="B17" s="108"/>
      <c r="C17" s="108"/>
      <c r="D17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5"/>
  <sheetViews>
    <sheetView showGridLines="0" zoomScale="90" zoomScaleNormal="90" workbookViewId="0">
      <selection activeCell="T67" sqref="T67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5703125" style="115" bestFit="1" customWidth="1"/>
    <col min="4" max="4" width="18.7109375" style="115" customWidth="1"/>
    <col min="5" max="5" width="11.42578125" style="115" customWidth="1"/>
    <col min="6" max="6" width="10.5703125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.5703125" style="115" bestFit="1" customWidth="1"/>
    <col min="12" max="12" width="18.7109375" style="115" customWidth="1"/>
    <col min="13" max="13" width="11.85546875" style="115" customWidth="1"/>
    <col min="14" max="14" width="10.5703125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4"/>
      <c r="C5" s="114"/>
      <c r="D5" s="114"/>
      <c r="E5" s="114"/>
      <c r="I5" s="113" t="s">
        <v>61</v>
      </c>
      <c r="J5" s="114"/>
      <c r="K5" s="114"/>
      <c r="L5" s="114"/>
      <c r="M5" s="114"/>
    </row>
    <row r="6" spans="1:14" ht="21.75" thickBot="1" x14ac:dyDescent="0.4">
      <c r="A6" s="116" t="s">
        <v>44</v>
      </c>
      <c r="B6" s="117"/>
      <c r="C6" s="117"/>
      <c r="D6" s="117"/>
      <c r="E6" s="117"/>
      <c r="F6" s="118"/>
      <c r="I6" s="116" t="s">
        <v>45</v>
      </c>
      <c r="J6" s="117"/>
      <c r="K6" s="117"/>
      <c r="L6" s="117"/>
      <c r="M6" s="117"/>
      <c r="N6" s="118"/>
    </row>
    <row r="7" spans="1:14" ht="16.5" thickBot="1" x14ac:dyDescent="0.3">
      <c r="A7" s="654" t="s">
        <v>264</v>
      </c>
      <c r="B7" s="655"/>
      <c r="C7" s="656"/>
      <c r="D7" s="657" t="s">
        <v>265</v>
      </c>
      <c r="E7" s="655"/>
      <c r="F7" s="658"/>
      <c r="G7" s="451"/>
      <c r="H7" s="451"/>
      <c r="I7" s="654" t="s">
        <v>264</v>
      </c>
      <c r="J7" s="655"/>
      <c r="K7" s="656"/>
      <c r="L7" s="657" t="s">
        <v>265</v>
      </c>
      <c r="M7" s="655"/>
      <c r="N7" s="658"/>
    </row>
    <row r="8" spans="1:14" ht="48" thickBot="1" x14ac:dyDescent="0.3">
      <c r="A8" s="659" t="s">
        <v>46</v>
      </c>
      <c r="B8" s="660" t="s">
        <v>32</v>
      </c>
      <c r="C8" s="661" t="s">
        <v>94</v>
      </c>
      <c r="D8" s="659" t="s">
        <v>46</v>
      </c>
      <c r="E8" s="660" t="s">
        <v>32</v>
      </c>
      <c r="F8" s="662" t="s">
        <v>94</v>
      </c>
      <c r="G8" s="451"/>
      <c r="H8" s="451"/>
      <c r="I8" s="659" t="s">
        <v>46</v>
      </c>
      <c r="J8" s="660" t="s">
        <v>32</v>
      </c>
      <c r="K8" s="661" t="s">
        <v>94</v>
      </c>
      <c r="L8" s="659" t="s">
        <v>46</v>
      </c>
      <c r="M8" s="660" t="s">
        <v>32</v>
      </c>
      <c r="N8" s="662" t="s">
        <v>94</v>
      </c>
    </row>
    <row r="9" spans="1:14" ht="16.5" thickBot="1" x14ac:dyDescent="0.3">
      <c r="A9" s="663" t="s">
        <v>25</v>
      </c>
      <c r="B9" s="664">
        <v>45571.788999999997</v>
      </c>
      <c r="C9" s="665">
        <v>149907.296</v>
      </c>
      <c r="D9" s="666" t="s">
        <v>25</v>
      </c>
      <c r="E9" s="664">
        <v>67002.607999999993</v>
      </c>
      <c r="F9" s="667">
        <v>200177.52499999999</v>
      </c>
      <c r="G9" s="668"/>
      <c r="H9" s="669"/>
      <c r="I9" s="666" t="s">
        <v>25</v>
      </c>
      <c r="J9" s="664">
        <v>15633.182000000001</v>
      </c>
      <c r="K9" s="665">
        <v>54392.063999999998</v>
      </c>
      <c r="L9" s="670" t="s">
        <v>25</v>
      </c>
      <c r="M9" s="664">
        <v>9924.0429999999997</v>
      </c>
      <c r="N9" s="667">
        <v>31162.202000000001</v>
      </c>
    </row>
    <row r="10" spans="1:14" ht="15.75" x14ac:dyDescent="0.25">
      <c r="A10" s="671" t="s">
        <v>184</v>
      </c>
      <c r="B10" s="672">
        <v>16481.371999999999</v>
      </c>
      <c r="C10" s="673">
        <v>53286.04</v>
      </c>
      <c r="D10" s="674" t="s">
        <v>47</v>
      </c>
      <c r="E10" s="675">
        <v>28995.706999999999</v>
      </c>
      <c r="F10" s="676">
        <v>85177.027000000002</v>
      </c>
      <c r="G10" s="669"/>
      <c r="H10" s="669"/>
      <c r="I10" s="671" t="s">
        <v>110</v>
      </c>
      <c r="J10" s="672">
        <v>7557.9440000000004</v>
      </c>
      <c r="K10" s="673">
        <v>27179.781999999999</v>
      </c>
      <c r="L10" s="674" t="s">
        <v>48</v>
      </c>
      <c r="M10" s="675">
        <v>3477.23</v>
      </c>
      <c r="N10" s="676">
        <v>11026.51</v>
      </c>
    </row>
    <row r="11" spans="1:14" ht="15.75" x14ac:dyDescent="0.25">
      <c r="A11" s="677" t="s">
        <v>47</v>
      </c>
      <c r="B11" s="678">
        <v>10536.297</v>
      </c>
      <c r="C11" s="679">
        <v>36588.252999999997</v>
      </c>
      <c r="D11" s="680" t="s">
        <v>266</v>
      </c>
      <c r="E11" s="681">
        <v>16522.617999999999</v>
      </c>
      <c r="F11" s="682">
        <v>54000.4</v>
      </c>
      <c r="G11" s="669"/>
      <c r="H11" s="669"/>
      <c r="I11" s="677" t="s">
        <v>48</v>
      </c>
      <c r="J11" s="678">
        <v>5823.4369999999999</v>
      </c>
      <c r="K11" s="679">
        <v>19865.203000000001</v>
      </c>
      <c r="L11" s="680" t="s">
        <v>110</v>
      </c>
      <c r="M11" s="681">
        <v>3421.1329999999998</v>
      </c>
      <c r="N11" s="682">
        <v>10326.053</v>
      </c>
    </row>
    <row r="12" spans="1:14" ht="15.75" x14ac:dyDescent="0.25">
      <c r="A12" s="677" t="s">
        <v>153</v>
      </c>
      <c r="B12" s="678">
        <v>6907.6580000000004</v>
      </c>
      <c r="C12" s="679">
        <v>20776.25</v>
      </c>
      <c r="D12" s="680" t="s">
        <v>249</v>
      </c>
      <c r="E12" s="681">
        <v>10578.431</v>
      </c>
      <c r="F12" s="682">
        <v>32699.94</v>
      </c>
      <c r="G12" s="669"/>
      <c r="H12" s="669"/>
      <c r="I12" s="677" t="s">
        <v>47</v>
      </c>
      <c r="J12" s="678">
        <v>1495.096</v>
      </c>
      <c r="K12" s="679">
        <v>5086.08</v>
      </c>
      <c r="L12" s="680" t="s">
        <v>115</v>
      </c>
      <c r="M12" s="681">
        <v>1565.74</v>
      </c>
      <c r="N12" s="682">
        <v>6760.07</v>
      </c>
    </row>
    <row r="13" spans="1:14" ht="15.75" x14ac:dyDescent="0.25">
      <c r="A13" s="677" t="s">
        <v>150</v>
      </c>
      <c r="B13" s="678">
        <v>6407.8230000000003</v>
      </c>
      <c r="C13" s="679">
        <v>21467.718000000001</v>
      </c>
      <c r="D13" s="680" t="s">
        <v>153</v>
      </c>
      <c r="E13" s="681">
        <v>4466.5010000000002</v>
      </c>
      <c r="F13" s="682">
        <v>11244.531999999999</v>
      </c>
      <c r="G13" s="669"/>
      <c r="H13" s="669"/>
      <c r="I13" s="677" t="s">
        <v>112</v>
      </c>
      <c r="J13" s="678">
        <v>285.53800000000001</v>
      </c>
      <c r="K13" s="679">
        <v>963.9</v>
      </c>
      <c r="L13" s="680" t="s">
        <v>185</v>
      </c>
      <c r="M13" s="681">
        <v>937.83900000000006</v>
      </c>
      <c r="N13" s="682">
        <v>1846.14</v>
      </c>
    </row>
    <row r="14" spans="1:14" ht="15.75" x14ac:dyDescent="0.25">
      <c r="A14" s="677" t="s">
        <v>152</v>
      </c>
      <c r="B14" s="678">
        <v>4443.5050000000001</v>
      </c>
      <c r="C14" s="679">
        <v>15290.995000000001</v>
      </c>
      <c r="D14" s="680" t="s">
        <v>152</v>
      </c>
      <c r="E14" s="681">
        <v>3961.2469999999998</v>
      </c>
      <c r="F14" s="682">
        <v>10499.2</v>
      </c>
      <c r="G14" s="669"/>
      <c r="H14" s="669"/>
      <c r="I14" s="677" t="s">
        <v>50</v>
      </c>
      <c r="J14" s="678">
        <v>164.08199999999999</v>
      </c>
      <c r="K14" s="679">
        <v>714.85199999999998</v>
      </c>
      <c r="L14" s="680" t="s">
        <v>47</v>
      </c>
      <c r="M14" s="681">
        <v>363.16399999999999</v>
      </c>
      <c r="N14" s="682">
        <v>1028.941</v>
      </c>
    </row>
    <row r="15" spans="1:14" ht="15.75" x14ac:dyDescent="0.25">
      <c r="A15" s="677" t="s">
        <v>169</v>
      </c>
      <c r="B15" s="678">
        <v>489.87400000000002</v>
      </c>
      <c r="C15" s="679">
        <v>1485.79</v>
      </c>
      <c r="D15" s="680" t="s">
        <v>49</v>
      </c>
      <c r="E15" s="681">
        <v>1333.4549999999999</v>
      </c>
      <c r="F15" s="682">
        <v>3380.89</v>
      </c>
      <c r="G15" s="669"/>
      <c r="H15" s="669"/>
      <c r="I15" s="677" t="s">
        <v>185</v>
      </c>
      <c r="J15" s="678">
        <v>124.363</v>
      </c>
      <c r="K15" s="679">
        <v>238.41499999999999</v>
      </c>
      <c r="L15" s="680" t="s">
        <v>53</v>
      </c>
      <c r="M15" s="681">
        <v>129.143</v>
      </c>
      <c r="N15" s="682">
        <v>57.768000000000001</v>
      </c>
    </row>
    <row r="16" spans="1:14" ht="15.75" x14ac:dyDescent="0.25">
      <c r="A16" s="677" t="s">
        <v>110</v>
      </c>
      <c r="B16" s="678">
        <v>203.011</v>
      </c>
      <c r="C16" s="679">
        <v>733.9</v>
      </c>
      <c r="D16" s="680" t="s">
        <v>169</v>
      </c>
      <c r="E16" s="681">
        <v>531.15700000000004</v>
      </c>
      <c r="F16" s="682">
        <v>1326.72</v>
      </c>
      <c r="G16" s="669"/>
      <c r="H16" s="669"/>
      <c r="I16" s="677" t="s">
        <v>115</v>
      </c>
      <c r="J16" s="678">
        <v>71.686000000000007</v>
      </c>
      <c r="K16" s="679">
        <v>221.86</v>
      </c>
      <c r="L16" s="680" t="s">
        <v>267</v>
      </c>
      <c r="M16" s="681">
        <v>29.794</v>
      </c>
      <c r="N16" s="682">
        <v>116.72</v>
      </c>
    </row>
    <row r="17" spans="1:16" ht="15.75" x14ac:dyDescent="0.25">
      <c r="A17" s="677" t="s">
        <v>50</v>
      </c>
      <c r="B17" s="678">
        <v>71.272000000000006</v>
      </c>
      <c r="C17" s="679">
        <v>214.34</v>
      </c>
      <c r="D17" s="680" t="s">
        <v>113</v>
      </c>
      <c r="E17" s="681">
        <v>354.827</v>
      </c>
      <c r="F17" s="682">
        <v>1100.2070000000001</v>
      </c>
      <c r="G17" s="669"/>
      <c r="H17" s="669"/>
      <c r="I17" s="677" t="s">
        <v>53</v>
      </c>
      <c r="J17" s="678">
        <v>63.295999999999999</v>
      </c>
      <c r="K17" s="679">
        <v>69.554000000000002</v>
      </c>
      <c r="L17" s="680"/>
      <c r="M17" s="681"/>
      <c r="N17" s="682"/>
    </row>
    <row r="18" spans="1:16" ht="15.75" x14ac:dyDescent="0.25">
      <c r="A18" s="677" t="s">
        <v>53</v>
      </c>
      <c r="B18" s="678">
        <v>27.829000000000001</v>
      </c>
      <c r="C18" s="679">
        <v>60.005000000000003</v>
      </c>
      <c r="D18" s="680" t="s">
        <v>248</v>
      </c>
      <c r="E18" s="681">
        <v>172.572</v>
      </c>
      <c r="F18" s="682">
        <v>560.29999999999995</v>
      </c>
      <c r="G18" s="669"/>
      <c r="H18" s="669"/>
      <c r="I18" s="677" t="s">
        <v>51</v>
      </c>
      <c r="J18" s="678">
        <v>44.795000000000002</v>
      </c>
      <c r="K18" s="679">
        <v>51.42</v>
      </c>
      <c r="L18" s="680"/>
      <c r="M18" s="681"/>
      <c r="N18" s="682"/>
    </row>
    <row r="19" spans="1:16" ht="16.5" thickBot="1" x14ac:dyDescent="0.3">
      <c r="A19" s="683"/>
      <c r="B19" s="684"/>
      <c r="C19" s="685"/>
      <c r="D19" s="686" t="s">
        <v>110</v>
      </c>
      <c r="E19" s="687">
        <v>38.279000000000003</v>
      </c>
      <c r="F19" s="688">
        <v>108.411</v>
      </c>
      <c r="G19" s="669"/>
      <c r="H19" s="669"/>
      <c r="I19" s="683"/>
      <c r="J19" s="684"/>
      <c r="K19" s="685"/>
      <c r="L19" s="686"/>
      <c r="M19" s="687"/>
      <c r="N19" s="688"/>
    </row>
    <row r="20" spans="1:16" ht="15.75" x14ac:dyDescent="0.25">
      <c r="A20" s="689" t="s">
        <v>52</v>
      </c>
      <c r="B20" s="690"/>
      <c r="C20" s="690"/>
      <c r="D20" s="691"/>
      <c r="E20" s="692"/>
      <c r="F20" s="692"/>
      <c r="G20" s="451"/>
      <c r="H20" s="451"/>
      <c r="I20" s="689" t="s">
        <v>52</v>
      </c>
      <c r="J20" s="690"/>
      <c r="K20" s="690"/>
      <c r="L20" s="693"/>
      <c r="M20" s="694"/>
      <c r="N20" s="694"/>
    </row>
    <row r="21" spans="1:16" s="113" customFormat="1" ht="15.75" x14ac:dyDescent="0.25">
      <c r="A21" s="691"/>
      <c r="B21" s="690"/>
      <c r="C21" s="690"/>
      <c r="D21" s="691"/>
      <c r="E21" s="692"/>
      <c r="F21" s="692"/>
      <c r="G21" s="451"/>
      <c r="H21" s="451"/>
      <c r="I21" s="691"/>
      <c r="J21" s="690"/>
      <c r="K21" s="690"/>
      <c r="L21" s="693"/>
      <c r="M21" s="693"/>
      <c r="N21" s="693"/>
    </row>
    <row r="22" spans="1:16" ht="15.75" x14ac:dyDescent="0.25">
      <c r="A22" s="451"/>
      <c r="B22" s="451"/>
      <c r="C22" s="451"/>
      <c r="D22" s="451"/>
      <c r="E22" s="451"/>
      <c r="F22" s="451"/>
      <c r="G22" s="451"/>
      <c r="H22" s="451"/>
      <c r="I22" s="451"/>
      <c r="J22" s="451"/>
      <c r="K22" s="451"/>
      <c r="L22" s="451"/>
      <c r="M22" s="451"/>
      <c r="N22" s="451"/>
    </row>
    <row r="23" spans="1:16" ht="15.75" x14ac:dyDescent="0.25">
      <c r="A23" s="450" t="s">
        <v>62</v>
      </c>
      <c r="B23" s="450"/>
      <c r="C23" s="450"/>
      <c r="D23" s="450"/>
      <c r="E23" s="450"/>
      <c r="F23" s="451"/>
      <c r="G23" s="451"/>
      <c r="H23" s="451"/>
      <c r="I23" s="450" t="s">
        <v>63</v>
      </c>
      <c r="J23" s="450"/>
      <c r="K23" s="450"/>
      <c r="L23" s="450"/>
      <c r="M23" s="450"/>
      <c r="N23" s="451"/>
      <c r="O23" s="50"/>
    </row>
    <row r="24" spans="1:16" ht="16.5" thickBot="1" x14ac:dyDescent="0.3">
      <c r="A24" s="451" t="s">
        <v>61</v>
      </c>
      <c r="B24" s="450"/>
      <c r="C24" s="450"/>
      <c r="D24" s="450"/>
      <c r="E24" s="450"/>
      <c r="F24" s="451"/>
      <c r="G24" s="451"/>
      <c r="H24" s="451"/>
      <c r="I24" s="451" t="s">
        <v>61</v>
      </c>
      <c r="J24" s="450"/>
      <c r="K24" s="450"/>
      <c r="L24" s="450"/>
      <c r="M24" s="450"/>
      <c r="N24" s="451"/>
    </row>
    <row r="25" spans="1:16" ht="16.5" thickBot="1" x14ac:dyDescent="0.3">
      <c r="A25" s="695" t="s">
        <v>44</v>
      </c>
      <c r="B25" s="696"/>
      <c r="C25" s="696"/>
      <c r="D25" s="696"/>
      <c r="E25" s="696"/>
      <c r="F25" s="697"/>
      <c r="G25" s="451"/>
      <c r="H25" s="451"/>
      <c r="I25" s="695" t="s">
        <v>45</v>
      </c>
      <c r="J25" s="696"/>
      <c r="K25" s="696"/>
      <c r="L25" s="696"/>
      <c r="M25" s="696"/>
      <c r="N25" s="697"/>
      <c r="P25" s="119"/>
    </row>
    <row r="26" spans="1:16" ht="16.5" thickBot="1" x14ac:dyDescent="0.3">
      <c r="A26" s="654" t="s">
        <v>264</v>
      </c>
      <c r="B26" s="655"/>
      <c r="C26" s="656"/>
      <c r="D26" s="657" t="s">
        <v>265</v>
      </c>
      <c r="E26" s="655"/>
      <c r="F26" s="658"/>
      <c r="G26" s="451"/>
      <c r="H26" s="451"/>
      <c r="I26" s="654" t="s">
        <v>264</v>
      </c>
      <c r="J26" s="655"/>
      <c r="K26" s="656"/>
      <c r="L26" s="657" t="s">
        <v>265</v>
      </c>
      <c r="M26" s="655"/>
      <c r="N26" s="658"/>
    </row>
    <row r="27" spans="1:16" ht="48" thickBot="1" x14ac:dyDescent="0.3">
      <c r="A27" s="659" t="s">
        <v>46</v>
      </c>
      <c r="B27" s="660" t="s">
        <v>32</v>
      </c>
      <c r="C27" s="661" t="s">
        <v>94</v>
      </c>
      <c r="D27" s="659" t="s">
        <v>46</v>
      </c>
      <c r="E27" s="660" t="s">
        <v>32</v>
      </c>
      <c r="F27" s="662" t="s">
        <v>94</v>
      </c>
      <c r="G27" s="451"/>
      <c r="H27" s="451"/>
      <c r="I27" s="659" t="s">
        <v>46</v>
      </c>
      <c r="J27" s="660" t="s">
        <v>32</v>
      </c>
      <c r="K27" s="661" t="s">
        <v>94</v>
      </c>
      <c r="L27" s="659" t="s">
        <v>46</v>
      </c>
      <c r="M27" s="660" t="s">
        <v>32</v>
      </c>
      <c r="N27" s="662" t="s">
        <v>94</v>
      </c>
    </row>
    <row r="28" spans="1:16" ht="16.5" thickBot="1" x14ac:dyDescent="0.3">
      <c r="A28" s="663" t="s">
        <v>25</v>
      </c>
      <c r="B28" s="664">
        <v>3444.5079999999998</v>
      </c>
      <c r="C28" s="665">
        <v>14211.615</v>
      </c>
      <c r="D28" s="670" t="s">
        <v>25</v>
      </c>
      <c r="E28" s="664">
        <v>1290.758</v>
      </c>
      <c r="F28" s="667">
        <v>4291.1760000000004</v>
      </c>
      <c r="G28" s="451"/>
      <c r="H28" s="451"/>
      <c r="I28" s="663" t="s">
        <v>25</v>
      </c>
      <c r="J28" s="664">
        <v>4607.03</v>
      </c>
      <c r="K28" s="665">
        <v>17026.625</v>
      </c>
      <c r="L28" s="670" t="s">
        <v>25</v>
      </c>
      <c r="M28" s="664">
        <v>4380.5780000000004</v>
      </c>
      <c r="N28" s="667">
        <v>14572.771000000001</v>
      </c>
    </row>
    <row r="29" spans="1:16" ht="15.75" x14ac:dyDescent="0.25">
      <c r="A29" s="671" t="s">
        <v>152</v>
      </c>
      <c r="B29" s="672">
        <v>1259.528</v>
      </c>
      <c r="C29" s="698">
        <v>4972.3969999999999</v>
      </c>
      <c r="D29" s="699" t="s">
        <v>47</v>
      </c>
      <c r="E29" s="700">
        <v>902.46799999999996</v>
      </c>
      <c r="F29" s="676">
        <v>3062.5239999999999</v>
      </c>
      <c r="G29" s="451"/>
      <c r="H29" s="451"/>
      <c r="I29" s="671" t="s">
        <v>111</v>
      </c>
      <c r="J29" s="672">
        <v>2931.8180000000002</v>
      </c>
      <c r="K29" s="673">
        <v>9612.07</v>
      </c>
      <c r="L29" s="674" t="s">
        <v>111</v>
      </c>
      <c r="M29" s="675">
        <v>3763.819</v>
      </c>
      <c r="N29" s="676">
        <v>12347.971</v>
      </c>
    </row>
    <row r="30" spans="1:16" ht="15.75" x14ac:dyDescent="0.25">
      <c r="A30" s="677" t="s">
        <v>47</v>
      </c>
      <c r="B30" s="678">
        <v>1202.886</v>
      </c>
      <c r="C30" s="701">
        <v>4568.299</v>
      </c>
      <c r="D30" s="702" t="s">
        <v>152</v>
      </c>
      <c r="E30" s="703">
        <v>358.61</v>
      </c>
      <c r="F30" s="682">
        <v>1170.943</v>
      </c>
      <c r="G30" s="451"/>
      <c r="H30" s="451"/>
      <c r="I30" s="677" t="s">
        <v>117</v>
      </c>
      <c r="J30" s="678">
        <v>666.63499999999999</v>
      </c>
      <c r="K30" s="679">
        <v>3150</v>
      </c>
      <c r="L30" s="680" t="s">
        <v>110</v>
      </c>
      <c r="M30" s="681">
        <v>332.89299999999997</v>
      </c>
      <c r="N30" s="682">
        <v>1223.5719999999999</v>
      </c>
    </row>
    <row r="31" spans="1:16" ht="15.75" x14ac:dyDescent="0.25">
      <c r="A31" s="677" t="s">
        <v>150</v>
      </c>
      <c r="B31" s="678">
        <v>911.75400000000002</v>
      </c>
      <c r="C31" s="701">
        <v>4534.1450000000004</v>
      </c>
      <c r="D31" s="702"/>
      <c r="E31" s="703"/>
      <c r="F31" s="682"/>
      <c r="G31" s="451"/>
      <c r="H31" s="451"/>
      <c r="I31" s="677" t="s">
        <v>48</v>
      </c>
      <c r="J31" s="678">
        <v>596.94799999999998</v>
      </c>
      <c r="K31" s="679">
        <v>2775.25</v>
      </c>
      <c r="L31" s="680" t="s">
        <v>48</v>
      </c>
      <c r="M31" s="681">
        <v>197.99799999999999</v>
      </c>
      <c r="N31" s="682">
        <v>824.05600000000004</v>
      </c>
    </row>
    <row r="32" spans="1:16" ht="15.75" x14ac:dyDescent="0.25">
      <c r="A32" s="677" t="s">
        <v>268</v>
      </c>
      <c r="B32" s="678">
        <v>42.524999999999999</v>
      </c>
      <c r="C32" s="701">
        <v>79.495000000000005</v>
      </c>
      <c r="D32" s="702"/>
      <c r="E32" s="703"/>
      <c r="F32" s="682"/>
      <c r="G32" s="451"/>
      <c r="H32" s="451"/>
      <c r="I32" s="677" t="s">
        <v>110</v>
      </c>
      <c r="J32" s="678">
        <v>151.417</v>
      </c>
      <c r="K32" s="679">
        <v>680.11</v>
      </c>
      <c r="L32" s="680" t="s">
        <v>47</v>
      </c>
      <c r="M32" s="681">
        <v>82.066000000000003</v>
      </c>
      <c r="N32" s="682">
        <v>174.50800000000001</v>
      </c>
    </row>
    <row r="33" spans="1:14" ht="15.75" x14ac:dyDescent="0.25">
      <c r="A33" s="677"/>
      <c r="B33" s="678"/>
      <c r="C33" s="701"/>
      <c r="D33" s="702"/>
      <c r="E33" s="703"/>
      <c r="F33" s="682"/>
      <c r="G33" s="451"/>
      <c r="H33" s="451"/>
      <c r="I33" s="677" t="s">
        <v>47</v>
      </c>
      <c r="J33" s="678">
        <v>131.96899999999999</v>
      </c>
      <c r="K33" s="679">
        <v>485.22699999999998</v>
      </c>
      <c r="L33" s="680"/>
      <c r="M33" s="681"/>
      <c r="N33" s="682"/>
    </row>
    <row r="34" spans="1:14" ht="16.5" thickBot="1" x14ac:dyDescent="0.3">
      <c r="A34" s="683"/>
      <c r="B34" s="684"/>
      <c r="C34" s="713"/>
      <c r="D34" s="714"/>
      <c r="E34" s="715"/>
      <c r="F34" s="688"/>
      <c r="G34" s="451"/>
      <c r="H34" s="451"/>
      <c r="I34" s="683" t="s">
        <v>50</v>
      </c>
      <c r="J34" s="684">
        <v>97.176000000000002</v>
      </c>
      <c r="K34" s="685">
        <v>311.33999999999997</v>
      </c>
      <c r="L34" s="686"/>
      <c r="M34" s="687"/>
      <c r="N34" s="688"/>
    </row>
    <row r="35" spans="1:14" ht="15.75" x14ac:dyDescent="0.25">
      <c r="A35" s="689" t="s">
        <v>52</v>
      </c>
      <c r="B35" s="693"/>
      <c r="C35" s="693"/>
      <c r="D35" s="693"/>
      <c r="E35" s="693"/>
      <c r="F35" s="693"/>
      <c r="G35" s="451"/>
      <c r="H35" s="451"/>
      <c r="I35" s="689" t="s">
        <v>52</v>
      </c>
      <c r="J35" s="716"/>
      <c r="K35" s="716"/>
      <c r="L35" s="716"/>
      <c r="M35" s="716"/>
      <c r="N35" s="716"/>
    </row>
    <row r="36" spans="1:14" ht="15.75" x14ac:dyDescent="0.25">
      <c r="A36" s="716"/>
      <c r="B36" s="716"/>
      <c r="C36" s="716"/>
      <c r="D36" s="716"/>
      <c r="E36" s="716"/>
      <c r="F36" s="716"/>
      <c r="G36" s="451"/>
      <c r="H36" s="451"/>
      <c r="I36" s="716"/>
      <c r="J36" s="716"/>
      <c r="K36" s="716"/>
      <c r="L36" s="716"/>
      <c r="M36" s="716"/>
      <c r="N36" s="716"/>
    </row>
    <row r="37" spans="1:14" ht="15.75" x14ac:dyDescent="0.25">
      <c r="A37" s="451"/>
      <c r="B37" s="451"/>
      <c r="C37" s="451"/>
      <c r="D37" s="451"/>
      <c r="E37" s="451"/>
      <c r="F37" s="451"/>
      <c r="G37" s="451"/>
      <c r="H37" s="451"/>
      <c r="I37" s="451"/>
      <c r="J37" s="451"/>
      <c r="K37" s="451"/>
      <c r="L37" s="451"/>
      <c r="M37" s="451"/>
      <c r="N37" s="451"/>
    </row>
    <row r="38" spans="1:14" ht="15.75" x14ac:dyDescent="0.25">
      <c r="A38" s="450" t="s">
        <v>56</v>
      </c>
      <c r="B38" s="450"/>
      <c r="C38" s="450"/>
      <c r="D38" s="450"/>
      <c r="E38" s="450"/>
      <c r="F38" s="451"/>
      <c r="G38" s="451"/>
      <c r="H38" s="451"/>
      <c r="I38" s="450" t="s">
        <v>57</v>
      </c>
      <c r="J38" s="450"/>
      <c r="K38" s="450"/>
      <c r="L38" s="450"/>
      <c r="M38" s="450"/>
      <c r="N38" s="451"/>
    </row>
    <row r="39" spans="1:14" ht="16.5" thickBot="1" x14ac:dyDescent="0.3">
      <c r="A39" s="451" t="s">
        <v>61</v>
      </c>
      <c r="B39" s="450"/>
      <c r="C39" s="450"/>
      <c r="D39" s="450"/>
      <c r="E39" s="450"/>
      <c r="F39" s="451"/>
      <c r="G39" s="451"/>
      <c r="H39" s="451"/>
      <c r="I39" s="451" t="s">
        <v>61</v>
      </c>
      <c r="J39" s="450"/>
      <c r="K39" s="450"/>
      <c r="L39" s="450"/>
      <c r="M39" s="450"/>
      <c r="N39" s="451"/>
    </row>
    <row r="40" spans="1:14" ht="16.5" thickBot="1" x14ac:dyDescent="0.3">
      <c r="A40" s="695" t="s">
        <v>44</v>
      </c>
      <c r="B40" s="696"/>
      <c r="C40" s="696"/>
      <c r="D40" s="696"/>
      <c r="E40" s="696"/>
      <c r="F40" s="697"/>
      <c r="G40" s="451"/>
      <c r="H40" s="451"/>
      <c r="I40" s="695" t="s">
        <v>45</v>
      </c>
      <c r="J40" s="696"/>
      <c r="K40" s="696"/>
      <c r="L40" s="696"/>
      <c r="M40" s="696"/>
      <c r="N40" s="697"/>
    </row>
    <row r="41" spans="1:14" ht="19.5" customHeight="1" thickBot="1" x14ac:dyDescent="0.3">
      <c r="A41" s="654" t="s">
        <v>264</v>
      </c>
      <c r="B41" s="655"/>
      <c r="C41" s="656"/>
      <c r="D41" s="657" t="s">
        <v>265</v>
      </c>
      <c r="E41" s="655"/>
      <c r="F41" s="658"/>
      <c r="G41" s="451"/>
      <c r="H41" s="451"/>
      <c r="I41" s="654" t="s">
        <v>264</v>
      </c>
      <c r="J41" s="655"/>
      <c r="K41" s="656"/>
      <c r="L41" s="657" t="s">
        <v>265</v>
      </c>
      <c r="M41" s="655"/>
      <c r="N41" s="658"/>
    </row>
    <row r="42" spans="1:14" ht="48" thickBot="1" x14ac:dyDescent="0.3">
      <c r="A42" s="717" t="s">
        <v>46</v>
      </c>
      <c r="B42" s="660" t="s">
        <v>32</v>
      </c>
      <c r="C42" s="718" t="s">
        <v>94</v>
      </c>
      <c r="D42" s="719" t="s">
        <v>46</v>
      </c>
      <c r="E42" s="720" t="s">
        <v>32</v>
      </c>
      <c r="F42" s="662" t="s">
        <v>94</v>
      </c>
      <c r="G42" s="669"/>
      <c r="H42" s="669"/>
      <c r="I42" s="659" t="s">
        <v>46</v>
      </c>
      <c r="J42" s="660" t="s">
        <v>32</v>
      </c>
      <c r="K42" s="662" t="s">
        <v>94</v>
      </c>
      <c r="L42" s="659" t="s">
        <v>46</v>
      </c>
      <c r="M42" s="660" t="s">
        <v>32</v>
      </c>
      <c r="N42" s="662" t="s">
        <v>94</v>
      </c>
    </row>
    <row r="43" spans="1:14" ht="16.5" thickBot="1" x14ac:dyDescent="0.3">
      <c r="A43" s="663" t="s">
        <v>25</v>
      </c>
      <c r="B43" s="664">
        <v>65930.7</v>
      </c>
      <c r="C43" s="667">
        <v>262093.554</v>
      </c>
      <c r="D43" s="721" t="s">
        <v>25</v>
      </c>
      <c r="E43" s="722">
        <v>137604.484</v>
      </c>
      <c r="F43" s="667">
        <v>423572.83100000001</v>
      </c>
      <c r="G43" s="669"/>
      <c r="H43" s="669"/>
      <c r="I43" s="666" t="s">
        <v>25</v>
      </c>
      <c r="J43" s="664">
        <v>27390.962</v>
      </c>
      <c r="K43" s="667">
        <v>11846.444</v>
      </c>
      <c r="L43" s="670" t="s">
        <v>25</v>
      </c>
      <c r="M43" s="664">
        <v>82885.81</v>
      </c>
      <c r="N43" s="667">
        <v>213998.07399999999</v>
      </c>
    </row>
    <row r="44" spans="1:14" s="24" customFormat="1" ht="15.75" x14ac:dyDescent="0.25">
      <c r="A44" s="671" t="s">
        <v>47</v>
      </c>
      <c r="B44" s="672">
        <v>40086.798999999999</v>
      </c>
      <c r="C44" s="698">
        <v>158594.674</v>
      </c>
      <c r="D44" s="699" t="s">
        <v>47</v>
      </c>
      <c r="E44" s="700">
        <v>75499.423999999999</v>
      </c>
      <c r="F44" s="676">
        <v>230619.23199999999</v>
      </c>
      <c r="G44" s="669"/>
      <c r="H44" s="669"/>
      <c r="I44" s="671" t="s">
        <v>53</v>
      </c>
      <c r="J44" s="672">
        <v>13359.022999999999</v>
      </c>
      <c r="K44" s="698">
        <v>4119.4040000000005</v>
      </c>
      <c r="L44" s="674" t="s">
        <v>115</v>
      </c>
      <c r="M44" s="675">
        <v>45142.652999999998</v>
      </c>
      <c r="N44" s="676">
        <v>200285.712</v>
      </c>
    </row>
    <row r="45" spans="1:14" s="24" customFormat="1" ht="15.75" x14ac:dyDescent="0.25">
      <c r="A45" s="677" t="s">
        <v>53</v>
      </c>
      <c r="B45" s="678">
        <v>7801.89</v>
      </c>
      <c r="C45" s="701">
        <v>35782.036999999997</v>
      </c>
      <c r="D45" s="702" t="s">
        <v>152</v>
      </c>
      <c r="E45" s="703">
        <v>17731.670999999998</v>
      </c>
      <c r="F45" s="682">
        <v>57990.428</v>
      </c>
      <c r="G45" s="669"/>
      <c r="H45" s="669"/>
      <c r="I45" s="677" t="s">
        <v>112</v>
      </c>
      <c r="J45" s="678">
        <v>4591.4219999999996</v>
      </c>
      <c r="K45" s="701">
        <v>1529.8389999999999</v>
      </c>
      <c r="L45" s="680" t="s">
        <v>53</v>
      </c>
      <c r="M45" s="681">
        <v>21671.187999999998</v>
      </c>
      <c r="N45" s="682">
        <v>7449.098</v>
      </c>
    </row>
    <row r="46" spans="1:14" s="24" customFormat="1" ht="15.75" x14ac:dyDescent="0.25">
      <c r="A46" s="677" t="s">
        <v>152</v>
      </c>
      <c r="B46" s="678">
        <v>4768.5330000000004</v>
      </c>
      <c r="C46" s="701">
        <v>18721.562000000002</v>
      </c>
      <c r="D46" s="702" t="s">
        <v>113</v>
      </c>
      <c r="E46" s="703">
        <v>10997.182000000001</v>
      </c>
      <c r="F46" s="682">
        <v>36349.942999999999</v>
      </c>
      <c r="G46" s="669"/>
      <c r="H46" s="669"/>
      <c r="I46" s="677" t="s">
        <v>48</v>
      </c>
      <c r="J46" s="678">
        <v>2589.451</v>
      </c>
      <c r="K46" s="701">
        <v>2911.7489999999998</v>
      </c>
      <c r="L46" s="680" t="s">
        <v>116</v>
      </c>
      <c r="M46" s="681">
        <v>3576.806</v>
      </c>
      <c r="N46" s="682">
        <v>903.46699999999998</v>
      </c>
    </row>
    <row r="47" spans="1:14" s="24" customFormat="1" ht="15.75" x14ac:dyDescent="0.25">
      <c r="A47" s="677" t="s">
        <v>111</v>
      </c>
      <c r="B47" s="678">
        <v>3437.9209999999998</v>
      </c>
      <c r="C47" s="701">
        <v>13945.903</v>
      </c>
      <c r="D47" s="702" t="s">
        <v>49</v>
      </c>
      <c r="E47" s="703">
        <v>7270.7330000000002</v>
      </c>
      <c r="F47" s="682">
        <v>21944.78</v>
      </c>
      <c r="G47" s="669"/>
      <c r="H47" s="669"/>
      <c r="I47" s="677" t="s">
        <v>47</v>
      </c>
      <c r="J47" s="678">
        <v>2465.134</v>
      </c>
      <c r="K47" s="701">
        <v>779.20699999999999</v>
      </c>
      <c r="L47" s="680" t="s">
        <v>112</v>
      </c>
      <c r="M47" s="681">
        <v>3493.6239999999998</v>
      </c>
      <c r="N47" s="682">
        <v>849.44500000000005</v>
      </c>
    </row>
    <row r="48" spans="1:14" s="24" customFormat="1" ht="15.75" x14ac:dyDescent="0.25">
      <c r="A48" s="677" t="s">
        <v>108</v>
      </c>
      <c r="B48" s="678">
        <v>2764.2939999999999</v>
      </c>
      <c r="C48" s="701">
        <v>11105.582</v>
      </c>
      <c r="D48" s="702" t="s">
        <v>48</v>
      </c>
      <c r="E48" s="703">
        <v>4968.1099999999997</v>
      </c>
      <c r="F48" s="682">
        <v>15914.967000000001</v>
      </c>
      <c r="G48" s="669"/>
      <c r="H48" s="669"/>
      <c r="I48" s="677" t="s">
        <v>116</v>
      </c>
      <c r="J48" s="678">
        <v>1380.5139999999999</v>
      </c>
      <c r="K48" s="701">
        <v>481.09800000000001</v>
      </c>
      <c r="L48" s="680" t="s">
        <v>47</v>
      </c>
      <c r="M48" s="681">
        <v>2709.261</v>
      </c>
      <c r="N48" s="682">
        <v>854.04200000000003</v>
      </c>
    </row>
    <row r="49" spans="1:14" ht="15.75" x14ac:dyDescent="0.25">
      <c r="A49" s="677" t="s">
        <v>117</v>
      </c>
      <c r="B49" s="678">
        <v>1512.644</v>
      </c>
      <c r="C49" s="701">
        <v>6084.39</v>
      </c>
      <c r="D49" s="702" t="s">
        <v>169</v>
      </c>
      <c r="E49" s="703">
        <v>4410.4939999999997</v>
      </c>
      <c r="F49" s="682">
        <v>14814.355</v>
      </c>
      <c r="G49" s="669"/>
      <c r="H49" s="669"/>
      <c r="I49" s="677" t="s">
        <v>51</v>
      </c>
      <c r="J49" s="678">
        <v>1246.1869999999999</v>
      </c>
      <c r="K49" s="701">
        <v>501.887</v>
      </c>
      <c r="L49" s="680" t="s">
        <v>51</v>
      </c>
      <c r="M49" s="681">
        <v>2466.404</v>
      </c>
      <c r="N49" s="682">
        <v>659.35</v>
      </c>
    </row>
    <row r="50" spans="1:14" ht="15.75" x14ac:dyDescent="0.25">
      <c r="A50" s="677" t="s">
        <v>110</v>
      </c>
      <c r="B50" s="678">
        <v>1352.403</v>
      </c>
      <c r="C50" s="701">
        <v>5389.1949999999997</v>
      </c>
      <c r="D50" s="702" t="s">
        <v>110</v>
      </c>
      <c r="E50" s="703">
        <v>3876.3739999999998</v>
      </c>
      <c r="F50" s="682">
        <v>11641.543</v>
      </c>
      <c r="G50" s="669"/>
      <c r="H50" s="669"/>
      <c r="I50" s="677" t="s">
        <v>114</v>
      </c>
      <c r="J50" s="678">
        <v>885.62199999999996</v>
      </c>
      <c r="K50" s="701">
        <v>542.68100000000004</v>
      </c>
      <c r="L50" s="680" t="s">
        <v>48</v>
      </c>
      <c r="M50" s="681">
        <v>1754.194</v>
      </c>
      <c r="N50" s="682">
        <v>1270.521</v>
      </c>
    </row>
    <row r="51" spans="1:14" ht="15.75" x14ac:dyDescent="0.25">
      <c r="A51" s="677" t="s">
        <v>50</v>
      </c>
      <c r="B51" s="678">
        <v>1303.104</v>
      </c>
      <c r="C51" s="701">
        <v>5285.3190000000004</v>
      </c>
      <c r="D51" s="702" t="s">
        <v>51</v>
      </c>
      <c r="E51" s="703">
        <v>2886.6419999999998</v>
      </c>
      <c r="F51" s="682">
        <v>6533.6819999999998</v>
      </c>
      <c r="G51" s="669"/>
      <c r="H51" s="669"/>
      <c r="I51" s="677" t="s">
        <v>110</v>
      </c>
      <c r="J51" s="678">
        <v>190.69499999999999</v>
      </c>
      <c r="K51" s="701">
        <v>206.8</v>
      </c>
      <c r="L51" s="680" t="s">
        <v>114</v>
      </c>
      <c r="M51" s="681">
        <v>684.14599999999996</v>
      </c>
      <c r="N51" s="682">
        <v>258.88400000000001</v>
      </c>
    </row>
    <row r="52" spans="1:14" ht="15.75" x14ac:dyDescent="0.25">
      <c r="A52" s="677" t="s">
        <v>92</v>
      </c>
      <c r="B52" s="678">
        <v>812.63800000000003</v>
      </c>
      <c r="C52" s="701">
        <v>3299.8270000000002</v>
      </c>
      <c r="D52" s="702" t="s">
        <v>50</v>
      </c>
      <c r="E52" s="703">
        <v>2647.2</v>
      </c>
      <c r="F52" s="682">
        <v>8569.9560000000001</v>
      </c>
      <c r="G52" s="669"/>
      <c r="H52" s="669"/>
      <c r="I52" s="677" t="s">
        <v>269</v>
      </c>
      <c r="J52" s="678">
        <v>190.69399999999999</v>
      </c>
      <c r="K52" s="701">
        <v>70.975999999999999</v>
      </c>
      <c r="L52" s="680" t="s">
        <v>208</v>
      </c>
      <c r="M52" s="681">
        <v>574.928</v>
      </c>
      <c r="N52" s="682">
        <v>790.2</v>
      </c>
    </row>
    <row r="53" spans="1:14" ht="15.75" x14ac:dyDescent="0.25">
      <c r="A53" s="677" t="s">
        <v>48</v>
      </c>
      <c r="B53" s="678">
        <v>785.32399999999996</v>
      </c>
      <c r="C53" s="701">
        <v>3030.7379999999998</v>
      </c>
      <c r="D53" s="702" t="s">
        <v>111</v>
      </c>
      <c r="E53" s="703">
        <v>1906.7349999999999</v>
      </c>
      <c r="F53" s="682">
        <v>5517.82</v>
      </c>
      <c r="G53" s="669"/>
      <c r="H53" s="669"/>
      <c r="I53" s="677" t="s">
        <v>115</v>
      </c>
      <c r="J53" s="678">
        <v>152.95699999999999</v>
      </c>
      <c r="K53" s="701">
        <v>336.89699999999999</v>
      </c>
      <c r="L53" s="680" t="s">
        <v>110</v>
      </c>
      <c r="M53" s="681">
        <v>396.08199999999999</v>
      </c>
      <c r="N53" s="682">
        <v>217.48599999999999</v>
      </c>
    </row>
    <row r="54" spans="1:14" ht="15.75" x14ac:dyDescent="0.25">
      <c r="A54" s="704" t="s">
        <v>51</v>
      </c>
      <c r="B54" s="705">
        <v>451.48899999999998</v>
      </c>
      <c r="C54" s="706">
        <v>204.673</v>
      </c>
      <c r="D54" s="707" t="s">
        <v>108</v>
      </c>
      <c r="E54" s="708">
        <v>819.68100000000004</v>
      </c>
      <c r="F54" s="709">
        <v>2773.8339999999998</v>
      </c>
      <c r="G54" s="669"/>
      <c r="H54" s="669"/>
      <c r="I54" s="677" t="s">
        <v>49</v>
      </c>
      <c r="J54" s="678">
        <v>139.416</v>
      </c>
      <c r="K54" s="701">
        <v>36.286999999999999</v>
      </c>
      <c r="L54" s="680" t="s">
        <v>49</v>
      </c>
      <c r="M54" s="681">
        <v>174.15199999999999</v>
      </c>
      <c r="N54" s="682">
        <v>35.384</v>
      </c>
    </row>
    <row r="55" spans="1:14" ht="16.5" thickBot="1" x14ac:dyDescent="0.3">
      <c r="A55" s="683" t="s">
        <v>112</v>
      </c>
      <c r="B55" s="684">
        <v>305.93</v>
      </c>
      <c r="C55" s="713">
        <v>288.36599999999999</v>
      </c>
      <c r="D55" s="714" t="s">
        <v>170</v>
      </c>
      <c r="E55" s="715">
        <v>804.55100000000004</v>
      </c>
      <c r="F55" s="688">
        <v>245.24</v>
      </c>
      <c r="G55" s="716"/>
      <c r="H55" s="716"/>
      <c r="I55" s="723" t="s">
        <v>208</v>
      </c>
      <c r="J55" s="724">
        <v>136.92099999999999</v>
      </c>
      <c r="K55" s="725">
        <v>214.06</v>
      </c>
      <c r="L55" s="726" t="s">
        <v>249</v>
      </c>
      <c r="M55" s="727">
        <v>86.492999999999995</v>
      </c>
      <c r="N55" s="728">
        <v>103.82</v>
      </c>
    </row>
    <row r="56" spans="1:14" ht="15.75" x14ac:dyDescent="0.25">
      <c r="A56" s="689" t="s">
        <v>52</v>
      </c>
      <c r="B56" s="716"/>
      <c r="C56" s="716"/>
      <c r="D56" s="716"/>
      <c r="E56" s="716"/>
      <c r="F56" s="716"/>
      <c r="G56" s="451"/>
      <c r="H56" s="451"/>
      <c r="I56" s="689" t="s">
        <v>52</v>
      </c>
      <c r="J56" s="716"/>
      <c r="K56" s="716"/>
      <c r="L56" s="716"/>
      <c r="M56" s="716"/>
      <c r="N56" s="716"/>
    </row>
    <row r="57" spans="1:14" ht="15.75" x14ac:dyDescent="0.25">
      <c r="A57" s="691"/>
      <c r="B57" s="690"/>
      <c r="C57" s="690"/>
      <c r="D57" s="691"/>
      <c r="E57" s="692"/>
      <c r="F57" s="692"/>
      <c r="G57" s="451"/>
      <c r="H57" s="451"/>
      <c r="I57" s="451"/>
      <c r="J57" s="729"/>
      <c r="K57" s="729"/>
      <c r="L57" s="691"/>
      <c r="M57" s="692"/>
      <c r="N57" s="692"/>
    </row>
    <row r="58" spans="1:14" ht="15.75" x14ac:dyDescent="0.25">
      <c r="A58" s="451"/>
      <c r="B58" s="451"/>
      <c r="C58" s="451"/>
      <c r="D58" s="451"/>
      <c r="E58" s="451"/>
      <c r="F58" s="451"/>
      <c r="G58" s="451"/>
      <c r="H58" s="451"/>
      <c r="I58" s="451"/>
      <c r="J58" s="451"/>
      <c r="K58" s="451"/>
      <c r="L58" s="451"/>
      <c r="M58" s="451"/>
      <c r="N58" s="451"/>
    </row>
    <row r="59" spans="1:14" ht="15.75" x14ac:dyDescent="0.25">
      <c r="A59" s="450" t="s">
        <v>58</v>
      </c>
      <c r="B59" s="450"/>
      <c r="C59" s="450"/>
      <c r="D59" s="450"/>
      <c r="E59" s="450"/>
      <c r="F59" s="451"/>
      <c r="G59" s="451"/>
      <c r="H59" s="451"/>
      <c r="I59" s="450" t="s">
        <v>59</v>
      </c>
      <c r="J59" s="450"/>
      <c r="K59" s="450"/>
      <c r="L59" s="450"/>
      <c r="M59" s="450"/>
      <c r="N59" s="451"/>
    </row>
    <row r="60" spans="1:14" ht="16.5" thickBot="1" x14ac:dyDescent="0.3">
      <c r="A60" s="451" t="s">
        <v>61</v>
      </c>
      <c r="B60" s="450"/>
      <c r="C60" s="450"/>
      <c r="D60" s="450"/>
      <c r="E60" s="450"/>
      <c r="F60" s="451"/>
      <c r="G60" s="451"/>
      <c r="H60" s="451"/>
      <c r="I60" s="451" t="s">
        <v>61</v>
      </c>
      <c r="J60" s="450"/>
      <c r="K60" s="450"/>
      <c r="L60" s="450"/>
      <c r="M60" s="450"/>
      <c r="N60" s="451"/>
    </row>
    <row r="61" spans="1:14" ht="16.5" thickBot="1" x14ac:dyDescent="0.3">
      <c r="A61" s="695" t="s">
        <v>44</v>
      </c>
      <c r="B61" s="696"/>
      <c r="C61" s="696"/>
      <c r="D61" s="696"/>
      <c r="E61" s="696"/>
      <c r="F61" s="697"/>
      <c r="G61" s="451"/>
      <c r="H61" s="451"/>
      <c r="I61" s="695" t="s">
        <v>45</v>
      </c>
      <c r="J61" s="696"/>
      <c r="K61" s="696"/>
      <c r="L61" s="696"/>
      <c r="M61" s="696"/>
      <c r="N61" s="697"/>
    </row>
    <row r="62" spans="1:14" ht="16.5" thickBot="1" x14ac:dyDescent="0.3">
      <c r="A62" s="654" t="s">
        <v>264</v>
      </c>
      <c r="B62" s="655"/>
      <c r="C62" s="656"/>
      <c r="D62" s="657" t="s">
        <v>265</v>
      </c>
      <c r="E62" s="655"/>
      <c r="F62" s="658"/>
      <c r="G62" s="451"/>
      <c r="H62" s="451"/>
      <c r="I62" s="654" t="s">
        <v>264</v>
      </c>
      <c r="J62" s="655"/>
      <c r="K62" s="656"/>
      <c r="L62" s="657" t="s">
        <v>265</v>
      </c>
      <c r="M62" s="655"/>
      <c r="N62" s="658"/>
    </row>
    <row r="63" spans="1:14" ht="48" thickBot="1" x14ac:dyDescent="0.3">
      <c r="A63" s="659" t="s">
        <v>46</v>
      </c>
      <c r="B63" s="660" t="s">
        <v>32</v>
      </c>
      <c r="C63" s="661" t="s">
        <v>94</v>
      </c>
      <c r="D63" s="659" t="s">
        <v>46</v>
      </c>
      <c r="E63" s="660" t="s">
        <v>32</v>
      </c>
      <c r="F63" s="662" t="s">
        <v>94</v>
      </c>
      <c r="G63" s="730"/>
      <c r="H63" s="730"/>
      <c r="I63" s="659" t="s">
        <v>46</v>
      </c>
      <c r="J63" s="660" t="s">
        <v>32</v>
      </c>
      <c r="K63" s="661" t="s">
        <v>94</v>
      </c>
      <c r="L63" s="659" t="s">
        <v>46</v>
      </c>
      <c r="M63" s="660" t="s">
        <v>32</v>
      </c>
      <c r="N63" s="662" t="s">
        <v>94</v>
      </c>
    </row>
    <row r="64" spans="1:14" ht="16.5" thickBot="1" x14ac:dyDescent="0.3">
      <c r="A64" s="663" t="s">
        <v>25</v>
      </c>
      <c r="B64" s="664">
        <v>3269.5889999999999</v>
      </c>
      <c r="C64" s="665">
        <v>8093.8459999999995</v>
      </c>
      <c r="D64" s="670" t="s">
        <v>25</v>
      </c>
      <c r="E64" s="664">
        <v>4715.6620000000003</v>
      </c>
      <c r="F64" s="667">
        <v>8623.8240000000005</v>
      </c>
      <c r="G64" s="730"/>
      <c r="H64" s="730"/>
      <c r="I64" s="731" t="s">
        <v>25</v>
      </c>
      <c r="J64" s="664">
        <v>3452.931</v>
      </c>
      <c r="K64" s="665">
        <v>6394.02</v>
      </c>
      <c r="L64" s="670" t="s">
        <v>25</v>
      </c>
      <c r="M64" s="664">
        <v>3739.002</v>
      </c>
      <c r="N64" s="667">
        <v>4987.0140000000001</v>
      </c>
    </row>
    <row r="65" spans="1:14" ht="15.75" x14ac:dyDescent="0.25">
      <c r="A65" s="671" t="s">
        <v>47</v>
      </c>
      <c r="B65" s="672">
        <v>786.23</v>
      </c>
      <c r="C65" s="673">
        <v>2451.4699999999998</v>
      </c>
      <c r="D65" s="674" t="s">
        <v>113</v>
      </c>
      <c r="E65" s="675">
        <v>1120.5409999999999</v>
      </c>
      <c r="F65" s="676">
        <v>2033.0940000000001</v>
      </c>
      <c r="G65" s="730"/>
      <c r="H65" s="730"/>
      <c r="I65" s="732" t="s">
        <v>47</v>
      </c>
      <c r="J65" s="672">
        <v>1546.0930000000001</v>
      </c>
      <c r="K65" s="673">
        <v>2861.6460000000002</v>
      </c>
      <c r="L65" s="674" t="s">
        <v>47</v>
      </c>
      <c r="M65" s="675">
        <v>1666.136</v>
      </c>
      <c r="N65" s="676">
        <v>2367.8220000000001</v>
      </c>
    </row>
    <row r="66" spans="1:14" ht="15.75" x14ac:dyDescent="0.25">
      <c r="A66" s="677" t="s">
        <v>50</v>
      </c>
      <c r="B66" s="678">
        <v>677.09799999999996</v>
      </c>
      <c r="C66" s="679">
        <v>1948.163</v>
      </c>
      <c r="D66" s="680" t="s">
        <v>50</v>
      </c>
      <c r="E66" s="681">
        <v>1070.761</v>
      </c>
      <c r="F66" s="682">
        <v>2244.547</v>
      </c>
      <c r="G66" s="730"/>
      <c r="H66" s="730"/>
      <c r="I66" s="733" t="s">
        <v>109</v>
      </c>
      <c r="J66" s="678">
        <v>637.46799999999996</v>
      </c>
      <c r="K66" s="679">
        <v>1017.527</v>
      </c>
      <c r="L66" s="680" t="s">
        <v>109</v>
      </c>
      <c r="M66" s="681">
        <v>676.99400000000003</v>
      </c>
      <c r="N66" s="682">
        <v>790.17600000000004</v>
      </c>
    </row>
    <row r="67" spans="1:14" ht="15.75" x14ac:dyDescent="0.25">
      <c r="A67" s="677" t="s">
        <v>113</v>
      </c>
      <c r="B67" s="678">
        <v>615.94899999999996</v>
      </c>
      <c r="C67" s="679">
        <v>1360.905</v>
      </c>
      <c r="D67" s="680" t="s">
        <v>47</v>
      </c>
      <c r="E67" s="681">
        <v>1058.9829999999999</v>
      </c>
      <c r="F67" s="682">
        <v>2067.88</v>
      </c>
      <c r="G67" s="730"/>
      <c r="H67" s="730"/>
      <c r="I67" s="733" t="s">
        <v>110</v>
      </c>
      <c r="J67" s="678">
        <v>560.01400000000001</v>
      </c>
      <c r="K67" s="679">
        <v>1341.6469999999999</v>
      </c>
      <c r="L67" s="680" t="s">
        <v>53</v>
      </c>
      <c r="M67" s="681">
        <v>473.85</v>
      </c>
      <c r="N67" s="682">
        <v>634.04</v>
      </c>
    </row>
    <row r="68" spans="1:14" ht="15.75" x14ac:dyDescent="0.25">
      <c r="A68" s="677" t="s">
        <v>152</v>
      </c>
      <c r="B68" s="678">
        <v>574.33399999999995</v>
      </c>
      <c r="C68" s="679">
        <v>1195.7370000000001</v>
      </c>
      <c r="D68" s="680" t="s">
        <v>152</v>
      </c>
      <c r="E68" s="681">
        <v>710.66099999999994</v>
      </c>
      <c r="F68" s="682">
        <v>1151.6199999999999</v>
      </c>
      <c r="G68" s="730"/>
      <c r="H68" s="730"/>
      <c r="I68" s="733" t="s">
        <v>49</v>
      </c>
      <c r="J68" s="678">
        <v>170.14</v>
      </c>
      <c r="K68" s="679">
        <v>198.97499999999999</v>
      </c>
      <c r="L68" s="680" t="s">
        <v>110</v>
      </c>
      <c r="M68" s="681">
        <v>282.89100000000002</v>
      </c>
      <c r="N68" s="682">
        <v>419.60599999999999</v>
      </c>
    </row>
    <row r="69" spans="1:14" ht="15.75" x14ac:dyDescent="0.25">
      <c r="A69" s="677" t="s">
        <v>187</v>
      </c>
      <c r="B69" s="678">
        <v>135.19999999999999</v>
      </c>
      <c r="C69" s="679">
        <v>266.85399999999998</v>
      </c>
      <c r="D69" s="680" t="s">
        <v>111</v>
      </c>
      <c r="E69" s="681">
        <v>160.02799999999999</v>
      </c>
      <c r="F69" s="682">
        <v>192.381</v>
      </c>
      <c r="G69" s="730"/>
      <c r="H69" s="730"/>
      <c r="I69" s="733" t="s">
        <v>53</v>
      </c>
      <c r="J69" s="678">
        <v>159.20699999999999</v>
      </c>
      <c r="K69" s="679">
        <v>243.02500000000001</v>
      </c>
      <c r="L69" s="680" t="s">
        <v>186</v>
      </c>
      <c r="M69" s="681">
        <v>269.46499999999997</v>
      </c>
      <c r="N69" s="682">
        <v>260.90100000000001</v>
      </c>
    </row>
    <row r="70" spans="1:14" ht="15.75" x14ac:dyDescent="0.25">
      <c r="A70" s="677" t="s">
        <v>111</v>
      </c>
      <c r="B70" s="678">
        <v>127.642</v>
      </c>
      <c r="C70" s="679">
        <v>240.84399999999999</v>
      </c>
      <c r="D70" s="680" t="s">
        <v>187</v>
      </c>
      <c r="E70" s="681">
        <v>143.52600000000001</v>
      </c>
      <c r="F70" s="682">
        <v>243.845</v>
      </c>
      <c r="G70" s="730"/>
      <c r="H70" s="730"/>
      <c r="I70" s="733" t="s">
        <v>51</v>
      </c>
      <c r="J70" s="678">
        <v>142.44499999999999</v>
      </c>
      <c r="K70" s="679">
        <v>334.56299999999999</v>
      </c>
      <c r="L70" s="680" t="s">
        <v>113</v>
      </c>
      <c r="M70" s="681">
        <v>141.197</v>
      </c>
      <c r="N70" s="682">
        <v>180.405</v>
      </c>
    </row>
    <row r="71" spans="1:14" ht="15.75" x14ac:dyDescent="0.25">
      <c r="A71" s="677" t="s">
        <v>249</v>
      </c>
      <c r="B71" s="678">
        <v>76.569000000000003</v>
      </c>
      <c r="C71" s="679">
        <v>130.27000000000001</v>
      </c>
      <c r="D71" s="680" t="s">
        <v>110</v>
      </c>
      <c r="E71" s="681">
        <v>101.893</v>
      </c>
      <c r="F71" s="682">
        <v>203.98400000000001</v>
      </c>
      <c r="G71" s="730"/>
      <c r="H71" s="730"/>
      <c r="I71" s="733" t="s">
        <v>188</v>
      </c>
      <c r="J71" s="678">
        <v>73.966999999999999</v>
      </c>
      <c r="K71" s="679">
        <v>34.49</v>
      </c>
      <c r="L71" s="680" t="s">
        <v>49</v>
      </c>
      <c r="M71" s="681">
        <v>62.177</v>
      </c>
      <c r="N71" s="682">
        <v>68.400000000000006</v>
      </c>
    </row>
    <row r="72" spans="1:14" ht="15.75" x14ac:dyDescent="0.25">
      <c r="A72" s="677" t="s">
        <v>53</v>
      </c>
      <c r="B72" s="678">
        <v>75.364999999999995</v>
      </c>
      <c r="C72" s="679">
        <v>110.616</v>
      </c>
      <c r="D72" s="680" t="s">
        <v>48</v>
      </c>
      <c r="E72" s="681">
        <v>94.028999999999996</v>
      </c>
      <c r="F72" s="682">
        <v>158.12899999999999</v>
      </c>
      <c r="G72" s="730"/>
      <c r="H72" s="730"/>
      <c r="I72" s="733" t="s">
        <v>186</v>
      </c>
      <c r="J72" s="678">
        <v>53.83</v>
      </c>
      <c r="K72" s="679">
        <v>104.1</v>
      </c>
      <c r="L72" s="680" t="s">
        <v>188</v>
      </c>
      <c r="M72" s="681">
        <v>62.16</v>
      </c>
      <c r="N72" s="682">
        <v>34.39</v>
      </c>
    </row>
    <row r="73" spans="1:14" ht="15.75" x14ac:dyDescent="0.25">
      <c r="A73" s="677" t="s">
        <v>49</v>
      </c>
      <c r="B73" s="678">
        <v>72.676000000000002</v>
      </c>
      <c r="C73" s="679">
        <v>181.64099999999999</v>
      </c>
      <c r="D73" s="680" t="s">
        <v>249</v>
      </c>
      <c r="E73" s="681">
        <v>54.45</v>
      </c>
      <c r="F73" s="682">
        <v>73.855999999999995</v>
      </c>
      <c r="G73" s="730"/>
      <c r="H73" s="730"/>
      <c r="I73" s="734" t="s">
        <v>152</v>
      </c>
      <c r="J73" s="705">
        <v>33.996000000000002</v>
      </c>
      <c r="K73" s="710">
        <v>51.45</v>
      </c>
      <c r="L73" s="711" t="s">
        <v>152</v>
      </c>
      <c r="M73" s="712">
        <v>44.966999999999999</v>
      </c>
      <c r="N73" s="709">
        <v>47.524999999999999</v>
      </c>
    </row>
    <row r="74" spans="1:14" ht="16.5" thickBot="1" x14ac:dyDescent="0.3">
      <c r="A74" s="723" t="s">
        <v>117</v>
      </c>
      <c r="B74" s="724">
        <v>30.29</v>
      </c>
      <c r="C74" s="735">
        <v>35.5</v>
      </c>
      <c r="D74" s="726" t="s">
        <v>53</v>
      </c>
      <c r="E74" s="727">
        <v>48.607999999999997</v>
      </c>
      <c r="F74" s="728">
        <v>56.207999999999998</v>
      </c>
      <c r="G74" s="716"/>
      <c r="H74" s="716"/>
      <c r="I74" s="736" t="s">
        <v>50</v>
      </c>
      <c r="J74" s="684">
        <v>29.521000000000001</v>
      </c>
      <c r="K74" s="685">
        <v>143</v>
      </c>
      <c r="L74" s="686" t="s">
        <v>50</v>
      </c>
      <c r="M74" s="687">
        <v>33.505000000000003</v>
      </c>
      <c r="N74" s="688">
        <v>163.71799999999999</v>
      </c>
    </row>
    <row r="75" spans="1:14" x14ac:dyDescent="0.2">
      <c r="A75" s="449" t="s">
        <v>52</v>
      </c>
      <c r="B75" s="452"/>
      <c r="C75" s="452"/>
      <c r="D75" s="452"/>
      <c r="E75" s="452"/>
      <c r="F75" s="452"/>
      <c r="G75" s="452"/>
      <c r="H75" s="452"/>
      <c r="I75" s="449" t="s">
        <v>52</v>
      </c>
      <c r="J75" s="452"/>
      <c r="K75" s="452"/>
      <c r="L75" s="452"/>
      <c r="M75" s="452"/>
      <c r="N75" s="45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M22" sqref="M22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609" t="s">
        <v>52</v>
      </c>
      <c r="L22" s="609" t="s">
        <v>52</v>
      </c>
    </row>
    <row r="23" spans="1:12" x14ac:dyDescent="0.2">
      <c r="A23" s="609"/>
    </row>
    <row r="38" spans="1:24" x14ac:dyDescent="0.2">
      <c r="V38" s="609"/>
      <c r="X38" s="609" t="s">
        <v>52</v>
      </c>
    </row>
    <row r="40" spans="1:24" x14ac:dyDescent="0.2">
      <c r="V40" s="609"/>
    </row>
    <row r="43" spans="1:24" x14ac:dyDescent="0.2">
      <c r="A43" s="609"/>
      <c r="L43" s="609"/>
    </row>
    <row r="44" spans="1:24" x14ac:dyDescent="0.2">
      <c r="A44" s="609" t="s">
        <v>52</v>
      </c>
      <c r="L44" s="609" t="s">
        <v>52</v>
      </c>
      <c r="M44" s="609"/>
    </row>
    <row r="68" spans="1:24" x14ac:dyDescent="0.2">
      <c r="A68" s="609" t="s">
        <v>52</v>
      </c>
      <c r="L68" s="609" t="s">
        <v>52</v>
      </c>
      <c r="M68" s="609"/>
    </row>
    <row r="75" spans="1:24" x14ac:dyDescent="0.2">
      <c r="X75" s="609"/>
    </row>
    <row r="76" spans="1:24" x14ac:dyDescent="0.2">
      <c r="X76" s="609" t="s">
        <v>52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20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21"/>
      <c r="B4" s="122"/>
      <c r="C4" s="425" t="s">
        <v>27</v>
      </c>
      <c r="D4" s="426"/>
      <c r="E4" s="426"/>
      <c r="F4" s="426"/>
      <c r="G4" s="426"/>
      <c r="H4" s="426"/>
      <c r="I4" s="427"/>
      <c r="J4" s="427"/>
      <c r="K4" s="427"/>
      <c r="L4" s="427"/>
      <c r="M4" s="427"/>
      <c r="N4" s="428"/>
    </row>
    <row r="5" spans="1:14" s="7" customFormat="1" ht="15" x14ac:dyDescent="0.25">
      <c r="A5" s="83" t="s">
        <v>30</v>
      </c>
      <c r="B5" s="123" t="s">
        <v>31</v>
      </c>
      <c r="C5" s="407" t="s">
        <v>32</v>
      </c>
      <c r="D5" s="408"/>
      <c r="E5" s="408"/>
      <c r="F5" s="408"/>
      <c r="G5" s="409"/>
      <c r="H5" s="410"/>
      <c r="I5" s="408" t="s">
        <v>33</v>
      </c>
      <c r="J5" s="411"/>
      <c r="K5" s="411"/>
      <c r="L5" s="411"/>
      <c r="M5" s="411"/>
      <c r="N5" s="412"/>
    </row>
    <row r="6" spans="1:14" s="7" customFormat="1" ht="15.75" thickBot="1" x14ac:dyDescent="0.3">
      <c r="A6" s="124"/>
      <c r="B6" s="125"/>
      <c r="C6" s="142">
        <v>2016</v>
      </c>
      <c r="D6" s="143">
        <v>2017</v>
      </c>
      <c r="E6" s="143">
        <v>2018</v>
      </c>
      <c r="F6" s="143">
        <v>2019</v>
      </c>
      <c r="G6" s="144">
        <v>2020</v>
      </c>
      <c r="H6" s="144">
        <v>2021</v>
      </c>
      <c r="I6" s="382">
        <v>2016</v>
      </c>
      <c r="J6" s="383">
        <v>2017</v>
      </c>
      <c r="K6" s="383">
        <v>2018</v>
      </c>
      <c r="L6" s="383">
        <v>2019</v>
      </c>
      <c r="M6" s="383">
        <v>2020</v>
      </c>
      <c r="N6" s="384">
        <v>2021</v>
      </c>
    </row>
    <row r="7" spans="1:14" s="7" customFormat="1" ht="15" x14ac:dyDescent="0.25">
      <c r="A7" s="91" t="s">
        <v>43</v>
      </c>
      <c r="B7" s="126"/>
      <c r="C7" s="385">
        <v>1107953.176</v>
      </c>
      <c r="D7" s="386">
        <v>885038.3550000001</v>
      </c>
      <c r="E7" s="386">
        <v>824319.71600000001</v>
      </c>
      <c r="F7" s="386">
        <v>824688.2620000001</v>
      </c>
      <c r="G7" s="387">
        <v>1717643.0249999999</v>
      </c>
      <c r="H7" s="388">
        <v>1946257.4750000001</v>
      </c>
      <c r="I7" s="389">
        <v>6582023.7100000009</v>
      </c>
      <c r="J7" s="390">
        <v>5026524.3859999999</v>
      </c>
      <c r="K7" s="391">
        <v>4297597.7980000004</v>
      </c>
      <c r="L7" s="391">
        <v>4383106.1620000014</v>
      </c>
      <c r="M7" s="391">
        <v>9161409.8160000015</v>
      </c>
      <c r="N7" s="392">
        <v>8631716.1359999999</v>
      </c>
    </row>
    <row r="8" spans="1:14" s="7" customFormat="1" ht="15" x14ac:dyDescent="0.25">
      <c r="A8" s="127" t="s">
        <v>34</v>
      </c>
      <c r="B8" s="128" t="s">
        <v>35</v>
      </c>
      <c r="C8" s="393">
        <v>740514.304</v>
      </c>
      <c r="D8" s="394">
        <v>493174.75900000002</v>
      </c>
      <c r="E8" s="394">
        <v>344137.14500000002</v>
      </c>
      <c r="F8" s="394">
        <v>387598.41399999999</v>
      </c>
      <c r="G8" s="395">
        <v>923508.897</v>
      </c>
      <c r="H8" s="396">
        <v>838611.90700000001</v>
      </c>
      <c r="I8" s="397">
        <v>4389510.5690000001</v>
      </c>
      <c r="J8" s="395">
        <v>2785540.24</v>
      </c>
      <c r="K8" s="397">
        <v>1806363.4680000001</v>
      </c>
      <c r="L8" s="397">
        <v>2091696.767</v>
      </c>
      <c r="M8" s="398">
        <v>4688542.6890000002</v>
      </c>
      <c r="N8" s="399">
        <v>3594948.9780000001</v>
      </c>
    </row>
    <row r="9" spans="1:14" s="7" customFormat="1" ht="15" x14ac:dyDescent="0.25">
      <c r="A9" s="127" t="s">
        <v>36</v>
      </c>
      <c r="B9" s="128" t="s">
        <v>2</v>
      </c>
      <c r="C9" s="393">
        <v>60144.154999999999</v>
      </c>
      <c r="D9" s="394">
        <v>55385.720999999998</v>
      </c>
      <c r="E9" s="394">
        <v>87065.028999999995</v>
      </c>
      <c r="F9" s="394">
        <v>83799.627999999997</v>
      </c>
      <c r="G9" s="395">
        <v>198899.10399999999</v>
      </c>
      <c r="H9" s="396">
        <v>196775.11300000001</v>
      </c>
      <c r="I9" s="397">
        <v>438873.14799999999</v>
      </c>
      <c r="J9" s="398">
        <v>367255.88699999999</v>
      </c>
      <c r="K9" s="398">
        <v>500254.33</v>
      </c>
      <c r="L9" s="398">
        <v>485279.93800000002</v>
      </c>
      <c r="M9" s="398">
        <v>1296720.699</v>
      </c>
      <c r="N9" s="399">
        <v>1064410.4280000001</v>
      </c>
    </row>
    <row r="10" spans="1:14" s="7" customFormat="1" ht="15" x14ac:dyDescent="0.25">
      <c r="A10" s="127" t="s">
        <v>37</v>
      </c>
      <c r="B10" s="128" t="s">
        <v>3</v>
      </c>
      <c r="C10" s="393">
        <v>15428.986999999999</v>
      </c>
      <c r="D10" s="394">
        <v>12671.213</v>
      </c>
      <c r="E10" s="394">
        <v>31413.983</v>
      </c>
      <c r="F10" s="394">
        <v>15224.787</v>
      </c>
      <c r="G10" s="395">
        <v>49569.46</v>
      </c>
      <c r="H10" s="396">
        <v>92281.023000000001</v>
      </c>
      <c r="I10" s="397">
        <v>99758.187999999995</v>
      </c>
      <c r="J10" s="398">
        <v>70686.172000000006</v>
      </c>
      <c r="K10" s="398">
        <v>153843.93299999999</v>
      </c>
      <c r="L10" s="398">
        <v>85032.663</v>
      </c>
      <c r="M10" s="398">
        <v>301963.77399999998</v>
      </c>
      <c r="N10" s="399">
        <v>455877.511</v>
      </c>
    </row>
    <row r="11" spans="1:14" s="7" customFormat="1" ht="15" x14ac:dyDescent="0.25">
      <c r="A11" s="127" t="s">
        <v>38</v>
      </c>
      <c r="B11" s="128" t="s">
        <v>21</v>
      </c>
      <c r="C11" s="393">
        <v>15426.143</v>
      </c>
      <c r="D11" s="394">
        <v>15793.716</v>
      </c>
      <c r="E11" s="394">
        <v>26869.987000000001</v>
      </c>
      <c r="F11" s="394">
        <v>18017.611000000001</v>
      </c>
      <c r="G11" s="395">
        <v>28663.094000000001</v>
      </c>
      <c r="H11" s="396">
        <v>45098.695</v>
      </c>
      <c r="I11" s="397">
        <v>87012.274000000005</v>
      </c>
      <c r="J11" s="398">
        <v>85899.358999999997</v>
      </c>
      <c r="K11" s="398">
        <v>138776.117</v>
      </c>
      <c r="L11" s="398">
        <v>82288.296000000002</v>
      </c>
      <c r="M11" s="398">
        <v>147813.35200000001</v>
      </c>
      <c r="N11" s="399">
        <v>228233.48499999999</v>
      </c>
    </row>
    <row r="12" spans="1:14" s="7" customFormat="1" ht="15" x14ac:dyDescent="0.25">
      <c r="A12" s="127" t="s">
        <v>39</v>
      </c>
      <c r="B12" s="128" t="s">
        <v>40</v>
      </c>
      <c r="C12" s="393">
        <v>163917.78099999999</v>
      </c>
      <c r="D12" s="394">
        <v>202745.52</v>
      </c>
      <c r="E12" s="394">
        <v>220103.44899999999</v>
      </c>
      <c r="F12" s="394">
        <v>220273.34299999999</v>
      </c>
      <c r="G12" s="395">
        <v>285187.57500000001</v>
      </c>
      <c r="H12" s="396">
        <v>544928.98400000005</v>
      </c>
      <c r="I12" s="397">
        <v>957526.44400000002</v>
      </c>
      <c r="J12" s="398">
        <v>1181112.5930000001</v>
      </c>
      <c r="K12" s="398">
        <v>1160285.6640000001</v>
      </c>
      <c r="L12" s="398">
        <v>1169543.9990000001</v>
      </c>
      <c r="M12" s="398">
        <v>1507521.9609999999</v>
      </c>
      <c r="N12" s="399">
        <v>2319862.42</v>
      </c>
    </row>
    <row r="13" spans="1:14" s="7" customFormat="1" ht="15" x14ac:dyDescent="0.25">
      <c r="A13" s="127" t="s">
        <v>93</v>
      </c>
      <c r="B13" s="128" t="s">
        <v>95</v>
      </c>
      <c r="C13" s="393">
        <v>77083.368000000002</v>
      </c>
      <c r="D13" s="394">
        <v>68998.837</v>
      </c>
      <c r="E13" s="394">
        <v>81437.960999999996</v>
      </c>
      <c r="F13" s="394">
        <v>68591.337</v>
      </c>
      <c r="G13" s="395">
        <v>193897.611</v>
      </c>
      <c r="H13" s="396">
        <v>189104.174</v>
      </c>
      <c r="I13" s="397">
        <v>477899.81300000002</v>
      </c>
      <c r="J13" s="398">
        <v>407239.15399999998</v>
      </c>
      <c r="K13" s="398">
        <v>427862.489</v>
      </c>
      <c r="L13" s="398">
        <v>372090.565</v>
      </c>
      <c r="M13" s="398">
        <v>1098417.18</v>
      </c>
      <c r="N13" s="399">
        <v>850161.38500000001</v>
      </c>
    </row>
    <row r="14" spans="1:14" ht="15.75" thickBot="1" x14ac:dyDescent="0.3">
      <c r="A14" s="129" t="s">
        <v>41</v>
      </c>
      <c r="B14" s="130" t="s">
        <v>42</v>
      </c>
      <c r="C14" s="400">
        <v>35438.438000000002</v>
      </c>
      <c r="D14" s="401">
        <v>36268.589</v>
      </c>
      <c r="E14" s="401">
        <v>33292.161999999997</v>
      </c>
      <c r="F14" s="401">
        <v>31183.142</v>
      </c>
      <c r="G14" s="402">
        <v>37917.284</v>
      </c>
      <c r="H14" s="403">
        <v>39457.578999999998</v>
      </c>
      <c r="I14" s="404">
        <v>131443.274</v>
      </c>
      <c r="J14" s="405">
        <v>128790.981</v>
      </c>
      <c r="K14" s="405">
        <v>110211.79700000001</v>
      </c>
      <c r="L14" s="405">
        <v>97173.933999999994</v>
      </c>
      <c r="M14" s="405">
        <v>120430.16099999999</v>
      </c>
      <c r="N14" s="406">
        <v>118221.929</v>
      </c>
    </row>
    <row r="15" spans="1:14" ht="15" x14ac:dyDescent="0.25">
      <c r="A15" s="131"/>
      <c r="B15" s="132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15.75" thickBot="1" x14ac:dyDescent="0.3">
      <c r="A16" s="132"/>
      <c r="B16" s="132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</row>
    <row r="17" spans="1:14" s="7" customFormat="1" ht="15.75" thickBot="1" x14ac:dyDescent="0.3">
      <c r="A17" s="121"/>
      <c r="B17" s="122"/>
      <c r="C17" s="425" t="s">
        <v>28</v>
      </c>
      <c r="D17" s="426"/>
      <c r="E17" s="426"/>
      <c r="F17" s="426"/>
      <c r="G17" s="426"/>
      <c r="H17" s="426"/>
      <c r="I17" s="429"/>
      <c r="J17" s="429"/>
      <c r="K17" s="429"/>
      <c r="L17" s="429"/>
      <c r="M17" s="429"/>
      <c r="N17" s="428"/>
    </row>
    <row r="18" spans="1:14" s="7" customFormat="1" ht="15" x14ac:dyDescent="0.25">
      <c r="A18" s="83" t="s">
        <v>30</v>
      </c>
      <c r="B18" s="123" t="s">
        <v>31</v>
      </c>
      <c r="C18" s="407" t="s">
        <v>32</v>
      </c>
      <c r="D18" s="408"/>
      <c r="E18" s="408"/>
      <c r="F18" s="408"/>
      <c r="G18" s="409"/>
      <c r="H18" s="410"/>
      <c r="I18" s="408" t="s">
        <v>33</v>
      </c>
      <c r="J18" s="411"/>
      <c r="K18" s="411"/>
      <c r="L18" s="411"/>
      <c r="M18" s="411"/>
      <c r="N18" s="412"/>
    </row>
    <row r="19" spans="1:14" s="7" customFormat="1" ht="15.75" thickBot="1" x14ac:dyDescent="0.3">
      <c r="A19" s="124"/>
      <c r="B19" s="125"/>
      <c r="C19" s="142">
        <v>2016</v>
      </c>
      <c r="D19" s="143">
        <v>2017</v>
      </c>
      <c r="E19" s="143">
        <v>2018</v>
      </c>
      <c r="F19" s="143">
        <v>2019</v>
      </c>
      <c r="G19" s="144">
        <v>2020</v>
      </c>
      <c r="H19" s="144">
        <v>2021</v>
      </c>
      <c r="I19" s="382">
        <v>2016</v>
      </c>
      <c r="J19" s="383">
        <v>2017</v>
      </c>
      <c r="K19" s="383">
        <v>2018</v>
      </c>
      <c r="L19" s="383">
        <v>2019</v>
      </c>
      <c r="M19" s="383">
        <v>2020</v>
      </c>
      <c r="N19" s="384">
        <v>2021</v>
      </c>
    </row>
    <row r="20" spans="1:14" s="7" customFormat="1" ht="15" x14ac:dyDescent="0.25">
      <c r="A20" s="91" t="s">
        <v>43</v>
      </c>
      <c r="B20" s="126"/>
      <c r="C20" s="145">
        <v>313038.78500000003</v>
      </c>
      <c r="D20" s="146">
        <v>358203.91100000002</v>
      </c>
      <c r="E20" s="146">
        <v>340182.80100000004</v>
      </c>
      <c r="F20" s="146">
        <v>357215.77299999999</v>
      </c>
      <c r="G20" s="413">
        <v>424677.94000000006</v>
      </c>
      <c r="H20" s="147">
        <v>397614.25699999998</v>
      </c>
      <c r="I20" s="414">
        <v>1430708.9809999999</v>
      </c>
      <c r="J20" s="415">
        <v>1727520.773</v>
      </c>
      <c r="K20" s="415">
        <v>1344611.486</v>
      </c>
      <c r="L20" s="415">
        <v>1345481.7479999999</v>
      </c>
      <c r="M20" s="415">
        <v>1674085.1059999999</v>
      </c>
      <c r="N20" s="416">
        <v>1193637.8840000001</v>
      </c>
    </row>
    <row r="21" spans="1:14" s="7" customFormat="1" ht="15" x14ac:dyDescent="0.25">
      <c r="A21" s="127" t="s">
        <v>34</v>
      </c>
      <c r="B21" s="128" t="s">
        <v>35</v>
      </c>
      <c r="C21" s="148">
        <v>126858.143</v>
      </c>
      <c r="D21" s="149">
        <v>146900.79300000001</v>
      </c>
      <c r="E21" s="149">
        <v>117608.88499999999</v>
      </c>
      <c r="F21" s="149">
        <v>107292.311</v>
      </c>
      <c r="G21" s="417">
        <v>158607.948</v>
      </c>
      <c r="H21" s="150">
        <v>137087.96299999999</v>
      </c>
      <c r="I21" s="418">
        <v>828324.36899999995</v>
      </c>
      <c r="J21" s="419">
        <v>924930.16200000001</v>
      </c>
      <c r="K21" s="419">
        <v>649243.223</v>
      </c>
      <c r="L21" s="419">
        <v>579438.62600000005</v>
      </c>
      <c r="M21" s="419">
        <v>895912.71299999999</v>
      </c>
      <c r="N21" s="420">
        <v>610195.17500000005</v>
      </c>
    </row>
    <row r="22" spans="1:14" s="7" customFormat="1" ht="15" x14ac:dyDescent="0.25">
      <c r="A22" s="127" t="s">
        <v>36</v>
      </c>
      <c r="B22" s="128" t="s">
        <v>2</v>
      </c>
      <c r="C22" s="148">
        <v>3499.4580000000001</v>
      </c>
      <c r="D22" s="149">
        <v>4553.415</v>
      </c>
      <c r="E22" s="149">
        <v>9962.973</v>
      </c>
      <c r="F22" s="149">
        <v>4301.4009999999998</v>
      </c>
      <c r="G22" s="417">
        <v>3109.768</v>
      </c>
      <c r="H22" s="150">
        <v>9561.3989999999994</v>
      </c>
      <c r="I22" s="418">
        <v>10603.096</v>
      </c>
      <c r="J22" s="419">
        <v>18093.996999999999</v>
      </c>
      <c r="K22" s="419">
        <v>54150.682000000001</v>
      </c>
      <c r="L22" s="419">
        <v>11983.028</v>
      </c>
      <c r="M22" s="419">
        <v>7382.6350000000002</v>
      </c>
      <c r="N22" s="420">
        <v>49148.595999999998</v>
      </c>
    </row>
    <row r="23" spans="1:14" s="7" customFormat="1" ht="15" x14ac:dyDescent="0.25">
      <c r="A23" s="127" t="s">
        <v>37</v>
      </c>
      <c r="B23" s="128" t="s">
        <v>3</v>
      </c>
      <c r="C23" s="148">
        <v>26946.784</v>
      </c>
      <c r="D23" s="149">
        <v>39573.758000000002</v>
      </c>
      <c r="E23" s="149">
        <v>41683.294000000002</v>
      </c>
      <c r="F23" s="149">
        <v>45221.328000000001</v>
      </c>
      <c r="G23" s="417">
        <v>37597.328000000001</v>
      </c>
      <c r="H23" s="150">
        <v>39546.559999999998</v>
      </c>
      <c r="I23" s="418">
        <v>169716.65900000001</v>
      </c>
      <c r="J23" s="419">
        <v>247416.75</v>
      </c>
      <c r="K23" s="419">
        <v>225622.22700000001</v>
      </c>
      <c r="L23" s="419">
        <v>224845.867</v>
      </c>
      <c r="M23" s="419">
        <v>211391.231</v>
      </c>
      <c r="N23" s="420">
        <v>196015.367</v>
      </c>
    </row>
    <row r="24" spans="1:14" s="7" customFormat="1" ht="15" x14ac:dyDescent="0.25">
      <c r="A24" s="127" t="s">
        <v>38</v>
      </c>
      <c r="B24" s="128" t="s">
        <v>21</v>
      </c>
      <c r="C24" s="148">
        <v>1030.646</v>
      </c>
      <c r="D24" s="149">
        <v>1032.058</v>
      </c>
      <c r="E24" s="149">
        <v>2194.7339999999999</v>
      </c>
      <c r="F24" s="149">
        <v>1449.7460000000001</v>
      </c>
      <c r="G24" s="417">
        <v>2241.6680000000001</v>
      </c>
      <c r="H24" s="150">
        <v>2003.144</v>
      </c>
      <c r="I24" s="418">
        <v>7560.5219999999999</v>
      </c>
      <c r="J24" s="419">
        <v>6214.1880000000001</v>
      </c>
      <c r="K24" s="419">
        <v>12640.299000000001</v>
      </c>
      <c r="L24" s="419">
        <v>7222.634</v>
      </c>
      <c r="M24" s="419">
        <v>11246.12</v>
      </c>
      <c r="N24" s="420">
        <v>10786.764999999999</v>
      </c>
    </row>
    <row r="25" spans="1:14" s="7" customFormat="1" ht="15" x14ac:dyDescent="0.25">
      <c r="A25" s="127" t="s">
        <v>39</v>
      </c>
      <c r="B25" s="128" t="s">
        <v>40</v>
      </c>
      <c r="C25" s="148">
        <v>122588.482</v>
      </c>
      <c r="D25" s="149">
        <v>129200.815</v>
      </c>
      <c r="E25" s="149">
        <v>125546.156</v>
      </c>
      <c r="F25" s="149">
        <v>149085.37299999999</v>
      </c>
      <c r="G25" s="417">
        <v>171735.389</v>
      </c>
      <c r="H25" s="150">
        <v>156591.965</v>
      </c>
      <c r="I25" s="418">
        <v>322513.61499999999</v>
      </c>
      <c r="J25" s="419">
        <v>422058.87800000003</v>
      </c>
      <c r="K25" s="419">
        <v>288653.17200000002</v>
      </c>
      <c r="L25" s="419">
        <v>397189.61900000001</v>
      </c>
      <c r="M25" s="419">
        <v>424749.90299999999</v>
      </c>
      <c r="N25" s="420">
        <v>221886.71799999999</v>
      </c>
    </row>
    <row r="26" spans="1:14" s="7" customFormat="1" ht="15" x14ac:dyDescent="0.25">
      <c r="A26" s="127" t="s">
        <v>93</v>
      </c>
      <c r="B26" s="128" t="s">
        <v>95</v>
      </c>
      <c r="C26" s="148">
        <v>12436.918</v>
      </c>
      <c r="D26" s="149">
        <v>13921.735000000001</v>
      </c>
      <c r="E26" s="149">
        <v>14472.091</v>
      </c>
      <c r="F26" s="149">
        <v>15621.69</v>
      </c>
      <c r="G26" s="417">
        <v>14734.107</v>
      </c>
      <c r="H26" s="150">
        <v>21375.975999999999</v>
      </c>
      <c r="I26" s="418">
        <v>35580.601000000002</v>
      </c>
      <c r="J26" s="419">
        <v>42761.67</v>
      </c>
      <c r="K26" s="419">
        <v>39082.25</v>
      </c>
      <c r="L26" s="419">
        <v>45797.531000000003</v>
      </c>
      <c r="M26" s="419">
        <v>36796.733999999997</v>
      </c>
      <c r="N26" s="420">
        <v>42952.33</v>
      </c>
    </row>
    <row r="27" spans="1:14" ht="15.75" thickBot="1" x14ac:dyDescent="0.3">
      <c r="A27" s="129" t="s">
        <v>41</v>
      </c>
      <c r="B27" s="130" t="s">
        <v>42</v>
      </c>
      <c r="C27" s="151">
        <v>19678.353999999999</v>
      </c>
      <c r="D27" s="152">
        <v>23021.337</v>
      </c>
      <c r="E27" s="152">
        <v>28714.668000000001</v>
      </c>
      <c r="F27" s="152">
        <v>34243.923999999999</v>
      </c>
      <c r="G27" s="421">
        <v>36651.732000000004</v>
      </c>
      <c r="H27" s="153">
        <v>31447.25</v>
      </c>
      <c r="I27" s="422">
        <v>56410.118999999999</v>
      </c>
      <c r="J27" s="423">
        <v>66045.127999999997</v>
      </c>
      <c r="K27" s="423">
        <v>75219.633000000002</v>
      </c>
      <c r="L27" s="423">
        <v>79004.442999999999</v>
      </c>
      <c r="M27" s="423">
        <v>86605.77</v>
      </c>
      <c r="N27" s="424">
        <v>62652.932999999997</v>
      </c>
    </row>
    <row r="28" spans="1:14" ht="15" x14ac:dyDescent="0.25">
      <c r="A28" s="132"/>
      <c r="B28" s="132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</row>
    <row r="29" spans="1:14" ht="15.75" thickBot="1" x14ac:dyDescent="0.3">
      <c r="A29" s="132"/>
      <c r="B29" s="132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</row>
    <row r="30" spans="1:14" ht="15" x14ac:dyDescent="0.25">
      <c r="A30" s="121"/>
      <c r="B30" s="122"/>
      <c r="C30" s="430" t="s">
        <v>29</v>
      </c>
      <c r="D30" s="431"/>
      <c r="E30" s="431"/>
      <c r="F30" s="431"/>
      <c r="G30" s="432"/>
      <c r="H30" s="433"/>
      <c r="I30" s="134"/>
      <c r="J30" s="137"/>
      <c r="K30" s="134"/>
      <c r="L30" s="134"/>
      <c r="M30" s="134"/>
      <c r="N30" s="134"/>
    </row>
    <row r="31" spans="1:14" ht="15" x14ac:dyDescent="0.25">
      <c r="A31" s="83" t="s">
        <v>30</v>
      </c>
      <c r="B31" s="123" t="s">
        <v>31</v>
      </c>
      <c r="C31" s="138" t="s">
        <v>32</v>
      </c>
      <c r="D31" s="139"/>
      <c r="E31" s="139"/>
      <c r="F31" s="139"/>
      <c r="G31" s="140"/>
      <c r="H31" s="141"/>
      <c r="I31" s="134"/>
      <c r="J31" s="137"/>
      <c r="K31" s="134"/>
      <c r="L31" s="134"/>
      <c r="M31" s="134"/>
      <c r="N31" s="134"/>
    </row>
    <row r="32" spans="1:14" ht="15.75" thickBot="1" x14ac:dyDescent="0.3">
      <c r="A32" s="124"/>
      <c r="B32" s="125"/>
      <c r="C32" s="142">
        <v>2016</v>
      </c>
      <c r="D32" s="143">
        <v>2017</v>
      </c>
      <c r="E32" s="143">
        <v>2018</v>
      </c>
      <c r="F32" s="143">
        <v>2019</v>
      </c>
      <c r="G32" s="144">
        <v>2020</v>
      </c>
      <c r="H32" s="144">
        <v>2021</v>
      </c>
      <c r="I32" s="134"/>
      <c r="J32" s="137"/>
      <c r="K32" s="134"/>
      <c r="L32" s="134"/>
      <c r="M32" s="134"/>
      <c r="N32" s="134"/>
    </row>
    <row r="33" spans="1:20" ht="15" x14ac:dyDescent="0.25">
      <c r="A33" s="91" t="s">
        <v>43</v>
      </c>
      <c r="B33" s="126"/>
      <c r="C33" s="145">
        <v>794914.39099999995</v>
      </c>
      <c r="D33" s="146">
        <v>526834.44400000013</v>
      </c>
      <c r="E33" s="146">
        <v>484136.91499999998</v>
      </c>
      <c r="F33" s="146">
        <v>467472.48900000012</v>
      </c>
      <c r="G33" s="147">
        <v>1292965.085</v>
      </c>
      <c r="H33" s="147">
        <v>1548643.2180000001</v>
      </c>
      <c r="I33" s="134"/>
      <c r="J33" s="93"/>
      <c r="K33" s="93"/>
      <c r="L33" s="93"/>
      <c r="M33" s="137"/>
      <c r="N33" s="137"/>
      <c r="O33" s="93"/>
      <c r="P33" s="93"/>
      <c r="Q33" s="93"/>
      <c r="R33" s="93"/>
      <c r="S33" s="93"/>
      <c r="T33" s="93"/>
    </row>
    <row r="34" spans="1:20" ht="15" x14ac:dyDescent="0.25">
      <c r="A34" s="127" t="s">
        <v>34</v>
      </c>
      <c r="B34" s="128" t="s">
        <v>35</v>
      </c>
      <c r="C34" s="148">
        <v>613656.16099999996</v>
      </c>
      <c r="D34" s="149">
        <v>346273.96600000001</v>
      </c>
      <c r="E34" s="149">
        <v>226528.26</v>
      </c>
      <c r="F34" s="149">
        <v>280306.103</v>
      </c>
      <c r="G34" s="150">
        <v>764900.94900000002</v>
      </c>
      <c r="H34" s="150">
        <v>701523.94400000002</v>
      </c>
      <c r="I34" s="134"/>
      <c r="J34" s="137"/>
      <c r="K34" s="137"/>
      <c r="L34" s="137"/>
      <c r="M34" s="137"/>
      <c r="N34" s="137"/>
      <c r="O34" s="93"/>
      <c r="P34" s="93"/>
      <c r="Q34" s="93"/>
      <c r="R34" s="93"/>
      <c r="S34" s="93"/>
      <c r="T34" s="93"/>
    </row>
    <row r="35" spans="1:20" ht="15" x14ac:dyDescent="0.25">
      <c r="A35" s="127" t="s">
        <v>36</v>
      </c>
      <c r="B35" s="128" t="s">
        <v>2</v>
      </c>
      <c r="C35" s="148">
        <v>56644.697</v>
      </c>
      <c r="D35" s="149">
        <v>50832.305999999997</v>
      </c>
      <c r="E35" s="149">
        <v>77102.055999999997</v>
      </c>
      <c r="F35" s="149">
        <v>79498.226999999999</v>
      </c>
      <c r="G35" s="150">
        <v>195789.33599999998</v>
      </c>
      <c r="H35" s="150">
        <v>187213.71400000001</v>
      </c>
      <c r="I35" s="134"/>
      <c r="J35" s="137"/>
      <c r="K35" s="137"/>
      <c r="L35" s="137"/>
      <c r="M35" s="137"/>
      <c r="N35" s="137"/>
      <c r="O35" s="93"/>
      <c r="P35" s="93"/>
      <c r="Q35" s="93"/>
      <c r="R35" s="93"/>
      <c r="S35" s="93"/>
      <c r="T35" s="93"/>
    </row>
    <row r="36" spans="1:20" ht="15" x14ac:dyDescent="0.25">
      <c r="A36" s="127" t="s">
        <v>37</v>
      </c>
      <c r="B36" s="128" t="s">
        <v>3</v>
      </c>
      <c r="C36" s="148">
        <v>-11517.797</v>
      </c>
      <c r="D36" s="149">
        <v>-26902.545000000002</v>
      </c>
      <c r="E36" s="149">
        <v>-10269.311000000002</v>
      </c>
      <c r="F36" s="149">
        <v>-29996.541000000001</v>
      </c>
      <c r="G36" s="150">
        <v>11972.131999999998</v>
      </c>
      <c r="H36" s="150">
        <v>52734.463000000003</v>
      </c>
      <c r="I36" s="134"/>
      <c r="J36" s="137"/>
      <c r="K36" s="137"/>
      <c r="L36" s="137"/>
      <c r="M36" s="137"/>
      <c r="N36" s="137"/>
      <c r="O36" s="93"/>
      <c r="P36" s="93"/>
      <c r="Q36" s="93"/>
      <c r="R36" s="93"/>
      <c r="S36" s="93"/>
      <c r="T36" s="93"/>
    </row>
    <row r="37" spans="1:20" ht="15" x14ac:dyDescent="0.25">
      <c r="A37" s="127" t="s">
        <v>38</v>
      </c>
      <c r="B37" s="128" t="s">
        <v>21</v>
      </c>
      <c r="C37" s="148">
        <v>14395.496999999999</v>
      </c>
      <c r="D37" s="149">
        <v>14761.657999999999</v>
      </c>
      <c r="E37" s="149">
        <v>24675.253000000001</v>
      </c>
      <c r="F37" s="149">
        <v>16567.865000000002</v>
      </c>
      <c r="G37" s="150">
        <v>26421.425999999999</v>
      </c>
      <c r="H37" s="150">
        <v>43095.550999999999</v>
      </c>
      <c r="I37" s="134"/>
      <c r="J37" s="137"/>
      <c r="K37" s="137"/>
      <c r="L37" s="137"/>
      <c r="M37" s="137"/>
      <c r="N37" s="137"/>
      <c r="O37" s="93"/>
      <c r="P37" s="93"/>
      <c r="Q37" s="93"/>
      <c r="R37" s="93"/>
      <c r="S37" s="93"/>
      <c r="T37" s="93"/>
    </row>
    <row r="38" spans="1:20" ht="15" x14ac:dyDescent="0.25">
      <c r="A38" s="127" t="s">
        <v>39</v>
      </c>
      <c r="B38" s="128" t="s">
        <v>40</v>
      </c>
      <c r="C38" s="148">
        <v>41329.298999999985</v>
      </c>
      <c r="D38" s="149">
        <v>73544.704999999987</v>
      </c>
      <c r="E38" s="149">
        <v>94557.292999999991</v>
      </c>
      <c r="F38" s="149">
        <v>71187.97</v>
      </c>
      <c r="G38" s="150">
        <v>113452.18600000002</v>
      </c>
      <c r="H38" s="150">
        <v>388337.01900000009</v>
      </c>
      <c r="I38" s="134"/>
      <c r="J38" s="137"/>
      <c r="K38" s="137"/>
      <c r="L38" s="137"/>
      <c r="M38" s="137"/>
      <c r="N38" s="137"/>
      <c r="O38" s="93"/>
      <c r="P38" s="93"/>
      <c r="Q38" s="93"/>
      <c r="R38" s="93"/>
      <c r="S38" s="93"/>
      <c r="T38" s="93"/>
    </row>
    <row r="39" spans="1:20" ht="15" x14ac:dyDescent="0.25">
      <c r="A39" s="127" t="s">
        <v>93</v>
      </c>
      <c r="B39" s="128" t="s">
        <v>95</v>
      </c>
      <c r="C39" s="148">
        <v>64646.450000000004</v>
      </c>
      <c r="D39" s="149">
        <v>55077.101999999999</v>
      </c>
      <c r="E39" s="149">
        <v>66965.87</v>
      </c>
      <c r="F39" s="149">
        <v>52969.646999999997</v>
      </c>
      <c r="G39" s="150">
        <v>179163.50400000002</v>
      </c>
      <c r="H39" s="150">
        <v>167728.198</v>
      </c>
      <c r="I39" s="134"/>
      <c r="J39" s="137"/>
      <c r="K39" s="137"/>
      <c r="L39" s="137"/>
      <c r="M39" s="137"/>
      <c r="N39" s="137"/>
      <c r="O39" s="93"/>
      <c r="P39" s="93"/>
      <c r="Q39" s="93"/>
      <c r="R39" s="93"/>
      <c r="S39" s="93"/>
      <c r="T39" s="93"/>
    </row>
    <row r="40" spans="1:20" ht="15.75" thickBot="1" x14ac:dyDescent="0.3">
      <c r="A40" s="129" t="s">
        <v>41</v>
      </c>
      <c r="B40" s="130" t="s">
        <v>42</v>
      </c>
      <c r="C40" s="151">
        <v>15760.084000000003</v>
      </c>
      <c r="D40" s="152">
        <v>13247.252</v>
      </c>
      <c r="E40" s="152">
        <v>4577.4939999999951</v>
      </c>
      <c r="F40" s="152">
        <v>-3060.7819999999992</v>
      </c>
      <c r="G40" s="153">
        <v>1265.551999999996</v>
      </c>
      <c r="H40" s="153">
        <v>8010.3289999999979</v>
      </c>
      <c r="I40" s="134"/>
      <c r="J40" s="154"/>
      <c r="K40" s="154"/>
      <c r="L40" s="154"/>
      <c r="M40" s="134"/>
      <c r="N40" s="134"/>
    </row>
    <row r="41" spans="1:20" ht="15" x14ac:dyDescent="0.25">
      <c r="C41" s="155"/>
      <c r="D41" s="155"/>
      <c r="E41" s="155"/>
      <c r="F41" s="155"/>
      <c r="G41" s="155"/>
      <c r="I41" s="156"/>
      <c r="J41" s="156"/>
      <c r="K41" s="132"/>
      <c r="L41" s="13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S25" sqref="S2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A3" sqref="A3:G17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17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47"/>
      <c r="B4" s="14"/>
      <c r="C4" s="248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44" t="s">
        <v>260</v>
      </c>
      <c r="D5" s="445" t="s">
        <v>270</v>
      </c>
      <c r="E5" s="446" t="s">
        <v>271</v>
      </c>
      <c r="F5" s="19" t="s">
        <v>234</v>
      </c>
      <c r="G5" s="20"/>
    </row>
    <row r="6" spans="1:7" ht="16.5" thickBot="1" x14ac:dyDescent="0.3">
      <c r="A6" s="249"/>
      <c r="B6" s="250"/>
      <c r="C6" s="251"/>
      <c r="D6" s="252"/>
      <c r="E6" s="253"/>
      <c r="F6" s="283" t="s">
        <v>232</v>
      </c>
      <c r="G6" s="284" t="s">
        <v>233</v>
      </c>
    </row>
    <row r="7" spans="1:7" ht="15.75" x14ac:dyDescent="0.25">
      <c r="A7" s="254" t="s">
        <v>1</v>
      </c>
      <c r="B7" s="255" t="s">
        <v>66</v>
      </c>
      <c r="C7" s="256">
        <v>1236.575</v>
      </c>
      <c r="D7" s="257">
        <v>1558.42</v>
      </c>
      <c r="E7" s="258">
        <v>961.98400000000004</v>
      </c>
      <c r="F7" s="285">
        <v>-20.652006519423519</v>
      </c>
      <c r="G7" s="286">
        <v>28.544237741999869</v>
      </c>
    </row>
    <row r="8" spans="1:7" ht="15.75" x14ac:dyDescent="0.25">
      <c r="A8" s="259"/>
      <c r="B8" s="260" t="s">
        <v>67</v>
      </c>
      <c r="C8" s="261">
        <v>1260.6099999999999</v>
      </c>
      <c r="D8" s="262">
        <v>1476.1959999999999</v>
      </c>
      <c r="E8" s="263">
        <v>976.08500000000004</v>
      </c>
      <c r="F8" s="287">
        <v>-14.604158255407821</v>
      </c>
      <c r="G8" s="288">
        <v>29.149612994769907</v>
      </c>
    </row>
    <row r="9" spans="1:7" ht="15.75" x14ac:dyDescent="0.25">
      <c r="A9" s="254" t="s">
        <v>2</v>
      </c>
      <c r="B9" s="255" t="s">
        <v>18</v>
      </c>
      <c r="C9" s="256">
        <v>959.404</v>
      </c>
      <c r="D9" s="257">
        <v>1213.597</v>
      </c>
      <c r="E9" s="258">
        <v>706.25</v>
      </c>
      <c r="F9" s="285">
        <v>-20.9454209263866</v>
      </c>
      <c r="G9" s="286">
        <v>35.844814159292035</v>
      </c>
    </row>
    <row r="10" spans="1:7" ht="15.75" x14ac:dyDescent="0.25">
      <c r="A10" s="259"/>
      <c r="B10" s="260" t="s">
        <v>19</v>
      </c>
      <c r="C10" s="261">
        <v>955.86300000000006</v>
      </c>
      <c r="D10" s="262">
        <v>1146.3610000000001</v>
      </c>
      <c r="E10" s="263">
        <v>727.77099999999996</v>
      </c>
      <c r="F10" s="287">
        <v>-16.617627431498459</v>
      </c>
      <c r="G10" s="289">
        <v>31.341177375850389</v>
      </c>
    </row>
    <row r="11" spans="1:7" ht="16.5" thickBot="1" x14ac:dyDescent="0.3">
      <c r="A11" s="264" t="s">
        <v>7</v>
      </c>
      <c r="B11" s="265" t="s">
        <v>67</v>
      </c>
      <c r="C11" s="266">
        <v>1234.0540000000001</v>
      </c>
      <c r="D11" s="267">
        <v>1321.4190000000001</v>
      </c>
      <c r="E11" s="268">
        <v>887.63800000000003</v>
      </c>
      <c r="F11" s="290">
        <v>-6.6114532937698032</v>
      </c>
      <c r="G11" s="291">
        <v>39.026720352215662</v>
      </c>
    </row>
    <row r="12" spans="1:7" ht="16.5" thickTop="1" x14ac:dyDescent="0.25">
      <c r="A12" s="254" t="s">
        <v>68</v>
      </c>
      <c r="B12" s="255" t="s">
        <v>69</v>
      </c>
      <c r="C12" s="256">
        <v>2728.0079999999998</v>
      </c>
      <c r="D12" s="269">
        <v>2242.2069999999999</v>
      </c>
      <c r="E12" s="270">
        <v>1537.701</v>
      </c>
      <c r="F12" s="285">
        <v>21.666197634741128</v>
      </c>
      <c r="G12" s="286">
        <v>77.408221754424289</v>
      </c>
    </row>
    <row r="13" spans="1:7" ht="15.75" x14ac:dyDescent="0.25">
      <c r="A13" s="254" t="s">
        <v>70</v>
      </c>
      <c r="B13" s="260" t="s">
        <v>71</v>
      </c>
      <c r="C13" s="261">
        <v>2790.5160000000001</v>
      </c>
      <c r="D13" s="271">
        <v>2345.3919999999998</v>
      </c>
      <c r="E13" s="272">
        <v>1836.961</v>
      </c>
      <c r="F13" s="287">
        <v>18.978661136390006</v>
      </c>
      <c r="G13" s="288">
        <v>51.90937641027763</v>
      </c>
    </row>
    <row r="14" spans="1:7" ht="15.75" x14ac:dyDescent="0.25">
      <c r="A14" s="273" t="s">
        <v>68</v>
      </c>
      <c r="B14" s="274" t="s">
        <v>72</v>
      </c>
      <c r="C14" s="275">
        <v>1955.771</v>
      </c>
      <c r="D14" s="276">
        <v>2116.3960000000002</v>
      </c>
      <c r="E14" s="270">
        <v>1274.248</v>
      </c>
      <c r="F14" s="285">
        <v>-7.5895531838087118</v>
      </c>
      <c r="G14" s="286">
        <v>53.484329581054858</v>
      </c>
    </row>
    <row r="15" spans="1:7" ht="15.75" x14ac:dyDescent="0.25">
      <c r="A15" s="254" t="s">
        <v>73</v>
      </c>
      <c r="B15" s="260" t="s">
        <v>74</v>
      </c>
      <c r="C15" s="261">
        <v>1854.0630000000001</v>
      </c>
      <c r="D15" s="271">
        <v>2066.777</v>
      </c>
      <c r="E15" s="272">
        <v>1190.9349999999999</v>
      </c>
      <c r="F15" s="287">
        <v>-10.292063439838934</v>
      </c>
      <c r="G15" s="288">
        <v>55.681292429897532</v>
      </c>
    </row>
    <row r="16" spans="1:7" ht="15.75" x14ac:dyDescent="0.25">
      <c r="A16" s="273" t="s">
        <v>75</v>
      </c>
      <c r="B16" s="274" t="s">
        <v>76</v>
      </c>
      <c r="C16" s="275">
        <v>1797.347</v>
      </c>
      <c r="D16" s="277">
        <v>1914.5419999999999</v>
      </c>
      <c r="E16" s="270">
        <v>1048.2729999999999</v>
      </c>
      <c r="F16" s="285">
        <v>-6.1213073413902617</v>
      </c>
      <c r="G16" s="286">
        <v>71.45791220416821</v>
      </c>
    </row>
    <row r="17" spans="1:7" ht="16.5" thickBot="1" x14ac:dyDescent="0.3">
      <c r="A17" s="278" t="s">
        <v>73</v>
      </c>
      <c r="B17" s="279" t="s">
        <v>77</v>
      </c>
      <c r="C17" s="280">
        <v>1798.991</v>
      </c>
      <c r="D17" s="281">
        <v>1867.827</v>
      </c>
      <c r="E17" s="282">
        <v>1033.56</v>
      </c>
      <c r="F17" s="292">
        <v>-3.6853520160057656</v>
      </c>
      <c r="G17" s="293">
        <v>74.057722822090639</v>
      </c>
    </row>
    <row r="18" spans="1:7" x14ac:dyDescent="0.2">
      <c r="A18" s="22"/>
      <c r="B18" s="10"/>
    </row>
  </sheetData>
  <conditionalFormatting sqref="F7:G17">
    <cfRule type="cellIs" dxfId="24" priority="13" stopIfTrue="1" operator="greaterThan">
      <formula>0</formula>
    </cfRule>
    <cfRule type="cellIs" dxfId="2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8"/>
  <sheetViews>
    <sheetView showGridLines="0" zoomScale="84" zoomScaleNormal="84" workbookViewId="0">
      <selection activeCell="K30" sqref="K30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319" customFormat="1" ht="21" x14ac:dyDescent="0.35">
      <c r="A1" s="25" t="s">
        <v>195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R1" s="653" t="s">
        <v>257</v>
      </c>
    </row>
    <row r="2" spans="1:22" s="319" customFormat="1" ht="21" x14ac:dyDescent="0.35">
      <c r="A2" s="26" t="s">
        <v>261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R2" s="653" t="s">
        <v>258</v>
      </c>
    </row>
    <row r="3" spans="1:22" ht="15.75" thickBot="1" x14ac:dyDescent="0.3">
      <c r="A3" s="448"/>
      <c r="B3" s="8"/>
    </row>
    <row r="4" spans="1:22" ht="16.5" thickBot="1" x14ac:dyDescent="0.3">
      <c r="A4" s="221"/>
      <c r="B4" s="222"/>
      <c r="C4" s="786" t="s">
        <v>9</v>
      </c>
      <c r="D4" s="787"/>
      <c r="E4" s="787"/>
      <c r="F4" s="787"/>
      <c r="G4" s="788"/>
      <c r="H4" s="158" t="s">
        <v>10</v>
      </c>
      <c r="I4" s="159"/>
      <c r="J4" s="159"/>
      <c r="K4" s="160"/>
      <c r="L4" s="160"/>
      <c r="M4" s="160"/>
      <c r="N4" s="160"/>
      <c r="O4" s="160"/>
      <c r="P4" s="161"/>
      <c r="R4" s="221"/>
      <c r="S4" s="222"/>
      <c r="T4" s="772" t="s">
        <v>9</v>
      </c>
      <c r="U4" s="773"/>
      <c r="V4" s="774"/>
    </row>
    <row r="5" spans="1:22" ht="15.75" x14ac:dyDescent="0.25">
      <c r="A5" s="21"/>
      <c r="B5" s="223"/>
      <c r="C5" s="789"/>
      <c r="D5" s="790"/>
      <c r="E5" s="790"/>
      <c r="F5" s="790"/>
      <c r="G5" s="791"/>
      <c r="H5" s="163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  <c r="R5" s="21"/>
      <c r="S5" s="223"/>
      <c r="T5" s="775"/>
      <c r="U5" s="776"/>
      <c r="V5" s="777"/>
    </row>
    <row r="6" spans="1:22" ht="48" thickBot="1" x14ac:dyDescent="0.25">
      <c r="A6" s="224" t="s">
        <v>14</v>
      </c>
      <c r="B6" s="225" t="s">
        <v>15</v>
      </c>
      <c r="C6" s="171" t="s">
        <v>8</v>
      </c>
      <c r="D6" s="172"/>
      <c r="E6" s="497" t="s">
        <v>16</v>
      </c>
      <c r="F6" s="498" t="s">
        <v>17</v>
      </c>
      <c r="G6" s="172"/>
      <c r="H6" s="171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  <c r="R6" s="243" t="s">
        <v>14</v>
      </c>
      <c r="S6" s="244" t="s">
        <v>168</v>
      </c>
      <c r="T6" s="171" t="s">
        <v>8</v>
      </c>
      <c r="U6" s="172"/>
      <c r="V6" s="501" t="s">
        <v>224</v>
      </c>
    </row>
    <row r="7" spans="1:22" ht="36" customHeight="1" thickBot="1" x14ac:dyDescent="0.25">
      <c r="A7" s="226"/>
      <c r="B7" s="227"/>
      <c r="C7" s="175" t="s">
        <v>260</v>
      </c>
      <c r="D7" s="232" t="s">
        <v>251</v>
      </c>
      <c r="E7" s="233"/>
      <c r="F7" s="175" t="s">
        <v>260</v>
      </c>
      <c r="G7" s="232" t="s">
        <v>251</v>
      </c>
      <c r="H7" s="175" t="s">
        <v>260</v>
      </c>
      <c r="I7" s="232" t="s">
        <v>251</v>
      </c>
      <c r="J7" s="233"/>
      <c r="K7" s="175" t="s">
        <v>260</v>
      </c>
      <c r="L7" s="232" t="s">
        <v>251</v>
      </c>
      <c r="M7" s="233"/>
      <c r="N7" s="175" t="s">
        <v>260</v>
      </c>
      <c r="O7" s="232" t="s">
        <v>251</v>
      </c>
      <c r="P7" s="234"/>
      <c r="R7" s="226"/>
      <c r="S7" s="227"/>
      <c r="T7" s="652" t="s">
        <v>256</v>
      </c>
      <c r="U7" s="651" t="s">
        <v>252</v>
      </c>
      <c r="V7" s="234"/>
    </row>
    <row r="8" spans="1:22" ht="15.75" x14ac:dyDescent="0.25">
      <c r="A8" s="792" t="s">
        <v>1</v>
      </c>
      <c r="B8" s="228" t="s">
        <v>18</v>
      </c>
      <c r="C8" s="612">
        <v>1236.575</v>
      </c>
      <c r="D8" s="617">
        <v>1261.4090000000001</v>
      </c>
      <c r="E8" s="613">
        <v>-1.9687508175381701</v>
      </c>
      <c r="F8" s="614">
        <v>43.278182766357247</v>
      </c>
      <c r="G8" s="615">
        <v>39.237153037067834</v>
      </c>
      <c r="H8" s="195">
        <v>1163.027</v>
      </c>
      <c r="I8" s="196">
        <v>1191.373</v>
      </c>
      <c r="J8" s="193">
        <v>-2.3792716470828199</v>
      </c>
      <c r="K8" s="195">
        <v>1320.097</v>
      </c>
      <c r="L8" s="196">
        <v>1341.384</v>
      </c>
      <c r="M8" s="193">
        <v>-1.5869430379369394</v>
      </c>
      <c r="N8" s="195">
        <v>1227.569</v>
      </c>
      <c r="O8" s="196">
        <v>1267.097</v>
      </c>
      <c r="P8" s="194">
        <v>-3.1195717454938352</v>
      </c>
      <c r="R8" s="21" t="s">
        <v>1</v>
      </c>
      <c r="S8" s="228" t="s">
        <v>18</v>
      </c>
      <c r="T8" s="538" t="s">
        <v>20</v>
      </c>
      <c r="U8" s="196" t="s">
        <v>23</v>
      </c>
      <c r="V8" s="245" t="s">
        <v>190</v>
      </c>
    </row>
    <row r="9" spans="1:22" ht="16.5" thickBot="1" x14ac:dyDescent="0.3">
      <c r="A9" s="793"/>
      <c r="B9" s="229" t="s">
        <v>19</v>
      </c>
      <c r="C9" s="195">
        <v>1260.6099999999999</v>
      </c>
      <c r="D9" s="202">
        <v>1205.6379999999999</v>
      </c>
      <c r="E9" s="193">
        <v>4.5595775846481263</v>
      </c>
      <c r="F9" s="211">
        <v>30.428106194119064</v>
      </c>
      <c r="G9" s="200">
        <v>22.69103136118407</v>
      </c>
      <c r="H9" s="201">
        <v>1169.7919999999999</v>
      </c>
      <c r="I9" s="202">
        <v>1183.751</v>
      </c>
      <c r="J9" s="198">
        <v>-1.1792175888341434</v>
      </c>
      <c r="K9" s="201">
        <v>1181.903</v>
      </c>
      <c r="L9" s="202">
        <v>1186.4580000000001</v>
      </c>
      <c r="M9" s="198">
        <v>-0.38391582340041225</v>
      </c>
      <c r="N9" s="201">
        <v>1301.586</v>
      </c>
      <c r="O9" s="202">
        <v>1227.124</v>
      </c>
      <c r="P9" s="200">
        <v>6.0680094269201801</v>
      </c>
      <c r="R9" s="230" t="s">
        <v>2</v>
      </c>
      <c r="S9" s="246" t="s">
        <v>18</v>
      </c>
      <c r="T9" s="539">
        <v>1591.575</v>
      </c>
      <c r="U9" s="240">
        <v>1432.423</v>
      </c>
      <c r="V9" s="247">
        <v>11.110684483563867</v>
      </c>
    </row>
    <row r="10" spans="1:22" ht="15.75" x14ac:dyDescent="0.25">
      <c r="A10" s="794" t="s">
        <v>2</v>
      </c>
      <c r="B10" s="229" t="s">
        <v>18</v>
      </c>
      <c r="C10" s="201">
        <v>959.404</v>
      </c>
      <c r="D10" s="202">
        <v>994.3</v>
      </c>
      <c r="E10" s="193">
        <v>-3.5096047470582281</v>
      </c>
      <c r="F10" s="211">
        <v>2.0012895929968679</v>
      </c>
      <c r="G10" s="200">
        <v>2.7755509544896055</v>
      </c>
      <c r="H10" s="201">
        <v>926.39800000000002</v>
      </c>
      <c r="I10" s="202">
        <v>985.33500000000004</v>
      </c>
      <c r="J10" s="198">
        <v>-5.9814174874535064</v>
      </c>
      <c r="K10" s="201" t="s">
        <v>20</v>
      </c>
      <c r="L10" s="202">
        <v>1033.9649999999999</v>
      </c>
      <c r="M10" s="215" t="s">
        <v>190</v>
      </c>
      <c r="N10" s="201">
        <v>978.93200000000002</v>
      </c>
      <c r="O10" s="202">
        <v>995.88300000000004</v>
      </c>
      <c r="P10" s="200">
        <v>-1.7021075768940752</v>
      </c>
    </row>
    <row r="11" spans="1:22" ht="15.75" x14ac:dyDescent="0.25">
      <c r="A11" s="793"/>
      <c r="B11" s="229" t="s">
        <v>19</v>
      </c>
      <c r="C11" s="201">
        <v>955.86300000000006</v>
      </c>
      <c r="D11" s="202">
        <v>996.01300000000003</v>
      </c>
      <c r="E11" s="193">
        <v>-4.0310718835999104</v>
      </c>
      <c r="F11" s="211">
        <v>0.84479034501496009</v>
      </c>
      <c r="G11" s="200">
        <v>1.1089325803761767</v>
      </c>
      <c r="H11" s="201">
        <v>921.86099999999999</v>
      </c>
      <c r="I11" s="202">
        <v>937.85</v>
      </c>
      <c r="J11" s="198">
        <v>-1.7048568534413853</v>
      </c>
      <c r="K11" s="201" t="s">
        <v>20</v>
      </c>
      <c r="L11" s="202">
        <v>957.49900000000002</v>
      </c>
      <c r="M11" s="198" t="s">
        <v>190</v>
      </c>
      <c r="N11" s="201">
        <v>964.78399999999999</v>
      </c>
      <c r="O11" s="202">
        <v>1004.097</v>
      </c>
      <c r="P11" s="200">
        <v>-3.9152591831267283</v>
      </c>
    </row>
    <row r="12" spans="1:22" ht="15.75" x14ac:dyDescent="0.25">
      <c r="A12" s="794" t="s">
        <v>3</v>
      </c>
      <c r="B12" s="229" t="s">
        <v>18</v>
      </c>
      <c r="C12" s="201">
        <v>965.64</v>
      </c>
      <c r="D12" s="202">
        <v>1003.905</v>
      </c>
      <c r="E12" s="193">
        <v>-3.8116156409221973</v>
      </c>
      <c r="F12" s="211">
        <v>0.14840008976116972</v>
      </c>
      <c r="G12" s="200">
        <v>0.16636784590303766</v>
      </c>
      <c r="H12" s="201" t="s">
        <v>23</v>
      </c>
      <c r="I12" s="202" t="s">
        <v>23</v>
      </c>
      <c r="J12" s="215" t="s">
        <v>23</v>
      </c>
      <c r="K12" s="201" t="s">
        <v>23</v>
      </c>
      <c r="L12" s="202" t="s">
        <v>20</v>
      </c>
      <c r="M12" s="198" t="s">
        <v>23</v>
      </c>
      <c r="N12" s="201">
        <v>965.64</v>
      </c>
      <c r="O12" s="202">
        <v>1004.341</v>
      </c>
      <c r="P12" s="235">
        <v>-3.8533725099343767</v>
      </c>
    </row>
    <row r="13" spans="1:22" ht="15.75" x14ac:dyDescent="0.25">
      <c r="A13" s="795"/>
      <c r="B13" s="229" t="s">
        <v>19</v>
      </c>
      <c r="C13" s="201">
        <v>1099.923</v>
      </c>
      <c r="D13" s="202">
        <v>1102.79</v>
      </c>
      <c r="E13" s="193">
        <v>-0.25997696750967653</v>
      </c>
      <c r="F13" s="211">
        <v>1.7711463082746464</v>
      </c>
      <c r="G13" s="200">
        <v>1.6118486880777205</v>
      </c>
      <c r="H13" s="201">
        <v>1078.373</v>
      </c>
      <c r="I13" s="202">
        <v>1101.8579999999999</v>
      </c>
      <c r="J13" s="198">
        <v>-2.1313998718528069</v>
      </c>
      <c r="K13" s="201">
        <v>1021.662</v>
      </c>
      <c r="L13" s="202">
        <v>1121.8240000000001</v>
      </c>
      <c r="M13" s="215">
        <v>-8.9284950223921058</v>
      </c>
      <c r="N13" s="201">
        <v>1119.9670000000001</v>
      </c>
      <c r="O13" s="202">
        <v>1099.481</v>
      </c>
      <c r="P13" s="200">
        <v>1.863242748169373</v>
      </c>
    </row>
    <row r="14" spans="1:22" ht="15.75" x14ac:dyDescent="0.25">
      <c r="A14" s="793"/>
      <c r="B14" s="229" t="s">
        <v>24</v>
      </c>
      <c r="C14" s="201" t="s">
        <v>20</v>
      </c>
      <c r="D14" s="537">
        <v>1321.096</v>
      </c>
      <c r="E14" s="193" t="s">
        <v>190</v>
      </c>
      <c r="F14" s="211">
        <v>0.2692989506721607</v>
      </c>
      <c r="G14" s="200">
        <v>0.5108250723413974</v>
      </c>
      <c r="H14" s="201" t="s">
        <v>20</v>
      </c>
      <c r="I14" s="202" t="s">
        <v>20</v>
      </c>
      <c r="J14" s="198" t="s">
        <v>190</v>
      </c>
      <c r="K14" s="201" t="s">
        <v>23</v>
      </c>
      <c r="L14" s="202" t="s">
        <v>23</v>
      </c>
      <c r="M14" s="198" t="s">
        <v>23</v>
      </c>
      <c r="N14" s="201" t="s">
        <v>20</v>
      </c>
      <c r="O14" s="537">
        <v>1300.758</v>
      </c>
      <c r="P14" s="235" t="s">
        <v>190</v>
      </c>
    </row>
    <row r="15" spans="1:22" ht="15.75" x14ac:dyDescent="0.25">
      <c r="A15" s="794" t="s">
        <v>7</v>
      </c>
      <c r="B15" s="229" t="s">
        <v>223</v>
      </c>
      <c r="C15" s="201" t="s">
        <v>23</v>
      </c>
      <c r="D15" s="202" t="s">
        <v>20</v>
      </c>
      <c r="E15" s="193" t="s">
        <v>23</v>
      </c>
      <c r="F15" s="211">
        <v>0</v>
      </c>
      <c r="G15" s="200">
        <v>1.0285466601802141E-2</v>
      </c>
      <c r="H15" s="201" t="s">
        <v>23</v>
      </c>
      <c r="I15" s="202" t="s">
        <v>23</v>
      </c>
      <c r="J15" s="198" t="s">
        <v>23</v>
      </c>
      <c r="K15" s="201" t="s">
        <v>23</v>
      </c>
      <c r="L15" s="202" t="s">
        <v>20</v>
      </c>
      <c r="M15" s="198" t="s">
        <v>23</v>
      </c>
      <c r="N15" s="201" t="s">
        <v>23</v>
      </c>
      <c r="O15" s="202" t="s">
        <v>23</v>
      </c>
      <c r="P15" s="235" t="s">
        <v>23</v>
      </c>
    </row>
    <row r="16" spans="1:22" ht="15.75" x14ac:dyDescent="0.25">
      <c r="A16" s="793"/>
      <c r="B16" s="229" t="s">
        <v>19</v>
      </c>
      <c r="C16" s="201">
        <v>1234.0540000000001</v>
      </c>
      <c r="D16" s="202">
        <v>1265.3499999999999</v>
      </c>
      <c r="E16" s="193">
        <v>-2.4733077804559866</v>
      </c>
      <c r="F16" s="211">
        <v>16.095762027435061</v>
      </c>
      <c r="G16" s="200">
        <v>25.649255252577674</v>
      </c>
      <c r="H16" s="201">
        <v>1277.74</v>
      </c>
      <c r="I16" s="202">
        <v>1379.423</v>
      </c>
      <c r="J16" s="198">
        <v>-7.3714154396439664</v>
      </c>
      <c r="K16" s="201">
        <v>1227.3620000000001</v>
      </c>
      <c r="L16" s="202" t="s">
        <v>20</v>
      </c>
      <c r="M16" s="215" t="s">
        <v>190</v>
      </c>
      <c r="N16" s="201">
        <v>1208.5619999999999</v>
      </c>
      <c r="O16" s="202">
        <v>1247.817</v>
      </c>
      <c r="P16" s="200">
        <v>-3.1458939892628575</v>
      </c>
    </row>
    <row r="17" spans="1:55" ht="15.75" x14ac:dyDescent="0.25">
      <c r="A17" s="794" t="s">
        <v>21</v>
      </c>
      <c r="B17" s="229" t="s">
        <v>18</v>
      </c>
      <c r="C17" s="201">
        <v>1156.2819999999999</v>
      </c>
      <c r="D17" s="202">
        <v>1163.7170000000001</v>
      </c>
      <c r="E17" s="236">
        <v>-0.63890103865460179</v>
      </c>
      <c r="F17" s="211">
        <v>0.1733611994952034</v>
      </c>
      <c r="G17" s="200">
        <v>8.6820691105409742E-2</v>
      </c>
      <c r="H17" s="201" t="s">
        <v>23</v>
      </c>
      <c r="I17" s="202" t="s">
        <v>20</v>
      </c>
      <c r="J17" s="198" t="s">
        <v>23</v>
      </c>
      <c r="K17" s="201" t="s">
        <v>23</v>
      </c>
      <c r="L17" s="202" t="s">
        <v>23</v>
      </c>
      <c r="M17" s="198" t="s">
        <v>23</v>
      </c>
      <c r="N17" s="201">
        <v>1156.2819999999999</v>
      </c>
      <c r="O17" s="202">
        <v>1186.028</v>
      </c>
      <c r="P17" s="235">
        <v>-2.5080352234517309</v>
      </c>
    </row>
    <row r="18" spans="1:55" s="28" customFormat="1" ht="15.75" x14ac:dyDescent="0.25">
      <c r="A18" s="793"/>
      <c r="B18" s="229" t="s">
        <v>19</v>
      </c>
      <c r="C18" s="205">
        <v>1034.4280000000001</v>
      </c>
      <c r="D18" s="206">
        <v>1019.116</v>
      </c>
      <c r="E18" s="499">
        <v>1.5024786187244754</v>
      </c>
      <c r="F18" s="500">
        <v>0.15380459851892525</v>
      </c>
      <c r="G18" s="204">
        <v>0.13026280807471821</v>
      </c>
      <c r="H18" s="205">
        <v>1069.3420000000001</v>
      </c>
      <c r="I18" s="206">
        <v>1019.9930000000001</v>
      </c>
      <c r="J18" s="237">
        <v>4.8381704580325602</v>
      </c>
      <c r="K18" s="205" t="s">
        <v>23</v>
      </c>
      <c r="L18" s="206" t="s">
        <v>20</v>
      </c>
      <c r="M18" s="238" t="s">
        <v>23</v>
      </c>
      <c r="N18" s="205">
        <v>991.30600000000004</v>
      </c>
      <c r="O18" s="206">
        <v>1020.412</v>
      </c>
      <c r="P18" s="239">
        <v>-2.8523772750614453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96" t="s">
        <v>0</v>
      </c>
      <c r="B19" s="231" t="s">
        <v>19</v>
      </c>
      <c r="C19" s="217">
        <v>1088.606</v>
      </c>
      <c r="D19" s="240">
        <v>1106.646</v>
      </c>
      <c r="E19" s="241">
        <v>-1.6301509245052133</v>
      </c>
      <c r="F19" s="616">
        <v>4.8358579273546773</v>
      </c>
      <c r="G19" s="242">
        <v>6.0216662422005394</v>
      </c>
      <c r="H19" s="217">
        <v>1089.6289999999999</v>
      </c>
      <c r="I19" s="240">
        <v>1108.9159999999999</v>
      </c>
      <c r="J19" s="241">
        <v>-1.739266094095498</v>
      </c>
      <c r="K19" s="217">
        <v>1099.2270000000001</v>
      </c>
      <c r="L19" s="240">
        <v>1105.2270000000001</v>
      </c>
      <c r="M19" s="241">
        <v>-0.54287490262181437</v>
      </c>
      <c r="N19" s="217">
        <v>1085.2329999999999</v>
      </c>
      <c r="O19" s="240">
        <v>1104.134</v>
      </c>
      <c r="P19" s="242">
        <v>-1.7118393238501908</v>
      </c>
    </row>
    <row r="20" spans="1:55" ht="16.5" thickBot="1" x14ac:dyDescent="0.3">
      <c r="A20" s="502"/>
      <c r="B20" s="611"/>
      <c r="C20" s="29"/>
      <c r="D20" s="29"/>
      <c r="E20" s="531" t="s">
        <v>22</v>
      </c>
      <c r="F20" s="532">
        <v>100</v>
      </c>
      <c r="G20" s="533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618"/>
      <c r="B22" s="619"/>
      <c r="C22" s="778" t="s">
        <v>9</v>
      </c>
      <c r="D22" s="779"/>
      <c r="E22" s="780"/>
    </row>
    <row r="23" spans="1:55" ht="16.5" thickBot="1" x14ac:dyDescent="0.3">
      <c r="A23" s="620"/>
      <c r="B23" s="621"/>
      <c r="C23" s="781"/>
      <c r="D23" s="782"/>
      <c r="E23" s="783"/>
    </row>
    <row r="24" spans="1:55" ht="32.25" thickBot="1" x14ac:dyDescent="0.25">
      <c r="A24" s="622" t="s">
        <v>14</v>
      </c>
      <c r="B24" s="623" t="s">
        <v>15</v>
      </c>
      <c r="C24" s="624" t="s">
        <v>8</v>
      </c>
      <c r="D24" s="624" t="s">
        <v>253</v>
      </c>
      <c r="E24" s="625" t="s">
        <v>254</v>
      </c>
    </row>
    <row r="25" spans="1:55" ht="16.5" thickBot="1" x14ac:dyDescent="0.25">
      <c r="A25" s="626"/>
      <c r="B25" s="627"/>
      <c r="C25" s="628"/>
      <c r="D25" s="629" t="s">
        <v>260</v>
      </c>
      <c r="E25" s="630"/>
    </row>
    <row r="26" spans="1:55" ht="15.75" x14ac:dyDescent="0.25">
      <c r="A26" s="784" t="s">
        <v>1</v>
      </c>
      <c r="B26" s="631" t="s">
        <v>18</v>
      </c>
      <c r="C26" s="632">
        <v>1236.575</v>
      </c>
      <c r="D26" s="633">
        <v>1396.4421626723765</v>
      </c>
      <c r="E26" s="634">
        <v>1014.8815457667877</v>
      </c>
    </row>
    <row r="27" spans="1:55" ht="15.75" x14ac:dyDescent="0.25">
      <c r="A27" s="771"/>
      <c r="B27" s="635" t="s">
        <v>19</v>
      </c>
      <c r="C27" s="636">
        <v>1260.6099999999999</v>
      </c>
      <c r="D27" s="637">
        <v>1332.2162598324282</v>
      </c>
      <c r="E27" s="638">
        <v>983.59925494940182</v>
      </c>
    </row>
    <row r="28" spans="1:55" ht="15.75" x14ac:dyDescent="0.25">
      <c r="A28" s="770" t="s">
        <v>2</v>
      </c>
      <c r="B28" s="635" t="s">
        <v>18</v>
      </c>
      <c r="C28" s="639">
        <v>959.404</v>
      </c>
      <c r="D28" s="637">
        <v>1012.5270735747357</v>
      </c>
      <c r="E28" s="638">
        <v>817.39906493181149</v>
      </c>
    </row>
    <row r="29" spans="1:55" ht="15.75" x14ac:dyDescent="0.25">
      <c r="A29" s="771"/>
      <c r="B29" s="635" t="s">
        <v>19</v>
      </c>
      <c r="C29" s="639">
        <v>955.86300000000006</v>
      </c>
      <c r="D29" s="637">
        <v>1025.0809784387675</v>
      </c>
      <c r="E29" s="638">
        <v>906.37030151195495</v>
      </c>
    </row>
    <row r="30" spans="1:55" ht="15.75" x14ac:dyDescent="0.25">
      <c r="A30" s="770" t="s">
        <v>3</v>
      </c>
      <c r="B30" s="635" t="s">
        <v>18</v>
      </c>
      <c r="C30" s="639">
        <v>965.64</v>
      </c>
      <c r="D30" s="650" t="s">
        <v>23</v>
      </c>
      <c r="E30" s="648" t="s">
        <v>23</v>
      </c>
    </row>
    <row r="31" spans="1:55" ht="15.75" x14ac:dyDescent="0.25">
      <c r="A31" s="785"/>
      <c r="B31" s="635" t="s">
        <v>19</v>
      </c>
      <c r="C31" s="639">
        <v>1099.923</v>
      </c>
      <c r="D31" s="637">
        <v>1149.9353010301663</v>
      </c>
      <c r="E31" s="638">
        <v>964.27213187745156</v>
      </c>
    </row>
    <row r="32" spans="1:55" ht="15.75" x14ac:dyDescent="0.25">
      <c r="A32" s="771"/>
      <c r="B32" s="635" t="s">
        <v>24</v>
      </c>
      <c r="C32" s="639" t="s">
        <v>20</v>
      </c>
      <c r="D32" s="650" t="s">
        <v>23</v>
      </c>
      <c r="E32" s="648" t="s">
        <v>23</v>
      </c>
    </row>
    <row r="33" spans="1:5" ht="15.75" x14ac:dyDescent="0.25">
      <c r="A33" s="770" t="s">
        <v>7</v>
      </c>
      <c r="B33" s="635" t="s">
        <v>223</v>
      </c>
      <c r="C33" s="639" t="s">
        <v>23</v>
      </c>
      <c r="D33" s="650" t="s">
        <v>23</v>
      </c>
      <c r="E33" s="648" t="s">
        <v>23</v>
      </c>
    </row>
    <row r="34" spans="1:5" ht="15.75" x14ac:dyDescent="0.25">
      <c r="A34" s="771"/>
      <c r="B34" s="635" t="s">
        <v>19</v>
      </c>
      <c r="C34" s="639">
        <v>1234.0540000000001</v>
      </c>
      <c r="D34" s="637">
        <v>1284.5633572748675</v>
      </c>
      <c r="E34" s="638">
        <v>1058.9043657967982</v>
      </c>
    </row>
    <row r="35" spans="1:5" ht="15.75" x14ac:dyDescent="0.25">
      <c r="A35" s="770" t="s">
        <v>21</v>
      </c>
      <c r="B35" s="635" t="s">
        <v>18</v>
      </c>
      <c r="C35" s="639">
        <v>1156.2819999999999</v>
      </c>
      <c r="D35" s="650" t="s">
        <v>23</v>
      </c>
      <c r="E35" s="648" t="s">
        <v>23</v>
      </c>
    </row>
    <row r="36" spans="1:5" ht="15.75" x14ac:dyDescent="0.25">
      <c r="A36" s="771"/>
      <c r="B36" s="635" t="s">
        <v>19</v>
      </c>
      <c r="C36" s="640">
        <v>1034.4280000000001</v>
      </c>
      <c r="D36" s="650" t="s">
        <v>23</v>
      </c>
      <c r="E36" s="648" t="s">
        <v>23</v>
      </c>
    </row>
    <row r="37" spans="1:5" ht="16.5" thickBot="1" x14ac:dyDescent="0.3">
      <c r="A37" s="641" t="s">
        <v>0</v>
      </c>
      <c r="B37" s="642" t="s">
        <v>19</v>
      </c>
      <c r="C37" s="643">
        <v>1088.606</v>
      </c>
      <c r="D37" s="644">
        <v>1137.781993510187</v>
      </c>
      <c r="E37" s="645">
        <v>971.7158049634935</v>
      </c>
    </row>
    <row r="38" spans="1:5" ht="15" x14ac:dyDescent="0.25">
      <c r="A38" s="649" t="s">
        <v>255</v>
      </c>
      <c r="B38" s="646"/>
      <c r="C38" s="647"/>
      <c r="D38" s="647"/>
      <c r="E38" s="647"/>
    </row>
  </sheetData>
  <mergeCells count="13">
    <mergeCell ref="A35:A36"/>
    <mergeCell ref="T4:V5"/>
    <mergeCell ref="C22:E23"/>
    <mergeCell ref="A26:A27"/>
    <mergeCell ref="A28:A29"/>
    <mergeCell ref="A30:A32"/>
    <mergeCell ref="A33:A34"/>
    <mergeCell ref="C4:G5"/>
    <mergeCell ref="A8:A9"/>
    <mergeCell ref="A10:A11"/>
    <mergeCell ref="A12:A14"/>
    <mergeCell ref="A17:A18"/>
    <mergeCell ref="A15:A16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V55" sqref="V55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540"/>
    </row>
    <row r="4" spans="1:15" ht="15.75" x14ac:dyDescent="0.2">
      <c r="A4" s="540"/>
    </row>
    <row r="5" spans="1:15" ht="15.75" x14ac:dyDescent="0.2">
      <c r="A5" s="54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F1" sqref="F1"/>
    </sheetView>
  </sheetViews>
  <sheetFormatPr defaultRowHeight="12.75" x14ac:dyDescent="0.2"/>
  <cols>
    <col min="1" max="1" width="26.42578125" style="601" customWidth="1"/>
    <col min="2" max="2" width="10.140625" style="601" bestFit="1" customWidth="1"/>
    <col min="3" max="6" width="11.5703125" style="601" customWidth="1"/>
    <col min="7" max="7" width="8.7109375" style="601" customWidth="1"/>
    <col min="8" max="10" width="11.5703125" style="601" customWidth="1"/>
    <col min="11" max="11" width="10.140625" style="601" bestFit="1" customWidth="1"/>
    <col min="12" max="13" width="9.140625" style="601"/>
    <col min="14" max="14" width="9.28515625" style="601" customWidth="1"/>
    <col min="15" max="15" width="12.140625" style="601" customWidth="1"/>
    <col min="16" max="16" width="7.140625" style="601" customWidth="1"/>
    <col min="17" max="16384" width="9.140625" style="601"/>
  </cols>
  <sheetData>
    <row r="1" spans="1:15" ht="21" x14ac:dyDescent="0.35">
      <c r="A1" s="597" t="s">
        <v>196</v>
      </c>
      <c r="B1" s="598"/>
      <c r="C1" s="598"/>
      <c r="D1" s="598"/>
      <c r="E1" s="598"/>
      <c r="F1" s="598"/>
      <c r="G1" s="598"/>
      <c r="H1" s="599"/>
      <c r="I1" s="600"/>
      <c r="J1" s="600"/>
      <c r="K1" s="598"/>
      <c r="L1" s="598"/>
      <c r="M1" s="598"/>
      <c r="N1" s="598"/>
      <c r="O1" s="598"/>
    </row>
    <row r="2" spans="1:15" s="603" customFormat="1" ht="15.75" customHeight="1" x14ac:dyDescent="0.2">
      <c r="A2" s="602" t="s">
        <v>171</v>
      </c>
      <c r="D2" s="604"/>
      <c r="I2" s="605"/>
    </row>
    <row r="3" spans="1:15" ht="12.75" customHeight="1" x14ac:dyDescent="0.25">
      <c r="A3" s="606"/>
      <c r="B3" s="607"/>
      <c r="D3" s="608"/>
      <c r="E3" s="60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E40" sqref="E40:F40"/>
    </sheetView>
  </sheetViews>
  <sheetFormatPr defaultRowHeight="12.75" x14ac:dyDescent="0.2"/>
  <cols>
    <col min="1" max="1" width="26.42578125" style="601" customWidth="1"/>
    <col min="2" max="2" width="10.140625" style="601" bestFit="1" customWidth="1"/>
    <col min="3" max="6" width="11.5703125" style="601" customWidth="1"/>
    <col min="7" max="7" width="8.7109375" style="601" customWidth="1"/>
    <col min="8" max="10" width="11.5703125" style="601" customWidth="1"/>
    <col min="11" max="11" width="10.140625" style="601" bestFit="1" customWidth="1"/>
    <col min="12" max="13" width="9.140625" style="601"/>
    <col min="14" max="14" width="9.28515625" style="601" customWidth="1"/>
    <col min="15" max="15" width="12.140625" style="601" customWidth="1"/>
    <col min="16" max="16" width="7.140625" style="601" customWidth="1"/>
    <col min="17" max="16384" width="9.140625" style="601"/>
  </cols>
  <sheetData>
    <row r="1" spans="1:15" ht="21" x14ac:dyDescent="0.35">
      <c r="A1" s="597" t="s">
        <v>230</v>
      </c>
    </row>
    <row r="2" spans="1:15" ht="15.75" x14ac:dyDescent="0.25">
      <c r="B2" s="598"/>
      <c r="C2" s="598"/>
      <c r="D2" s="598"/>
      <c r="E2" s="598"/>
      <c r="F2" s="598"/>
      <c r="G2" s="598"/>
      <c r="H2" s="599"/>
      <c r="I2" s="600"/>
      <c r="J2" s="600"/>
      <c r="K2" s="598"/>
      <c r="L2" s="598"/>
      <c r="M2" s="598"/>
      <c r="N2" s="598"/>
      <c r="O2" s="598"/>
    </row>
    <row r="3" spans="1:15" s="603" customFormat="1" ht="15.75" customHeight="1" x14ac:dyDescent="0.2">
      <c r="A3" s="602"/>
      <c r="D3" s="604"/>
      <c r="I3" s="605"/>
    </row>
    <row r="4" spans="1:15" ht="12.75" customHeight="1" x14ac:dyDescent="0.25">
      <c r="A4" s="606"/>
      <c r="B4" s="607"/>
      <c r="D4" s="608"/>
      <c r="E4" s="608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topLeftCell="A3" zoomScale="80" zoomScaleNormal="80" workbookViewId="0">
      <selection activeCell="S21" sqref="S21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4" width="12.7109375" style="47" customWidth="1"/>
    <col min="5" max="5" width="13.7109375" style="47" bestFit="1" customWidth="1"/>
    <col min="6" max="7" width="12.7109375" style="47" customWidth="1"/>
    <col min="8" max="8" width="13" style="47" bestFit="1" customWidth="1"/>
    <col min="9" max="10" width="12.7109375" style="47" customWidth="1"/>
    <col min="11" max="11" width="12.28515625" style="47" bestFit="1" customWidth="1"/>
    <col min="12" max="12" width="12.28515625" style="35" bestFit="1" customWidth="1"/>
    <col min="13" max="13" width="9.140625" style="35"/>
    <col min="14" max="15" width="12.28515625" style="35" bestFit="1" customWidth="1"/>
    <col min="16" max="16384" width="9.140625" style="35"/>
  </cols>
  <sheetData>
    <row r="1" spans="1:16" s="321" customFormat="1" ht="21" x14ac:dyDescent="0.35">
      <c r="A1" s="25" t="s">
        <v>197</v>
      </c>
      <c r="B1" s="320"/>
      <c r="C1" s="323"/>
      <c r="D1" s="323"/>
      <c r="E1" s="323"/>
      <c r="F1" s="323"/>
      <c r="G1" s="323"/>
      <c r="H1" s="323"/>
      <c r="I1" s="323"/>
      <c r="J1" s="323"/>
      <c r="K1" s="323"/>
    </row>
    <row r="2" spans="1:16" s="322" customFormat="1" ht="21" x14ac:dyDescent="0.35">
      <c r="A2" s="26" t="str">
        <f>ZiarnoZAK!A2</f>
        <v>w okresie: 06 - 12.03.2023r.</v>
      </c>
      <c r="C2" s="324"/>
      <c r="D2" s="324"/>
      <c r="E2" s="324"/>
      <c r="F2" s="324"/>
      <c r="G2" s="324"/>
      <c r="H2" s="324"/>
      <c r="I2" s="324"/>
      <c r="J2" s="324"/>
      <c r="K2" s="324"/>
    </row>
    <row r="3" spans="1:16" ht="16.5" thickBot="1" x14ac:dyDescent="0.3">
      <c r="A3" s="27"/>
      <c r="B3" s="36"/>
    </row>
    <row r="4" spans="1:16" ht="15.75" customHeight="1" thickBot="1" x14ac:dyDescent="0.3">
      <c r="A4" s="157"/>
      <c r="B4" s="302"/>
      <c r="C4" s="772" t="s">
        <v>9</v>
      </c>
      <c r="D4" s="773"/>
      <c r="E4" s="773"/>
      <c r="F4" s="773"/>
      <c r="G4" s="774"/>
      <c r="H4" s="159" t="s">
        <v>10</v>
      </c>
      <c r="I4" s="159"/>
      <c r="J4" s="159"/>
      <c r="K4" s="160"/>
      <c r="L4" s="160"/>
      <c r="M4" s="160"/>
      <c r="N4" s="160"/>
      <c r="O4" s="160"/>
      <c r="P4" s="161"/>
    </row>
    <row r="5" spans="1:16" ht="15.75" x14ac:dyDescent="0.25">
      <c r="A5" s="162"/>
      <c r="B5" s="303"/>
      <c r="C5" s="775"/>
      <c r="D5" s="776"/>
      <c r="E5" s="776"/>
      <c r="F5" s="776"/>
      <c r="G5" s="777"/>
      <c r="H5" s="164" t="s">
        <v>11</v>
      </c>
      <c r="I5" s="164"/>
      <c r="J5" s="164"/>
      <c r="K5" s="163" t="s">
        <v>12</v>
      </c>
      <c r="L5" s="164"/>
      <c r="M5" s="164"/>
      <c r="N5" s="163" t="s">
        <v>13</v>
      </c>
      <c r="O5" s="165"/>
      <c r="P5" s="166"/>
    </row>
    <row r="6" spans="1:16" ht="63.75" thickBot="1" x14ac:dyDescent="0.25">
      <c r="A6" s="167" t="s">
        <v>78</v>
      </c>
      <c r="B6" s="495" t="s">
        <v>79</v>
      </c>
      <c r="C6" s="168" t="s">
        <v>8</v>
      </c>
      <c r="D6" s="503" t="s">
        <v>8</v>
      </c>
      <c r="E6" s="169" t="s">
        <v>16</v>
      </c>
      <c r="F6" s="170" t="s">
        <v>17</v>
      </c>
      <c r="G6" s="501" t="s">
        <v>17</v>
      </c>
      <c r="H6" s="172" t="s">
        <v>8</v>
      </c>
      <c r="I6" s="172"/>
      <c r="J6" s="169" t="s">
        <v>16</v>
      </c>
      <c r="K6" s="171" t="s">
        <v>8</v>
      </c>
      <c r="L6" s="172"/>
      <c r="M6" s="169" t="s">
        <v>16</v>
      </c>
      <c r="N6" s="171" t="s">
        <v>8</v>
      </c>
      <c r="O6" s="172"/>
      <c r="P6" s="173" t="s">
        <v>16</v>
      </c>
    </row>
    <row r="7" spans="1:16" ht="30" customHeight="1" thickBot="1" x14ac:dyDescent="0.25">
      <c r="A7" s="174"/>
      <c r="B7" s="304"/>
      <c r="C7" s="175" t="s">
        <v>260</v>
      </c>
      <c r="D7" s="176" t="s">
        <v>251</v>
      </c>
      <c r="E7" s="177"/>
      <c r="F7" s="175" t="s">
        <v>260</v>
      </c>
      <c r="G7" s="504" t="s">
        <v>251</v>
      </c>
      <c r="H7" s="176" t="s">
        <v>260</v>
      </c>
      <c r="I7" s="176" t="s">
        <v>251</v>
      </c>
      <c r="J7" s="177"/>
      <c r="K7" s="175" t="s">
        <v>260</v>
      </c>
      <c r="L7" s="176" t="s">
        <v>251</v>
      </c>
      <c r="M7" s="177"/>
      <c r="N7" s="175" t="s">
        <v>260</v>
      </c>
      <c r="O7" s="176" t="s">
        <v>251</v>
      </c>
      <c r="P7" s="178"/>
    </row>
    <row r="8" spans="1:16" ht="31.5" x14ac:dyDescent="0.25">
      <c r="A8" s="37" t="s">
        <v>189</v>
      </c>
      <c r="B8" s="305"/>
      <c r="C8" s="505"/>
      <c r="D8" s="179"/>
      <c r="E8" s="180"/>
      <c r="F8" s="179"/>
      <c r="G8" s="506"/>
      <c r="H8" s="179"/>
      <c r="I8" s="179"/>
      <c r="J8" s="180"/>
      <c r="K8" s="179"/>
      <c r="L8" s="179"/>
      <c r="M8" s="180"/>
      <c r="N8" s="179"/>
      <c r="O8" s="179"/>
      <c r="P8" s="181"/>
    </row>
    <row r="9" spans="1:16" ht="15.75" x14ac:dyDescent="0.2">
      <c r="A9" s="38" t="s">
        <v>80</v>
      </c>
      <c r="B9" s="306">
        <v>450</v>
      </c>
      <c r="C9" s="182">
        <v>2553.5839999999998</v>
      </c>
      <c r="D9" s="183">
        <v>2555.2510000000002</v>
      </c>
      <c r="E9" s="507">
        <v>-6.5238209475326339E-2</v>
      </c>
      <c r="F9" s="508">
        <v>67.459056593491823</v>
      </c>
      <c r="G9" s="184">
        <v>65.571737389222378</v>
      </c>
      <c r="H9" s="185">
        <v>2509.9899999999998</v>
      </c>
      <c r="I9" s="183">
        <v>2517.5010000000002</v>
      </c>
      <c r="J9" s="184">
        <v>-0.29835142071444742</v>
      </c>
      <c r="K9" s="182">
        <v>2559.1750000000002</v>
      </c>
      <c r="L9" s="183">
        <v>2580.0909999999999</v>
      </c>
      <c r="M9" s="184">
        <v>-0.81066908105178126</v>
      </c>
      <c r="N9" s="185">
        <v>2578.1759999999999</v>
      </c>
      <c r="O9" s="183">
        <v>2536.076</v>
      </c>
      <c r="P9" s="184">
        <v>1.6600448882446706</v>
      </c>
    </row>
    <row r="10" spans="1:16" ht="15.75" x14ac:dyDescent="0.2">
      <c r="A10" s="39" t="s">
        <v>81</v>
      </c>
      <c r="B10" s="307">
        <v>500</v>
      </c>
      <c r="C10" s="186">
        <v>2631.2730000000001</v>
      </c>
      <c r="D10" s="187">
        <v>2685.4180000000001</v>
      </c>
      <c r="E10" s="509">
        <v>-2.0162596660929499</v>
      </c>
      <c r="F10" s="510">
        <v>16.45658762329132</v>
      </c>
      <c r="G10" s="188">
        <v>13.78508496180379</v>
      </c>
      <c r="H10" s="189">
        <v>2395.2060000000001</v>
      </c>
      <c r="I10" s="187">
        <v>2469.7420000000002</v>
      </c>
      <c r="J10" s="188">
        <v>-3.0179670589073697</v>
      </c>
      <c r="K10" s="186">
        <v>3329.1709999999998</v>
      </c>
      <c r="L10" s="187">
        <v>3242.404</v>
      </c>
      <c r="M10" s="188">
        <v>2.6760082950798179</v>
      </c>
      <c r="N10" s="189">
        <v>2544.8780000000002</v>
      </c>
      <c r="O10" s="187">
        <v>2517.1750000000002</v>
      </c>
      <c r="P10" s="188">
        <v>1.1005591585805505</v>
      </c>
    </row>
    <row r="11" spans="1:16" ht="15.75" x14ac:dyDescent="0.2">
      <c r="A11" s="39" t="s">
        <v>82</v>
      </c>
      <c r="B11" s="307">
        <v>500</v>
      </c>
      <c r="C11" s="186">
        <v>2768.6129999999998</v>
      </c>
      <c r="D11" s="187">
        <v>2847.0430000000001</v>
      </c>
      <c r="E11" s="509">
        <v>-2.7547880379748495</v>
      </c>
      <c r="F11" s="510">
        <v>4.6373883409274779</v>
      </c>
      <c r="G11" s="188">
        <v>4.6132580031177053</v>
      </c>
      <c r="H11" s="189">
        <v>2888.8530000000001</v>
      </c>
      <c r="I11" s="187">
        <v>2852.884</v>
      </c>
      <c r="J11" s="188">
        <v>1.2607943400432702</v>
      </c>
      <c r="K11" s="186">
        <v>2821.8249999999998</v>
      </c>
      <c r="L11" s="187">
        <v>3076.0889999999999</v>
      </c>
      <c r="M11" s="188">
        <v>-8.2658206573346913</v>
      </c>
      <c r="N11" s="189" t="s">
        <v>20</v>
      </c>
      <c r="O11" s="187">
        <v>2455.9549999999999</v>
      </c>
      <c r="P11" s="188" t="s">
        <v>190</v>
      </c>
    </row>
    <row r="12" spans="1:16" ht="15.75" x14ac:dyDescent="0.2">
      <c r="A12" s="39" t="s">
        <v>83</v>
      </c>
      <c r="B12" s="307" t="s">
        <v>84</v>
      </c>
      <c r="C12" s="186">
        <v>2911.52</v>
      </c>
      <c r="D12" s="187">
        <v>3046</v>
      </c>
      <c r="E12" s="509">
        <v>-4.4149704530531855</v>
      </c>
      <c r="F12" s="510">
        <v>1.5903689203180738</v>
      </c>
      <c r="G12" s="188">
        <v>0.4155506368905616</v>
      </c>
      <c r="H12" s="189">
        <v>2813.6280000000002</v>
      </c>
      <c r="I12" s="187" t="s">
        <v>20</v>
      </c>
      <c r="J12" s="188" t="s">
        <v>190</v>
      </c>
      <c r="K12" s="186" t="s">
        <v>20</v>
      </c>
      <c r="L12" s="187" t="s">
        <v>20</v>
      </c>
      <c r="M12" s="188" t="s">
        <v>190</v>
      </c>
      <c r="N12" s="189" t="s">
        <v>20</v>
      </c>
      <c r="O12" s="187" t="s">
        <v>20</v>
      </c>
      <c r="P12" s="188" t="s">
        <v>190</v>
      </c>
    </row>
    <row r="13" spans="1:16" ht="15.75" x14ac:dyDescent="0.2">
      <c r="A13" s="39" t="s">
        <v>85</v>
      </c>
      <c r="B13" s="307">
        <v>550</v>
      </c>
      <c r="C13" s="186">
        <v>3287.991</v>
      </c>
      <c r="D13" s="187">
        <v>3803.03</v>
      </c>
      <c r="E13" s="509">
        <v>-13.542859246442973</v>
      </c>
      <c r="F13" s="510">
        <v>9.8565985219713195</v>
      </c>
      <c r="G13" s="188">
        <v>15.614369008965559</v>
      </c>
      <c r="H13" s="189">
        <v>3612.3969999999999</v>
      </c>
      <c r="I13" s="187">
        <v>4043.4679999999998</v>
      </c>
      <c r="J13" s="188">
        <v>-10.660922752449133</v>
      </c>
      <c r="K13" s="186" t="s">
        <v>20</v>
      </c>
      <c r="L13" s="187" t="s">
        <v>20</v>
      </c>
      <c r="M13" s="188" t="s">
        <v>190</v>
      </c>
      <c r="N13" s="189">
        <v>2611.9090000000001</v>
      </c>
      <c r="O13" s="187">
        <v>2585.2339999999999</v>
      </c>
      <c r="P13" s="188">
        <v>1.0318214908205674</v>
      </c>
    </row>
    <row r="14" spans="1:16" ht="16.5" thickBot="1" x14ac:dyDescent="0.25">
      <c r="A14" s="40"/>
      <c r="B14" s="308" t="s">
        <v>22</v>
      </c>
      <c r="C14" s="190" t="s">
        <v>86</v>
      </c>
      <c r="D14" s="191" t="s">
        <v>86</v>
      </c>
      <c r="E14" s="511" t="s">
        <v>86</v>
      </c>
      <c r="F14" s="512">
        <v>100</v>
      </c>
      <c r="G14" s="513">
        <v>99.999999999999986</v>
      </c>
      <c r="H14" s="191" t="s">
        <v>86</v>
      </c>
      <c r="I14" s="191" t="s">
        <v>86</v>
      </c>
      <c r="J14" s="192" t="s">
        <v>86</v>
      </c>
      <c r="K14" s="190" t="s">
        <v>86</v>
      </c>
      <c r="L14" s="191" t="s">
        <v>86</v>
      </c>
      <c r="M14" s="192" t="s">
        <v>86</v>
      </c>
      <c r="N14" s="191" t="s">
        <v>86</v>
      </c>
      <c r="O14" s="191" t="s">
        <v>86</v>
      </c>
      <c r="P14" s="192" t="s">
        <v>86</v>
      </c>
    </row>
    <row r="15" spans="1:16" ht="15.75" x14ac:dyDescent="0.25">
      <c r="A15" s="41" t="s">
        <v>87</v>
      </c>
      <c r="B15" s="309">
        <v>450</v>
      </c>
      <c r="C15" s="514">
        <v>2728.0079999999998</v>
      </c>
      <c r="D15" s="515">
        <v>2866.5790000000002</v>
      </c>
      <c r="E15" s="193">
        <v>-4.8340199240976913</v>
      </c>
      <c r="F15" s="516">
        <v>9.4360982260569788</v>
      </c>
      <c r="G15" s="194">
        <v>8.2003680479477623</v>
      </c>
      <c r="H15" s="197">
        <v>2587.422</v>
      </c>
      <c r="I15" s="196">
        <v>2605.0300000000002</v>
      </c>
      <c r="J15" s="194">
        <v>-0.67592311796793791</v>
      </c>
      <c r="K15" s="195">
        <v>2803.9340000000002</v>
      </c>
      <c r="L15" s="196">
        <v>3018.3670000000002</v>
      </c>
      <c r="M15" s="194">
        <v>-7.1042719457242924</v>
      </c>
      <c r="N15" s="197">
        <v>2570.027</v>
      </c>
      <c r="O15" s="196">
        <v>2525.7350000000001</v>
      </c>
      <c r="P15" s="194">
        <v>1.7536281518053125</v>
      </c>
    </row>
    <row r="16" spans="1:16" ht="15.75" x14ac:dyDescent="0.25">
      <c r="A16" s="42" t="s">
        <v>70</v>
      </c>
      <c r="B16" s="310">
        <v>500</v>
      </c>
      <c r="C16" s="517">
        <v>2790.5160000000001</v>
      </c>
      <c r="D16" s="518">
        <v>2935.732</v>
      </c>
      <c r="E16" s="198">
        <v>-4.9465005661279671</v>
      </c>
      <c r="F16" s="199">
        <v>3.2776163282702648</v>
      </c>
      <c r="G16" s="200">
        <v>2.5608230570780606</v>
      </c>
      <c r="H16" s="203">
        <v>2766.4830000000002</v>
      </c>
      <c r="I16" s="202">
        <v>2970.598</v>
      </c>
      <c r="J16" s="200">
        <v>-6.8711754333639146</v>
      </c>
      <c r="K16" s="201">
        <v>3130.7570000000001</v>
      </c>
      <c r="L16" s="202">
        <v>3256.0889999999999</v>
      </c>
      <c r="M16" s="200">
        <v>-3.8491576858003538</v>
      </c>
      <c r="N16" s="203">
        <v>2617.4670000000001</v>
      </c>
      <c r="O16" s="202">
        <v>2560.748</v>
      </c>
      <c r="P16" s="200">
        <v>2.2149387600810408</v>
      </c>
    </row>
    <row r="17" spans="1:16" ht="15.75" x14ac:dyDescent="0.25">
      <c r="A17" s="43" t="s">
        <v>88</v>
      </c>
      <c r="B17" s="310">
        <v>550</v>
      </c>
      <c r="C17" s="514">
        <v>3220.3670000000002</v>
      </c>
      <c r="D17" s="515">
        <v>3674.585</v>
      </c>
      <c r="E17" s="198">
        <v>-12.361069345245786</v>
      </c>
      <c r="F17" s="199">
        <v>0.80880757838395667</v>
      </c>
      <c r="G17" s="200">
        <v>1.1644642304641497</v>
      </c>
      <c r="H17" s="203">
        <v>3612.3969999999999</v>
      </c>
      <c r="I17" s="202">
        <v>4043.4679999999998</v>
      </c>
      <c r="J17" s="200">
        <v>-10.660922752449133</v>
      </c>
      <c r="K17" s="201" t="s">
        <v>20</v>
      </c>
      <c r="L17" s="202" t="s">
        <v>20</v>
      </c>
      <c r="M17" s="200" t="s">
        <v>190</v>
      </c>
      <c r="N17" s="203">
        <v>2608.9470000000001</v>
      </c>
      <c r="O17" s="202">
        <v>2568.0749999999998</v>
      </c>
      <c r="P17" s="200">
        <v>1.5915423030869544</v>
      </c>
    </row>
    <row r="18" spans="1:16" ht="15.75" x14ac:dyDescent="0.25">
      <c r="A18" s="43"/>
      <c r="B18" s="311">
        <v>650</v>
      </c>
      <c r="C18" s="514">
        <v>2524.2550000000001</v>
      </c>
      <c r="D18" s="515">
        <v>2523.7359999999999</v>
      </c>
      <c r="E18" s="193">
        <v>2.0564750037255594E-2</v>
      </c>
      <c r="F18" s="199">
        <v>1.2586585944856383</v>
      </c>
      <c r="G18" s="204">
        <v>0.78841893941048247</v>
      </c>
      <c r="H18" s="207" t="s">
        <v>20</v>
      </c>
      <c r="I18" s="206" t="s">
        <v>20</v>
      </c>
      <c r="J18" s="204" t="s">
        <v>190</v>
      </c>
      <c r="K18" s="205">
        <v>2536.049</v>
      </c>
      <c r="L18" s="206">
        <v>2562.56</v>
      </c>
      <c r="M18" s="204">
        <v>-1.0345513861138849</v>
      </c>
      <c r="N18" s="207">
        <v>2534.0230000000001</v>
      </c>
      <c r="O18" s="206">
        <v>2501.1129999999998</v>
      </c>
      <c r="P18" s="204">
        <v>1.315814199518387</v>
      </c>
    </row>
    <row r="19" spans="1:16" ht="16.5" thickBot="1" x14ac:dyDescent="0.3">
      <c r="A19" s="44"/>
      <c r="B19" s="312" t="s">
        <v>22</v>
      </c>
      <c r="C19" s="519" t="s">
        <v>86</v>
      </c>
      <c r="D19" s="520" t="s">
        <v>86</v>
      </c>
      <c r="E19" s="521" t="s">
        <v>86</v>
      </c>
      <c r="F19" s="522">
        <v>14.781180727196839</v>
      </c>
      <c r="G19" s="208">
        <v>12.714074274900453</v>
      </c>
      <c r="H19" s="210" t="s">
        <v>86</v>
      </c>
      <c r="I19" s="210" t="s">
        <v>86</v>
      </c>
      <c r="J19" s="208" t="s">
        <v>86</v>
      </c>
      <c r="K19" s="209" t="s">
        <v>86</v>
      </c>
      <c r="L19" s="210" t="s">
        <v>86</v>
      </c>
      <c r="M19" s="208" t="s">
        <v>86</v>
      </c>
      <c r="N19" s="210" t="s">
        <v>86</v>
      </c>
      <c r="O19" s="210" t="s">
        <v>86</v>
      </c>
      <c r="P19" s="208" t="s">
        <v>86</v>
      </c>
    </row>
    <row r="20" spans="1:16" ht="16.5" thickTop="1" x14ac:dyDescent="0.25">
      <c r="A20" s="41" t="s">
        <v>87</v>
      </c>
      <c r="B20" s="309">
        <v>450</v>
      </c>
      <c r="C20" s="514">
        <v>2239.2240000000002</v>
      </c>
      <c r="D20" s="515">
        <v>2203.7139999999999</v>
      </c>
      <c r="E20" s="193">
        <v>1.6113706225036561</v>
      </c>
      <c r="F20" s="211">
        <v>1.6828130891545667</v>
      </c>
      <c r="G20" s="194">
        <v>0.86459221631622529</v>
      </c>
      <c r="H20" s="197">
        <v>2005.2829999999999</v>
      </c>
      <c r="I20" s="196">
        <v>2005.079</v>
      </c>
      <c r="J20" s="194">
        <v>1.0174162713785885E-2</v>
      </c>
      <c r="K20" s="195">
        <v>2419.5320000000002</v>
      </c>
      <c r="L20" s="196">
        <v>2432.1790000000001</v>
      </c>
      <c r="M20" s="194">
        <v>-0.51998639902737154</v>
      </c>
      <c r="N20" s="197">
        <v>2047.1010000000001</v>
      </c>
      <c r="O20" s="196">
        <v>2048.2710000000002</v>
      </c>
      <c r="P20" s="194">
        <v>-5.7121347712293567E-2</v>
      </c>
    </row>
    <row r="21" spans="1:16" ht="15.75" x14ac:dyDescent="0.25">
      <c r="A21" s="42" t="s">
        <v>73</v>
      </c>
      <c r="B21" s="310">
        <v>500</v>
      </c>
      <c r="C21" s="514">
        <v>1955.771</v>
      </c>
      <c r="D21" s="518">
        <v>2009.1489999999999</v>
      </c>
      <c r="E21" s="193">
        <v>-2.6567467121651971</v>
      </c>
      <c r="F21" s="211">
        <v>10.15763182271343</v>
      </c>
      <c r="G21" s="200">
        <v>11.392839428377128</v>
      </c>
      <c r="H21" s="203">
        <v>1964.357</v>
      </c>
      <c r="I21" s="202">
        <v>2054.29</v>
      </c>
      <c r="J21" s="200">
        <v>-4.3778142326545906</v>
      </c>
      <c r="K21" s="201">
        <v>1942.451</v>
      </c>
      <c r="L21" s="202">
        <v>1975.3530000000001</v>
      </c>
      <c r="M21" s="200">
        <v>-1.6656263462783636</v>
      </c>
      <c r="N21" s="203">
        <v>1974.9010000000001</v>
      </c>
      <c r="O21" s="202">
        <v>2013.5940000000001</v>
      </c>
      <c r="P21" s="200">
        <v>-1.9215889598399669</v>
      </c>
    </row>
    <row r="22" spans="1:16" ht="15.75" x14ac:dyDescent="0.25">
      <c r="A22" s="43" t="s">
        <v>89</v>
      </c>
      <c r="B22" s="310">
        <v>550</v>
      </c>
      <c r="C22" s="517">
        <v>2115.6309999999999</v>
      </c>
      <c r="D22" s="518">
        <v>2157.683</v>
      </c>
      <c r="E22" s="193">
        <v>-1.9489424535485582</v>
      </c>
      <c r="F22" s="211">
        <v>3.060240829093996</v>
      </c>
      <c r="G22" s="200">
        <v>2.8420062441668321</v>
      </c>
      <c r="H22" s="203">
        <v>2377.6289999999999</v>
      </c>
      <c r="I22" s="202">
        <v>2483.6689999999999</v>
      </c>
      <c r="J22" s="200">
        <v>-4.2694900165843341</v>
      </c>
      <c r="K22" s="201">
        <v>1973.816</v>
      </c>
      <c r="L22" s="202">
        <v>1988.201</v>
      </c>
      <c r="M22" s="200">
        <v>-0.72351839678181384</v>
      </c>
      <c r="N22" s="203">
        <v>2029.2739999999999</v>
      </c>
      <c r="O22" s="202">
        <v>1979.92</v>
      </c>
      <c r="P22" s="200">
        <v>2.4927269788678235</v>
      </c>
    </row>
    <row r="23" spans="1:16" ht="15.75" x14ac:dyDescent="0.25">
      <c r="A23" s="43"/>
      <c r="B23" s="310">
        <v>650</v>
      </c>
      <c r="C23" s="517">
        <v>1930.194</v>
      </c>
      <c r="D23" s="518">
        <v>1963.8050000000001</v>
      </c>
      <c r="E23" s="193">
        <v>-1.7115243112223517</v>
      </c>
      <c r="F23" s="211">
        <v>1.8782891473847092</v>
      </c>
      <c r="G23" s="200">
        <v>1.8843952831555821</v>
      </c>
      <c r="H23" s="203">
        <v>1821.6279999999999</v>
      </c>
      <c r="I23" s="202">
        <v>1807.4949999999999</v>
      </c>
      <c r="J23" s="200">
        <v>0.78191087665526271</v>
      </c>
      <c r="K23" s="201">
        <v>1951.134</v>
      </c>
      <c r="L23" s="202">
        <v>1992</v>
      </c>
      <c r="M23" s="200">
        <v>-2.0515060240963847</v>
      </c>
      <c r="N23" s="203">
        <v>1970.2239999999999</v>
      </c>
      <c r="O23" s="202">
        <v>1940.0550000000001</v>
      </c>
      <c r="P23" s="200">
        <v>1.5550590060590996</v>
      </c>
    </row>
    <row r="24" spans="1:16" ht="15.75" x14ac:dyDescent="0.25">
      <c r="A24" s="43"/>
      <c r="B24" s="313">
        <v>750</v>
      </c>
      <c r="C24" s="517">
        <v>1854.0630000000001</v>
      </c>
      <c r="D24" s="518">
        <v>1889.22</v>
      </c>
      <c r="E24" s="193">
        <v>-1.860926731667033</v>
      </c>
      <c r="F24" s="211">
        <v>7.6421395871543298</v>
      </c>
      <c r="G24" s="200">
        <v>8.8473020735523065</v>
      </c>
      <c r="H24" s="203">
        <v>1823.4839999999999</v>
      </c>
      <c r="I24" s="202">
        <v>1848.327</v>
      </c>
      <c r="J24" s="200">
        <v>-1.3440803494186946</v>
      </c>
      <c r="K24" s="201">
        <v>1860.6880000000001</v>
      </c>
      <c r="L24" s="202">
        <v>1907.2239999999999</v>
      </c>
      <c r="M24" s="200">
        <v>-2.4399860740007377</v>
      </c>
      <c r="N24" s="203">
        <v>1869.0519999999999</v>
      </c>
      <c r="O24" s="202">
        <v>1899.1020000000001</v>
      </c>
      <c r="P24" s="200">
        <v>-1.5823268049846813</v>
      </c>
    </row>
    <row r="25" spans="1:16" ht="15.75" x14ac:dyDescent="0.25">
      <c r="A25" s="43"/>
      <c r="B25" s="314">
        <v>850</v>
      </c>
      <c r="C25" s="517">
        <v>1962.682</v>
      </c>
      <c r="D25" s="518">
        <v>1945.9639999999999</v>
      </c>
      <c r="E25" s="198">
        <v>0.85911147379910802</v>
      </c>
      <c r="F25" s="211">
        <v>0.24813479459119125</v>
      </c>
      <c r="G25" s="200">
        <v>0.32607607515347392</v>
      </c>
      <c r="H25" s="203" t="s">
        <v>20</v>
      </c>
      <c r="I25" s="202" t="s">
        <v>20</v>
      </c>
      <c r="J25" s="200" t="s">
        <v>190</v>
      </c>
      <c r="K25" s="205" t="s">
        <v>23</v>
      </c>
      <c r="L25" s="206" t="s">
        <v>23</v>
      </c>
      <c r="M25" s="204" t="s">
        <v>23</v>
      </c>
      <c r="N25" s="207" t="s">
        <v>20</v>
      </c>
      <c r="O25" s="206">
        <v>2188.7550000000001</v>
      </c>
      <c r="P25" s="204" t="s">
        <v>190</v>
      </c>
    </row>
    <row r="26" spans="1:16" ht="16.5" thickBot="1" x14ac:dyDescent="0.3">
      <c r="A26" s="44"/>
      <c r="B26" s="315" t="s">
        <v>22</v>
      </c>
      <c r="C26" s="523" t="s">
        <v>86</v>
      </c>
      <c r="D26" s="524" t="s">
        <v>86</v>
      </c>
      <c r="E26" s="521" t="s">
        <v>86</v>
      </c>
      <c r="F26" s="522">
        <v>24.669249270092223</v>
      </c>
      <c r="G26" s="212">
        <v>26.157211320721547</v>
      </c>
      <c r="H26" s="214" t="s">
        <v>86</v>
      </c>
      <c r="I26" s="214" t="s">
        <v>86</v>
      </c>
      <c r="J26" s="212" t="s">
        <v>86</v>
      </c>
      <c r="K26" s="209" t="s">
        <v>86</v>
      </c>
      <c r="L26" s="210" t="s">
        <v>86</v>
      </c>
      <c r="M26" s="208" t="s">
        <v>86</v>
      </c>
      <c r="N26" s="210" t="s">
        <v>86</v>
      </c>
      <c r="O26" s="210" t="s">
        <v>86</v>
      </c>
      <c r="P26" s="208" t="s">
        <v>86</v>
      </c>
    </row>
    <row r="27" spans="1:16" ht="16.5" thickTop="1" x14ac:dyDescent="0.25">
      <c r="A27" s="41" t="s">
        <v>87</v>
      </c>
      <c r="B27" s="309">
        <v>450</v>
      </c>
      <c r="C27" s="514">
        <v>2025.7840000000001</v>
      </c>
      <c r="D27" s="515">
        <v>2219.768</v>
      </c>
      <c r="E27" s="193">
        <v>-8.7389312757008799</v>
      </c>
      <c r="F27" s="211">
        <v>1.4068919071263548</v>
      </c>
      <c r="G27" s="194">
        <v>1.5850904564753101</v>
      </c>
      <c r="H27" s="197" t="s">
        <v>20</v>
      </c>
      <c r="I27" s="196" t="s">
        <v>20</v>
      </c>
      <c r="J27" s="194" t="s">
        <v>190</v>
      </c>
      <c r="K27" s="195">
        <v>2300.89</v>
      </c>
      <c r="L27" s="196">
        <v>2378.8290000000002</v>
      </c>
      <c r="M27" s="194">
        <v>-3.2763599233068161</v>
      </c>
      <c r="N27" s="197" t="s">
        <v>20</v>
      </c>
      <c r="O27" s="196" t="s">
        <v>20</v>
      </c>
      <c r="P27" s="194" t="s">
        <v>190</v>
      </c>
    </row>
    <row r="28" spans="1:16" ht="15.75" x14ac:dyDescent="0.25">
      <c r="A28" s="42" t="s">
        <v>73</v>
      </c>
      <c r="B28" s="310">
        <v>500</v>
      </c>
      <c r="C28" s="514">
        <v>1924.3869999999999</v>
      </c>
      <c r="D28" s="518">
        <v>1923.2449999999999</v>
      </c>
      <c r="E28" s="193">
        <v>5.9378810291983233E-2</v>
      </c>
      <c r="F28" s="211">
        <v>11.837236526030457</v>
      </c>
      <c r="G28" s="200">
        <v>12.175387977497406</v>
      </c>
      <c r="H28" s="203">
        <v>1759.9369999999999</v>
      </c>
      <c r="I28" s="202">
        <v>1797.0540000000001</v>
      </c>
      <c r="J28" s="200">
        <v>-2.0654359857856353</v>
      </c>
      <c r="K28" s="201">
        <v>2194.9450000000002</v>
      </c>
      <c r="L28" s="202">
        <v>2161.2959999999998</v>
      </c>
      <c r="M28" s="200">
        <v>1.556889940110024</v>
      </c>
      <c r="N28" s="203">
        <v>2088.9720000000002</v>
      </c>
      <c r="O28" s="202">
        <v>2069.6559999999999</v>
      </c>
      <c r="P28" s="200">
        <v>0.93329519495028435</v>
      </c>
    </row>
    <row r="29" spans="1:16" ht="15.75" x14ac:dyDescent="0.25">
      <c r="A29" s="43" t="s">
        <v>90</v>
      </c>
      <c r="B29" s="310">
        <v>550</v>
      </c>
      <c r="C29" s="517">
        <v>2031.808</v>
      </c>
      <c r="D29" s="518">
        <v>2028.673</v>
      </c>
      <c r="E29" s="193">
        <v>0.1545345159126183</v>
      </c>
      <c r="F29" s="211">
        <v>19.280161843932927</v>
      </c>
      <c r="G29" s="200">
        <v>21.048071690227165</v>
      </c>
      <c r="H29" s="203">
        <v>1671.0060000000001</v>
      </c>
      <c r="I29" s="202">
        <v>1761.848</v>
      </c>
      <c r="J29" s="200">
        <v>-5.1560634061508068</v>
      </c>
      <c r="K29" s="201">
        <v>2061.6660000000002</v>
      </c>
      <c r="L29" s="202">
        <v>2021.4110000000001</v>
      </c>
      <c r="M29" s="200">
        <v>1.9914307382318641</v>
      </c>
      <c r="N29" s="203">
        <v>2116.0300000000002</v>
      </c>
      <c r="O29" s="202">
        <v>2139</v>
      </c>
      <c r="P29" s="200">
        <v>-1.0738662926601121</v>
      </c>
    </row>
    <row r="30" spans="1:16" ht="15.75" x14ac:dyDescent="0.25">
      <c r="A30" s="43"/>
      <c r="B30" s="310">
        <v>650</v>
      </c>
      <c r="C30" s="517">
        <v>1905.2339999999999</v>
      </c>
      <c r="D30" s="518">
        <v>1925.797</v>
      </c>
      <c r="E30" s="193">
        <v>-1.0677657094699027</v>
      </c>
      <c r="F30" s="211">
        <v>8.6903104098580446</v>
      </c>
      <c r="G30" s="200">
        <v>7.4981899629938553</v>
      </c>
      <c r="H30" s="203">
        <v>1713.33</v>
      </c>
      <c r="I30" s="202">
        <v>1722.808</v>
      </c>
      <c r="J30" s="200">
        <v>-0.55014836244085619</v>
      </c>
      <c r="K30" s="201">
        <v>2035.5260000000001</v>
      </c>
      <c r="L30" s="202">
        <v>2034.752</v>
      </c>
      <c r="M30" s="200">
        <v>3.8039033749573146E-2</v>
      </c>
      <c r="N30" s="203" t="s">
        <v>20</v>
      </c>
      <c r="O30" s="202">
        <v>1800.463</v>
      </c>
      <c r="P30" s="200" t="s">
        <v>190</v>
      </c>
    </row>
    <row r="31" spans="1:16" ht="15.75" x14ac:dyDescent="0.25">
      <c r="A31" s="43"/>
      <c r="B31" s="313">
        <v>750</v>
      </c>
      <c r="C31" s="517">
        <v>1731.5170000000001</v>
      </c>
      <c r="D31" s="518">
        <v>1759.829</v>
      </c>
      <c r="E31" s="193">
        <v>-1.6087926724698762</v>
      </c>
      <c r="F31" s="211">
        <v>9.7554945079204458</v>
      </c>
      <c r="G31" s="200">
        <v>9.4263721186522176</v>
      </c>
      <c r="H31" s="203">
        <v>1670.9549999999999</v>
      </c>
      <c r="I31" s="202">
        <v>1674.61</v>
      </c>
      <c r="J31" s="200">
        <v>-0.21825977391750753</v>
      </c>
      <c r="K31" s="201">
        <v>1828.6579999999999</v>
      </c>
      <c r="L31" s="202">
        <v>1852.654</v>
      </c>
      <c r="M31" s="200">
        <v>-1.295222961222122</v>
      </c>
      <c r="N31" s="203">
        <v>1713.365</v>
      </c>
      <c r="O31" s="202">
        <v>1790.223</v>
      </c>
      <c r="P31" s="200">
        <v>-4.2932081645694389</v>
      </c>
    </row>
    <row r="32" spans="1:16" ht="15.75" x14ac:dyDescent="0.25">
      <c r="A32" s="43"/>
      <c r="B32" s="314">
        <v>850</v>
      </c>
      <c r="C32" s="517">
        <v>1693.9469999999999</v>
      </c>
      <c r="D32" s="518">
        <v>1765.2860000000001</v>
      </c>
      <c r="E32" s="215">
        <v>-4.0412148513045576</v>
      </c>
      <c r="F32" s="211">
        <v>0.86208444412654939</v>
      </c>
      <c r="G32" s="200">
        <v>0.97014580404637218</v>
      </c>
      <c r="H32" s="203">
        <v>1680.2449999999999</v>
      </c>
      <c r="I32" s="202">
        <v>1755.8489999999999</v>
      </c>
      <c r="J32" s="200">
        <v>-4.305837233156157</v>
      </c>
      <c r="K32" s="195" t="s">
        <v>20</v>
      </c>
      <c r="L32" s="202" t="s">
        <v>20</v>
      </c>
      <c r="M32" s="200" t="s">
        <v>190</v>
      </c>
      <c r="N32" s="203" t="s">
        <v>23</v>
      </c>
      <c r="O32" s="206" t="s">
        <v>23</v>
      </c>
      <c r="P32" s="204" t="s">
        <v>23</v>
      </c>
    </row>
    <row r="33" spans="1:16" ht="16.5" thickBot="1" x14ac:dyDescent="0.3">
      <c r="A33" s="44"/>
      <c r="B33" s="315" t="s">
        <v>22</v>
      </c>
      <c r="C33" s="523" t="s">
        <v>86</v>
      </c>
      <c r="D33" s="524" t="s">
        <v>86</v>
      </c>
      <c r="E33" s="521" t="s">
        <v>86</v>
      </c>
      <c r="F33" s="522">
        <v>51.832179638994788</v>
      </c>
      <c r="G33" s="212">
        <v>52.70325800989233</v>
      </c>
      <c r="H33" s="214" t="s">
        <v>86</v>
      </c>
      <c r="I33" s="214" t="s">
        <v>86</v>
      </c>
      <c r="J33" s="212" t="s">
        <v>86</v>
      </c>
      <c r="K33" s="213" t="s">
        <v>86</v>
      </c>
      <c r="L33" s="214" t="s">
        <v>86</v>
      </c>
      <c r="M33" s="212" t="s">
        <v>86</v>
      </c>
      <c r="N33" s="214" t="s">
        <v>86</v>
      </c>
      <c r="O33" s="210" t="s">
        <v>86</v>
      </c>
      <c r="P33" s="208" t="s">
        <v>86</v>
      </c>
    </row>
    <row r="34" spans="1:16" ht="16.5" thickTop="1" x14ac:dyDescent="0.25">
      <c r="A34" s="41" t="s">
        <v>91</v>
      </c>
      <c r="B34" s="309">
        <v>580</v>
      </c>
      <c r="C34" s="514">
        <v>1797.347</v>
      </c>
      <c r="D34" s="515">
        <v>1851.97</v>
      </c>
      <c r="E34" s="193">
        <v>-2.9494538248459774</v>
      </c>
      <c r="F34" s="211">
        <v>0.33172943476188921</v>
      </c>
      <c r="G34" s="194">
        <v>0.28050256212758834</v>
      </c>
      <c r="H34" s="197">
        <v>1727.5630000000001</v>
      </c>
      <c r="I34" s="196">
        <v>1807.059</v>
      </c>
      <c r="J34" s="194">
        <v>-4.3991922787247049</v>
      </c>
      <c r="K34" s="195">
        <v>1929.287</v>
      </c>
      <c r="L34" s="196" t="s">
        <v>20</v>
      </c>
      <c r="M34" s="194" t="s">
        <v>190</v>
      </c>
      <c r="N34" s="197" t="s">
        <v>20</v>
      </c>
      <c r="O34" s="196">
        <v>1859.7329999999999</v>
      </c>
      <c r="P34" s="194" t="s">
        <v>190</v>
      </c>
    </row>
    <row r="35" spans="1:16" ht="15.75" x14ac:dyDescent="0.25">
      <c r="A35" s="42" t="s">
        <v>73</v>
      </c>
      <c r="B35" s="310">
        <v>720</v>
      </c>
      <c r="C35" s="514">
        <v>1798.991</v>
      </c>
      <c r="D35" s="518">
        <v>1856.414</v>
      </c>
      <c r="E35" s="193">
        <v>-3.0932216628402931</v>
      </c>
      <c r="F35" s="211">
        <v>3.153107409987852</v>
      </c>
      <c r="G35" s="200">
        <v>3.1662956787972005</v>
      </c>
      <c r="H35" s="203">
        <v>1762.9380000000001</v>
      </c>
      <c r="I35" s="202">
        <v>1814.4290000000001</v>
      </c>
      <c r="J35" s="200">
        <v>-2.8378624900726335</v>
      </c>
      <c r="K35" s="201">
        <v>1815.6969999999999</v>
      </c>
      <c r="L35" s="202">
        <v>1895.787</v>
      </c>
      <c r="M35" s="200">
        <v>-4.2246307206453126</v>
      </c>
      <c r="N35" s="203">
        <v>1817.4670000000001</v>
      </c>
      <c r="O35" s="202">
        <v>1871.3779999999999</v>
      </c>
      <c r="P35" s="200">
        <v>-2.8808183060824608</v>
      </c>
    </row>
    <row r="36" spans="1:16" ht="15.75" x14ac:dyDescent="0.25">
      <c r="A36" s="43" t="s">
        <v>89</v>
      </c>
      <c r="B36" s="311">
        <v>2000</v>
      </c>
      <c r="C36" s="517">
        <v>1724.636</v>
      </c>
      <c r="D36" s="518">
        <v>1773.7639999999999</v>
      </c>
      <c r="E36" s="198">
        <v>-2.7697032976201981</v>
      </c>
      <c r="F36" s="211">
        <v>0.51984680987841403</v>
      </c>
      <c r="G36" s="200">
        <v>0.5666486395583199</v>
      </c>
      <c r="H36" s="207">
        <v>1773.942</v>
      </c>
      <c r="I36" s="206">
        <v>1817.268</v>
      </c>
      <c r="J36" s="204">
        <v>-2.384128262864917</v>
      </c>
      <c r="K36" s="205" t="s">
        <v>20</v>
      </c>
      <c r="L36" s="206" t="s">
        <v>20</v>
      </c>
      <c r="M36" s="204" t="s">
        <v>190</v>
      </c>
      <c r="N36" s="207">
        <v>1683.463</v>
      </c>
      <c r="O36" s="206">
        <v>1746.1079999999999</v>
      </c>
      <c r="P36" s="204">
        <v>-3.5876933156482869</v>
      </c>
    </row>
    <row r="37" spans="1:16" ht="16.5" thickBot="1" x14ac:dyDescent="0.3">
      <c r="A37" s="44"/>
      <c r="B37" s="312" t="s">
        <v>22</v>
      </c>
      <c r="C37" s="523" t="s">
        <v>86</v>
      </c>
      <c r="D37" s="524" t="s">
        <v>86</v>
      </c>
      <c r="E37" s="521" t="s">
        <v>86</v>
      </c>
      <c r="F37" s="522">
        <v>4.0046836546281561</v>
      </c>
      <c r="G37" s="212">
        <v>4.0134468804831087</v>
      </c>
      <c r="H37" s="210" t="s">
        <v>86</v>
      </c>
      <c r="I37" s="210" t="s">
        <v>86</v>
      </c>
      <c r="J37" s="208" t="s">
        <v>86</v>
      </c>
      <c r="K37" s="209" t="s">
        <v>86</v>
      </c>
      <c r="L37" s="210" t="s">
        <v>86</v>
      </c>
      <c r="M37" s="208" t="s">
        <v>86</v>
      </c>
      <c r="N37" s="210" t="s">
        <v>86</v>
      </c>
      <c r="O37" s="210" t="s">
        <v>86</v>
      </c>
      <c r="P37" s="208" t="s">
        <v>86</v>
      </c>
    </row>
    <row r="38" spans="1:16" ht="16.5" thickTop="1" x14ac:dyDescent="0.25">
      <c r="A38" s="41" t="s">
        <v>91</v>
      </c>
      <c r="B38" s="309">
        <v>580</v>
      </c>
      <c r="C38" s="514" t="s">
        <v>20</v>
      </c>
      <c r="D38" s="515">
        <v>1645.0989999999999</v>
      </c>
      <c r="E38" s="193" t="s">
        <v>190</v>
      </c>
      <c r="F38" s="211">
        <v>0.10449330021337239</v>
      </c>
      <c r="G38" s="194">
        <v>4.8607965977826954E-2</v>
      </c>
      <c r="H38" s="197" t="s">
        <v>20</v>
      </c>
      <c r="I38" s="196" t="s">
        <v>20</v>
      </c>
      <c r="J38" s="194" t="s">
        <v>190</v>
      </c>
      <c r="K38" s="195" t="s">
        <v>23</v>
      </c>
      <c r="L38" s="196" t="s">
        <v>20</v>
      </c>
      <c r="M38" s="194" t="s">
        <v>23</v>
      </c>
      <c r="N38" s="197" t="s">
        <v>20</v>
      </c>
      <c r="O38" s="196" t="s">
        <v>20</v>
      </c>
      <c r="P38" s="194" t="s">
        <v>190</v>
      </c>
    </row>
    <row r="39" spans="1:16" ht="15.75" x14ac:dyDescent="0.25">
      <c r="A39" s="42" t="s">
        <v>73</v>
      </c>
      <c r="B39" s="310">
        <v>720</v>
      </c>
      <c r="C39" s="514">
        <v>1653.451</v>
      </c>
      <c r="D39" s="518">
        <v>1671.365</v>
      </c>
      <c r="E39" s="193">
        <v>-1.0718185435257999</v>
      </c>
      <c r="F39" s="211">
        <v>4.5720675574205405</v>
      </c>
      <c r="G39" s="200">
        <v>4.3634015480247559</v>
      </c>
      <c r="H39" s="203">
        <v>1607.097</v>
      </c>
      <c r="I39" s="202">
        <v>1616.3679999999999</v>
      </c>
      <c r="J39" s="200">
        <v>-0.57356988012630539</v>
      </c>
      <c r="K39" s="201" t="s">
        <v>20</v>
      </c>
      <c r="L39" s="202" t="s">
        <v>20</v>
      </c>
      <c r="M39" s="200" t="s">
        <v>190</v>
      </c>
      <c r="N39" s="203">
        <v>1732.019</v>
      </c>
      <c r="O39" s="202">
        <v>1769.75</v>
      </c>
      <c r="P39" s="200">
        <v>-2.1319960446390729</v>
      </c>
    </row>
    <row r="40" spans="1:16" ht="15.75" x14ac:dyDescent="0.25">
      <c r="A40" s="43" t="s">
        <v>90</v>
      </c>
      <c r="B40" s="311">
        <v>2000</v>
      </c>
      <c r="C40" s="517" t="s">
        <v>20</v>
      </c>
      <c r="D40" s="518" t="s">
        <v>23</v>
      </c>
      <c r="E40" s="215" t="s">
        <v>23</v>
      </c>
      <c r="F40" s="211">
        <v>3.6145851454090501E-2</v>
      </c>
      <c r="G40" s="200" t="s">
        <v>23</v>
      </c>
      <c r="H40" s="207" t="s">
        <v>20</v>
      </c>
      <c r="I40" s="206" t="s">
        <v>23</v>
      </c>
      <c r="J40" s="204" t="s">
        <v>23</v>
      </c>
      <c r="K40" s="205" t="s">
        <v>23</v>
      </c>
      <c r="L40" s="206" t="s">
        <v>23</v>
      </c>
      <c r="M40" s="204" t="s">
        <v>23</v>
      </c>
      <c r="N40" s="207" t="s">
        <v>23</v>
      </c>
      <c r="O40" s="206" t="s">
        <v>23</v>
      </c>
      <c r="P40" s="204" t="s">
        <v>23</v>
      </c>
    </row>
    <row r="41" spans="1:16" ht="16.5" thickBot="1" x14ac:dyDescent="0.3">
      <c r="A41" s="45"/>
      <c r="B41" s="316" t="s">
        <v>22</v>
      </c>
      <c r="C41" s="525" t="s">
        <v>86</v>
      </c>
      <c r="D41" s="526" t="s">
        <v>86</v>
      </c>
      <c r="E41" s="527" t="s">
        <v>86</v>
      </c>
      <c r="F41" s="528">
        <v>4.7127067090880024</v>
      </c>
      <c r="G41" s="216">
        <v>4.4120095140025839</v>
      </c>
      <c r="H41" s="218" t="s">
        <v>86</v>
      </c>
      <c r="I41" s="218" t="s">
        <v>86</v>
      </c>
      <c r="J41" s="216" t="s">
        <v>86</v>
      </c>
      <c r="K41" s="217" t="s">
        <v>86</v>
      </c>
      <c r="L41" s="218" t="s">
        <v>86</v>
      </c>
      <c r="M41" s="216" t="s">
        <v>86</v>
      </c>
      <c r="N41" s="218" t="s">
        <v>86</v>
      </c>
      <c r="O41" s="218" t="s">
        <v>86</v>
      </c>
      <c r="P41" s="216" t="s">
        <v>86</v>
      </c>
    </row>
    <row r="42" spans="1:16" s="47" customFormat="1" ht="16.5" thickBot="1" x14ac:dyDescent="0.3">
      <c r="A42" s="46"/>
      <c r="B42" s="46"/>
      <c r="C42" s="529"/>
      <c r="D42" s="530"/>
      <c r="E42" s="531" t="s">
        <v>22</v>
      </c>
      <c r="F42" s="532">
        <v>100</v>
      </c>
      <c r="G42" s="533">
        <v>100</v>
      </c>
      <c r="H42" s="219"/>
      <c r="I42" s="219"/>
      <c r="J42" s="219"/>
      <c r="K42" s="219"/>
      <c r="L42" s="220"/>
      <c r="M42" s="220"/>
      <c r="N42" s="220"/>
      <c r="O42" s="220"/>
      <c r="P42" s="220"/>
    </row>
    <row r="43" spans="1:16" ht="15.75" x14ac:dyDescent="0.25">
      <c r="A43" s="541"/>
      <c r="B43" s="35"/>
    </row>
    <row r="44" spans="1:16" ht="15.75" x14ac:dyDescent="0.25">
      <c r="A44" s="30"/>
      <c r="B44" s="35"/>
    </row>
    <row r="45" spans="1:16" ht="15.75" x14ac:dyDescent="0.25">
      <c r="A45" s="23"/>
      <c r="B45" s="48"/>
    </row>
    <row r="46" spans="1:16" x14ac:dyDescent="0.2">
      <c r="A46" s="35"/>
      <c r="B46" s="35"/>
    </row>
    <row r="47" spans="1:16" ht="15.75" x14ac:dyDescent="0.25">
      <c r="A47" s="49"/>
      <c r="B47" s="35"/>
    </row>
    <row r="48" spans="1:16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A20" sqref="A20:E31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23" customFormat="1" ht="21" x14ac:dyDescent="0.35">
      <c r="A1" s="25" t="s">
        <v>209</v>
      </c>
      <c r="B1" s="320"/>
    </row>
    <row r="2" spans="1:5" s="324" customFormat="1" ht="21" x14ac:dyDescent="0.35">
      <c r="A2" s="26" t="str">
        <f>ZiarnoZAK!A2</f>
        <v>w okresie: 06 - 12.03.2023r.</v>
      </c>
    </row>
    <row r="3" spans="1:5" ht="13.5" thickBot="1" x14ac:dyDescent="0.25">
      <c r="A3" s="542"/>
    </row>
    <row r="4" spans="1:5" ht="15.75" x14ac:dyDescent="0.25">
      <c r="A4" s="543"/>
      <c r="B4" s="544"/>
      <c r="C4" s="772" t="s">
        <v>9</v>
      </c>
      <c r="D4" s="773"/>
      <c r="E4" s="774"/>
    </row>
    <row r="5" spans="1:5" ht="15.75" x14ac:dyDescent="0.25">
      <c r="A5" s="43"/>
      <c r="B5" s="545"/>
      <c r="C5" s="775"/>
      <c r="D5" s="776"/>
      <c r="E5" s="777"/>
    </row>
    <row r="6" spans="1:5" ht="45.75" customHeight="1" thickBot="1" x14ac:dyDescent="0.25">
      <c r="A6" s="546" t="s">
        <v>78</v>
      </c>
      <c r="B6" s="547" t="s">
        <v>79</v>
      </c>
      <c r="C6" s="168" t="s">
        <v>8</v>
      </c>
      <c r="D6" s="503" t="s">
        <v>8</v>
      </c>
      <c r="E6" s="501" t="s">
        <v>16</v>
      </c>
    </row>
    <row r="7" spans="1:5" ht="16.5" customHeight="1" thickBot="1" x14ac:dyDescent="0.25">
      <c r="A7" s="548"/>
      <c r="B7" s="549"/>
      <c r="C7" s="175">
        <v>44997</v>
      </c>
      <c r="D7" s="175">
        <v>44990</v>
      </c>
      <c r="E7" s="550"/>
    </row>
    <row r="8" spans="1:5" ht="14.25" customHeight="1" x14ac:dyDescent="0.2">
      <c r="A8" s="551" t="s">
        <v>210</v>
      </c>
      <c r="B8" s="552"/>
      <c r="C8" s="553"/>
      <c r="D8" s="553"/>
      <c r="E8" s="554"/>
    </row>
    <row r="9" spans="1:5" ht="15.75" x14ac:dyDescent="0.2">
      <c r="A9" s="555" t="s">
        <v>80</v>
      </c>
      <c r="B9" s="555">
        <v>450</v>
      </c>
      <c r="C9" s="556">
        <v>2703.9929999999999</v>
      </c>
      <c r="D9" s="808">
        <v>2807.2310000000002</v>
      </c>
      <c r="E9" s="557">
        <v>-3.6775740934750392</v>
      </c>
    </row>
    <row r="10" spans="1:5" ht="15.75" x14ac:dyDescent="0.2">
      <c r="A10" s="558" t="s">
        <v>85</v>
      </c>
      <c r="B10" s="558">
        <v>550</v>
      </c>
      <c r="C10" s="186">
        <v>2480.2159999999999</v>
      </c>
      <c r="D10" s="559">
        <v>2531.1889999999999</v>
      </c>
      <c r="E10" s="184">
        <v>-2.0137966781619214</v>
      </c>
    </row>
    <row r="11" spans="1:5" ht="16.5" thickBot="1" x14ac:dyDescent="0.25">
      <c r="A11" s="560" t="s">
        <v>81</v>
      </c>
      <c r="B11" s="560">
        <v>500</v>
      </c>
      <c r="C11" s="561">
        <v>2729.7339999999999</v>
      </c>
      <c r="D11" s="809">
        <v>2695.2040000000002</v>
      </c>
      <c r="E11" s="562">
        <v>1.2811646168527406</v>
      </c>
    </row>
    <row r="12" spans="1:5" x14ac:dyDescent="0.2">
      <c r="A12" s="563"/>
    </row>
    <row r="13" spans="1:5" ht="15" x14ac:dyDescent="0.25">
      <c r="A13" s="810" t="s">
        <v>250</v>
      </c>
    </row>
    <row r="14" spans="1:5" x14ac:dyDescent="0.2">
      <c r="A14" s="563"/>
    </row>
    <row r="15" spans="1:5" x14ac:dyDescent="0.2">
      <c r="A15" s="563"/>
    </row>
    <row r="17" spans="1:7" s="323" customFormat="1" ht="21" x14ac:dyDescent="0.35">
      <c r="A17" s="25" t="s">
        <v>211</v>
      </c>
    </row>
    <row r="18" spans="1:7" s="323" customFormat="1" ht="21" x14ac:dyDescent="0.35">
      <c r="A18" s="26" t="str">
        <f>ZiarnoZAK!A2</f>
        <v>w okresie: 06 - 12.03.2023r.</v>
      </c>
    </row>
    <row r="19" spans="1:7" ht="13.5" thickBot="1" x14ac:dyDescent="0.25">
      <c r="A19" s="542"/>
    </row>
    <row r="20" spans="1:7" ht="16.5" thickBot="1" x14ac:dyDescent="0.3">
      <c r="A20" s="543"/>
      <c r="B20" s="544"/>
      <c r="C20" s="564" t="s">
        <v>9</v>
      </c>
      <c r="D20" s="565"/>
      <c r="E20" s="566"/>
      <c r="F20" s="567"/>
      <c r="G20" s="567"/>
    </row>
    <row r="21" spans="1:7" ht="15.75" x14ac:dyDescent="0.25">
      <c r="A21" s="43"/>
      <c r="B21" s="545"/>
      <c r="C21" s="568"/>
      <c r="D21" s="544"/>
      <c r="E21" s="302"/>
      <c r="F21" s="567"/>
      <c r="G21" s="567"/>
    </row>
    <row r="22" spans="1:7" ht="48" thickBot="1" x14ac:dyDescent="0.25">
      <c r="A22" s="569" t="s">
        <v>78</v>
      </c>
      <c r="B22" s="547" t="s">
        <v>79</v>
      </c>
      <c r="C22" s="168" t="s">
        <v>8</v>
      </c>
      <c r="D22" s="503" t="s">
        <v>8</v>
      </c>
      <c r="E22" s="501" t="s">
        <v>16</v>
      </c>
      <c r="F22" s="567"/>
      <c r="G22" s="567"/>
    </row>
    <row r="23" spans="1:7" ht="16.5" customHeight="1" thickBot="1" x14ac:dyDescent="0.25">
      <c r="A23" s="569"/>
      <c r="B23" s="547"/>
      <c r="C23" s="570">
        <v>44997</v>
      </c>
      <c r="D23" s="570">
        <v>44990</v>
      </c>
      <c r="E23" s="571"/>
      <c r="F23" s="567"/>
      <c r="G23" s="567"/>
    </row>
    <row r="24" spans="1:7" ht="16.5" thickBot="1" x14ac:dyDescent="0.25">
      <c r="A24" s="572" t="s">
        <v>212</v>
      </c>
      <c r="B24" s="573"/>
      <c r="C24" s="574"/>
      <c r="D24" s="574"/>
      <c r="E24" s="575"/>
      <c r="F24" s="567"/>
      <c r="G24" s="567"/>
    </row>
    <row r="25" spans="1:7" ht="15.75" x14ac:dyDescent="0.2">
      <c r="A25" s="796" t="s">
        <v>213</v>
      </c>
      <c r="B25" s="576">
        <v>500</v>
      </c>
      <c r="C25" s="577">
        <v>1730.2080000000001</v>
      </c>
      <c r="D25" s="578">
        <v>1756.7860000000001</v>
      </c>
      <c r="E25" s="579">
        <v>-1.5128763548889832</v>
      </c>
      <c r="F25" s="567"/>
      <c r="G25" s="567"/>
    </row>
    <row r="26" spans="1:7" ht="15.75" x14ac:dyDescent="0.2">
      <c r="A26" s="797"/>
      <c r="B26" s="580">
        <v>750</v>
      </c>
      <c r="C26" s="581">
        <v>1742.6310000000001</v>
      </c>
      <c r="D26" s="582">
        <v>1760.97</v>
      </c>
      <c r="E26" s="188">
        <v>-1.0414146748666895</v>
      </c>
      <c r="F26" s="567"/>
      <c r="G26" s="567"/>
    </row>
    <row r="27" spans="1:7" ht="16.5" thickBot="1" x14ac:dyDescent="0.25">
      <c r="A27" s="583" t="s">
        <v>214</v>
      </c>
      <c r="B27" s="584">
        <v>720</v>
      </c>
      <c r="C27" s="585">
        <v>1575.7080000000001</v>
      </c>
      <c r="D27" s="586">
        <v>1619.846</v>
      </c>
      <c r="E27" s="587">
        <v>-2.7248269279919151</v>
      </c>
      <c r="F27" s="567"/>
      <c r="G27" s="567"/>
    </row>
    <row r="28" spans="1:7" ht="16.5" thickBot="1" x14ac:dyDescent="0.25">
      <c r="A28" s="588" t="s">
        <v>215</v>
      </c>
      <c r="B28" s="589"/>
      <c r="C28" s="590"/>
      <c r="D28" s="590"/>
      <c r="E28" s="591"/>
      <c r="F28" s="567"/>
      <c r="G28" s="567"/>
    </row>
    <row r="29" spans="1:7" ht="15.75" x14ac:dyDescent="0.2">
      <c r="A29" s="798" t="s">
        <v>213</v>
      </c>
      <c r="B29" s="576">
        <v>500</v>
      </c>
      <c r="C29" s="577">
        <v>1933.9159999999999</v>
      </c>
      <c r="D29" s="578">
        <v>1951.7860000000001</v>
      </c>
      <c r="E29" s="592">
        <v>-0.91557168665007937</v>
      </c>
      <c r="F29" s="567"/>
      <c r="G29" s="567"/>
    </row>
    <row r="30" spans="1:7" ht="15.75" x14ac:dyDescent="0.2">
      <c r="A30" s="799"/>
      <c r="B30" s="580">
        <v>750</v>
      </c>
      <c r="C30" s="581">
        <v>1911.9159999999999</v>
      </c>
      <c r="D30" s="582" t="s">
        <v>23</v>
      </c>
      <c r="E30" s="593" t="s">
        <v>190</v>
      </c>
      <c r="F30" s="567"/>
      <c r="G30" s="567"/>
    </row>
    <row r="31" spans="1:7" ht="16.5" thickBot="1" x14ac:dyDescent="0.25">
      <c r="A31" s="594" t="s">
        <v>214</v>
      </c>
      <c r="B31" s="584">
        <v>720</v>
      </c>
      <c r="C31" s="585">
        <v>1574.5</v>
      </c>
      <c r="D31" s="586" t="s">
        <v>20</v>
      </c>
      <c r="E31" s="595" t="s">
        <v>190</v>
      </c>
      <c r="F31" s="567"/>
      <c r="G31" s="567"/>
    </row>
    <row r="33" spans="1:5" s="596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HandelWYKRESY</vt:lpstr>
      <vt:lpstr>HZ - dane ostateczne</vt:lpstr>
      <vt:lpstr>ZiarnoPL_UE_MATIF!_Toc126836177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2023-03-17T08:24:09Z</dcterms:modified>
</cp:coreProperties>
</file>