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19\prognozy 2020\zawiadomienia proj 2020\powiaty\"/>
    </mc:Choice>
  </mc:AlternateContent>
  <bookViews>
    <workbookView xWindow="-15" yWindow="165" windowWidth="15330" windowHeight="4320"/>
  </bookViews>
  <sheets>
    <sheet name="powiaty" sheetId="75" r:id="rId1"/>
  </sheets>
  <definedNames>
    <definedName name="_xlnm._FilterDatabase" localSheetId="0" hidden="1">powiaty!$A$1:$N$399</definedName>
    <definedName name="CIT98_MM_SUM" localSheetId="0">#REF!</definedName>
    <definedName name="CIT98_MM_SUM">#REF!</definedName>
    <definedName name="_xlnm.Print_Area" localSheetId="0">powiaty!$A$5:$I$401</definedName>
    <definedName name="_xlnm.Print_Titles" localSheetId="0">powiaty!$1:$4</definedName>
  </definedNames>
  <calcPr calcId="152511"/>
</workbook>
</file>

<file path=xl/calcChain.xml><?xml version="1.0" encoding="utf-8"?>
<calcChain xmlns="http://schemas.openxmlformats.org/spreadsheetml/2006/main">
  <c r="D342" i="75" l="1"/>
  <c r="D247" i="75"/>
  <c r="D147" i="75"/>
  <c r="H400" i="75"/>
  <c r="G35" i="75"/>
  <c r="G401" i="75" s="1"/>
  <c r="G59" i="75"/>
  <c r="G84" i="75"/>
  <c r="G99" i="75"/>
  <c r="G124" i="75"/>
  <c r="G147" i="75"/>
  <c r="G190" i="75"/>
  <c r="G203" i="75"/>
  <c r="G229" i="75"/>
  <c r="G247" i="75"/>
  <c r="G268" i="75"/>
  <c r="G305" i="75"/>
  <c r="G320" i="75"/>
  <c r="G342" i="75"/>
  <c r="G378" i="75"/>
  <c r="G400" i="75"/>
  <c r="I35" i="75"/>
  <c r="I401" i="75" s="1"/>
  <c r="E35" i="75"/>
  <c r="D35" i="75" s="1"/>
  <c r="H35" i="75"/>
  <c r="H401" i="75" s="1"/>
  <c r="F35" i="75"/>
  <c r="F401" i="75" s="1"/>
  <c r="E59" i="75"/>
  <c r="D59" i="75" s="1"/>
  <c r="I400" i="75"/>
  <c r="F400" i="75"/>
  <c r="E400" i="75"/>
  <c r="D400" i="75" s="1"/>
  <c r="I378" i="75"/>
  <c r="H378" i="75"/>
  <c r="F378" i="75"/>
  <c r="E378" i="75"/>
  <c r="D378" i="75" s="1"/>
  <c r="I342" i="75"/>
  <c r="H342" i="75"/>
  <c r="F342" i="75"/>
  <c r="E342" i="75"/>
  <c r="I320" i="75"/>
  <c r="H320" i="75"/>
  <c r="F320" i="75"/>
  <c r="E320" i="75"/>
  <c r="D320" i="75" s="1"/>
  <c r="I305" i="75"/>
  <c r="H305" i="75"/>
  <c r="F305" i="75"/>
  <c r="E305" i="75"/>
  <c r="D305" i="75" s="1"/>
  <c r="I268" i="75"/>
  <c r="H268" i="75"/>
  <c r="F268" i="75"/>
  <c r="E268" i="75"/>
  <c r="D268" i="75" s="1"/>
  <c r="I247" i="75"/>
  <c r="H247" i="75"/>
  <c r="F247" i="75"/>
  <c r="E247" i="75"/>
  <c r="I229" i="75"/>
  <c r="H229" i="75"/>
  <c r="F229" i="75"/>
  <c r="E229" i="75"/>
  <c r="D229" i="75" s="1"/>
  <c r="I203" i="75"/>
  <c r="H203" i="75"/>
  <c r="F203" i="75"/>
  <c r="E203" i="75"/>
  <c r="D203" i="75" s="1"/>
  <c r="I190" i="75"/>
  <c r="H190" i="75"/>
  <c r="F190" i="75"/>
  <c r="E190" i="75"/>
  <c r="D190" i="75" s="1"/>
  <c r="I147" i="75"/>
  <c r="H147" i="75"/>
  <c r="F147" i="75"/>
  <c r="E147" i="75"/>
  <c r="I124" i="75"/>
  <c r="H124" i="75"/>
  <c r="F124" i="75"/>
  <c r="E124" i="75"/>
  <c r="D124" i="75" s="1"/>
  <c r="I99" i="75"/>
  <c r="H99" i="75"/>
  <c r="F99" i="75"/>
  <c r="E99" i="75"/>
  <c r="D99" i="75" s="1"/>
  <c r="I84" i="75"/>
  <c r="H84" i="75"/>
  <c r="F84" i="75"/>
  <c r="E84" i="75"/>
  <c r="D84" i="75" s="1"/>
  <c r="I59" i="75"/>
  <c r="H59" i="75"/>
  <c r="F59" i="75"/>
  <c r="D5" i="75"/>
  <c r="D399" i="75"/>
  <c r="D398" i="75"/>
  <c r="D397" i="75"/>
  <c r="D396" i="75"/>
  <c r="D395" i="75"/>
  <c r="D394" i="75"/>
  <c r="D393" i="75"/>
  <c r="D392" i="75"/>
  <c r="D391" i="75"/>
  <c r="D390" i="75"/>
  <c r="D389" i="75"/>
  <c r="D388" i="75"/>
  <c r="D387" i="75"/>
  <c r="D386" i="75"/>
  <c r="D385" i="75"/>
  <c r="D384" i="75"/>
  <c r="D383" i="75"/>
  <c r="D382" i="75"/>
  <c r="D381" i="75"/>
  <c r="D380" i="75"/>
  <c r="D379" i="75"/>
  <c r="D377" i="75"/>
  <c r="D376" i="75"/>
  <c r="D375" i="75"/>
  <c r="D374" i="75"/>
  <c r="D373" i="75"/>
  <c r="D372" i="75"/>
  <c r="D371" i="75"/>
  <c r="D370" i="75"/>
  <c r="D369" i="75"/>
  <c r="D368" i="75"/>
  <c r="D367" i="75"/>
  <c r="D366" i="75"/>
  <c r="D365" i="75"/>
  <c r="D364" i="75"/>
  <c r="D363" i="75"/>
  <c r="D362" i="75"/>
  <c r="D361" i="75"/>
  <c r="D360" i="75"/>
  <c r="D359" i="75"/>
  <c r="D358" i="75"/>
  <c r="D357" i="75"/>
  <c r="D356" i="75"/>
  <c r="D355" i="75"/>
  <c r="D354" i="75"/>
  <c r="D353" i="75"/>
  <c r="D352" i="75"/>
  <c r="D351" i="75"/>
  <c r="D350" i="75"/>
  <c r="D349" i="75"/>
  <c r="D348" i="75"/>
  <c r="D347" i="75"/>
  <c r="D346" i="75"/>
  <c r="D345" i="75"/>
  <c r="D344" i="75"/>
  <c r="D343" i="75"/>
  <c r="D341" i="75"/>
  <c r="D340" i="75"/>
  <c r="D339" i="75"/>
  <c r="D338" i="75"/>
  <c r="D337" i="75"/>
  <c r="D336" i="75"/>
  <c r="D335" i="75"/>
  <c r="D334" i="75"/>
  <c r="D333" i="75"/>
  <c r="D332" i="75"/>
  <c r="D331" i="75"/>
  <c r="D330" i="75"/>
  <c r="D329" i="75"/>
  <c r="D328" i="75"/>
  <c r="D327" i="75"/>
  <c r="D326" i="75"/>
  <c r="D325" i="75"/>
  <c r="D324" i="75"/>
  <c r="D323" i="75"/>
  <c r="D322" i="75"/>
  <c r="D321" i="75"/>
  <c r="D319" i="75"/>
  <c r="D318" i="75"/>
  <c r="D317" i="75"/>
  <c r="D316" i="75"/>
  <c r="D315" i="75"/>
  <c r="D314" i="75"/>
  <c r="D313" i="75"/>
  <c r="D312" i="75"/>
  <c r="D311" i="75"/>
  <c r="D310" i="75"/>
  <c r="D309" i="75"/>
  <c r="D308" i="75"/>
  <c r="D307" i="75"/>
  <c r="D306" i="75"/>
  <c r="D304" i="75"/>
  <c r="D303" i="75"/>
  <c r="D302" i="75"/>
  <c r="D301" i="75"/>
  <c r="D300" i="75"/>
  <c r="D299" i="75"/>
  <c r="D298" i="75"/>
  <c r="D297" i="75"/>
  <c r="D296" i="75"/>
  <c r="D295" i="75"/>
  <c r="D294" i="75"/>
  <c r="D293" i="75"/>
  <c r="D292" i="75"/>
  <c r="D291" i="75"/>
  <c r="D290" i="75"/>
  <c r="D289" i="75"/>
  <c r="D288" i="75"/>
  <c r="D287" i="75"/>
  <c r="D286" i="75"/>
  <c r="D285" i="75"/>
  <c r="D284" i="75"/>
  <c r="D283" i="75"/>
  <c r="D282" i="75"/>
  <c r="D281" i="75"/>
  <c r="D280" i="75"/>
  <c r="D279" i="75"/>
  <c r="D278" i="75"/>
  <c r="D277" i="75"/>
  <c r="D276" i="75"/>
  <c r="D275" i="75"/>
  <c r="D274" i="75"/>
  <c r="D273" i="75"/>
  <c r="D272" i="75"/>
  <c r="D271" i="75"/>
  <c r="D270" i="75"/>
  <c r="D269" i="75"/>
  <c r="D267" i="75"/>
  <c r="D266" i="75"/>
  <c r="D265" i="75"/>
  <c r="D264" i="75"/>
  <c r="D263" i="75"/>
  <c r="D262" i="75"/>
  <c r="D261" i="75"/>
  <c r="D260" i="75"/>
  <c r="D259" i="75"/>
  <c r="D258" i="75"/>
  <c r="D257" i="75"/>
  <c r="D256" i="75"/>
  <c r="D255" i="75"/>
  <c r="D254" i="75"/>
  <c r="D253" i="75"/>
  <c r="D252" i="75"/>
  <c r="D251" i="75"/>
  <c r="D250" i="75"/>
  <c r="D249" i="75"/>
  <c r="D248" i="75"/>
  <c r="D246" i="75"/>
  <c r="D245" i="75"/>
  <c r="D244" i="75"/>
  <c r="D243" i="75"/>
  <c r="D242" i="75"/>
  <c r="D241" i="75"/>
  <c r="D240" i="75"/>
  <c r="D239" i="75"/>
  <c r="D238" i="75"/>
  <c r="D237" i="75"/>
  <c r="D236" i="75"/>
  <c r="D235" i="75"/>
  <c r="D234" i="75"/>
  <c r="D233" i="75"/>
  <c r="D232" i="75"/>
  <c r="D231" i="75"/>
  <c r="D230" i="75"/>
  <c r="D228" i="75"/>
  <c r="D227" i="75"/>
  <c r="D226" i="75"/>
  <c r="D225" i="75"/>
  <c r="D224" i="75"/>
  <c r="D223" i="75"/>
  <c r="D222" i="75"/>
  <c r="D221" i="75"/>
  <c r="D220" i="75"/>
  <c r="D219" i="75"/>
  <c r="D218" i="75"/>
  <c r="D217" i="75"/>
  <c r="D216" i="75"/>
  <c r="D215" i="75"/>
  <c r="D214" i="75"/>
  <c r="D213" i="75"/>
  <c r="D212" i="75"/>
  <c r="D211" i="75"/>
  <c r="D210" i="75"/>
  <c r="D209" i="75"/>
  <c r="D208" i="75"/>
  <c r="D207" i="75"/>
  <c r="D206" i="75"/>
  <c r="D205" i="75"/>
  <c r="D204" i="75"/>
  <c r="D202" i="75"/>
  <c r="D201" i="75"/>
  <c r="D200" i="75"/>
  <c r="D199" i="75"/>
  <c r="D198" i="75"/>
  <c r="D197" i="75"/>
  <c r="D196" i="75"/>
  <c r="D195" i="75"/>
  <c r="D194" i="75"/>
  <c r="D193" i="75"/>
  <c r="D192" i="75"/>
  <c r="D191" i="75"/>
  <c r="D189" i="75"/>
  <c r="D188" i="75"/>
  <c r="D187" i="75"/>
  <c r="D186" i="75"/>
  <c r="D185" i="75"/>
  <c r="D184" i="75"/>
  <c r="D183" i="75"/>
  <c r="D182" i="75"/>
  <c r="D181" i="75"/>
  <c r="D180" i="75"/>
  <c r="D179" i="75"/>
  <c r="D178" i="75"/>
  <c r="D177" i="75"/>
  <c r="D176" i="75"/>
  <c r="D175" i="75"/>
  <c r="D174" i="75"/>
  <c r="D173" i="75"/>
  <c r="D172" i="75"/>
  <c r="D171" i="75"/>
  <c r="D170" i="75"/>
  <c r="D169" i="75"/>
  <c r="D168" i="75"/>
  <c r="D167" i="75"/>
  <c r="D166" i="75"/>
  <c r="D165" i="75"/>
  <c r="D164" i="75"/>
  <c r="D163" i="75"/>
  <c r="D162" i="75"/>
  <c r="D161" i="75"/>
  <c r="D160" i="75"/>
  <c r="D159" i="75"/>
  <c r="D158" i="75"/>
  <c r="D157" i="75"/>
  <c r="D156" i="75"/>
  <c r="D155" i="75"/>
  <c r="D154" i="75"/>
  <c r="D153" i="75"/>
  <c r="D152" i="75"/>
  <c r="D151" i="75"/>
  <c r="D150" i="75"/>
  <c r="D149" i="75"/>
  <c r="D148" i="75"/>
  <c r="D146" i="75"/>
  <c r="D145" i="75"/>
  <c r="D144" i="75"/>
  <c r="D143" i="75"/>
  <c r="D142" i="75"/>
  <c r="D141" i="75"/>
  <c r="D140" i="75"/>
  <c r="D139" i="75"/>
  <c r="D138" i="75"/>
  <c r="D137" i="75"/>
  <c r="D136" i="75"/>
  <c r="D135" i="75"/>
  <c r="D134" i="75"/>
  <c r="D133" i="75"/>
  <c r="D132" i="75"/>
  <c r="D131" i="75"/>
  <c r="D130" i="75"/>
  <c r="D129" i="75"/>
  <c r="D128" i="75"/>
  <c r="D127" i="75"/>
  <c r="D126" i="75"/>
  <c r="D125" i="75"/>
  <c r="D123" i="75"/>
  <c r="D122" i="75"/>
  <c r="D121" i="75"/>
  <c r="D120" i="75"/>
  <c r="D119" i="75"/>
  <c r="D118" i="75"/>
  <c r="D117" i="75"/>
  <c r="D116" i="75"/>
  <c r="D115" i="75"/>
  <c r="D114" i="75"/>
  <c r="D113" i="75"/>
  <c r="D112" i="75"/>
  <c r="D111" i="75"/>
  <c r="D110" i="75"/>
  <c r="D109" i="75"/>
  <c r="D108" i="75"/>
  <c r="D107" i="75"/>
  <c r="D106" i="75"/>
  <c r="D105" i="75"/>
  <c r="D104" i="75"/>
  <c r="D103" i="75"/>
  <c r="D102" i="75"/>
  <c r="D101" i="75"/>
  <c r="D100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67" i="75"/>
  <c r="D66" i="75"/>
  <c r="D65" i="75"/>
  <c r="D64" i="75"/>
  <c r="D63" i="75"/>
  <c r="D62" i="75"/>
  <c r="D61" i="75"/>
  <c r="D60" i="75"/>
  <c r="D58" i="75"/>
  <c r="D57" i="75"/>
  <c r="D56" i="75"/>
  <c r="D55" i="75"/>
  <c r="D54" i="75"/>
  <c r="D53" i="75"/>
  <c r="D52" i="75"/>
  <c r="D51" i="75"/>
  <c r="D50" i="75"/>
  <c r="D49" i="75"/>
  <c r="D48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E401" i="75" l="1"/>
  <c r="D401" i="75" s="1"/>
</calcChain>
</file>

<file path=xl/sharedStrings.xml><?xml version="1.0" encoding="utf-8"?>
<sst xmlns="http://schemas.openxmlformats.org/spreadsheetml/2006/main" count="1168" uniqueCount="455">
  <si>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</si>
  <si>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</si>
  <si>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</si>
  <si>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</si>
  <si>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</si>
  <si>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</si>
  <si>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</si>
  <si>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</si>
  <si>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</si>
  <si>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</si>
  <si>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</si>
  <si>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</si>
  <si>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jeleniogórski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</si>
  <si>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</si>
  <si>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</si>
  <si>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</si>
  <si>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</si>
  <si>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</si>
  <si>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</si>
  <si>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</si>
  <si>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</si>
  <si>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</si>
  <si>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</si>
  <si>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</si>
  <si>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</si>
  <si>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</si>
  <si>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</si>
  <si>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</si>
  <si>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</si>
  <si>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</si>
  <si>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</si>
  <si>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</si>
  <si>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</si>
  <si>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</si>
  <si>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</si>
  <si>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</si>
  <si>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</si>
  <si>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</si>
  <si>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</si>
  <si>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</si>
  <si>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</si>
  <si>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</si>
  <si>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</si>
  <si>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</si>
  <si>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</si>
  <si>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</si>
  <si>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</si>
  <si>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</si>
  <si>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</si>
  <si>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</si>
  <si>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</si>
  <si>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</si>
  <si>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</si>
  <si>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</si>
  <si>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</si>
  <si>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</si>
  <si>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</si>
  <si>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</si>
  <si>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</si>
  <si>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</si>
  <si>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</si>
  <si>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</si>
  <si>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</si>
  <si>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</si>
  <si>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</si>
  <si>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</si>
  <si>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</si>
  <si>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</si>
  <si>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</si>
  <si>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</si>
  <si>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</si>
  <si>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</si>
  <si>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</si>
  <si>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</si>
  <si>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</si>
  <si>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</si>
  <si>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</si>
  <si>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</si>
  <si>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</si>
  <si>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</si>
  <si>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</si>
  <si>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</si>
  <si>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</si>
  <si>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</si>
  <si>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</si>
  <si>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</si>
  <si>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</si>
  <si>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</si>
  <si>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</si>
  <si>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</si>
  <si>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</si>
  <si>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</si>
  <si>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</si>
  <si>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</si>
  <si>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</si>
  <si>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</si>
  <si>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</si>
  <si>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</si>
  <si>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</si>
  <si>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</si>
  <si>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</si>
  <si>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</si>
  <si>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</si>
  <si>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</si>
  <si>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</si>
  <si>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</si>
  <si>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</si>
  <si>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</si>
  <si>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</si>
  <si>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</si>
  <si>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</si>
  <si>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</si>
  <si>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</si>
  <si>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</si>
  <si>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</si>
  <si>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</si>
  <si>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</si>
  <si>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</si>
  <si>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</si>
  <si>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</si>
  <si>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</si>
  <si>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</si>
  <si>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</si>
  <si>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</si>
  <si>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</si>
  <si>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</si>
  <si>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</si>
  <si>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</si>
  <si>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</si>
  <si>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</si>
  <si>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</si>
  <si>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</si>
  <si>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</si>
  <si>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</si>
  <si>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</si>
  <si>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</si>
  <si>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</si>
  <si>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</si>
  <si>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</si>
  <si>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</si>
  <si>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</si>
  <si>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</si>
  <si>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</si>
  <si>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</si>
  <si>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</si>
  <si>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</si>
  <si>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</si>
  <si>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</si>
  <si>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</si>
  <si>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</si>
  <si>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</si>
  <si>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</si>
  <si>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</si>
  <si>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</si>
  <si>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</si>
  <si>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</si>
  <si>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</si>
  <si>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</si>
  <si>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</si>
  <si>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</si>
  <si>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</si>
  <si>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</si>
  <si>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</si>
  <si>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</si>
  <si>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</si>
  <si>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</si>
  <si>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</si>
  <si>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</si>
  <si>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</si>
  <si>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</si>
  <si>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</si>
  <si>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</si>
  <si>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</si>
  <si>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</si>
  <si>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</si>
  <si>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</si>
  <si>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</si>
  <si>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</si>
  <si>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</si>
  <si>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</si>
  <si>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</si>
  <si>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</si>
  <si>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</si>
  <si>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</si>
  <si>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</si>
  <si>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</si>
  <si>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</si>
  <si>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</si>
  <si>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</si>
  <si>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</si>
  <si>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</si>
  <si>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</si>
  <si>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</si>
  <si>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</si>
  <si>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</si>
  <si>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</si>
  <si>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</si>
  <si>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</si>
  <si>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</si>
  <si>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</si>
  <si>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</si>
  <si>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</si>
  <si>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</si>
  <si>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</si>
  <si>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</si>
  <si>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</si>
  <si>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</si>
  <si>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</si>
  <si>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</si>
  <si>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</si>
  <si>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</si>
  <si>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</si>
  <si>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</si>
  <si>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</si>
  <si>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</si>
  <si>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</si>
  <si>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</si>
  <si>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</si>
  <si>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</si>
  <si>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</si>
  <si>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</si>
  <si>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</si>
  <si>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</si>
  <si>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</si>
  <si>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</si>
  <si>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</si>
  <si>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</si>
  <si>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</si>
  <si>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</si>
  <si>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</si>
  <si>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</si>
  <si>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</si>
  <si>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</si>
  <si>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</si>
  <si>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</si>
  <si>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</si>
  <si>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</si>
  <si>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</si>
  <si>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</si>
  <si>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</si>
  <si>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</si>
  <si>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</si>
  <si>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</si>
  <si>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</si>
  <si>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</si>
  <si>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</si>
  <si>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</si>
  <si>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</si>
  <si>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</si>
  <si>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</si>
  <si>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</si>
  <si>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</si>
  <si>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</si>
  <si>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</si>
  <si>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</si>
  <si>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</si>
  <si>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</si>
  <si>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</si>
  <si>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</si>
  <si>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</si>
  <si>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</si>
  <si>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</si>
  <si>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</si>
  <si>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</si>
  <si>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</si>
  <si>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</si>
  <si>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</si>
  <si>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</si>
  <si>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</si>
  <si>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</si>
  <si>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</si>
  <si>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</si>
  <si>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</si>
  <si>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</si>
  <si>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</si>
  <si>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</si>
  <si>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</si>
  <si>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</si>
  <si>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</si>
  <si>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</si>
  <si>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</si>
  <si>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</si>
  <si>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</si>
  <si>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</si>
  <si>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</si>
  <si>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</si>
  <si>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</si>
  <si>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</si>
  <si>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</si>
  <si>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</si>
  <si>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</si>
  <si>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</si>
  <si>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</si>
  <si>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</si>
  <si>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</si>
  <si>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</si>
  <si>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</si>
  <si>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</si>
  <si>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</si>
  <si>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</si>
  <si>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</si>
  <si>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</si>
  <si>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</si>
  <si>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</si>
  <si>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</si>
  <si>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</si>
  <si>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</si>
  <si>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</si>
  <si>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</si>
  <si>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</si>
  <si>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</si>
  <si>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</si>
  <si>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</si>
  <si>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</si>
  <si>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</si>
  <si>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</si>
  <si>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</si>
  <si>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</si>
  <si>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</si>
  <si>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</si>
  <si>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</si>
  <si>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</si>
  <si>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</si>
  <si>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</si>
  <si>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</si>
  <si>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</si>
  <si>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</si>
  <si>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</si>
  <si>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</si>
  <si>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</si>
  <si>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</si>
  <si>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</si>
  <si>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</si>
  <si>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</si>
  <si>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</si>
  <si>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</si>
  <si>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</si>
  <si>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</si>
  <si>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</si>
  <si>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</si>
  <si>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</si>
  <si>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</si>
  <si>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</si>
  <si>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</si>
  <si>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</si>
  <si>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</si>
  <si>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</si>
  <si>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</si>
  <si>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</si>
  <si>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</si>
  <si>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</si>
  <si>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</si>
  <si>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</si>
  <si>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</si>
  <si>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</si>
  <si>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</si>
  <si>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</si>
  <si>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</si>
  <si>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</si>
  <si>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</si>
  <si>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</si>
  <si>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</si>
  <si>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</si>
  <si>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</si>
  <si>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</si>
  <si>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</si>
  <si>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</si>
  <si>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</si>
  <si>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</si>
  <si>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</si>
  <si>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</si>
  <si>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</si>
  <si>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</si>
  <si>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</si>
  <si>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</si>
  <si>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</si>
  <si>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</si>
  <si>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</si>
  <si>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</si>
  <si>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</si>
  <si>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</si>
  <si>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</si>
  <si>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</si>
  <si>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</si>
  <si>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</si>
  <si>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</si>
  <si>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</si>
  <si>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</si>
  <si>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</si>
  <si>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</si>
  <si>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</si>
  <si>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</si>
  <si>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</si>
  <si>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</si>
  <si>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</si>
  <si>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</si>
  <si>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</si>
  <si>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</si>
  <si>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</si>
  <si>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</si>
  <si>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</si>
  <si>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</si>
  <si>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</si>
  <si>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</si>
  <si>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</si>
  <si>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</si>
  <si>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</si>
  <si>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</si>
  <si>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</si>
  <si>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</si>
  <si>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</si>
  <si>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</si>
  <si>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</si>
  <si>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</si>
  <si>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</si>
  <si>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</si>
  <si>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</si>
  <si>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</si>
  <si>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</si>
  <si>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</si>
  <si>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</si>
  <si>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</si>
  <si>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</si>
  <si>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</si>
  <si>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</si>
  <si>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</si>
  <si>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</si>
  <si>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</si>
  <si>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</si>
  <si>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</si>
  <si>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</si>
  <si>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</si>
  <si>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Planowane wpłaty 
na część
równoważącą</t>
  </si>
  <si>
    <t>wyrównawcza</t>
  </si>
  <si>
    <t>równoważąca</t>
  </si>
  <si>
    <t>ogólna na 2015 r.</t>
  </si>
  <si>
    <t>oświatowa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</si>
  <si>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</si>
  <si>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</si>
  <si>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</si>
  <si>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</si>
  <si>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</si>
  <si>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</si>
  <si>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</si>
  <si>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</si>
  <si>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</si>
  <si>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</si>
  <si>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</si>
  <si>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</si>
  <si>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</si>
  <si>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</si>
  <si>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</si>
  <si>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</si>
  <si>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</si>
  <si>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Planowana subwencja ogólna 
na 2020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</si>
</sst>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1"/>
  <sheetViews>
    <sheetView tabSelected="1" zoomScaleNormal="100" zoomScaleSheetLayoutView="100" workbookViewId="0">
      <pane ySplit="4" topLeftCell="A5" activePane="bottomLeft" state="frozen"/>
      <selection pane="bottomLeft" activeCell="N21" sqref="N21"/>
    </sheetView>
  </sheetViews>
  <sheetFormatPr defaultRowHeight="11.25" outlineLevelRow="2" x14ac:dyDescent="0.2"/>
  <cols>
    <col min="1" max="1" width="6" style="3" bestFit="1" customWidth="1"/>
    <col min="2" max="2" width="5.85546875" style="2" customWidth="1"/>
    <col min="3" max="3" width="17.7109375" style="1" bestFit="1" customWidth="1"/>
    <col min="4" max="4" width="14.5703125" style="1" bestFit="1" customWidth="1"/>
    <col min="5" max="9" width="12" style="1" customWidth="1"/>
    <col min="10" max="16384" width="9.140625" style="1"/>
  </cols>
  <sheetData>
    <row r="1" spans="1:9" x14ac:dyDescent="0.2">
      <c r="A1" s="9"/>
      <c r="B1" s="10"/>
      <c r="C1" s="11"/>
      <c r="D1" s="11"/>
      <c r="E1" s="14"/>
      <c r="F1" s="14"/>
      <c r="G1" s="14"/>
      <c r="H1" s="11"/>
      <c r="I1" s="12" t="s">
        <v>427</v>
      </c>
    </row>
    <row r="2" spans="1:9" ht="16.5" customHeight="1" x14ac:dyDescent="0.2">
      <c r="A2" s="19" t="s">
        <v>428</v>
      </c>
      <c r="B2" s="20"/>
      <c r="C2" s="19" t="s">
        <v>429</v>
      </c>
      <c r="D2" s="21" t="s">
        <v>454</v>
      </c>
      <c r="E2" s="15" t="s">
        <v>430</v>
      </c>
      <c r="F2" s="16"/>
      <c r="G2" s="17"/>
      <c r="H2" s="24" t="s">
        <v>431</v>
      </c>
      <c r="I2" s="22" t="s">
        <v>432</v>
      </c>
    </row>
    <row r="3" spans="1:9" ht="16.5" customHeight="1" x14ac:dyDescent="0.2">
      <c r="A3" s="19"/>
      <c r="B3" s="20"/>
      <c r="C3" s="19"/>
      <c r="D3" s="22"/>
      <c r="E3" s="25" t="s">
        <v>433</v>
      </c>
      <c r="F3" s="25" t="s">
        <v>434</v>
      </c>
      <c r="G3" s="25" t="s">
        <v>436</v>
      </c>
      <c r="H3" s="22"/>
      <c r="I3" s="22"/>
    </row>
    <row r="4" spans="1:9" ht="16.5" customHeight="1" x14ac:dyDescent="0.2">
      <c r="A4" s="20"/>
      <c r="B4" s="20"/>
      <c r="C4" s="19"/>
      <c r="D4" s="23" t="s">
        <v>435</v>
      </c>
      <c r="E4" s="26"/>
      <c r="F4" s="26"/>
      <c r="G4" s="26"/>
      <c r="H4" s="23"/>
      <c r="I4" s="23"/>
    </row>
    <row r="5" spans="1:9" x14ac:dyDescent="0.2">
      <c r="A5" s="4" t="s">
        <v>1</v>
      </c>
      <c r="B5" s="5" t="s">
        <v>2</v>
      </c>
      <c r="C5" s="6" t="s">
        <v>3</v>
      </c>
      <c r="D5" s="7">
        <f>E5+F5+G5</f>
        <v>47057137</v>
      </c>
      <c r="E5" s="7">
        <v>4693016</v>
      </c>
      <c r="F5" s="7">
        <v>890581</v>
      </c>
      <c r="G5" s="7">
        <v>41473540</v>
      </c>
      <c r="H5" s="8">
        <v>21908168</v>
      </c>
      <c r="I5" s="7">
        <v>0</v>
      </c>
    </row>
    <row r="6" spans="1:9" outlineLevel="2" x14ac:dyDescent="0.2">
      <c r="A6" s="4" t="s">
        <v>1</v>
      </c>
      <c r="B6" s="5" t="s">
        <v>1</v>
      </c>
      <c r="C6" s="6" t="s">
        <v>4</v>
      </c>
      <c r="D6" s="7">
        <f>E6+F6+G6</f>
        <v>50203976</v>
      </c>
      <c r="E6" s="7">
        <v>7916955</v>
      </c>
      <c r="F6" s="7">
        <v>1732421</v>
      </c>
      <c r="G6" s="7">
        <v>40554600</v>
      </c>
      <c r="H6" s="8">
        <v>21961899</v>
      </c>
      <c r="I6" s="7">
        <v>0</v>
      </c>
    </row>
    <row r="7" spans="1:9" outlineLevel="2" x14ac:dyDescent="0.2">
      <c r="A7" s="4" t="s">
        <v>1</v>
      </c>
      <c r="B7" s="5" t="s">
        <v>5</v>
      </c>
      <c r="C7" s="6" t="s">
        <v>6</v>
      </c>
      <c r="D7" s="7">
        <f t="shared" ref="D7:D70" si="0">E7+F7+G7</f>
        <v>62239420</v>
      </c>
      <c r="E7" s="7">
        <v>2735611</v>
      </c>
      <c r="F7" s="7">
        <v>0</v>
      </c>
      <c r="G7" s="7">
        <v>59503809</v>
      </c>
      <c r="H7" s="8">
        <v>29774672</v>
      </c>
      <c r="I7" s="7">
        <v>1439461</v>
      </c>
    </row>
    <row r="8" spans="1:9" outlineLevel="2" x14ac:dyDescent="0.2">
      <c r="A8" s="4" t="s">
        <v>1</v>
      </c>
      <c r="B8" s="5" t="s">
        <v>7</v>
      </c>
      <c r="C8" s="6" t="s">
        <v>8</v>
      </c>
      <c r="D8" s="7">
        <f t="shared" si="0"/>
        <v>23386870</v>
      </c>
      <c r="E8" s="7">
        <v>9698557</v>
      </c>
      <c r="F8" s="7">
        <v>2169310</v>
      </c>
      <c r="G8" s="7">
        <v>11519003</v>
      </c>
      <c r="H8" s="8">
        <v>5850814</v>
      </c>
      <c r="I8" s="7">
        <v>0</v>
      </c>
    </row>
    <row r="9" spans="1:9" outlineLevel="2" x14ac:dyDescent="0.2">
      <c r="A9" s="4" t="s">
        <v>1</v>
      </c>
      <c r="B9" s="5" t="s">
        <v>9</v>
      </c>
      <c r="C9" s="6" t="s">
        <v>10</v>
      </c>
      <c r="D9" s="7">
        <f t="shared" si="0"/>
        <v>26803568</v>
      </c>
      <c r="E9" s="7">
        <v>9185235</v>
      </c>
      <c r="F9" s="7">
        <v>1945290</v>
      </c>
      <c r="G9" s="7">
        <v>15673043</v>
      </c>
      <c r="H9" s="8">
        <v>10761075</v>
      </c>
      <c r="I9" s="7">
        <v>0</v>
      </c>
    </row>
    <row r="10" spans="1:9" outlineLevel="2" x14ac:dyDescent="0.2">
      <c r="A10" s="4" t="s">
        <v>1</v>
      </c>
      <c r="B10" s="5" t="s">
        <v>11</v>
      </c>
      <c r="C10" s="6" t="s">
        <v>12</v>
      </c>
      <c r="D10" s="7">
        <f t="shared" si="0"/>
        <v>19542274</v>
      </c>
      <c r="E10" s="7">
        <v>5498135</v>
      </c>
      <c r="F10" s="7">
        <v>860243</v>
      </c>
      <c r="G10" s="7">
        <v>13183896</v>
      </c>
      <c r="H10" s="8">
        <v>15902870</v>
      </c>
      <c r="I10" s="7">
        <v>0</v>
      </c>
    </row>
    <row r="11" spans="1:9" outlineLevel="2" x14ac:dyDescent="0.2">
      <c r="A11" s="4" t="s">
        <v>1</v>
      </c>
      <c r="B11" s="5" t="s">
        <v>13</v>
      </c>
      <c r="C11" s="6" t="s">
        <v>14</v>
      </c>
      <c r="D11" s="7">
        <f t="shared" si="0"/>
        <v>20177154</v>
      </c>
      <c r="E11" s="7">
        <v>3942379</v>
      </c>
      <c r="F11" s="7">
        <v>1002821</v>
      </c>
      <c r="G11" s="7">
        <v>15231954</v>
      </c>
      <c r="H11" s="8">
        <v>8951299</v>
      </c>
      <c r="I11" s="7">
        <v>0</v>
      </c>
    </row>
    <row r="12" spans="1:9" outlineLevel="2" x14ac:dyDescent="0.2">
      <c r="A12" s="4" t="s">
        <v>1</v>
      </c>
      <c r="B12" s="5" t="s">
        <v>15</v>
      </c>
      <c r="C12" s="6" t="s">
        <v>16</v>
      </c>
      <c r="D12" s="7">
        <f t="shared" si="0"/>
        <v>100108075</v>
      </c>
      <c r="E12" s="7">
        <v>27264374</v>
      </c>
      <c r="F12" s="7">
        <v>3214829</v>
      </c>
      <c r="G12" s="7">
        <v>69628872</v>
      </c>
      <c r="H12" s="8">
        <v>32124660</v>
      </c>
      <c r="I12" s="7">
        <v>0</v>
      </c>
    </row>
    <row r="13" spans="1:9" outlineLevel="2" x14ac:dyDescent="0.2">
      <c r="A13" s="4" t="s">
        <v>1</v>
      </c>
      <c r="B13" s="5" t="s">
        <v>17</v>
      </c>
      <c r="C13" s="6" t="s">
        <v>18</v>
      </c>
      <c r="D13" s="7">
        <f t="shared" si="0"/>
        <v>14150465</v>
      </c>
      <c r="E13" s="7">
        <v>6457605</v>
      </c>
      <c r="F13" s="7">
        <v>1992648</v>
      </c>
      <c r="G13" s="7">
        <v>5700212</v>
      </c>
      <c r="H13" s="8">
        <v>14547867</v>
      </c>
      <c r="I13" s="7">
        <v>0</v>
      </c>
    </row>
    <row r="14" spans="1:9" outlineLevel="2" x14ac:dyDescent="0.2">
      <c r="A14" s="4" t="s">
        <v>1</v>
      </c>
      <c r="B14" s="5" t="s">
        <v>19</v>
      </c>
      <c r="C14" s="6" t="s">
        <v>20</v>
      </c>
      <c r="D14" s="7">
        <f t="shared" si="0"/>
        <v>28690727</v>
      </c>
      <c r="E14" s="7">
        <v>4631415</v>
      </c>
      <c r="F14" s="7">
        <v>1085766</v>
      </c>
      <c r="G14" s="7">
        <v>22973546</v>
      </c>
      <c r="H14" s="8">
        <v>11807719</v>
      </c>
      <c r="I14" s="7">
        <v>0</v>
      </c>
    </row>
    <row r="15" spans="1:9" outlineLevel="2" x14ac:dyDescent="0.2">
      <c r="A15" s="4" t="s">
        <v>1</v>
      </c>
      <c r="B15" s="5" t="s">
        <v>21</v>
      </c>
      <c r="C15" s="6" t="s">
        <v>22</v>
      </c>
      <c r="D15" s="7">
        <f t="shared" si="0"/>
        <v>56462950</v>
      </c>
      <c r="E15" s="7">
        <v>0</v>
      </c>
      <c r="F15" s="7">
        <v>1058190</v>
      </c>
      <c r="G15" s="7">
        <v>55404760</v>
      </c>
      <c r="H15" s="8">
        <v>42646420</v>
      </c>
      <c r="I15" s="7">
        <v>9977152</v>
      </c>
    </row>
    <row r="16" spans="1:9" outlineLevel="2" x14ac:dyDescent="0.2">
      <c r="A16" s="4" t="s">
        <v>1</v>
      </c>
      <c r="B16" s="5" t="s">
        <v>23</v>
      </c>
      <c r="C16" s="6" t="s">
        <v>24</v>
      </c>
      <c r="D16" s="7">
        <f t="shared" si="0"/>
        <v>34176648</v>
      </c>
      <c r="E16" s="7">
        <v>9399665</v>
      </c>
      <c r="F16" s="7">
        <v>2333709</v>
      </c>
      <c r="G16" s="7">
        <v>22443274</v>
      </c>
      <c r="H16" s="8">
        <v>8011648</v>
      </c>
      <c r="I16" s="7">
        <v>0</v>
      </c>
    </row>
    <row r="17" spans="1:9" outlineLevel="2" x14ac:dyDescent="0.2">
      <c r="A17" s="4" t="s">
        <v>1</v>
      </c>
      <c r="B17" s="5" t="s">
        <v>25</v>
      </c>
      <c r="C17" s="6" t="s">
        <v>26</v>
      </c>
      <c r="D17" s="7">
        <f t="shared" si="0"/>
        <v>25302217</v>
      </c>
      <c r="E17" s="7">
        <v>3037703</v>
      </c>
      <c r="F17" s="7">
        <v>2251047</v>
      </c>
      <c r="G17" s="7">
        <v>20013467</v>
      </c>
      <c r="H17" s="8">
        <v>8401115</v>
      </c>
      <c r="I17" s="7">
        <v>0</v>
      </c>
    </row>
    <row r="18" spans="1:9" outlineLevel="2" x14ac:dyDescent="0.2">
      <c r="A18" s="4" t="s">
        <v>1</v>
      </c>
      <c r="B18" s="5" t="s">
        <v>27</v>
      </c>
      <c r="C18" s="6" t="s">
        <v>28</v>
      </c>
      <c r="D18" s="7">
        <f t="shared" si="0"/>
        <v>47587904</v>
      </c>
      <c r="E18" s="7">
        <v>3733787</v>
      </c>
      <c r="F18" s="7">
        <v>1908474</v>
      </c>
      <c r="G18" s="7">
        <v>41945643</v>
      </c>
      <c r="H18" s="8">
        <v>28332751</v>
      </c>
      <c r="I18" s="7">
        <v>0</v>
      </c>
    </row>
    <row r="19" spans="1:9" outlineLevel="2" x14ac:dyDescent="0.2">
      <c r="A19" s="4" t="s">
        <v>1</v>
      </c>
      <c r="B19" s="5" t="s">
        <v>29</v>
      </c>
      <c r="C19" s="6" t="s">
        <v>30</v>
      </c>
      <c r="D19" s="7">
        <f t="shared" si="0"/>
        <v>31006440</v>
      </c>
      <c r="E19" s="7">
        <v>0</v>
      </c>
      <c r="F19" s="7">
        <v>1376027</v>
      </c>
      <c r="G19" s="7">
        <v>29630413</v>
      </c>
      <c r="H19" s="8">
        <v>25306581</v>
      </c>
      <c r="I19" s="7">
        <v>0</v>
      </c>
    </row>
    <row r="20" spans="1:9" outlineLevel="2" x14ac:dyDescent="0.2">
      <c r="A20" s="4" t="s">
        <v>1</v>
      </c>
      <c r="B20" s="5" t="s">
        <v>31</v>
      </c>
      <c r="C20" s="6" t="s">
        <v>32</v>
      </c>
      <c r="D20" s="7">
        <f t="shared" si="0"/>
        <v>14004317</v>
      </c>
      <c r="E20" s="7">
        <v>0</v>
      </c>
      <c r="F20" s="7">
        <v>805813</v>
      </c>
      <c r="G20" s="7">
        <v>13198504</v>
      </c>
      <c r="H20" s="8">
        <v>20907350</v>
      </c>
      <c r="I20" s="7">
        <v>4418419</v>
      </c>
    </row>
    <row r="21" spans="1:9" outlineLevel="2" x14ac:dyDescent="0.2">
      <c r="A21" s="4" t="s">
        <v>1</v>
      </c>
      <c r="B21" s="5" t="s">
        <v>33</v>
      </c>
      <c r="C21" s="6" t="s">
        <v>34</v>
      </c>
      <c r="D21" s="7">
        <f t="shared" si="0"/>
        <v>30199771</v>
      </c>
      <c r="E21" s="7">
        <v>5829474</v>
      </c>
      <c r="F21" s="7">
        <v>3066006</v>
      </c>
      <c r="G21" s="7">
        <v>21304291</v>
      </c>
      <c r="H21" s="8">
        <v>9897591</v>
      </c>
      <c r="I21" s="7">
        <v>0</v>
      </c>
    </row>
    <row r="22" spans="1:9" outlineLevel="2" x14ac:dyDescent="0.2">
      <c r="A22" s="4" t="s">
        <v>1</v>
      </c>
      <c r="B22" s="5" t="s">
        <v>35</v>
      </c>
      <c r="C22" s="6" t="s">
        <v>36</v>
      </c>
      <c r="D22" s="7">
        <f t="shared" si="0"/>
        <v>14841791</v>
      </c>
      <c r="E22" s="7">
        <v>1324109</v>
      </c>
      <c r="F22" s="7">
        <v>2354681</v>
      </c>
      <c r="G22" s="7">
        <v>11163001</v>
      </c>
      <c r="H22" s="8">
        <v>15718261</v>
      </c>
      <c r="I22" s="7">
        <v>0</v>
      </c>
    </row>
    <row r="23" spans="1:9" outlineLevel="2" x14ac:dyDescent="0.2">
      <c r="A23" s="4" t="s">
        <v>1</v>
      </c>
      <c r="B23" s="5" t="s">
        <v>37</v>
      </c>
      <c r="C23" s="6" t="s">
        <v>38</v>
      </c>
      <c r="D23" s="7">
        <f t="shared" si="0"/>
        <v>80168364</v>
      </c>
      <c r="E23" s="7">
        <v>3978991</v>
      </c>
      <c r="F23" s="7">
        <v>831341</v>
      </c>
      <c r="G23" s="7">
        <v>75358032</v>
      </c>
      <c r="H23" s="8">
        <v>44455905</v>
      </c>
      <c r="I23" s="7">
        <v>0</v>
      </c>
    </row>
    <row r="24" spans="1:9" outlineLevel="2" x14ac:dyDescent="0.2">
      <c r="A24" s="4" t="s">
        <v>1</v>
      </c>
      <c r="B24" s="5" t="s">
        <v>39</v>
      </c>
      <c r="C24" s="6" t="s">
        <v>40</v>
      </c>
      <c r="D24" s="7">
        <f t="shared" si="0"/>
        <v>29499572</v>
      </c>
      <c r="E24" s="7">
        <v>1352234</v>
      </c>
      <c r="F24" s="7">
        <v>2679377</v>
      </c>
      <c r="G24" s="7">
        <v>25467961</v>
      </c>
      <c r="H24" s="8">
        <v>26556612</v>
      </c>
      <c r="I24" s="7">
        <v>0</v>
      </c>
    </row>
    <row r="25" spans="1:9" outlineLevel="2" x14ac:dyDescent="0.2">
      <c r="A25" s="4" t="s">
        <v>1</v>
      </c>
      <c r="B25" s="5" t="s">
        <v>41</v>
      </c>
      <c r="C25" s="6" t="s">
        <v>42</v>
      </c>
      <c r="D25" s="7">
        <f t="shared" si="0"/>
        <v>22961930</v>
      </c>
      <c r="E25" s="7">
        <v>10600247</v>
      </c>
      <c r="F25" s="7">
        <v>624964</v>
      </c>
      <c r="G25" s="7">
        <v>11736719</v>
      </c>
      <c r="H25" s="8">
        <v>13007917</v>
      </c>
      <c r="I25" s="7">
        <v>0</v>
      </c>
    </row>
    <row r="26" spans="1:9" outlineLevel="2" x14ac:dyDescent="0.2">
      <c r="A26" s="4" t="s">
        <v>1</v>
      </c>
      <c r="B26" s="5" t="s">
        <v>43</v>
      </c>
      <c r="C26" s="6" t="s">
        <v>44</v>
      </c>
      <c r="D26" s="7">
        <f t="shared" si="0"/>
        <v>31101651</v>
      </c>
      <c r="E26" s="7">
        <v>6074642</v>
      </c>
      <c r="F26" s="7">
        <v>1012600</v>
      </c>
      <c r="G26" s="7">
        <v>24014409</v>
      </c>
      <c r="H26" s="8">
        <v>11754338</v>
      </c>
      <c r="I26" s="7">
        <v>0</v>
      </c>
    </row>
    <row r="27" spans="1:9" outlineLevel="2" x14ac:dyDescent="0.2">
      <c r="A27" s="4" t="s">
        <v>1</v>
      </c>
      <c r="B27" s="5" t="s">
        <v>45</v>
      </c>
      <c r="C27" s="6" t="s">
        <v>46</v>
      </c>
      <c r="D27" s="7">
        <f t="shared" si="0"/>
        <v>34535442</v>
      </c>
      <c r="E27" s="7">
        <v>0</v>
      </c>
      <c r="F27" s="7">
        <v>12861345</v>
      </c>
      <c r="G27" s="7">
        <v>21674097</v>
      </c>
      <c r="H27" s="8">
        <v>73438702</v>
      </c>
      <c r="I27" s="7">
        <v>16832462</v>
      </c>
    </row>
    <row r="28" spans="1:9" outlineLevel="2" x14ac:dyDescent="0.2">
      <c r="A28" s="4" t="s">
        <v>1</v>
      </c>
      <c r="B28" s="5" t="s">
        <v>47</v>
      </c>
      <c r="C28" s="6" t="s">
        <v>48</v>
      </c>
      <c r="D28" s="7">
        <f t="shared" si="0"/>
        <v>40369084</v>
      </c>
      <c r="E28" s="7">
        <v>10133085</v>
      </c>
      <c r="F28" s="7">
        <v>2468240</v>
      </c>
      <c r="G28" s="7">
        <v>27767759</v>
      </c>
      <c r="H28" s="8">
        <v>13896045</v>
      </c>
      <c r="I28" s="7">
        <v>0</v>
      </c>
    </row>
    <row r="29" spans="1:9" outlineLevel="2" x14ac:dyDescent="0.2">
      <c r="A29" s="4" t="s">
        <v>1</v>
      </c>
      <c r="B29" s="5" t="s">
        <v>49</v>
      </c>
      <c r="C29" s="6" t="s">
        <v>50</v>
      </c>
      <c r="D29" s="7">
        <f t="shared" si="0"/>
        <v>37727033</v>
      </c>
      <c r="E29" s="7">
        <v>0</v>
      </c>
      <c r="F29" s="7">
        <v>1749039</v>
      </c>
      <c r="G29" s="7">
        <v>35977994</v>
      </c>
      <c r="H29" s="8">
        <v>24759316</v>
      </c>
      <c r="I29" s="7">
        <v>0</v>
      </c>
    </row>
    <row r="30" spans="1:9" outlineLevel="2" x14ac:dyDescent="0.2">
      <c r="A30" s="4" t="s">
        <v>1</v>
      </c>
      <c r="B30" s="5" t="s">
        <v>51</v>
      </c>
      <c r="C30" s="6" t="s">
        <v>52</v>
      </c>
      <c r="D30" s="7">
        <f t="shared" si="0"/>
        <v>23587155</v>
      </c>
      <c r="E30" s="7">
        <v>9575698</v>
      </c>
      <c r="F30" s="7">
        <v>1080316</v>
      </c>
      <c r="G30" s="7">
        <v>12931141</v>
      </c>
      <c r="H30" s="8">
        <v>9313906</v>
      </c>
      <c r="I30" s="7">
        <v>0</v>
      </c>
    </row>
    <row r="31" spans="1:9" outlineLevel="2" x14ac:dyDescent="0.2">
      <c r="A31" s="4" t="s">
        <v>1</v>
      </c>
      <c r="B31" s="5" t="s">
        <v>53</v>
      </c>
      <c r="C31" s="6" t="s">
        <v>361</v>
      </c>
      <c r="D31" s="7">
        <f t="shared" si="0"/>
        <v>69705847</v>
      </c>
      <c r="E31" s="7">
        <v>706021</v>
      </c>
      <c r="F31" s="7">
        <v>8901864</v>
      </c>
      <c r="G31" s="7">
        <v>60097962</v>
      </c>
      <c r="H31" s="8">
        <v>22627881</v>
      </c>
      <c r="I31" s="7">
        <v>0</v>
      </c>
    </row>
    <row r="32" spans="1:9" outlineLevel="2" x14ac:dyDescent="0.2">
      <c r="A32" s="4" t="s">
        <v>1</v>
      </c>
      <c r="B32" s="5" t="s">
        <v>54</v>
      </c>
      <c r="C32" s="6" t="s">
        <v>362</v>
      </c>
      <c r="D32" s="7">
        <f t="shared" si="0"/>
        <v>81793240</v>
      </c>
      <c r="E32" s="7">
        <v>0</v>
      </c>
      <c r="F32" s="7">
        <v>8354454</v>
      </c>
      <c r="G32" s="7">
        <v>73438786</v>
      </c>
      <c r="H32" s="8">
        <v>30638017</v>
      </c>
      <c r="I32" s="7">
        <v>0</v>
      </c>
    </row>
    <row r="33" spans="1:9" outlineLevel="2" x14ac:dyDescent="0.2">
      <c r="A33" s="4" t="s">
        <v>1</v>
      </c>
      <c r="B33" s="5" t="s">
        <v>56</v>
      </c>
      <c r="C33" s="6" t="s">
        <v>363</v>
      </c>
      <c r="D33" s="7">
        <f t="shared" si="0"/>
        <v>381156040</v>
      </c>
      <c r="E33" s="7">
        <v>0</v>
      </c>
      <c r="F33" s="7">
        <v>46469266</v>
      </c>
      <c r="G33" s="7">
        <v>334686774</v>
      </c>
      <c r="H33" s="8">
        <v>318257416</v>
      </c>
      <c r="I33" s="7">
        <v>93086202</v>
      </c>
    </row>
    <row r="34" spans="1:9" outlineLevel="2" x14ac:dyDescent="0.2">
      <c r="A34" s="4" t="s">
        <v>1</v>
      </c>
      <c r="B34" s="5" t="s">
        <v>264</v>
      </c>
      <c r="C34" s="6" t="s">
        <v>364</v>
      </c>
      <c r="D34" s="7">
        <f t="shared" si="0"/>
        <v>69088471</v>
      </c>
      <c r="E34" s="7">
        <v>4064531</v>
      </c>
      <c r="F34" s="7">
        <v>12235529</v>
      </c>
      <c r="G34" s="7">
        <v>52788411</v>
      </c>
      <c r="H34" s="8">
        <v>26965465</v>
      </c>
      <c r="I34" s="7">
        <v>0</v>
      </c>
    </row>
    <row r="35" spans="1:9" outlineLevel="1" x14ac:dyDescent="0.2">
      <c r="A35" s="13" t="s">
        <v>437</v>
      </c>
      <c r="B35" s="5"/>
      <c r="C35" s="6"/>
      <c r="D35" s="7">
        <f t="shared" si="0"/>
        <v>1547635533</v>
      </c>
      <c r="E35" s="7">
        <f>SUBTOTAL(9,E5:E34)</f>
        <v>151833469</v>
      </c>
      <c r="F35" s="7">
        <f>SUBTOTAL(9,F5:F34)</f>
        <v>129316191</v>
      </c>
      <c r="G35" s="7">
        <f>SUBTOTAL(9,G5:G34)</f>
        <v>1266485873</v>
      </c>
      <c r="H35" s="8">
        <f>SUBTOTAL(9,H5:H34)</f>
        <v>948484280</v>
      </c>
      <c r="I35" s="7">
        <f>SUBTOTAL(9,I5:I34)</f>
        <v>125753696</v>
      </c>
    </row>
    <row r="36" spans="1:9" outlineLevel="2" x14ac:dyDescent="0.2">
      <c r="A36" s="4" t="s">
        <v>7</v>
      </c>
      <c r="B36" s="5" t="s">
        <v>2</v>
      </c>
      <c r="C36" s="6" t="s">
        <v>57</v>
      </c>
      <c r="D36" s="7">
        <f t="shared" si="0"/>
        <v>28883719</v>
      </c>
      <c r="E36" s="7">
        <v>11836029</v>
      </c>
      <c r="F36" s="7">
        <v>580330</v>
      </c>
      <c r="G36" s="7">
        <v>16467360</v>
      </c>
      <c r="H36" s="8">
        <v>10487858</v>
      </c>
      <c r="I36" s="7">
        <v>0</v>
      </c>
    </row>
    <row r="37" spans="1:9" outlineLevel="2" x14ac:dyDescent="0.2">
      <c r="A37" s="4" t="s">
        <v>7</v>
      </c>
      <c r="B37" s="5" t="s">
        <v>1</v>
      </c>
      <c r="C37" s="6" t="s">
        <v>58</v>
      </c>
      <c r="D37" s="7">
        <f t="shared" si="0"/>
        <v>43009842</v>
      </c>
      <c r="E37" s="7">
        <v>6897546</v>
      </c>
      <c r="F37" s="7">
        <v>1544490</v>
      </c>
      <c r="G37" s="7">
        <v>34567806</v>
      </c>
      <c r="H37" s="8">
        <v>16686581</v>
      </c>
      <c r="I37" s="7">
        <v>0</v>
      </c>
    </row>
    <row r="38" spans="1:9" outlineLevel="2" x14ac:dyDescent="0.2">
      <c r="A38" s="4" t="s">
        <v>7</v>
      </c>
      <c r="B38" s="5" t="s">
        <v>5</v>
      </c>
      <c r="C38" s="6" t="s">
        <v>59</v>
      </c>
      <c r="D38" s="7">
        <f t="shared" si="0"/>
        <v>18117439</v>
      </c>
      <c r="E38" s="7">
        <v>0</v>
      </c>
      <c r="F38" s="7">
        <v>3273977</v>
      </c>
      <c r="G38" s="7">
        <v>14843462</v>
      </c>
      <c r="H38" s="8">
        <v>43041953</v>
      </c>
      <c r="I38" s="7">
        <v>949394</v>
      </c>
    </row>
    <row r="39" spans="1:9" outlineLevel="2" x14ac:dyDescent="0.2">
      <c r="A39" s="4" t="s">
        <v>7</v>
      </c>
      <c r="B39" s="5" t="s">
        <v>7</v>
      </c>
      <c r="C39" s="6" t="s">
        <v>60</v>
      </c>
      <c r="D39" s="7">
        <f t="shared" si="0"/>
        <v>38135504</v>
      </c>
      <c r="E39" s="7">
        <v>10154055</v>
      </c>
      <c r="F39" s="7">
        <v>950407</v>
      </c>
      <c r="G39" s="7">
        <v>27031042</v>
      </c>
      <c r="H39" s="8">
        <v>10527961</v>
      </c>
      <c r="I39" s="7">
        <v>0</v>
      </c>
    </row>
    <row r="40" spans="1:9" outlineLevel="2" x14ac:dyDescent="0.2">
      <c r="A40" s="4" t="s">
        <v>7</v>
      </c>
      <c r="B40" s="5" t="s">
        <v>9</v>
      </c>
      <c r="C40" s="6" t="s">
        <v>61</v>
      </c>
      <c r="D40" s="7">
        <f t="shared" si="0"/>
        <v>24351895</v>
      </c>
      <c r="E40" s="7">
        <v>7124449</v>
      </c>
      <c r="F40" s="7">
        <v>1260719</v>
      </c>
      <c r="G40" s="7">
        <v>15966727</v>
      </c>
      <c r="H40" s="8">
        <v>8914447</v>
      </c>
      <c r="I40" s="7">
        <v>0</v>
      </c>
    </row>
    <row r="41" spans="1:9" outlineLevel="2" x14ac:dyDescent="0.2">
      <c r="A41" s="4" t="s">
        <v>7</v>
      </c>
      <c r="B41" s="5" t="s">
        <v>11</v>
      </c>
      <c r="C41" s="6" t="s">
        <v>62</v>
      </c>
      <c r="D41" s="7">
        <f t="shared" si="0"/>
        <v>17195501</v>
      </c>
      <c r="E41" s="7">
        <v>9491597</v>
      </c>
      <c r="F41" s="7">
        <v>4654658</v>
      </c>
      <c r="G41" s="7">
        <v>3049246</v>
      </c>
      <c r="H41" s="8">
        <v>7292813</v>
      </c>
      <c r="I41" s="7">
        <v>0</v>
      </c>
    </row>
    <row r="42" spans="1:9" outlineLevel="2" x14ac:dyDescent="0.2">
      <c r="A42" s="4" t="s">
        <v>7</v>
      </c>
      <c r="B42" s="5" t="s">
        <v>13</v>
      </c>
      <c r="C42" s="6" t="s">
        <v>63</v>
      </c>
      <c r="D42" s="7">
        <f t="shared" si="0"/>
        <v>96409426</v>
      </c>
      <c r="E42" s="7">
        <v>26846086</v>
      </c>
      <c r="F42" s="7">
        <v>991412</v>
      </c>
      <c r="G42" s="7">
        <v>68571928</v>
      </c>
      <c r="H42" s="8">
        <v>36165302</v>
      </c>
      <c r="I42" s="7">
        <v>0</v>
      </c>
    </row>
    <row r="43" spans="1:9" outlineLevel="2" x14ac:dyDescent="0.2">
      <c r="A43" s="4" t="s">
        <v>7</v>
      </c>
      <c r="B43" s="5" t="s">
        <v>15</v>
      </c>
      <c r="C43" s="6" t="s">
        <v>64</v>
      </c>
      <c r="D43" s="7">
        <f t="shared" si="0"/>
        <v>45403462</v>
      </c>
      <c r="E43" s="7">
        <v>21392566</v>
      </c>
      <c r="F43" s="7">
        <v>1827835</v>
      </c>
      <c r="G43" s="7">
        <v>22183061</v>
      </c>
      <c r="H43" s="8">
        <v>10005990</v>
      </c>
      <c r="I43" s="7">
        <v>0</v>
      </c>
    </row>
    <row r="44" spans="1:9" outlineLevel="2" x14ac:dyDescent="0.2">
      <c r="A44" s="4" t="s">
        <v>7</v>
      </c>
      <c r="B44" s="5" t="s">
        <v>17</v>
      </c>
      <c r="C44" s="6" t="s">
        <v>65</v>
      </c>
      <c r="D44" s="7">
        <f t="shared" si="0"/>
        <v>41391542</v>
      </c>
      <c r="E44" s="7">
        <v>6983692</v>
      </c>
      <c r="F44" s="7">
        <v>2934121</v>
      </c>
      <c r="G44" s="7">
        <v>31473729</v>
      </c>
      <c r="H44" s="8">
        <v>9318350</v>
      </c>
      <c r="I44" s="7">
        <v>0</v>
      </c>
    </row>
    <row r="45" spans="1:9" outlineLevel="2" x14ac:dyDescent="0.2">
      <c r="A45" s="4" t="s">
        <v>7</v>
      </c>
      <c r="B45" s="5" t="s">
        <v>19</v>
      </c>
      <c r="C45" s="6" t="s">
        <v>66</v>
      </c>
      <c r="D45" s="7">
        <f t="shared" si="0"/>
        <v>59844289</v>
      </c>
      <c r="E45" s="7">
        <v>15941955</v>
      </c>
      <c r="F45" s="7">
        <v>1952470</v>
      </c>
      <c r="G45" s="7">
        <v>41949864</v>
      </c>
      <c r="H45" s="8">
        <v>17362642</v>
      </c>
      <c r="I45" s="7">
        <v>0</v>
      </c>
    </row>
    <row r="46" spans="1:9" outlineLevel="2" x14ac:dyDescent="0.2">
      <c r="A46" s="4" t="s">
        <v>7</v>
      </c>
      <c r="B46" s="5" t="s">
        <v>21</v>
      </c>
      <c r="C46" s="6" t="s">
        <v>67</v>
      </c>
      <c r="D46" s="7">
        <f t="shared" si="0"/>
        <v>36610349</v>
      </c>
      <c r="E46" s="7">
        <v>12994032</v>
      </c>
      <c r="F46" s="7">
        <v>1853115</v>
      </c>
      <c r="G46" s="7">
        <v>21763202</v>
      </c>
      <c r="H46" s="8">
        <v>6592680</v>
      </c>
      <c r="I46" s="7">
        <v>0</v>
      </c>
    </row>
    <row r="47" spans="1:9" outlineLevel="2" x14ac:dyDescent="0.2">
      <c r="A47" s="4" t="s">
        <v>7</v>
      </c>
      <c r="B47" s="5" t="s">
        <v>23</v>
      </c>
      <c r="C47" s="6" t="s">
        <v>68</v>
      </c>
      <c r="D47" s="7">
        <f t="shared" si="0"/>
        <v>34574269</v>
      </c>
      <c r="E47" s="7">
        <v>8111665</v>
      </c>
      <c r="F47" s="7">
        <v>913548</v>
      </c>
      <c r="G47" s="7">
        <v>25549056</v>
      </c>
      <c r="H47" s="8">
        <v>7711345</v>
      </c>
      <c r="I47" s="7">
        <v>0</v>
      </c>
    </row>
    <row r="48" spans="1:9" outlineLevel="2" x14ac:dyDescent="0.2">
      <c r="A48" s="4" t="s">
        <v>7</v>
      </c>
      <c r="B48" s="5" t="s">
        <v>25</v>
      </c>
      <c r="C48" s="6" t="s">
        <v>69</v>
      </c>
      <c r="D48" s="7">
        <f t="shared" si="0"/>
        <v>23473413</v>
      </c>
      <c r="E48" s="7">
        <v>9687470</v>
      </c>
      <c r="F48" s="7">
        <v>1870479</v>
      </c>
      <c r="G48" s="7">
        <v>11915464</v>
      </c>
      <c r="H48" s="8">
        <v>6536639</v>
      </c>
      <c r="I48" s="7">
        <v>0</v>
      </c>
    </row>
    <row r="49" spans="1:9" outlineLevel="2" x14ac:dyDescent="0.2">
      <c r="A49" s="4" t="s">
        <v>7</v>
      </c>
      <c r="B49" s="5" t="s">
        <v>27</v>
      </c>
      <c r="C49" s="6" t="s">
        <v>70</v>
      </c>
      <c r="D49" s="7">
        <f t="shared" si="0"/>
        <v>49360197</v>
      </c>
      <c r="E49" s="7">
        <v>7882564</v>
      </c>
      <c r="F49" s="7">
        <v>3378786</v>
      </c>
      <c r="G49" s="7">
        <v>38098847</v>
      </c>
      <c r="H49" s="8">
        <v>21705360</v>
      </c>
      <c r="I49" s="7">
        <v>0</v>
      </c>
    </row>
    <row r="50" spans="1:9" outlineLevel="2" x14ac:dyDescent="0.2">
      <c r="A50" s="4" t="s">
        <v>7</v>
      </c>
      <c r="B50" s="5" t="s">
        <v>29</v>
      </c>
      <c r="C50" s="6" t="s">
        <v>71</v>
      </c>
      <c r="D50" s="7">
        <f t="shared" si="0"/>
        <v>35303700</v>
      </c>
      <c r="E50" s="7">
        <v>14062042</v>
      </c>
      <c r="F50" s="7">
        <v>616496</v>
      </c>
      <c r="G50" s="7">
        <v>20625162</v>
      </c>
      <c r="H50" s="8">
        <v>27967948</v>
      </c>
      <c r="I50" s="7">
        <v>0</v>
      </c>
    </row>
    <row r="51" spans="1:9" outlineLevel="2" x14ac:dyDescent="0.2">
      <c r="A51" s="4" t="s">
        <v>7</v>
      </c>
      <c r="B51" s="5" t="s">
        <v>31</v>
      </c>
      <c r="C51" s="6" t="s">
        <v>72</v>
      </c>
      <c r="D51" s="7">
        <f t="shared" si="0"/>
        <v>36973766</v>
      </c>
      <c r="E51" s="7">
        <v>8660199</v>
      </c>
      <c r="F51" s="7">
        <v>3214126</v>
      </c>
      <c r="G51" s="7">
        <v>25099441</v>
      </c>
      <c r="H51" s="8">
        <v>9437920</v>
      </c>
      <c r="I51" s="7">
        <v>0</v>
      </c>
    </row>
    <row r="52" spans="1:9" outlineLevel="2" x14ac:dyDescent="0.2">
      <c r="A52" s="4" t="s">
        <v>7</v>
      </c>
      <c r="B52" s="5" t="s">
        <v>33</v>
      </c>
      <c r="C52" s="6" t="s">
        <v>73</v>
      </c>
      <c r="D52" s="7">
        <f t="shared" si="0"/>
        <v>21019252</v>
      </c>
      <c r="E52" s="7">
        <v>6861291</v>
      </c>
      <c r="F52" s="7">
        <v>1240763</v>
      </c>
      <c r="G52" s="7">
        <v>12917198</v>
      </c>
      <c r="H52" s="8">
        <v>6030698</v>
      </c>
      <c r="I52" s="7">
        <v>0</v>
      </c>
    </row>
    <row r="53" spans="1:9" outlineLevel="2" x14ac:dyDescent="0.2">
      <c r="A53" s="4" t="s">
        <v>7</v>
      </c>
      <c r="B53" s="5" t="s">
        <v>35</v>
      </c>
      <c r="C53" s="6" t="s">
        <v>74</v>
      </c>
      <c r="D53" s="7">
        <f t="shared" si="0"/>
        <v>37946100</v>
      </c>
      <c r="E53" s="7">
        <v>24727844</v>
      </c>
      <c r="F53" s="7">
        <v>1491061</v>
      </c>
      <c r="G53" s="7">
        <v>11727195</v>
      </c>
      <c r="H53" s="8">
        <v>16061764</v>
      </c>
      <c r="I53" s="7">
        <v>0</v>
      </c>
    </row>
    <row r="54" spans="1:9" outlineLevel="2" x14ac:dyDescent="0.2">
      <c r="A54" s="4" t="s">
        <v>7</v>
      </c>
      <c r="B54" s="5" t="s">
        <v>37</v>
      </c>
      <c r="C54" s="6" t="s">
        <v>75</v>
      </c>
      <c r="D54" s="7">
        <f t="shared" si="0"/>
        <v>41365569</v>
      </c>
      <c r="E54" s="7">
        <v>11898493</v>
      </c>
      <c r="F54" s="7">
        <v>3154209</v>
      </c>
      <c r="G54" s="7">
        <v>26312867</v>
      </c>
      <c r="H54" s="8">
        <v>13187110</v>
      </c>
      <c r="I54" s="7">
        <v>0</v>
      </c>
    </row>
    <row r="55" spans="1:9" outlineLevel="2" x14ac:dyDescent="0.2">
      <c r="A55" s="4" t="s">
        <v>7</v>
      </c>
      <c r="B55" s="5" t="s">
        <v>53</v>
      </c>
      <c r="C55" s="6" t="s">
        <v>365</v>
      </c>
      <c r="D55" s="7">
        <f t="shared" si="0"/>
        <v>231491784</v>
      </c>
      <c r="E55" s="7">
        <v>0</v>
      </c>
      <c r="F55" s="7">
        <v>9616828</v>
      </c>
      <c r="G55" s="7">
        <v>221874956</v>
      </c>
      <c r="H55" s="8">
        <v>112133205</v>
      </c>
      <c r="I55" s="7">
        <v>0</v>
      </c>
    </row>
    <row r="56" spans="1:9" outlineLevel="2" x14ac:dyDescent="0.2">
      <c r="A56" s="4" t="s">
        <v>7</v>
      </c>
      <c r="B56" s="5" t="s">
        <v>54</v>
      </c>
      <c r="C56" s="6" t="s">
        <v>366</v>
      </c>
      <c r="D56" s="7">
        <f t="shared" si="0"/>
        <v>102764965</v>
      </c>
      <c r="E56" s="7">
        <v>8071683</v>
      </c>
      <c r="F56" s="7">
        <v>7816595</v>
      </c>
      <c r="G56" s="7">
        <v>86876687</v>
      </c>
      <c r="H56" s="8">
        <v>22224408</v>
      </c>
      <c r="I56" s="7">
        <v>0</v>
      </c>
    </row>
    <row r="57" spans="1:9" outlineLevel="2" x14ac:dyDescent="0.2">
      <c r="A57" s="4" t="s">
        <v>7</v>
      </c>
      <c r="B57" s="5" t="s">
        <v>55</v>
      </c>
      <c r="C57" s="6" t="s">
        <v>367</v>
      </c>
      <c r="D57" s="7">
        <f t="shared" si="0"/>
        <v>167909392</v>
      </c>
      <c r="E57" s="7">
        <v>0</v>
      </c>
      <c r="F57" s="7">
        <v>12485226</v>
      </c>
      <c r="G57" s="7">
        <v>155424166</v>
      </c>
      <c r="H57" s="8">
        <v>66898442</v>
      </c>
      <c r="I57" s="7">
        <v>1528488</v>
      </c>
    </row>
    <row r="58" spans="1:9" outlineLevel="2" x14ac:dyDescent="0.2">
      <c r="A58" s="4" t="s">
        <v>7</v>
      </c>
      <c r="B58" s="5" t="s">
        <v>56</v>
      </c>
      <c r="C58" s="6" t="s">
        <v>368</v>
      </c>
      <c r="D58" s="7">
        <f t="shared" si="0"/>
        <v>121106092</v>
      </c>
      <c r="E58" s="7">
        <v>9912581</v>
      </c>
      <c r="F58" s="7">
        <v>10041387</v>
      </c>
      <c r="G58" s="7">
        <v>101152124</v>
      </c>
      <c r="H58" s="8">
        <v>27824701</v>
      </c>
      <c r="I58" s="7">
        <v>0</v>
      </c>
    </row>
    <row r="59" spans="1:9" outlineLevel="1" x14ac:dyDescent="0.2">
      <c r="A59" s="13" t="s">
        <v>438</v>
      </c>
      <c r="B59" s="5"/>
      <c r="C59" s="6"/>
      <c r="D59" s="7">
        <f>E59+F59+G59</f>
        <v>1352641467</v>
      </c>
      <c r="E59" s="7">
        <f>SUBTOTAL(9,E36:E58)</f>
        <v>239537839</v>
      </c>
      <c r="F59" s="7">
        <f>SUBTOTAL(9,F36:F58)</f>
        <v>77663038</v>
      </c>
      <c r="G59" s="7">
        <f>SUBTOTAL(9,G36:G58)</f>
        <v>1035440590</v>
      </c>
      <c r="H59" s="8">
        <f>SUBTOTAL(9,H36:H58)</f>
        <v>514116117</v>
      </c>
      <c r="I59" s="7">
        <f>SUBTOTAL(9,I36:I58)</f>
        <v>2477882</v>
      </c>
    </row>
    <row r="60" spans="1:9" outlineLevel="2" x14ac:dyDescent="0.2">
      <c r="A60" s="13" t="s">
        <v>11</v>
      </c>
      <c r="B60" s="5" t="s">
        <v>2</v>
      </c>
      <c r="C60" s="6" t="s">
        <v>76</v>
      </c>
      <c r="D60" s="7">
        <f t="shared" si="0"/>
        <v>55018257</v>
      </c>
      <c r="E60" s="7">
        <v>21548896</v>
      </c>
      <c r="F60" s="7">
        <v>8463403</v>
      </c>
      <c r="G60" s="7">
        <v>25005958</v>
      </c>
      <c r="H60" s="8">
        <v>16301150</v>
      </c>
      <c r="I60" s="7">
        <v>0</v>
      </c>
    </row>
    <row r="61" spans="1:9" outlineLevel="2" x14ac:dyDescent="0.2">
      <c r="A61" s="13" t="s">
        <v>11</v>
      </c>
      <c r="B61" s="5" t="s">
        <v>1</v>
      </c>
      <c r="C61" s="6" t="s">
        <v>77</v>
      </c>
      <c r="D61" s="7">
        <f t="shared" si="0"/>
        <v>62476391</v>
      </c>
      <c r="E61" s="7">
        <v>14157486</v>
      </c>
      <c r="F61" s="7">
        <v>2989752</v>
      </c>
      <c r="G61" s="7">
        <v>45329153</v>
      </c>
      <c r="H61" s="8">
        <v>14726434</v>
      </c>
      <c r="I61" s="7">
        <v>0</v>
      </c>
    </row>
    <row r="62" spans="1:9" outlineLevel="2" x14ac:dyDescent="0.2">
      <c r="A62" s="13" t="s">
        <v>11</v>
      </c>
      <c r="B62" s="5" t="s">
        <v>5</v>
      </c>
      <c r="C62" s="6" t="s">
        <v>78</v>
      </c>
      <c r="D62" s="7">
        <f t="shared" si="0"/>
        <v>34676920</v>
      </c>
      <c r="E62" s="7">
        <v>21547599</v>
      </c>
      <c r="F62" s="7">
        <v>5480503</v>
      </c>
      <c r="G62" s="7">
        <v>7648818</v>
      </c>
      <c r="H62" s="8">
        <v>9806125</v>
      </c>
      <c r="I62" s="7">
        <v>0</v>
      </c>
    </row>
    <row r="63" spans="1:9" outlineLevel="2" x14ac:dyDescent="0.2">
      <c r="A63" s="13" t="s">
        <v>11</v>
      </c>
      <c r="B63" s="5" t="s">
        <v>7</v>
      </c>
      <c r="C63" s="6" t="s">
        <v>79</v>
      </c>
      <c r="D63" s="7">
        <f t="shared" si="0"/>
        <v>44086943</v>
      </c>
      <c r="E63" s="7">
        <v>16886343</v>
      </c>
      <c r="F63" s="7">
        <v>4132771</v>
      </c>
      <c r="G63" s="7">
        <v>23067829</v>
      </c>
      <c r="H63" s="8">
        <v>8099636</v>
      </c>
      <c r="I63" s="7">
        <v>0</v>
      </c>
    </row>
    <row r="64" spans="1:9" outlineLevel="2" x14ac:dyDescent="0.2">
      <c r="A64" s="13" t="s">
        <v>11</v>
      </c>
      <c r="B64" s="5" t="s">
        <v>9</v>
      </c>
      <c r="C64" s="6" t="s">
        <v>80</v>
      </c>
      <c r="D64" s="7">
        <f t="shared" si="0"/>
        <v>26878833</v>
      </c>
      <c r="E64" s="7">
        <v>7432783</v>
      </c>
      <c r="F64" s="7">
        <v>1958584</v>
      </c>
      <c r="G64" s="7">
        <v>17487466</v>
      </c>
      <c r="H64" s="8">
        <v>6859168</v>
      </c>
      <c r="I64" s="7">
        <v>0</v>
      </c>
    </row>
    <row r="65" spans="1:9" outlineLevel="2" x14ac:dyDescent="0.2">
      <c r="A65" s="13" t="s">
        <v>11</v>
      </c>
      <c r="B65" s="5" t="s">
        <v>11</v>
      </c>
      <c r="C65" s="6" t="s">
        <v>81</v>
      </c>
      <c r="D65" s="7">
        <f t="shared" si="0"/>
        <v>35901784</v>
      </c>
      <c r="E65" s="7">
        <v>13417945</v>
      </c>
      <c r="F65" s="7">
        <v>3011330</v>
      </c>
      <c r="G65" s="7">
        <v>19472509</v>
      </c>
      <c r="H65" s="8">
        <v>9822346</v>
      </c>
      <c r="I65" s="7">
        <v>0</v>
      </c>
    </row>
    <row r="66" spans="1:9" outlineLevel="2" x14ac:dyDescent="0.2">
      <c r="A66" s="13" t="s">
        <v>11</v>
      </c>
      <c r="B66" s="5" t="s">
        <v>13</v>
      </c>
      <c r="C66" s="6" t="s">
        <v>82</v>
      </c>
      <c r="D66" s="7">
        <f t="shared" si="0"/>
        <v>59455088</v>
      </c>
      <c r="E66" s="7">
        <v>17705335</v>
      </c>
      <c r="F66" s="7">
        <v>1511082</v>
      </c>
      <c r="G66" s="7">
        <v>40238671</v>
      </c>
      <c r="H66" s="8">
        <v>14953495</v>
      </c>
      <c r="I66" s="7">
        <v>0</v>
      </c>
    </row>
    <row r="67" spans="1:9" outlineLevel="2" x14ac:dyDescent="0.2">
      <c r="A67" s="13" t="s">
        <v>11</v>
      </c>
      <c r="B67" s="5" t="s">
        <v>15</v>
      </c>
      <c r="C67" s="6" t="s">
        <v>83</v>
      </c>
      <c r="D67" s="7">
        <f t="shared" si="0"/>
        <v>45728109</v>
      </c>
      <c r="E67" s="7">
        <v>16916394</v>
      </c>
      <c r="F67" s="7">
        <v>3226517</v>
      </c>
      <c r="G67" s="7">
        <v>25585198</v>
      </c>
      <c r="H67" s="8">
        <v>14964755</v>
      </c>
      <c r="I67" s="7">
        <v>0</v>
      </c>
    </row>
    <row r="68" spans="1:9" outlineLevel="2" x14ac:dyDescent="0.2">
      <c r="A68" s="13" t="s">
        <v>11</v>
      </c>
      <c r="B68" s="5" t="s">
        <v>17</v>
      </c>
      <c r="C68" s="6" t="s">
        <v>84</v>
      </c>
      <c r="D68" s="7">
        <f t="shared" si="0"/>
        <v>52496154</v>
      </c>
      <c r="E68" s="7">
        <v>12447820</v>
      </c>
      <c r="F68" s="7">
        <v>3451453</v>
      </c>
      <c r="G68" s="7">
        <v>36596881</v>
      </c>
      <c r="H68" s="8">
        <v>35835472</v>
      </c>
      <c r="I68" s="7">
        <v>0</v>
      </c>
    </row>
    <row r="69" spans="1:9" outlineLevel="2" x14ac:dyDescent="0.2">
      <c r="A69" s="13" t="s">
        <v>11</v>
      </c>
      <c r="B69" s="5" t="s">
        <v>19</v>
      </c>
      <c r="C69" s="6" t="s">
        <v>85</v>
      </c>
      <c r="D69" s="7">
        <f t="shared" si="0"/>
        <v>26938266</v>
      </c>
      <c r="E69" s="7">
        <v>4389772</v>
      </c>
      <c r="F69" s="7">
        <v>1060606</v>
      </c>
      <c r="G69" s="7">
        <v>21487888</v>
      </c>
      <c r="H69" s="8">
        <v>12554944</v>
      </c>
      <c r="I69" s="7">
        <v>0</v>
      </c>
    </row>
    <row r="70" spans="1:9" outlineLevel="2" x14ac:dyDescent="0.2">
      <c r="A70" s="13" t="s">
        <v>11</v>
      </c>
      <c r="B70" s="5" t="s">
        <v>21</v>
      </c>
      <c r="C70" s="6" t="s">
        <v>86</v>
      </c>
      <c r="D70" s="7">
        <f t="shared" si="0"/>
        <v>69841577</v>
      </c>
      <c r="E70" s="7">
        <v>12027089</v>
      </c>
      <c r="F70" s="7">
        <v>2366463</v>
      </c>
      <c r="G70" s="7">
        <v>55448025</v>
      </c>
      <c r="H70" s="8">
        <v>19529275</v>
      </c>
      <c r="I70" s="7">
        <v>0</v>
      </c>
    </row>
    <row r="71" spans="1:9" outlineLevel="2" x14ac:dyDescent="0.2">
      <c r="A71" s="13" t="s">
        <v>11</v>
      </c>
      <c r="B71" s="5" t="s">
        <v>23</v>
      </c>
      <c r="C71" s="6" t="s">
        <v>87</v>
      </c>
      <c r="D71" s="7">
        <f t="shared" ref="D71:D134" si="1">E71+F71+G71</f>
        <v>29146697</v>
      </c>
      <c r="E71" s="7">
        <v>10880277</v>
      </c>
      <c r="F71" s="7">
        <v>2672298</v>
      </c>
      <c r="G71" s="7">
        <v>15594122</v>
      </c>
      <c r="H71" s="8">
        <v>7706742</v>
      </c>
      <c r="I71" s="7">
        <v>0</v>
      </c>
    </row>
    <row r="72" spans="1:9" outlineLevel="2" x14ac:dyDescent="0.2">
      <c r="A72" s="13" t="s">
        <v>11</v>
      </c>
      <c r="B72" s="5" t="s">
        <v>25</v>
      </c>
      <c r="C72" s="6" t="s">
        <v>88</v>
      </c>
      <c r="D72" s="7">
        <f t="shared" si="1"/>
        <v>14922486</v>
      </c>
      <c r="E72" s="7">
        <v>4598273</v>
      </c>
      <c r="F72" s="7">
        <v>2559072</v>
      </c>
      <c r="G72" s="7">
        <v>7765141</v>
      </c>
      <c r="H72" s="8">
        <v>5227769</v>
      </c>
      <c r="I72" s="7">
        <v>0</v>
      </c>
    </row>
    <row r="73" spans="1:9" outlineLevel="2" x14ac:dyDescent="0.2">
      <c r="A73" s="13" t="s">
        <v>11</v>
      </c>
      <c r="B73" s="5" t="s">
        <v>27</v>
      </c>
      <c r="C73" s="6" t="s">
        <v>89</v>
      </c>
      <c r="D73" s="7">
        <f t="shared" si="1"/>
        <v>77598176</v>
      </c>
      <c r="E73" s="7">
        <v>5851348</v>
      </c>
      <c r="F73" s="7">
        <v>845377</v>
      </c>
      <c r="G73" s="7">
        <v>70901451</v>
      </c>
      <c r="H73" s="8">
        <v>26641220</v>
      </c>
      <c r="I73" s="7">
        <v>0</v>
      </c>
    </row>
    <row r="74" spans="1:9" outlineLevel="2" x14ac:dyDescent="0.2">
      <c r="A74" s="13" t="s">
        <v>11</v>
      </c>
      <c r="B74" s="5" t="s">
        <v>29</v>
      </c>
      <c r="C74" s="6" t="s">
        <v>90</v>
      </c>
      <c r="D74" s="7">
        <f t="shared" si="1"/>
        <v>36027614</v>
      </c>
      <c r="E74" s="7">
        <v>7875204</v>
      </c>
      <c r="F74" s="7">
        <v>2744938</v>
      </c>
      <c r="G74" s="7">
        <v>25407472</v>
      </c>
      <c r="H74" s="8">
        <v>9121555</v>
      </c>
      <c r="I74" s="7">
        <v>0</v>
      </c>
    </row>
    <row r="75" spans="1:9" outlineLevel="2" x14ac:dyDescent="0.2">
      <c r="A75" s="13" t="s">
        <v>11</v>
      </c>
      <c r="B75" s="5" t="s">
        <v>31</v>
      </c>
      <c r="C75" s="6" t="s">
        <v>91</v>
      </c>
      <c r="D75" s="7">
        <f t="shared" si="1"/>
        <v>33897138</v>
      </c>
      <c r="E75" s="7">
        <v>5274179</v>
      </c>
      <c r="F75" s="7">
        <v>1918539</v>
      </c>
      <c r="G75" s="7">
        <v>26704420</v>
      </c>
      <c r="H75" s="8">
        <v>12130396</v>
      </c>
      <c r="I75" s="7">
        <v>0</v>
      </c>
    </row>
    <row r="76" spans="1:9" outlineLevel="2" x14ac:dyDescent="0.2">
      <c r="A76" s="13" t="s">
        <v>11</v>
      </c>
      <c r="B76" s="5" t="s">
        <v>33</v>
      </c>
      <c r="C76" s="6" t="s">
        <v>38</v>
      </c>
      <c r="D76" s="7">
        <f t="shared" si="1"/>
        <v>32001051</v>
      </c>
      <c r="E76" s="7">
        <v>7042734</v>
      </c>
      <c r="F76" s="7">
        <v>356292</v>
      </c>
      <c r="G76" s="7">
        <v>24602025</v>
      </c>
      <c r="H76" s="8">
        <v>16152694</v>
      </c>
      <c r="I76" s="7">
        <v>0</v>
      </c>
    </row>
    <row r="77" spans="1:9" outlineLevel="2" x14ac:dyDescent="0.2">
      <c r="A77" s="13" t="s">
        <v>11</v>
      </c>
      <c r="B77" s="5" t="s">
        <v>35</v>
      </c>
      <c r="C77" s="6" t="s">
        <v>92</v>
      </c>
      <c r="D77" s="7">
        <f t="shared" si="1"/>
        <v>50863859</v>
      </c>
      <c r="E77" s="7">
        <v>12211192</v>
      </c>
      <c r="F77" s="7">
        <v>4822937</v>
      </c>
      <c r="G77" s="7">
        <v>33829730</v>
      </c>
      <c r="H77" s="8">
        <v>11352617</v>
      </c>
      <c r="I77" s="7">
        <v>0</v>
      </c>
    </row>
    <row r="78" spans="1:9" outlineLevel="2" x14ac:dyDescent="0.2">
      <c r="A78" s="13" t="s">
        <v>11</v>
      </c>
      <c r="B78" s="5" t="s">
        <v>37</v>
      </c>
      <c r="C78" s="6" t="s">
        <v>93</v>
      </c>
      <c r="D78" s="7">
        <f t="shared" si="1"/>
        <v>30785745</v>
      </c>
      <c r="E78" s="7">
        <v>11302901</v>
      </c>
      <c r="F78" s="7">
        <v>2830739</v>
      </c>
      <c r="G78" s="7">
        <v>16652105</v>
      </c>
      <c r="H78" s="8">
        <v>6063067</v>
      </c>
      <c r="I78" s="7">
        <v>0</v>
      </c>
    </row>
    <row r="79" spans="1:9" outlineLevel="2" x14ac:dyDescent="0.2">
      <c r="A79" s="13" t="s">
        <v>11</v>
      </c>
      <c r="B79" s="5" t="s">
        <v>39</v>
      </c>
      <c r="C79" s="6" t="s">
        <v>94</v>
      </c>
      <c r="D79" s="7">
        <f t="shared" si="1"/>
        <v>32754509</v>
      </c>
      <c r="E79" s="7">
        <v>19620846</v>
      </c>
      <c r="F79" s="7">
        <v>8474077</v>
      </c>
      <c r="G79" s="7">
        <v>4659586</v>
      </c>
      <c r="H79" s="8">
        <v>15214841</v>
      </c>
      <c r="I79" s="7">
        <v>0</v>
      </c>
    </row>
    <row r="80" spans="1:9" outlineLevel="2" x14ac:dyDescent="0.2">
      <c r="A80" s="13" t="s">
        <v>11</v>
      </c>
      <c r="B80" s="5" t="s">
        <v>53</v>
      </c>
      <c r="C80" s="6" t="s">
        <v>369</v>
      </c>
      <c r="D80" s="7">
        <f t="shared" si="1"/>
        <v>73553322</v>
      </c>
      <c r="E80" s="7">
        <v>6001897</v>
      </c>
      <c r="F80" s="7">
        <v>5159950</v>
      </c>
      <c r="G80" s="7">
        <v>62391475</v>
      </c>
      <c r="H80" s="8">
        <v>14215957</v>
      </c>
      <c r="I80" s="7">
        <v>0</v>
      </c>
    </row>
    <row r="81" spans="1:9" outlineLevel="2" x14ac:dyDescent="0.2">
      <c r="A81" s="13" t="s">
        <v>11</v>
      </c>
      <c r="B81" s="5" t="s">
        <v>54</v>
      </c>
      <c r="C81" s="6" t="s">
        <v>370</v>
      </c>
      <c r="D81" s="7">
        <f t="shared" si="1"/>
        <v>81562076</v>
      </c>
      <c r="E81" s="7">
        <v>8286914</v>
      </c>
      <c r="F81" s="7">
        <v>4960277</v>
      </c>
      <c r="G81" s="7">
        <v>68314885</v>
      </c>
      <c r="H81" s="8">
        <v>14405741</v>
      </c>
      <c r="I81" s="7">
        <v>0</v>
      </c>
    </row>
    <row r="82" spans="1:9" outlineLevel="2" x14ac:dyDescent="0.2">
      <c r="A82" s="13" t="s">
        <v>11</v>
      </c>
      <c r="B82" s="5" t="s">
        <v>55</v>
      </c>
      <c r="C82" s="6" t="s">
        <v>371</v>
      </c>
      <c r="D82" s="7">
        <f t="shared" si="1"/>
        <v>285004351</v>
      </c>
      <c r="E82" s="7">
        <v>0</v>
      </c>
      <c r="F82" s="7">
        <v>8357136</v>
      </c>
      <c r="G82" s="7">
        <v>276647215</v>
      </c>
      <c r="H82" s="8">
        <v>113365944</v>
      </c>
      <c r="I82" s="7">
        <v>3400896</v>
      </c>
    </row>
    <row r="83" spans="1:9" outlineLevel="2" x14ac:dyDescent="0.2">
      <c r="A83" s="13" t="s">
        <v>11</v>
      </c>
      <c r="B83" s="5" t="s">
        <v>56</v>
      </c>
      <c r="C83" s="6" t="s">
        <v>372</v>
      </c>
      <c r="D83" s="7">
        <f t="shared" si="1"/>
        <v>110064054</v>
      </c>
      <c r="E83" s="7">
        <v>5827954</v>
      </c>
      <c r="F83" s="7">
        <v>3840071</v>
      </c>
      <c r="G83" s="7">
        <v>100396029</v>
      </c>
      <c r="H83" s="8">
        <v>15222287</v>
      </c>
      <c r="I83" s="7">
        <v>0</v>
      </c>
    </row>
    <row r="84" spans="1:9" outlineLevel="1" x14ac:dyDescent="0.2">
      <c r="A84" s="13" t="s">
        <v>439</v>
      </c>
      <c r="B84" s="5"/>
      <c r="C84" s="6"/>
      <c r="D84" s="7">
        <f t="shared" si="1"/>
        <v>1401679400</v>
      </c>
      <c r="E84" s="7">
        <f>SUBTOTAL(9,E60:E83)</f>
        <v>263251181</v>
      </c>
      <c r="F84" s="7">
        <f>SUBTOTAL(9,F60:F83)</f>
        <v>87194167</v>
      </c>
      <c r="G84" s="7">
        <f>SUBTOTAL(9,G60:G83)</f>
        <v>1051234052</v>
      </c>
      <c r="H84" s="8">
        <f>SUBTOTAL(9,H60:H83)</f>
        <v>430273630</v>
      </c>
      <c r="I84" s="7">
        <f>SUBTOTAL(9,I60:I83)</f>
        <v>3400896</v>
      </c>
    </row>
    <row r="85" spans="1:9" outlineLevel="2" x14ac:dyDescent="0.2">
      <c r="A85" s="13" t="s">
        <v>15</v>
      </c>
      <c r="B85" s="5" t="s">
        <v>2</v>
      </c>
      <c r="C85" s="6" t="s">
        <v>95</v>
      </c>
      <c r="D85" s="7">
        <f t="shared" si="1"/>
        <v>14032291</v>
      </c>
      <c r="E85" s="7">
        <v>1386405</v>
      </c>
      <c r="F85" s="7">
        <v>2836634</v>
      </c>
      <c r="G85" s="7">
        <v>9809252</v>
      </c>
      <c r="H85" s="8">
        <v>20664347</v>
      </c>
      <c r="I85" s="7">
        <v>0</v>
      </c>
    </row>
    <row r="86" spans="1:9" outlineLevel="2" x14ac:dyDescent="0.2">
      <c r="A86" s="13" t="s">
        <v>15</v>
      </c>
      <c r="B86" s="5" t="s">
        <v>1</v>
      </c>
      <c r="C86" s="6" t="s">
        <v>96</v>
      </c>
      <c r="D86" s="7">
        <f t="shared" si="1"/>
        <v>24997077</v>
      </c>
      <c r="E86" s="7">
        <v>6659355</v>
      </c>
      <c r="F86" s="7">
        <v>3182297</v>
      </c>
      <c r="G86" s="7">
        <v>15155425</v>
      </c>
      <c r="H86" s="8">
        <v>11211416</v>
      </c>
      <c r="I86" s="7">
        <v>0</v>
      </c>
    </row>
    <row r="87" spans="1:9" outlineLevel="2" x14ac:dyDescent="0.2">
      <c r="A87" s="13" t="s">
        <v>15</v>
      </c>
      <c r="B87" s="5" t="s">
        <v>5</v>
      </c>
      <c r="C87" s="6" t="s">
        <v>97</v>
      </c>
      <c r="D87" s="7">
        <f t="shared" si="1"/>
        <v>27893039</v>
      </c>
      <c r="E87" s="7">
        <v>10076443</v>
      </c>
      <c r="F87" s="7">
        <v>2570612</v>
      </c>
      <c r="G87" s="7">
        <v>15245984</v>
      </c>
      <c r="H87" s="8">
        <v>12638712</v>
      </c>
      <c r="I87" s="7">
        <v>0</v>
      </c>
    </row>
    <row r="88" spans="1:9" outlineLevel="2" x14ac:dyDescent="0.2">
      <c r="A88" s="13" t="s">
        <v>15</v>
      </c>
      <c r="B88" s="5" t="s">
        <v>7</v>
      </c>
      <c r="C88" s="6" t="s">
        <v>98</v>
      </c>
      <c r="D88" s="7">
        <f t="shared" si="1"/>
        <v>41773640</v>
      </c>
      <c r="E88" s="7">
        <v>9607040</v>
      </c>
      <c r="F88" s="7">
        <v>1178273</v>
      </c>
      <c r="G88" s="7">
        <v>30988327</v>
      </c>
      <c r="H88" s="8">
        <v>17801049</v>
      </c>
      <c r="I88" s="7">
        <v>0</v>
      </c>
    </row>
    <row r="89" spans="1:9" outlineLevel="2" x14ac:dyDescent="0.2">
      <c r="A89" s="13" t="s">
        <v>15</v>
      </c>
      <c r="B89" s="5" t="s">
        <v>9</v>
      </c>
      <c r="C89" s="6" t="s">
        <v>99</v>
      </c>
      <c r="D89" s="7">
        <f t="shared" si="1"/>
        <v>20310249</v>
      </c>
      <c r="E89" s="7">
        <v>2634171</v>
      </c>
      <c r="F89" s="7">
        <v>1514712</v>
      </c>
      <c r="G89" s="7">
        <v>16161366</v>
      </c>
      <c r="H89" s="8">
        <v>11165564</v>
      </c>
      <c r="I89" s="7">
        <v>0</v>
      </c>
    </row>
    <row r="90" spans="1:9" outlineLevel="2" x14ac:dyDescent="0.2">
      <c r="A90" s="13" t="s">
        <v>15</v>
      </c>
      <c r="B90" s="5" t="s">
        <v>11</v>
      </c>
      <c r="C90" s="6" t="s">
        <v>100</v>
      </c>
      <c r="D90" s="7">
        <f t="shared" si="1"/>
        <v>27024325</v>
      </c>
      <c r="E90" s="7">
        <v>8193601</v>
      </c>
      <c r="F90" s="7">
        <v>883478</v>
      </c>
      <c r="G90" s="7">
        <v>17947246</v>
      </c>
      <c r="H90" s="8">
        <v>9389743</v>
      </c>
      <c r="I90" s="7">
        <v>0</v>
      </c>
    </row>
    <row r="91" spans="1:9" outlineLevel="2" x14ac:dyDescent="0.2">
      <c r="A91" s="13" t="s">
        <v>15</v>
      </c>
      <c r="B91" s="5" t="s">
        <v>13</v>
      </c>
      <c r="C91" s="6" t="s">
        <v>101</v>
      </c>
      <c r="D91" s="7">
        <f t="shared" si="1"/>
        <v>17514219</v>
      </c>
      <c r="E91" s="7">
        <v>2941207</v>
      </c>
      <c r="F91" s="7">
        <v>2292316</v>
      </c>
      <c r="G91" s="7">
        <v>12280696</v>
      </c>
      <c r="H91" s="8">
        <v>7803552</v>
      </c>
      <c r="I91" s="7">
        <v>0</v>
      </c>
    </row>
    <row r="92" spans="1:9" outlineLevel="2" x14ac:dyDescent="0.2">
      <c r="A92" s="13" t="s">
        <v>15</v>
      </c>
      <c r="B92" s="5" t="s">
        <v>15</v>
      </c>
      <c r="C92" s="6" t="s">
        <v>102</v>
      </c>
      <c r="D92" s="7">
        <f t="shared" si="1"/>
        <v>24149405</v>
      </c>
      <c r="E92" s="7">
        <v>2507272</v>
      </c>
      <c r="F92" s="7">
        <v>2983715</v>
      </c>
      <c r="G92" s="7">
        <v>18658418</v>
      </c>
      <c r="H92" s="8">
        <v>14198238</v>
      </c>
      <c r="I92" s="7">
        <v>0</v>
      </c>
    </row>
    <row r="93" spans="1:9" outlineLevel="2" x14ac:dyDescent="0.2">
      <c r="A93" s="13" t="s">
        <v>15</v>
      </c>
      <c r="B93" s="5" t="s">
        <v>17</v>
      </c>
      <c r="C93" s="6" t="s">
        <v>103</v>
      </c>
      <c r="D93" s="7">
        <f t="shared" si="1"/>
        <v>28788366</v>
      </c>
      <c r="E93" s="7">
        <v>4857598</v>
      </c>
      <c r="F93" s="7">
        <v>1774660</v>
      </c>
      <c r="G93" s="7">
        <v>22156108</v>
      </c>
      <c r="H93" s="8">
        <v>18345456</v>
      </c>
      <c r="I93" s="7">
        <v>0</v>
      </c>
    </row>
    <row r="94" spans="1:9" outlineLevel="2" x14ac:dyDescent="0.2">
      <c r="A94" s="13" t="s">
        <v>15</v>
      </c>
      <c r="B94" s="5" t="s">
        <v>19</v>
      </c>
      <c r="C94" s="6" t="s">
        <v>104</v>
      </c>
      <c r="D94" s="7">
        <f t="shared" si="1"/>
        <v>38885208</v>
      </c>
      <c r="E94" s="7">
        <v>9671238</v>
      </c>
      <c r="F94" s="7">
        <v>1932759</v>
      </c>
      <c r="G94" s="7">
        <v>27281211</v>
      </c>
      <c r="H94" s="8">
        <v>16258010</v>
      </c>
      <c r="I94" s="7">
        <v>0</v>
      </c>
    </row>
    <row r="95" spans="1:9" outlineLevel="2" x14ac:dyDescent="0.2">
      <c r="A95" s="13" t="s">
        <v>15</v>
      </c>
      <c r="B95" s="5" t="s">
        <v>21</v>
      </c>
      <c r="C95" s="6" t="s">
        <v>105</v>
      </c>
      <c r="D95" s="7">
        <f t="shared" si="1"/>
        <v>54994384</v>
      </c>
      <c r="E95" s="7">
        <v>5668118</v>
      </c>
      <c r="F95" s="7">
        <v>2205521</v>
      </c>
      <c r="G95" s="7">
        <v>47120745</v>
      </c>
      <c r="H95" s="8">
        <v>21008180</v>
      </c>
      <c r="I95" s="7">
        <v>0</v>
      </c>
    </row>
    <row r="96" spans="1:9" outlineLevel="2" x14ac:dyDescent="0.2">
      <c r="A96" s="13" t="s">
        <v>15</v>
      </c>
      <c r="B96" s="5" t="s">
        <v>23</v>
      </c>
      <c r="C96" s="6" t="s">
        <v>354</v>
      </c>
      <c r="D96" s="7">
        <f t="shared" si="1"/>
        <v>22270423</v>
      </c>
      <c r="E96" s="7">
        <v>3379040</v>
      </c>
      <c r="F96" s="7">
        <v>753011</v>
      </c>
      <c r="G96" s="7">
        <v>18138372</v>
      </c>
      <c r="H96" s="8">
        <v>8237171</v>
      </c>
      <c r="I96" s="7">
        <v>0</v>
      </c>
    </row>
    <row r="97" spans="1:9" outlineLevel="2" x14ac:dyDescent="0.2">
      <c r="A97" s="13" t="s">
        <v>15</v>
      </c>
      <c r="B97" s="5" t="s">
        <v>53</v>
      </c>
      <c r="C97" s="6" t="s">
        <v>373</v>
      </c>
      <c r="D97" s="7">
        <f t="shared" si="1"/>
        <v>122344740</v>
      </c>
      <c r="E97" s="7">
        <v>1324963</v>
      </c>
      <c r="F97" s="7">
        <v>9313749</v>
      </c>
      <c r="G97" s="7">
        <v>111706028</v>
      </c>
      <c r="H97" s="8">
        <v>34817929</v>
      </c>
      <c r="I97" s="7">
        <v>0</v>
      </c>
    </row>
    <row r="98" spans="1:9" outlineLevel="2" x14ac:dyDescent="0.2">
      <c r="A98" s="13" t="s">
        <v>15</v>
      </c>
      <c r="B98" s="5" t="s">
        <v>54</v>
      </c>
      <c r="C98" s="6" t="s">
        <v>374</v>
      </c>
      <c r="D98" s="7">
        <f t="shared" si="1"/>
        <v>111402716</v>
      </c>
      <c r="E98" s="7">
        <v>0</v>
      </c>
      <c r="F98" s="7">
        <v>18631641</v>
      </c>
      <c r="G98" s="7">
        <v>92771075</v>
      </c>
      <c r="H98" s="8">
        <v>53033572</v>
      </c>
      <c r="I98" s="7">
        <v>5812487</v>
      </c>
    </row>
    <row r="99" spans="1:9" outlineLevel="1" x14ac:dyDescent="0.2">
      <c r="A99" s="13" t="s">
        <v>440</v>
      </c>
      <c r="B99" s="5"/>
      <c r="C99" s="6"/>
      <c r="D99" s="7">
        <f t="shared" si="1"/>
        <v>576380082</v>
      </c>
      <c r="E99" s="7">
        <f>SUBTOTAL(9,E85:E98)</f>
        <v>68906451</v>
      </c>
      <c r="F99" s="7">
        <f>SUBTOTAL(9,F85:F98)</f>
        <v>52053378</v>
      </c>
      <c r="G99" s="7">
        <f>SUBTOTAL(9,G85:G98)</f>
        <v>455420253</v>
      </c>
      <c r="H99" s="8">
        <f>SUBTOTAL(9,H85:H98)</f>
        <v>256572939</v>
      </c>
      <c r="I99" s="7">
        <f>SUBTOTAL(9,I85:I98)</f>
        <v>5812487</v>
      </c>
    </row>
    <row r="100" spans="1:9" outlineLevel="2" x14ac:dyDescent="0.2">
      <c r="A100" s="13" t="s">
        <v>19</v>
      </c>
      <c r="B100" s="5" t="s">
        <v>2</v>
      </c>
      <c r="C100" s="6" t="s">
        <v>106</v>
      </c>
      <c r="D100" s="7">
        <f t="shared" si="1"/>
        <v>45323270</v>
      </c>
      <c r="E100" s="7">
        <v>0</v>
      </c>
      <c r="F100" s="7">
        <v>437346</v>
      </c>
      <c r="G100" s="7">
        <v>44885924</v>
      </c>
      <c r="H100" s="8">
        <v>36557123</v>
      </c>
      <c r="I100" s="7">
        <v>3189114</v>
      </c>
    </row>
    <row r="101" spans="1:9" outlineLevel="2" x14ac:dyDescent="0.2">
      <c r="A101" s="13" t="s">
        <v>19</v>
      </c>
      <c r="B101" s="5" t="s">
        <v>1</v>
      </c>
      <c r="C101" s="6" t="s">
        <v>107</v>
      </c>
      <c r="D101" s="7">
        <f t="shared" si="1"/>
        <v>57177899</v>
      </c>
      <c r="E101" s="7">
        <v>8606472</v>
      </c>
      <c r="F101" s="7">
        <v>2461367</v>
      </c>
      <c r="G101" s="7">
        <v>46110060</v>
      </c>
      <c r="H101" s="8">
        <v>23191756</v>
      </c>
      <c r="I101" s="7">
        <v>0</v>
      </c>
    </row>
    <row r="102" spans="1:9" outlineLevel="2" x14ac:dyDescent="0.2">
      <c r="A102" s="13" t="s">
        <v>19</v>
      </c>
      <c r="B102" s="5" t="s">
        <v>5</v>
      </c>
      <c r="C102" s="6" t="s">
        <v>108</v>
      </c>
      <c r="D102" s="7">
        <f t="shared" si="1"/>
        <v>20167383</v>
      </c>
      <c r="E102" s="7">
        <v>3954511</v>
      </c>
      <c r="F102" s="7">
        <v>881377</v>
      </c>
      <c r="G102" s="7">
        <v>15331495</v>
      </c>
      <c r="H102" s="8">
        <v>12048525</v>
      </c>
      <c r="I102" s="7">
        <v>0</v>
      </c>
    </row>
    <row r="103" spans="1:9" outlineLevel="2" x14ac:dyDescent="0.2">
      <c r="A103" s="13" t="s">
        <v>19</v>
      </c>
      <c r="B103" s="5" t="s">
        <v>7</v>
      </c>
      <c r="C103" s="6" t="s">
        <v>109</v>
      </c>
      <c r="D103" s="7">
        <f t="shared" si="1"/>
        <v>34766865</v>
      </c>
      <c r="E103" s="7">
        <v>5804410</v>
      </c>
      <c r="F103" s="7">
        <v>2526419</v>
      </c>
      <c r="G103" s="7">
        <v>26436036</v>
      </c>
      <c r="H103" s="8">
        <v>8947973</v>
      </c>
      <c r="I103" s="7">
        <v>0</v>
      </c>
    </row>
    <row r="104" spans="1:9" outlineLevel="2" x14ac:dyDescent="0.2">
      <c r="A104" s="13" t="s">
        <v>19</v>
      </c>
      <c r="B104" s="5" t="s">
        <v>9</v>
      </c>
      <c r="C104" s="6" t="s">
        <v>110</v>
      </c>
      <c r="D104" s="7">
        <f t="shared" si="1"/>
        <v>45221031</v>
      </c>
      <c r="E104" s="7">
        <v>5553513</v>
      </c>
      <c r="F104" s="7">
        <v>3576824</v>
      </c>
      <c r="G104" s="7">
        <v>36090694</v>
      </c>
      <c r="H104" s="8">
        <v>18148064</v>
      </c>
      <c r="I104" s="7">
        <v>0</v>
      </c>
    </row>
    <row r="105" spans="1:9" outlineLevel="2" x14ac:dyDescent="0.2">
      <c r="A105" s="13" t="s">
        <v>19</v>
      </c>
      <c r="B105" s="5" t="s">
        <v>11</v>
      </c>
      <c r="C105" s="6" t="s">
        <v>111</v>
      </c>
      <c r="D105" s="7">
        <f t="shared" si="1"/>
        <v>13016357</v>
      </c>
      <c r="E105" s="7">
        <v>256028</v>
      </c>
      <c r="F105" s="7">
        <v>1285855</v>
      </c>
      <c r="G105" s="7">
        <v>11474474</v>
      </c>
      <c r="H105" s="8">
        <v>26992012</v>
      </c>
      <c r="I105" s="7">
        <v>1021940</v>
      </c>
    </row>
    <row r="106" spans="1:9" outlineLevel="2" x14ac:dyDescent="0.2">
      <c r="A106" s="13" t="s">
        <v>19</v>
      </c>
      <c r="B106" s="5" t="s">
        <v>13</v>
      </c>
      <c r="C106" s="6" t="s">
        <v>112</v>
      </c>
      <c r="D106" s="7">
        <f t="shared" si="1"/>
        <v>38150498</v>
      </c>
      <c r="E106" s="7">
        <v>7811868</v>
      </c>
      <c r="F106" s="7">
        <v>1211260</v>
      </c>
      <c r="G106" s="7">
        <v>29127370</v>
      </c>
      <c r="H106" s="8">
        <v>14358628</v>
      </c>
      <c r="I106" s="7">
        <v>0</v>
      </c>
    </row>
    <row r="107" spans="1:9" outlineLevel="2" x14ac:dyDescent="0.2">
      <c r="A107" s="13" t="s">
        <v>19</v>
      </c>
      <c r="B107" s="5" t="s">
        <v>15</v>
      </c>
      <c r="C107" s="6" t="s">
        <v>113</v>
      </c>
      <c r="D107" s="7">
        <f t="shared" si="1"/>
        <v>31857930</v>
      </c>
      <c r="E107" s="7">
        <v>876004</v>
      </c>
      <c r="F107" s="7">
        <v>909103</v>
      </c>
      <c r="G107" s="7">
        <v>30072823</v>
      </c>
      <c r="H107" s="8">
        <v>36906429</v>
      </c>
      <c r="I107" s="7">
        <v>0</v>
      </c>
    </row>
    <row r="108" spans="1:9" outlineLevel="2" x14ac:dyDescent="0.2">
      <c r="A108" s="13" t="s">
        <v>19</v>
      </c>
      <c r="B108" s="5" t="s">
        <v>17</v>
      </c>
      <c r="C108" s="6" t="s">
        <v>114</v>
      </c>
      <c r="D108" s="7">
        <f t="shared" si="1"/>
        <v>17565174</v>
      </c>
      <c r="E108" s="7">
        <v>3634592</v>
      </c>
      <c r="F108" s="7">
        <v>1576359</v>
      </c>
      <c r="G108" s="7">
        <v>12354223</v>
      </c>
      <c r="H108" s="8">
        <v>11397375</v>
      </c>
      <c r="I108" s="7">
        <v>0</v>
      </c>
    </row>
    <row r="109" spans="1:9" outlineLevel="2" x14ac:dyDescent="0.2">
      <c r="A109" s="13" t="s">
        <v>19</v>
      </c>
      <c r="B109" s="5" t="s">
        <v>19</v>
      </c>
      <c r="C109" s="6" t="s">
        <v>115</v>
      </c>
      <c r="D109" s="7">
        <f t="shared" si="1"/>
        <v>26661981</v>
      </c>
      <c r="E109" s="7">
        <v>8313683</v>
      </c>
      <c r="F109" s="7">
        <v>2681747</v>
      </c>
      <c r="G109" s="7">
        <v>15666551</v>
      </c>
      <c r="H109" s="8">
        <v>19129598</v>
      </c>
      <c r="I109" s="7">
        <v>0</v>
      </c>
    </row>
    <row r="110" spans="1:9" outlineLevel="2" x14ac:dyDescent="0.2">
      <c r="A110" s="13" t="s">
        <v>19</v>
      </c>
      <c r="B110" s="5" t="s">
        <v>21</v>
      </c>
      <c r="C110" s="6" t="s">
        <v>116</v>
      </c>
      <c r="D110" s="7">
        <f t="shared" si="1"/>
        <v>18745702</v>
      </c>
      <c r="E110" s="7">
        <v>4526378</v>
      </c>
      <c r="F110" s="7">
        <v>2339521</v>
      </c>
      <c r="G110" s="7">
        <v>11879803</v>
      </c>
      <c r="H110" s="8">
        <v>7631532</v>
      </c>
      <c r="I110" s="7">
        <v>0</v>
      </c>
    </row>
    <row r="111" spans="1:9" outlineLevel="2" x14ac:dyDescent="0.2">
      <c r="A111" s="13" t="s">
        <v>19</v>
      </c>
      <c r="B111" s="5" t="s">
        <v>23</v>
      </c>
      <c r="C111" s="6" t="s">
        <v>117</v>
      </c>
      <c r="D111" s="7">
        <f t="shared" si="1"/>
        <v>58043372</v>
      </c>
      <c r="E111" s="7">
        <v>8167859</v>
      </c>
      <c r="F111" s="7">
        <v>1502013</v>
      </c>
      <c r="G111" s="7">
        <v>48373500</v>
      </c>
      <c r="H111" s="8">
        <v>26133383</v>
      </c>
      <c r="I111" s="7">
        <v>0</v>
      </c>
    </row>
    <row r="112" spans="1:9" outlineLevel="2" x14ac:dyDescent="0.2">
      <c r="A112" s="13" t="s">
        <v>19</v>
      </c>
      <c r="B112" s="5" t="s">
        <v>25</v>
      </c>
      <c r="C112" s="6" t="s">
        <v>118</v>
      </c>
      <c r="D112" s="7">
        <f t="shared" si="1"/>
        <v>32046732</v>
      </c>
      <c r="E112" s="7">
        <v>2429174</v>
      </c>
      <c r="F112" s="7">
        <v>2257539</v>
      </c>
      <c r="G112" s="7">
        <v>27360019</v>
      </c>
      <c r="H112" s="8">
        <v>12619456</v>
      </c>
      <c r="I112" s="7">
        <v>0</v>
      </c>
    </row>
    <row r="113" spans="1:9" outlineLevel="2" x14ac:dyDescent="0.2">
      <c r="A113" s="13" t="s">
        <v>19</v>
      </c>
      <c r="B113" s="5" t="s">
        <v>27</v>
      </c>
      <c r="C113" s="6" t="s">
        <v>119</v>
      </c>
      <c r="D113" s="7">
        <f t="shared" si="1"/>
        <v>60283027</v>
      </c>
      <c r="E113" s="7">
        <v>9950960</v>
      </c>
      <c r="F113" s="7">
        <v>2977393</v>
      </c>
      <c r="G113" s="7">
        <v>47354674</v>
      </c>
      <c r="H113" s="8">
        <v>24990755</v>
      </c>
      <c r="I113" s="7">
        <v>0</v>
      </c>
    </row>
    <row r="114" spans="1:9" outlineLevel="2" x14ac:dyDescent="0.2">
      <c r="A114" s="13" t="s">
        <v>19</v>
      </c>
      <c r="B114" s="5" t="s">
        <v>29</v>
      </c>
      <c r="C114" s="6" t="s">
        <v>120</v>
      </c>
      <c r="D114" s="7">
        <f t="shared" si="1"/>
        <v>10202360</v>
      </c>
      <c r="E114" s="7">
        <v>3742461</v>
      </c>
      <c r="F114" s="7">
        <v>2830908</v>
      </c>
      <c r="G114" s="7">
        <v>3628991</v>
      </c>
      <c r="H114" s="8">
        <v>7963059</v>
      </c>
      <c r="I114" s="7">
        <v>0</v>
      </c>
    </row>
    <row r="115" spans="1:9" outlineLevel="2" x14ac:dyDescent="0.2">
      <c r="A115" s="13" t="s">
        <v>19</v>
      </c>
      <c r="B115" s="5" t="s">
        <v>31</v>
      </c>
      <c r="C115" s="6" t="s">
        <v>92</v>
      </c>
      <c r="D115" s="7">
        <f t="shared" si="1"/>
        <v>59647133</v>
      </c>
      <c r="E115" s="7">
        <v>7170848</v>
      </c>
      <c r="F115" s="7">
        <v>772188</v>
      </c>
      <c r="G115" s="7">
        <v>51704097</v>
      </c>
      <c r="H115" s="8">
        <v>29180731</v>
      </c>
      <c r="I115" s="7">
        <v>0</v>
      </c>
    </row>
    <row r="116" spans="1:9" outlineLevel="2" x14ac:dyDescent="0.2">
      <c r="A116" s="13" t="s">
        <v>19</v>
      </c>
      <c r="B116" s="5" t="s">
        <v>33</v>
      </c>
      <c r="C116" s="6" t="s">
        <v>121</v>
      </c>
      <c r="D116" s="7">
        <f t="shared" si="1"/>
        <v>52789701</v>
      </c>
      <c r="E116" s="7">
        <v>7193232</v>
      </c>
      <c r="F116" s="7">
        <v>1496381</v>
      </c>
      <c r="G116" s="7">
        <v>44100088</v>
      </c>
      <c r="H116" s="8">
        <v>16140912</v>
      </c>
      <c r="I116" s="7">
        <v>0</v>
      </c>
    </row>
    <row r="117" spans="1:9" outlineLevel="2" x14ac:dyDescent="0.2">
      <c r="A117" s="13" t="s">
        <v>19</v>
      </c>
      <c r="B117" s="5" t="s">
        <v>35</v>
      </c>
      <c r="C117" s="6" t="s">
        <v>122</v>
      </c>
      <c r="D117" s="7">
        <f t="shared" si="1"/>
        <v>15958216</v>
      </c>
      <c r="E117" s="7">
        <v>3132796</v>
      </c>
      <c r="F117" s="7">
        <v>1654639</v>
      </c>
      <c r="G117" s="7">
        <v>11170781</v>
      </c>
      <c r="H117" s="8">
        <v>9443533</v>
      </c>
      <c r="I117" s="7">
        <v>0</v>
      </c>
    </row>
    <row r="118" spans="1:9" outlineLevel="2" x14ac:dyDescent="0.2">
      <c r="A118" s="13" t="s">
        <v>19</v>
      </c>
      <c r="B118" s="5" t="s">
        <v>37</v>
      </c>
      <c r="C118" s="6" t="s">
        <v>123</v>
      </c>
      <c r="D118" s="7">
        <f t="shared" si="1"/>
        <v>44781333</v>
      </c>
      <c r="E118" s="7">
        <v>3746778</v>
      </c>
      <c r="F118" s="7">
        <v>286861</v>
      </c>
      <c r="G118" s="7">
        <v>40747694</v>
      </c>
      <c r="H118" s="8">
        <v>15970080</v>
      </c>
      <c r="I118" s="7">
        <v>0</v>
      </c>
    </row>
    <row r="119" spans="1:9" outlineLevel="2" x14ac:dyDescent="0.2">
      <c r="A119" s="13" t="s">
        <v>19</v>
      </c>
      <c r="B119" s="5" t="s">
        <v>39</v>
      </c>
      <c r="C119" s="6" t="s">
        <v>124</v>
      </c>
      <c r="D119" s="7">
        <f t="shared" si="1"/>
        <v>55744932</v>
      </c>
      <c r="E119" s="7">
        <v>4396036</v>
      </c>
      <c r="F119" s="7">
        <v>1546686</v>
      </c>
      <c r="G119" s="7">
        <v>49802210</v>
      </c>
      <c r="H119" s="8">
        <v>48197213</v>
      </c>
      <c r="I119" s="7">
        <v>0</v>
      </c>
    </row>
    <row r="120" spans="1:9" outlineLevel="2" x14ac:dyDescent="0.2">
      <c r="A120" s="13" t="s">
        <v>19</v>
      </c>
      <c r="B120" s="5" t="s">
        <v>41</v>
      </c>
      <c r="C120" s="6" t="s">
        <v>355</v>
      </c>
      <c r="D120" s="7">
        <f t="shared" si="1"/>
        <v>8261554</v>
      </c>
      <c r="E120" s="7">
        <v>2332048</v>
      </c>
      <c r="F120" s="7">
        <v>542141</v>
      </c>
      <c r="G120" s="7">
        <v>5387365</v>
      </c>
      <c r="H120" s="8">
        <v>7233659</v>
      </c>
      <c r="I120" s="7">
        <v>0</v>
      </c>
    </row>
    <row r="121" spans="1:9" outlineLevel="2" x14ac:dyDescent="0.2">
      <c r="A121" s="13" t="s">
        <v>19</v>
      </c>
      <c r="B121" s="5" t="s">
        <v>53</v>
      </c>
      <c r="C121" s="6" t="s">
        <v>375</v>
      </c>
      <c r="D121" s="7">
        <f t="shared" si="1"/>
        <v>372939349</v>
      </c>
      <c r="E121" s="7">
        <v>0</v>
      </c>
      <c r="F121" s="7">
        <v>15857787</v>
      </c>
      <c r="G121" s="7">
        <v>357081562</v>
      </c>
      <c r="H121" s="8">
        <v>251875840</v>
      </c>
      <c r="I121" s="7">
        <v>26027313</v>
      </c>
    </row>
    <row r="122" spans="1:9" outlineLevel="2" x14ac:dyDescent="0.2">
      <c r="A122" s="13" t="s">
        <v>19</v>
      </c>
      <c r="B122" s="5" t="s">
        <v>54</v>
      </c>
      <c r="C122" s="6" t="s">
        <v>376</v>
      </c>
      <c r="D122" s="7">
        <f t="shared" si="1"/>
        <v>83355761</v>
      </c>
      <c r="E122" s="7">
        <v>0</v>
      </c>
      <c r="F122" s="7">
        <v>4676954</v>
      </c>
      <c r="G122" s="7">
        <v>78678807</v>
      </c>
      <c r="H122" s="8">
        <v>22876602</v>
      </c>
      <c r="I122" s="7">
        <v>0</v>
      </c>
    </row>
    <row r="123" spans="1:9" outlineLevel="2" x14ac:dyDescent="0.2">
      <c r="A123" s="13" t="s">
        <v>19</v>
      </c>
      <c r="B123" s="5" t="s">
        <v>55</v>
      </c>
      <c r="C123" s="6" t="s">
        <v>377</v>
      </c>
      <c r="D123" s="7">
        <f t="shared" si="1"/>
        <v>47678676</v>
      </c>
      <c r="E123" s="7">
        <v>0</v>
      </c>
      <c r="F123" s="7">
        <v>3760461</v>
      </c>
      <c r="G123" s="7">
        <v>43918215</v>
      </c>
      <c r="H123" s="8">
        <v>17406809</v>
      </c>
      <c r="I123" s="7">
        <v>1095953</v>
      </c>
    </row>
    <row r="124" spans="1:9" outlineLevel="1" x14ac:dyDescent="0.2">
      <c r="A124" s="13" t="s">
        <v>441</v>
      </c>
      <c r="B124" s="5"/>
      <c r="C124" s="6"/>
      <c r="D124" s="7">
        <f t="shared" si="1"/>
        <v>1250386236</v>
      </c>
      <c r="E124" s="7">
        <f>SUBTOTAL(9,E100:E123)</f>
        <v>101599651</v>
      </c>
      <c r="F124" s="7">
        <f>SUBTOTAL(9,F100:F123)</f>
        <v>60049129</v>
      </c>
      <c r="G124" s="7">
        <f>SUBTOTAL(9,G100:G123)</f>
        <v>1088737456</v>
      </c>
      <c r="H124" s="8">
        <f>SUBTOTAL(9,H100:H123)</f>
        <v>705341047</v>
      </c>
      <c r="I124" s="7">
        <f>SUBTOTAL(9,I100:I123)</f>
        <v>31334320</v>
      </c>
    </row>
    <row r="125" spans="1:9" outlineLevel="2" x14ac:dyDescent="0.2">
      <c r="A125" s="13" t="s">
        <v>23</v>
      </c>
      <c r="B125" s="5" t="s">
        <v>2</v>
      </c>
      <c r="C125" s="6" t="s">
        <v>125</v>
      </c>
      <c r="D125" s="7">
        <f t="shared" si="1"/>
        <v>58542702</v>
      </c>
      <c r="E125" s="7">
        <v>6533036</v>
      </c>
      <c r="F125" s="7">
        <v>420123</v>
      </c>
      <c r="G125" s="7">
        <v>51589543</v>
      </c>
      <c r="H125" s="8">
        <v>25991553</v>
      </c>
      <c r="I125" s="7">
        <v>0</v>
      </c>
    </row>
    <row r="126" spans="1:9" outlineLevel="2" x14ac:dyDescent="0.2">
      <c r="A126" s="13" t="s">
        <v>23</v>
      </c>
      <c r="B126" s="5" t="s">
        <v>1</v>
      </c>
      <c r="C126" s="6" t="s">
        <v>126</v>
      </c>
      <c r="D126" s="7">
        <f t="shared" si="1"/>
        <v>44965375</v>
      </c>
      <c r="E126" s="7">
        <v>9165319</v>
      </c>
      <c r="F126" s="7">
        <v>182545</v>
      </c>
      <c r="G126" s="7">
        <v>35617511</v>
      </c>
      <c r="H126" s="8">
        <v>17895988</v>
      </c>
      <c r="I126" s="7">
        <v>0</v>
      </c>
    </row>
    <row r="127" spans="1:9" outlineLevel="2" x14ac:dyDescent="0.2">
      <c r="A127" s="13" t="s">
        <v>23</v>
      </c>
      <c r="B127" s="5" t="s">
        <v>5</v>
      </c>
      <c r="C127" s="6" t="s">
        <v>127</v>
      </c>
      <c r="D127" s="7">
        <f t="shared" si="1"/>
        <v>45302842</v>
      </c>
      <c r="E127" s="7">
        <v>1868414</v>
      </c>
      <c r="F127" s="7">
        <v>457997</v>
      </c>
      <c r="G127" s="7">
        <v>42976431</v>
      </c>
      <c r="H127" s="8">
        <v>37003249</v>
      </c>
      <c r="I127" s="7">
        <v>0</v>
      </c>
    </row>
    <row r="128" spans="1:9" outlineLevel="2" x14ac:dyDescent="0.2">
      <c r="A128" s="13" t="s">
        <v>23</v>
      </c>
      <c r="B128" s="5" t="s">
        <v>7</v>
      </c>
      <c r="C128" s="6" t="s">
        <v>128</v>
      </c>
      <c r="D128" s="7">
        <f t="shared" si="1"/>
        <v>31030825</v>
      </c>
      <c r="E128" s="7">
        <v>13339779</v>
      </c>
      <c r="F128" s="7">
        <v>994386</v>
      </c>
      <c r="G128" s="7">
        <v>16696660</v>
      </c>
      <c r="H128" s="8">
        <v>7692822</v>
      </c>
      <c r="I128" s="7">
        <v>0</v>
      </c>
    </row>
    <row r="129" spans="1:9" outlineLevel="2" x14ac:dyDescent="0.2">
      <c r="A129" s="13" t="s">
        <v>23</v>
      </c>
      <c r="B129" s="5" t="s">
        <v>9</v>
      </c>
      <c r="C129" s="6" t="s">
        <v>129</v>
      </c>
      <c r="D129" s="7">
        <f t="shared" si="1"/>
        <v>65007231</v>
      </c>
      <c r="E129" s="7">
        <v>13894394</v>
      </c>
      <c r="F129" s="7">
        <v>387645</v>
      </c>
      <c r="G129" s="7">
        <v>50725192</v>
      </c>
      <c r="H129" s="8">
        <v>17613933</v>
      </c>
      <c r="I129" s="7">
        <v>0</v>
      </c>
    </row>
    <row r="130" spans="1:9" outlineLevel="2" x14ac:dyDescent="0.2">
      <c r="A130" s="13" t="s">
        <v>23</v>
      </c>
      <c r="B130" s="5" t="s">
        <v>11</v>
      </c>
      <c r="C130" s="6" t="s">
        <v>130</v>
      </c>
      <c r="D130" s="7">
        <f t="shared" si="1"/>
        <v>54133384</v>
      </c>
      <c r="E130" s="7">
        <v>0</v>
      </c>
      <c r="F130" s="7">
        <v>4268885</v>
      </c>
      <c r="G130" s="7">
        <v>49864499</v>
      </c>
      <c r="H130" s="8">
        <v>102377892</v>
      </c>
      <c r="I130" s="7">
        <v>2366818</v>
      </c>
    </row>
    <row r="131" spans="1:9" outlineLevel="2" x14ac:dyDescent="0.2">
      <c r="A131" s="13" t="s">
        <v>23</v>
      </c>
      <c r="B131" s="5" t="s">
        <v>13</v>
      </c>
      <c r="C131" s="6" t="s">
        <v>131</v>
      </c>
      <c r="D131" s="7">
        <f t="shared" si="1"/>
        <v>84343510</v>
      </c>
      <c r="E131" s="7">
        <v>17193146</v>
      </c>
      <c r="F131" s="7">
        <v>373226</v>
      </c>
      <c r="G131" s="7">
        <v>66777138</v>
      </c>
      <c r="H131" s="8">
        <v>24037943</v>
      </c>
      <c r="I131" s="7">
        <v>0</v>
      </c>
    </row>
    <row r="132" spans="1:9" outlineLevel="2" x14ac:dyDescent="0.2">
      <c r="A132" s="13" t="s">
        <v>23</v>
      </c>
      <c r="B132" s="5" t="s">
        <v>15</v>
      </c>
      <c r="C132" s="6" t="s">
        <v>132</v>
      </c>
      <c r="D132" s="7">
        <f t="shared" si="1"/>
        <v>35778124</v>
      </c>
      <c r="E132" s="7">
        <v>6025425</v>
      </c>
      <c r="F132" s="7">
        <v>3232454</v>
      </c>
      <c r="G132" s="7">
        <v>26520245</v>
      </c>
      <c r="H132" s="8">
        <v>8444421</v>
      </c>
      <c r="I132" s="7">
        <v>0</v>
      </c>
    </row>
    <row r="133" spans="1:9" outlineLevel="2" x14ac:dyDescent="0.2">
      <c r="A133" s="13" t="s">
        <v>23</v>
      </c>
      <c r="B133" s="5" t="s">
        <v>17</v>
      </c>
      <c r="C133" s="6" t="s">
        <v>133</v>
      </c>
      <c r="D133" s="7">
        <f t="shared" si="1"/>
        <v>62308222</v>
      </c>
      <c r="E133" s="7">
        <v>9197462</v>
      </c>
      <c r="F133" s="7">
        <v>180561</v>
      </c>
      <c r="G133" s="7">
        <v>52930199</v>
      </c>
      <c r="H133" s="8">
        <v>29493459</v>
      </c>
      <c r="I133" s="7">
        <v>0</v>
      </c>
    </row>
    <row r="134" spans="1:9" outlineLevel="2" x14ac:dyDescent="0.2">
      <c r="A134" s="13" t="s">
        <v>23</v>
      </c>
      <c r="B134" s="5" t="s">
        <v>19</v>
      </c>
      <c r="C134" s="6" t="s">
        <v>134</v>
      </c>
      <c r="D134" s="7">
        <f t="shared" si="1"/>
        <v>72719018</v>
      </c>
      <c r="E134" s="7">
        <v>28607628</v>
      </c>
      <c r="F134" s="7">
        <v>465948</v>
      </c>
      <c r="G134" s="7">
        <v>43645442</v>
      </c>
      <c r="H134" s="8">
        <v>39332993</v>
      </c>
      <c r="I134" s="7">
        <v>0</v>
      </c>
    </row>
    <row r="135" spans="1:9" outlineLevel="2" x14ac:dyDescent="0.2">
      <c r="A135" s="13" t="s">
        <v>23</v>
      </c>
      <c r="B135" s="5" t="s">
        <v>21</v>
      </c>
      <c r="C135" s="6" t="s">
        <v>135</v>
      </c>
      <c r="D135" s="7">
        <f t="shared" ref="D135:D198" si="2">E135+F135+G135</f>
        <v>119017999</v>
      </c>
      <c r="E135" s="7">
        <v>25122785</v>
      </c>
      <c r="F135" s="7">
        <v>593789</v>
      </c>
      <c r="G135" s="7">
        <v>93301425</v>
      </c>
      <c r="H135" s="8">
        <v>31080265</v>
      </c>
      <c r="I135" s="7">
        <v>0</v>
      </c>
    </row>
    <row r="136" spans="1:9" outlineLevel="2" x14ac:dyDescent="0.2">
      <c r="A136" s="13" t="s">
        <v>23</v>
      </c>
      <c r="B136" s="5" t="s">
        <v>23</v>
      </c>
      <c r="C136" s="6" t="s">
        <v>136</v>
      </c>
      <c r="D136" s="7">
        <f t="shared" si="2"/>
        <v>54515005</v>
      </c>
      <c r="E136" s="7">
        <v>693600</v>
      </c>
      <c r="F136" s="7">
        <v>936416</v>
      </c>
      <c r="G136" s="7">
        <v>52884989</v>
      </c>
      <c r="H136" s="8">
        <v>33474422</v>
      </c>
      <c r="I136" s="7">
        <v>0</v>
      </c>
    </row>
    <row r="137" spans="1:9" outlineLevel="2" x14ac:dyDescent="0.2">
      <c r="A137" s="13" t="s">
        <v>23</v>
      </c>
      <c r="B137" s="5" t="s">
        <v>25</v>
      </c>
      <c r="C137" s="6" t="s">
        <v>137</v>
      </c>
      <c r="D137" s="7">
        <f t="shared" si="2"/>
        <v>86699685</v>
      </c>
      <c r="E137" s="7">
        <v>0</v>
      </c>
      <c r="F137" s="7">
        <v>1300018</v>
      </c>
      <c r="G137" s="7">
        <v>85399667</v>
      </c>
      <c r="H137" s="8">
        <v>45706912</v>
      </c>
      <c r="I137" s="7">
        <v>0</v>
      </c>
    </row>
    <row r="138" spans="1:9" outlineLevel="2" x14ac:dyDescent="0.2">
      <c r="A138" s="13" t="s">
        <v>23</v>
      </c>
      <c r="B138" s="5" t="s">
        <v>27</v>
      </c>
      <c r="C138" s="6" t="s">
        <v>138</v>
      </c>
      <c r="D138" s="7">
        <f t="shared" si="2"/>
        <v>16557195</v>
      </c>
      <c r="E138" s="7">
        <v>5586917</v>
      </c>
      <c r="F138" s="7">
        <v>1352190</v>
      </c>
      <c r="G138" s="7">
        <v>9618088</v>
      </c>
      <c r="H138" s="8">
        <v>7293657</v>
      </c>
      <c r="I138" s="7">
        <v>0</v>
      </c>
    </row>
    <row r="139" spans="1:9" outlineLevel="2" x14ac:dyDescent="0.2">
      <c r="A139" s="13" t="s">
        <v>23</v>
      </c>
      <c r="B139" s="5" t="s">
        <v>29</v>
      </c>
      <c r="C139" s="6" t="s">
        <v>139</v>
      </c>
      <c r="D139" s="7">
        <f t="shared" si="2"/>
        <v>50024494</v>
      </c>
      <c r="E139" s="7">
        <v>7689870</v>
      </c>
      <c r="F139" s="7">
        <v>311618</v>
      </c>
      <c r="G139" s="7">
        <v>42023006</v>
      </c>
      <c r="H139" s="8">
        <v>17609658</v>
      </c>
      <c r="I139" s="7">
        <v>0</v>
      </c>
    </row>
    <row r="140" spans="1:9" outlineLevel="2" x14ac:dyDescent="0.2">
      <c r="A140" s="13" t="s">
        <v>23</v>
      </c>
      <c r="B140" s="5" t="s">
        <v>31</v>
      </c>
      <c r="C140" s="6" t="s">
        <v>140</v>
      </c>
      <c r="D140" s="7">
        <f t="shared" si="2"/>
        <v>71431486</v>
      </c>
      <c r="E140" s="7">
        <v>24757652</v>
      </c>
      <c r="F140" s="7">
        <v>4676635</v>
      </c>
      <c r="G140" s="7">
        <v>41997199</v>
      </c>
      <c r="H140" s="8">
        <v>34771868</v>
      </c>
      <c r="I140" s="7">
        <v>0</v>
      </c>
    </row>
    <row r="141" spans="1:9" outlineLevel="2" x14ac:dyDescent="0.2">
      <c r="A141" s="13" t="s">
        <v>23</v>
      </c>
      <c r="B141" s="5" t="s">
        <v>33</v>
      </c>
      <c r="C141" s="6" t="s">
        <v>141</v>
      </c>
      <c r="D141" s="7">
        <f t="shared" si="2"/>
        <v>30332273</v>
      </c>
      <c r="E141" s="7">
        <v>8375426</v>
      </c>
      <c r="F141" s="7">
        <v>257697</v>
      </c>
      <c r="G141" s="7">
        <v>21699150</v>
      </c>
      <c r="H141" s="8">
        <v>14699970</v>
      </c>
      <c r="I141" s="7">
        <v>0</v>
      </c>
    </row>
    <row r="142" spans="1:9" outlineLevel="2" x14ac:dyDescent="0.2">
      <c r="A142" s="13" t="s">
        <v>23</v>
      </c>
      <c r="B142" s="5" t="s">
        <v>35</v>
      </c>
      <c r="C142" s="6" t="s">
        <v>142</v>
      </c>
      <c r="D142" s="7">
        <f t="shared" si="2"/>
        <v>78428299</v>
      </c>
      <c r="E142" s="7">
        <v>8459668</v>
      </c>
      <c r="F142" s="7">
        <v>612792</v>
      </c>
      <c r="G142" s="7">
        <v>69355839</v>
      </c>
      <c r="H142" s="8">
        <v>40176588</v>
      </c>
      <c r="I142" s="7">
        <v>0</v>
      </c>
    </row>
    <row r="143" spans="1:9" outlineLevel="2" x14ac:dyDescent="0.2">
      <c r="A143" s="13" t="s">
        <v>23</v>
      </c>
      <c r="B143" s="5" t="s">
        <v>37</v>
      </c>
      <c r="C143" s="6" t="s">
        <v>143</v>
      </c>
      <c r="D143" s="7">
        <f t="shared" si="2"/>
        <v>31620972</v>
      </c>
      <c r="E143" s="7">
        <v>0</v>
      </c>
      <c r="F143" s="7">
        <v>1731864</v>
      </c>
      <c r="G143" s="7">
        <v>29889108</v>
      </c>
      <c r="H143" s="8">
        <v>43158981</v>
      </c>
      <c r="I143" s="7">
        <v>0</v>
      </c>
    </row>
    <row r="144" spans="1:9" outlineLevel="2" x14ac:dyDescent="0.2">
      <c r="A144" s="13" t="s">
        <v>23</v>
      </c>
      <c r="B144" s="5" t="s">
        <v>53</v>
      </c>
      <c r="C144" s="6" t="s">
        <v>378</v>
      </c>
      <c r="D144" s="7">
        <f t="shared" si="2"/>
        <v>564480165</v>
      </c>
      <c r="E144" s="7">
        <v>0</v>
      </c>
      <c r="F144" s="7">
        <v>50175195</v>
      </c>
      <c r="G144" s="7">
        <v>514304970</v>
      </c>
      <c r="H144" s="8">
        <v>386365087</v>
      </c>
      <c r="I144" s="7">
        <v>116562713</v>
      </c>
    </row>
    <row r="145" spans="1:9" outlineLevel="2" x14ac:dyDescent="0.2">
      <c r="A145" s="13" t="s">
        <v>23</v>
      </c>
      <c r="B145" s="5" t="s">
        <v>54</v>
      </c>
      <c r="C145" s="6" t="s">
        <v>379</v>
      </c>
      <c r="D145" s="7">
        <f t="shared" si="2"/>
        <v>140276375</v>
      </c>
      <c r="E145" s="7">
        <v>0</v>
      </c>
      <c r="F145" s="7">
        <v>5784910</v>
      </c>
      <c r="G145" s="7">
        <v>134491465</v>
      </c>
      <c r="H145" s="8">
        <v>27195592</v>
      </c>
      <c r="I145" s="7">
        <v>0</v>
      </c>
    </row>
    <row r="146" spans="1:9" outlineLevel="2" x14ac:dyDescent="0.2">
      <c r="A146" s="13" t="s">
        <v>23</v>
      </c>
      <c r="B146" s="5" t="s">
        <v>55</v>
      </c>
      <c r="C146" s="6" t="s">
        <v>380</v>
      </c>
      <c r="D146" s="7">
        <f t="shared" si="2"/>
        <v>148936020</v>
      </c>
      <c r="E146" s="7">
        <v>1741284</v>
      </c>
      <c r="F146" s="7">
        <v>5532642</v>
      </c>
      <c r="G146" s="7">
        <v>141662094</v>
      </c>
      <c r="H146" s="8">
        <v>29512807</v>
      </c>
      <c r="I146" s="7">
        <v>0</v>
      </c>
    </row>
    <row r="147" spans="1:9" outlineLevel="1" x14ac:dyDescent="0.2">
      <c r="A147" s="13" t="s">
        <v>442</v>
      </c>
      <c r="B147" s="5"/>
      <c r="C147" s="6"/>
      <c r="D147" s="7">
        <f t="shared" si="2"/>
        <v>1946451201</v>
      </c>
      <c r="E147" s="7">
        <f>SUBTOTAL(9,E125:E146)</f>
        <v>188251805</v>
      </c>
      <c r="F147" s="7">
        <f>SUBTOTAL(9,F125:F146)</f>
        <v>84229536</v>
      </c>
      <c r="G147" s="7">
        <f>SUBTOTAL(9,G125:G146)</f>
        <v>1673969860</v>
      </c>
      <c r="H147" s="8">
        <f>SUBTOTAL(9,H125:H146)</f>
        <v>1020930060</v>
      </c>
      <c r="I147" s="7">
        <f>SUBTOTAL(9,I125:I146)</f>
        <v>118929531</v>
      </c>
    </row>
    <row r="148" spans="1:9" outlineLevel="2" x14ac:dyDescent="0.2">
      <c r="A148" s="13" t="s">
        <v>27</v>
      </c>
      <c r="B148" s="5" t="s">
        <v>2</v>
      </c>
      <c r="C148" s="6" t="s">
        <v>144</v>
      </c>
      <c r="D148" s="7">
        <f t="shared" si="2"/>
        <v>17913310</v>
      </c>
      <c r="E148" s="7">
        <v>4077000</v>
      </c>
      <c r="F148" s="7">
        <v>1737766</v>
      </c>
      <c r="G148" s="7">
        <v>12098544</v>
      </c>
      <c r="H148" s="8">
        <v>5822949</v>
      </c>
      <c r="I148" s="7">
        <v>0</v>
      </c>
    </row>
    <row r="149" spans="1:9" outlineLevel="2" x14ac:dyDescent="0.2">
      <c r="A149" s="13" t="s">
        <v>27</v>
      </c>
      <c r="B149" s="5" t="s">
        <v>1</v>
      </c>
      <c r="C149" s="6" t="s">
        <v>145</v>
      </c>
      <c r="D149" s="7">
        <f t="shared" si="2"/>
        <v>58482974</v>
      </c>
      <c r="E149" s="7">
        <v>9600935</v>
      </c>
      <c r="F149" s="7">
        <v>1824980</v>
      </c>
      <c r="G149" s="7">
        <v>47057059</v>
      </c>
      <c r="H149" s="8">
        <v>22463526</v>
      </c>
      <c r="I149" s="7">
        <v>0</v>
      </c>
    </row>
    <row r="150" spans="1:9" outlineLevel="2" x14ac:dyDescent="0.2">
      <c r="A150" s="13" t="s">
        <v>27</v>
      </c>
      <c r="B150" s="5" t="s">
        <v>5</v>
      </c>
      <c r="C150" s="6" t="s">
        <v>146</v>
      </c>
      <c r="D150" s="7">
        <f t="shared" si="2"/>
        <v>82168133</v>
      </c>
      <c r="E150" s="7">
        <v>11508876</v>
      </c>
      <c r="F150" s="7">
        <v>2346879</v>
      </c>
      <c r="G150" s="7">
        <v>68312378</v>
      </c>
      <c r="H150" s="8">
        <v>25694602</v>
      </c>
      <c r="I150" s="7">
        <v>0</v>
      </c>
    </row>
    <row r="151" spans="1:9" outlineLevel="2" x14ac:dyDescent="0.2">
      <c r="A151" s="13" t="s">
        <v>27</v>
      </c>
      <c r="B151" s="5" t="s">
        <v>7</v>
      </c>
      <c r="C151" s="6" t="s">
        <v>147</v>
      </c>
      <c r="D151" s="7">
        <f t="shared" si="2"/>
        <v>31830615</v>
      </c>
      <c r="E151" s="7">
        <v>11075972</v>
      </c>
      <c r="F151" s="7">
        <v>1916498</v>
      </c>
      <c r="G151" s="7">
        <v>18838145</v>
      </c>
      <c r="H151" s="8">
        <v>8655671</v>
      </c>
      <c r="I151" s="7">
        <v>0</v>
      </c>
    </row>
    <row r="152" spans="1:9" outlineLevel="2" x14ac:dyDescent="0.2">
      <c r="A152" s="13" t="s">
        <v>27</v>
      </c>
      <c r="B152" s="5" t="s">
        <v>9</v>
      </c>
      <c r="C152" s="6" t="s">
        <v>148</v>
      </c>
      <c r="D152" s="7">
        <f t="shared" si="2"/>
        <v>35770248</v>
      </c>
      <c r="E152" s="7">
        <v>0</v>
      </c>
      <c r="F152" s="7">
        <v>3706986</v>
      </c>
      <c r="G152" s="7">
        <v>32063262</v>
      </c>
      <c r="H152" s="8">
        <v>46460957</v>
      </c>
      <c r="I152" s="7">
        <v>13659442</v>
      </c>
    </row>
    <row r="153" spans="1:9" outlineLevel="2" x14ac:dyDescent="0.2">
      <c r="A153" s="13" t="s">
        <v>27</v>
      </c>
      <c r="B153" s="5" t="s">
        <v>11</v>
      </c>
      <c r="C153" s="6" t="s">
        <v>149</v>
      </c>
      <c r="D153" s="7">
        <f t="shared" si="2"/>
        <v>49562336</v>
      </c>
      <c r="E153" s="7">
        <v>4931804</v>
      </c>
      <c r="F153" s="7">
        <v>3425157</v>
      </c>
      <c r="G153" s="7">
        <v>41205375</v>
      </c>
      <c r="H153" s="8">
        <v>24843675</v>
      </c>
      <c r="I153" s="7">
        <v>0</v>
      </c>
    </row>
    <row r="154" spans="1:9" outlineLevel="2" x14ac:dyDescent="0.2">
      <c r="A154" s="13" t="s">
        <v>27</v>
      </c>
      <c r="B154" s="5" t="s">
        <v>13</v>
      </c>
      <c r="C154" s="6" t="s">
        <v>150</v>
      </c>
      <c r="D154" s="7">
        <f t="shared" si="2"/>
        <v>28405462</v>
      </c>
      <c r="E154" s="7">
        <v>7151810</v>
      </c>
      <c r="F154" s="7">
        <v>1203127</v>
      </c>
      <c r="G154" s="7">
        <v>20050525</v>
      </c>
      <c r="H154" s="8">
        <v>13925303</v>
      </c>
      <c r="I154" s="7">
        <v>0</v>
      </c>
    </row>
    <row r="155" spans="1:9" outlineLevel="2" x14ac:dyDescent="0.2">
      <c r="A155" s="13" t="s">
        <v>27</v>
      </c>
      <c r="B155" s="5" t="s">
        <v>15</v>
      </c>
      <c r="C155" s="6" t="s">
        <v>151</v>
      </c>
      <c r="D155" s="7">
        <f t="shared" si="2"/>
        <v>29889954</v>
      </c>
      <c r="E155" s="7">
        <v>359791</v>
      </c>
      <c r="F155" s="7">
        <v>2873166</v>
      </c>
      <c r="G155" s="7">
        <v>26656997</v>
      </c>
      <c r="H155" s="8">
        <v>55116859</v>
      </c>
      <c r="I155" s="7">
        <v>11435411</v>
      </c>
    </row>
    <row r="156" spans="1:9" outlineLevel="2" x14ac:dyDescent="0.2">
      <c r="A156" s="13" t="s">
        <v>27</v>
      </c>
      <c r="B156" s="5" t="s">
        <v>17</v>
      </c>
      <c r="C156" s="6" t="s">
        <v>152</v>
      </c>
      <c r="D156" s="7">
        <f t="shared" si="2"/>
        <v>29173811</v>
      </c>
      <c r="E156" s="7">
        <v>6256152</v>
      </c>
      <c r="F156" s="7">
        <v>2308951</v>
      </c>
      <c r="G156" s="7">
        <v>20608708</v>
      </c>
      <c r="H156" s="8">
        <v>5090288</v>
      </c>
      <c r="I156" s="7">
        <v>0</v>
      </c>
    </row>
    <row r="157" spans="1:9" outlineLevel="2" x14ac:dyDescent="0.2">
      <c r="A157" s="13" t="s">
        <v>27</v>
      </c>
      <c r="B157" s="5" t="s">
        <v>19</v>
      </c>
      <c r="C157" s="6" t="s">
        <v>153</v>
      </c>
      <c r="D157" s="7">
        <f t="shared" si="2"/>
        <v>23082967</v>
      </c>
      <c r="E157" s="7">
        <v>3949104</v>
      </c>
      <c r="F157" s="7">
        <v>2999141</v>
      </c>
      <c r="G157" s="7">
        <v>16134722</v>
      </c>
      <c r="H157" s="8">
        <v>4783227</v>
      </c>
      <c r="I157" s="7">
        <v>0</v>
      </c>
    </row>
    <row r="158" spans="1:9" outlineLevel="2" x14ac:dyDescent="0.2">
      <c r="A158" s="13" t="s">
        <v>27</v>
      </c>
      <c r="B158" s="5" t="s">
        <v>21</v>
      </c>
      <c r="C158" s="6" t="s">
        <v>154</v>
      </c>
      <c r="D158" s="7">
        <f t="shared" si="2"/>
        <v>33219529</v>
      </c>
      <c r="E158" s="7">
        <v>13452992</v>
      </c>
      <c r="F158" s="7">
        <v>2878276</v>
      </c>
      <c r="G158" s="7">
        <v>16888261</v>
      </c>
      <c r="H158" s="8">
        <v>7591505</v>
      </c>
      <c r="I158" s="7">
        <v>0</v>
      </c>
    </row>
    <row r="159" spans="1:9" outlineLevel="2" x14ac:dyDescent="0.2">
      <c r="A159" s="13" t="s">
        <v>27</v>
      </c>
      <c r="B159" s="5" t="s">
        <v>23</v>
      </c>
      <c r="C159" s="6" t="s">
        <v>155</v>
      </c>
      <c r="D159" s="7">
        <f t="shared" si="2"/>
        <v>65747028</v>
      </c>
      <c r="E159" s="7">
        <v>0</v>
      </c>
      <c r="F159" s="7">
        <v>682169</v>
      </c>
      <c r="G159" s="7">
        <v>65064859</v>
      </c>
      <c r="H159" s="8">
        <v>52088102</v>
      </c>
      <c r="I159" s="7">
        <v>0</v>
      </c>
    </row>
    <row r="160" spans="1:9" outlineLevel="2" x14ac:dyDescent="0.2">
      <c r="A160" s="13" t="s">
        <v>27</v>
      </c>
      <c r="B160" s="5" t="s">
        <v>25</v>
      </c>
      <c r="C160" s="6" t="s">
        <v>156</v>
      </c>
      <c r="D160" s="7">
        <f t="shared" si="2"/>
        <v>41601903</v>
      </c>
      <c r="E160" s="7">
        <v>5247554</v>
      </c>
      <c r="F160" s="7">
        <v>3265611</v>
      </c>
      <c r="G160" s="7">
        <v>33088738</v>
      </c>
      <c r="H160" s="8">
        <v>17681734</v>
      </c>
      <c r="I160" s="7">
        <v>0</v>
      </c>
    </row>
    <row r="161" spans="1:9" outlineLevel="2" x14ac:dyDescent="0.2">
      <c r="A161" s="13" t="s">
        <v>27</v>
      </c>
      <c r="B161" s="5" t="s">
        <v>27</v>
      </c>
      <c r="C161" s="6" t="s">
        <v>157</v>
      </c>
      <c r="D161" s="7">
        <f t="shared" si="2"/>
        <v>17920814</v>
      </c>
      <c r="E161" s="7">
        <v>0</v>
      </c>
      <c r="F161" s="7">
        <v>487401</v>
      </c>
      <c r="G161" s="7">
        <v>17433413</v>
      </c>
      <c r="H161" s="8">
        <v>25200112</v>
      </c>
      <c r="I161" s="7">
        <v>0</v>
      </c>
    </row>
    <row r="162" spans="1:9" outlineLevel="2" x14ac:dyDescent="0.2">
      <c r="A162" s="13" t="s">
        <v>27</v>
      </c>
      <c r="B162" s="5" t="s">
        <v>29</v>
      </c>
      <c r="C162" s="6" t="s">
        <v>158</v>
      </c>
      <c r="D162" s="7">
        <f t="shared" si="2"/>
        <v>38030794</v>
      </c>
      <c r="E162" s="7">
        <v>14371614</v>
      </c>
      <c r="F162" s="7">
        <v>6402137</v>
      </c>
      <c r="G162" s="7">
        <v>17257043</v>
      </c>
      <c r="H162" s="8">
        <v>17110796</v>
      </c>
      <c r="I162" s="7">
        <v>0</v>
      </c>
    </row>
    <row r="163" spans="1:9" outlineLevel="2" x14ac:dyDescent="0.2">
      <c r="A163" s="13" t="s">
        <v>27</v>
      </c>
      <c r="B163" s="5" t="s">
        <v>31</v>
      </c>
      <c r="C163" s="6" t="s">
        <v>159</v>
      </c>
      <c r="D163" s="7">
        <f t="shared" si="2"/>
        <v>40911964</v>
      </c>
      <c r="E163" s="7">
        <v>7975376</v>
      </c>
      <c r="F163" s="7">
        <v>2830241</v>
      </c>
      <c r="G163" s="7">
        <v>30106347</v>
      </c>
      <c r="H163" s="8">
        <v>14908128</v>
      </c>
      <c r="I163" s="7">
        <v>0</v>
      </c>
    </row>
    <row r="164" spans="1:9" outlineLevel="2" x14ac:dyDescent="0.2">
      <c r="A164" s="13" t="s">
        <v>27</v>
      </c>
      <c r="B164" s="5" t="s">
        <v>33</v>
      </c>
      <c r="C164" s="6" t="s">
        <v>160</v>
      </c>
      <c r="D164" s="7">
        <f t="shared" si="2"/>
        <v>59728297</v>
      </c>
      <c r="E164" s="7">
        <v>0</v>
      </c>
      <c r="F164" s="7">
        <v>4395914</v>
      </c>
      <c r="G164" s="7">
        <v>55332383</v>
      </c>
      <c r="H164" s="8">
        <v>54992669</v>
      </c>
      <c r="I164" s="7">
        <v>10839739</v>
      </c>
    </row>
    <row r="165" spans="1:9" outlineLevel="2" x14ac:dyDescent="0.2">
      <c r="A165" s="13" t="s">
        <v>27</v>
      </c>
      <c r="B165" s="5" t="s">
        <v>35</v>
      </c>
      <c r="C165" s="6" t="s">
        <v>161</v>
      </c>
      <c r="D165" s="7">
        <f t="shared" si="2"/>
        <v>79962464</v>
      </c>
      <c r="E165" s="7">
        <v>0</v>
      </c>
      <c r="F165" s="7">
        <v>12704216</v>
      </c>
      <c r="G165" s="7">
        <v>67258248</v>
      </c>
      <c r="H165" s="8">
        <v>122351957</v>
      </c>
      <c r="I165" s="7">
        <v>54285944</v>
      </c>
    </row>
    <row r="166" spans="1:9" outlineLevel="2" x14ac:dyDescent="0.2">
      <c r="A166" s="13" t="s">
        <v>27</v>
      </c>
      <c r="B166" s="5" t="s">
        <v>37</v>
      </c>
      <c r="C166" s="6" t="s">
        <v>162</v>
      </c>
      <c r="D166" s="7">
        <f t="shared" si="2"/>
        <v>39710538</v>
      </c>
      <c r="E166" s="7">
        <v>17884216</v>
      </c>
      <c r="F166" s="7">
        <v>4370589</v>
      </c>
      <c r="G166" s="7">
        <v>17455733</v>
      </c>
      <c r="H166" s="8">
        <v>24786734</v>
      </c>
      <c r="I166" s="7">
        <v>0</v>
      </c>
    </row>
    <row r="167" spans="1:9" outlineLevel="2" x14ac:dyDescent="0.2">
      <c r="A167" s="13" t="s">
        <v>27</v>
      </c>
      <c r="B167" s="5" t="s">
        <v>39</v>
      </c>
      <c r="C167" s="6" t="s">
        <v>163</v>
      </c>
      <c r="D167" s="7">
        <f t="shared" si="2"/>
        <v>67530074</v>
      </c>
      <c r="E167" s="7">
        <v>12946594</v>
      </c>
      <c r="F167" s="7">
        <v>4005841</v>
      </c>
      <c r="G167" s="7">
        <v>50577639</v>
      </c>
      <c r="H167" s="8">
        <v>18258720</v>
      </c>
      <c r="I167" s="7">
        <v>0</v>
      </c>
    </row>
    <row r="168" spans="1:9" outlineLevel="2" x14ac:dyDescent="0.2">
      <c r="A168" s="13" t="s">
        <v>27</v>
      </c>
      <c r="B168" s="5" t="s">
        <v>41</v>
      </c>
      <c r="C168" s="6" t="s">
        <v>164</v>
      </c>
      <c r="D168" s="7">
        <f t="shared" si="2"/>
        <v>44900313</v>
      </c>
      <c r="E168" s="7">
        <v>0</v>
      </c>
      <c r="F168" s="7">
        <v>6889407</v>
      </c>
      <c r="G168" s="7">
        <v>38010906</v>
      </c>
      <c r="H168" s="8">
        <v>93831866</v>
      </c>
      <c r="I168" s="7">
        <v>33790192</v>
      </c>
    </row>
    <row r="169" spans="1:9" outlineLevel="2" x14ac:dyDescent="0.2">
      <c r="A169" s="13" t="s">
        <v>27</v>
      </c>
      <c r="B169" s="5" t="s">
        <v>43</v>
      </c>
      <c r="C169" s="6" t="s">
        <v>165</v>
      </c>
      <c r="D169" s="7">
        <f t="shared" si="2"/>
        <v>40975696</v>
      </c>
      <c r="E169" s="7">
        <v>8359515</v>
      </c>
      <c r="F169" s="7">
        <v>3085127</v>
      </c>
      <c r="G169" s="7">
        <v>29531054</v>
      </c>
      <c r="H169" s="8">
        <v>8936240</v>
      </c>
      <c r="I169" s="7">
        <v>0</v>
      </c>
    </row>
    <row r="170" spans="1:9" outlineLevel="2" x14ac:dyDescent="0.2">
      <c r="A170" s="13" t="s">
        <v>27</v>
      </c>
      <c r="B170" s="5" t="s">
        <v>45</v>
      </c>
      <c r="C170" s="6" t="s">
        <v>166</v>
      </c>
      <c r="D170" s="7">
        <f t="shared" si="2"/>
        <v>58026843</v>
      </c>
      <c r="E170" s="7">
        <v>14935646</v>
      </c>
      <c r="F170" s="7">
        <v>1913418</v>
      </c>
      <c r="G170" s="7">
        <v>41177779</v>
      </c>
      <c r="H170" s="8">
        <v>6014172</v>
      </c>
      <c r="I170" s="7">
        <v>0</v>
      </c>
    </row>
    <row r="171" spans="1:9" outlineLevel="2" x14ac:dyDescent="0.2">
      <c r="A171" s="13" t="s">
        <v>27</v>
      </c>
      <c r="B171" s="5" t="s">
        <v>47</v>
      </c>
      <c r="C171" s="6" t="s">
        <v>167</v>
      </c>
      <c r="D171" s="7">
        <f t="shared" si="2"/>
        <v>34392931</v>
      </c>
      <c r="E171" s="7">
        <v>9441738</v>
      </c>
      <c r="F171" s="7">
        <v>2155255</v>
      </c>
      <c r="G171" s="7">
        <v>22795938</v>
      </c>
      <c r="H171" s="8">
        <v>11560094</v>
      </c>
      <c r="I171" s="7">
        <v>0</v>
      </c>
    </row>
    <row r="172" spans="1:9" outlineLevel="2" x14ac:dyDescent="0.2">
      <c r="A172" s="13" t="s">
        <v>27</v>
      </c>
      <c r="B172" s="5" t="s">
        <v>49</v>
      </c>
      <c r="C172" s="6" t="s">
        <v>168</v>
      </c>
      <c r="D172" s="7">
        <f t="shared" si="2"/>
        <v>73480154</v>
      </c>
      <c r="E172" s="7">
        <v>47843799</v>
      </c>
      <c r="F172" s="7">
        <v>1055528</v>
      </c>
      <c r="G172" s="7">
        <v>24580827</v>
      </c>
      <c r="H172" s="8">
        <v>29555920</v>
      </c>
      <c r="I172" s="7">
        <v>0</v>
      </c>
    </row>
    <row r="173" spans="1:9" outlineLevel="2" x14ac:dyDescent="0.2">
      <c r="A173" s="13" t="s">
        <v>27</v>
      </c>
      <c r="B173" s="5" t="s">
        <v>51</v>
      </c>
      <c r="C173" s="6" t="s">
        <v>169</v>
      </c>
      <c r="D173" s="7">
        <f t="shared" si="2"/>
        <v>29440593</v>
      </c>
      <c r="E173" s="7">
        <v>8359894</v>
      </c>
      <c r="F173" s="7">
        <v>6567698</v>
      </c>
      <c r="G173" s="7">
        <v>14513001</v>
      </c>
      <c r="H173" s="8">
        <v>16313344</v>
      </c>
      <c r="I173" s="7">
        <v>0</v>
      </c>
    </row>
    <row r="174" spans="1:9" outlineLevel="2" x14ac:dyDescent="0.2">
      <c r="A174" s="13" t="s">
        <v>27</v>
      </c>
      <c r="B174" s="5" t="s">
        <v>170</v>
      </c>
      <c r="C174" s="6" t="s">
        <v>171</v>
      </c>
      <c r="D174" s="7">
        <f t="shared" si="2"/>
        <v>39997965</v>
      </c>
      <c r="E174" s="7">
        <v>15250182</v>
      </c>
      <c r="F174" s="7">
        <v>3108739</v>
      </c>
      <c r="G174" s="7">
        <v>21639044</v>
      </c>
      <c r="H174" s="8">
        <v>9185300</v>
      </c>
      <c r="I174" s="7">
        <v>0</v>
      </c>
    </row>
    <row r="175" spans="1:9" outlineLevel="2" x14ac:dyDescent="0.2">
      <c r="A175" s="13" t="s">
        <v>27</v>
      </c>
      <c r="B175" s="5" t="s">
        <v>172</v>
      </c>
      <c r="C175" s="6" t="s">
        <v>173</v>
      </c>
      <c r="D175" s="7">
        <f t="shared" si="2"/>
        <v>43769026</v>
      </c>
      <c r="E175" s="7">
        <v>1615378</v>
      </c>
      <c r="F175" s="7">
        <v>302554</v>
      </c>
      <c r="G175" s="7">
        <v>41851094</v>
      </c>
      <c r="H175" s="8">
        <v>25073346</v>
      </c>
      <c r="I175" s="7">
        <v>0</v>
      </c>
    </row>
    <row r="176" spans="1:9" outlineLevel="2" x14ac:dyDescent="0.2">
      <c r="A176" s="13" t="s">
        <v>27</v>
      </c>
      <c r="B176" s="5" t="s">
        <v>174</v>
      </c>
      <c r="C176" s="6" t="s">
        <v>175</v>
      </c>
      <c r="D176" s="7">
        <f t="shared" si="2"/>
        <v>25351442</v>
      </c>
      <c r="E176" s="7">
        <v>3869955</v>
      </c>
      <c r="F176" s="7">
        <v>3380227</v>
      </c>
      <c r="G176" s="7">
        <v>18101260</v>
      </c>
      <c r="H176" s="8">
        <v>12017114</v>
      </c>
      <c r="I176" s="7">
        <v>0</v>
      </c>
    </row>
    <row r="177" spans="1:9" outlineLevel="2" x14ac:dyDescent="0.2">
      <c r="A177" s="13" t="s">
        <v>27</v>
      </c>
      <c r="B177" s="5" t="s">
        <v>176</v>
      </c>
      <c r="C177" s="6" t="s">
        <v>177</v>
      </c>
      <c r="D177" s="7">
        <f t="shared" si="2"/>
        <v>29457848</v>
      </c>
      <c r="E177" s="7">
        <v>18671962</v>
      </c>
      <c r="F177" s="7">
        <v>909236</v>
      </c>
      <c r="G177" s="7">
        <v>9876650</v>
      </c>
      <c r="H177" s="8">
        <v>6196642</v>
      </c>
      <c r="I177" s="7">
        <v>0</v>
      </c>
    </row>
    <row r="178" spans="1:9" outlineLevel="2" x14ac:dyDescent="0.2">
      <c r="A178" s="13" t="s">
        <v>27</v>
      </c>
      <c r="B178" s="5" t="s">
        <v>179</v>
      </c>
      <c r="C178" s="6" t="s">
        <v>180</v>
      </c>
      <c r="D178" s="7">
        <f t="shared" si="2"/>
        <v>49507698</v>
      </c>
      <c r="E178" s="7">
        <v>0</v>
      </c>
      <c r="F178" s="7">
        <v>9203577</v>
      </c>
      <c r="G178" s="7">
        <v>40304121</v>
      </c>
      <c r="H178" s="8">
        <v>74442088</v>
      </c>
      <c r="I178" s="7">
        <v>29949308</v>
      </c>
    </row>
    <row r="179" spans="1:9" outlineLevel="2" x14ac:dyDescent="0.2">
      <c r="A179" s="13" t="s">
        <v>27</v>
      </c>
      <c r="B179" s="5" t="s">
        <v>181</v>
      </c>
      <c r="C179" s="6" t="s">
        <v>182</v>
      </c>
      <c r="D179" s="7">
        <f t="shared" si="2"/>
        <v>44282822</v>
      </c>
      <c r="E179" s="7">
        <v>5112694</v>
      </c>
      <c r="F179" s="7">
        <v>3109025</v>
      </c>
      <c r="G179" s="7">
        <v>36061103</v>
      </c>
      <c r="H179" s="8">
        <v>13998800</v>
      </c>
      <c r="I179" s="7">
        <v>0</v>
      </c>
    </row>
    <row r="180" spans="1:9" outlineLevel="2" x14ac:dyDescent="0.2">
      <c r="A180" s="13" t="s">
        <v>27</v>
      </c>
      <c r="B180" s="5" t="s">
        <v>183</v>
      </c>
      <c r="C180" s="6" t="s">
        <v>184</v>
      </c>
      <c r="D180" s="7">
        <f t="shared" si="2"/>
        <v>65455012</v>
      </c>
      <c r="E180" s="7">
        <v>1518987</v>
      </c>
      <c r="F180" s="7">
        <v>2135185</v>
      </c>
      <c r="G180" s="7">
        <v>61800840</v>
      </c>
      <c r="H180" s="8">
        <v>96363203</v>
      </c>
      <c r="I180" s="7">
        <v>5796559</v>
      </c>
    </row>
    <row r="181" spans="1:9" outlineLevel="2" x14ac:dyDescent="0.2">
      <c r="A181" s="13" t="s">
        <v>27</v>
      </c>
      <c r="B181" s="5" t="s">
        <v>185</v>
      </c>
      <c r="C181" s="6" t="s">
        <v>186</v>
      </c>
      <c r="D181" s="7">
        <f t="shared" si="2"/>
        <v>46262124</v>
      </c>
      <c r="E181" s="7">
        <v>4633432</v>
      </c>
      <c r="F181" s="7">
        <v>819784</v>
      </c>
      <c r="G181" s="7">
        <v>40808908</v>
      </c>
      <c r="H181" s="8">
        <v>18314165</v>
      </c>
      <c r="I181" s="7">
        <v>0</v>
      </c>
    </row>
    <row r="182" spans="1:9" outlineLevel="2" x14ac:dyDescent="0.2">
      <c r="A182" s="13" t="s">
        <v>27</v>
      </c>
      <c r="B182" s="5" t="s">
        <v>187</v>
      </c>
      <c r="C182" s="6" t="s">
        <v>188</v>
      </c>
      <c r="D182" s="7">
        <f t="shared" si="2"/>
        <v>19203060</v>
      </c>
      <c r="E182" s="7">
        <v>7127502</v>
      </c>
      <c r="F182" s="7">
        <v>1455086</v>
      </c>
      <c r="G182" s="7">
        <v>10620472</v>
      </c>
      <c r="H182" s="8">
        <v>5761692</v>
      </c>
      <c r="I182" s="7">
        <v>0</v>
      </c>
    </row>
    <row r="183" spans="1:9" outlineLevel="2" x14ac:dyDescent="0.2">
      <c r="A183" s="13" t="s">
        <v>27</v>
      </c>
      <c r="B183" s="5" t="s">
        <v>189</v>
      </c>
      <c r="C183" s="6" t="s">
        <v>190</v>
      </c>
      <c r="D183" s="7">
        <f t="shared" si="2"/>
        <v>29509959</v>
      </c>
      <c r="E183" s="7">
        <v>10788375</v>
      </c>
      <c r="F183" s="7">
        <v>2254555</v>
      </c>
      <c r="G183" s="7">
        <v>16467029</v>
      </c>
      <c r="H183" s="8">
        <v>6284217</v>
      </c>
      <c r="I183" s="7">
        <v>0</v>
      </c>
    </row>
    <row r="184" spans="1:9" outlineLevel="2" x14ac:dyDescent="0.2">
      <c r="A184" s="13" t="s">
        <v>27</v>
      </c>
      <c r="B184" s="5" t="s">
        <v>191</v>
      </c>
      <c r="C184" s="6" t="s">
        <v>192</v>
      </c>
      <c r="D184" s="7">
        <f t="shared" si="2"/>
        <v>31496602</v>
      </c>
      <c r="E184" s="7">
        <v>4962512</v>
      </c>
      <c r="F184" s="7">
        <v>647288</v>
      </c>
      <c r="G184" s="7">
        <v>25886802</v>
      </c>
      <c r="H184" s="8">
        <v>22951550</v>
      </c>
      <c r="I184" s="7">
        <v>0</v>
      </c>
    </row>
    <row r="185" spans="1:9" outlineLevel="2" x14ac:dyDescent="0.2">
      <c r="A185" s="13" t="s">
        <v>27</v>
      </c>
      <c r="B185" s="5" t="s">
        <v>53</v>
      </c>
      <c r="C185" s="6" t="s">
        <v>381</v>
      </c>
      <c r="D185" s="7">
        <f t="shared" si="2"/>
        <v>70216564</v>
      </c>
      <c r="E185" s="7">
        <v>1596682</v>
      </c>
      <c r="F185" s="7">
        <v>4858978</v>
      </c>
      <c r="G185" s="7">
        <v>63760904</v>
      </c>
      <c r="H185" s="8">
        <v>14859329</v>
      </c>
      <c r="I185" s="7">
        <v>0</v>
      </c>
    </row>
    <row r="186" spans="1:9" outlineLevel="2" x14ac:dyDescent="0.2">
      <c r="A186" s="13" t="s">
        <v>27</v>
      </c>
      <c r="B186" s="5" t="s">
        <v>54</v>
      </c>
      <c r="C186" s="6" t="s">
        <v>382</v>
      </c>
      <c r="D186" s="7">
        <f t="shared" si="2"/>
        <v>117045749</v>
      </c>
      <c r="E186" s="7">
        <v>248789</v>
      </c>
      <c r="F186" s="7">
        <v>8769248</v>
      </c>
      <c r="G186" s="7">
        <v>108027712</v>
      </c>
      <c r="H186" s="8">
        <v>42179887</v>
      </c>
      <c r="I186" s="7">
        <v>9993105</v>
      </c>
    </row>
    <row r="187" spans="1:9" outlineLevel="2" x14ac:dyDescent="0.2">
      <c r="A187" s="13" t="s">
        <v>27</v>
      </c>
      <c r="B187" s="5" t="s">
        <v>55</v>
      </c>
      <c r="C187" s="6" t="s">
        <v>383</v>
      </c>
      <c r="D187" s="7">
        <f t="shared" si="2"/>
        <v>232418276</v>
      </c>
      <c r="E187" s="7">
        <v>22907404</v>
      </c>
      <c r="F187" s="7">
        <v>17748895</v>
      </c>
      <c r="G187" s="7">
        <v>191761977</v>
      </c>
      <c r="H187" s="8">
        <v>59786538</v>
      </c>
      <c r="I187" s="7">
        <v>0</v>
      </c>
    </row>
    <row r="188" spans="1:9" outlineLevel="2" x14ac:dyDescent="0.2">
      <c r="A188" s="13" t="s">
        <v>27</v>
      </c>
      <c r="B188" s="5" t="s">
        <v>56</v>
      </c>
      <c r="C188" s="6" t="s">
        <v>384</v>
      </c>
      <c r="D188" s="7">
        <f t="shared" si="2"/>
        <v>84198111</v>
      </c>
      <c r="E188" s="7">
        <v>0</v>
      </c>
      <c r="F188" s="7">
        <v>2795635</v>
      </c>
      <c r="G188" s="7">
        <v>81402476</v>
      </c>
      <c r="H188" s="8">
        <v>26790253</v>
      </c>
      <c r="I188" s="7">
        <v>468166</v>
      </c>
    </row>
    <row r="189" spans="1:9" outlineLevel="2" x14ac:dyDescent="0.2">
      <c r="A189" s="13" t="s">
        <v>27</v>
      </c>
      <c r="B189" s="5" t="s">
        <v>264</v>
      </c>
      <c r="C189" s="6" t="s">
        <v>385</v>
      </c>
      <c r="D189" s="7">
        <f t="shared" si="2"/>
        <v>1213247641</v>
      </c>
      <c r="E189" s="7">
        <v>0</v>
      </c>
      <c r="F189" s="7">
        <v>225838430</v>
      </c>
      <c r="G189" s="7">
        <v>987409211</v>
      </c>
      <c r="H189" s="8">
        <v>1339902881</v>
      </c>
      <c r="I189" s="7">
        <v>789374541</v>
      </c>
    </row>
    <row r="190" spans="1:9" outlineLevel="1" x14ac:dyDescent="0.2">
      <c r="A190" s="13" t="s">
        <v>443</v>
      </c>
      <c r="B190" s="5"/>
      <c r="C190" s="6"/>
      <c r="D190" s="7">
        <f t="shared" si="2"/>
        <v>3293279644</v>
      </c>
      <c r="E190" s="7">
        <f>SUBTOTAL(9,E148:E189)</f>
        <v>318034236</v>
      </c>
      <c r="F190" s="7">
        <f>SUBTOTAL(9,F148:F189)</f>
        <v>375367921</v>
      </c>
      <c r="G190" s="7">
        <f>SUBTOTAL(9,G148:G189)</f>
        <v>2599877487</v>
      </c>
      <c r="H190" s="8">
        <f>SUBTOTAL(9,H148:H189)</f>
        <v>2508146155</v>
      </c>
      <c r="I190" s="7">
        <f>SUBTOTAL(9,I148:I189)</f>
        <v>959592407</v>
      </c>
    </row>
    <row r="191" spans="1:9" outlineLevel="2" x14ac:dyDescent="0.2">
      <c r="A191" s="13" t="s">
        <v>31</v>
      </c>
      <c r="B191" s="5" t="s">
        <v>2</v>
      </c>
      <c r="C191" s="6" t="s">
        <v>126</v>
      </c>
      <c r="D191" s="7">
        <f t="shared" si="2"/>
        <v>42262553</v>
      </c>
      <c r="E191" s="7">
        <v>8123621</v>
      </c>
      <c r="F191" s="7">
        <v>849117</v>
      </c>
      <c r="G191" s="7">
        <v>33289815</v>
      </c>
      <c r="H191" s="8">
        <v>22140329</v>
      </c>
      <c r="I191" s="7">
        <v>0</v>
      </c>
    </row>
    <row r="192" spans="1:9" outlineLevel="2" x14ac:dyDescent="0.2">
      <c r="A192" s="13" t="s">
        <v>31</v>
      </c>
      <c r="B192" s="5" t="s">
        <v>1</v>
      </c>
      <c r="C192" s="6" t="s">
        <v>193</v>
      </c>
      <c r="D192" s="7">
        <f t="shared" si="2"/>
        <v>18958338</v>
      </c>
      <c r="E192" s="7">
        <v>6597894</v>
      </c>
      <c r="F192" s="7">
        <v>2188339</v>
      </c>
      <c r="G192" s="7">
        <v>10172105</v>
      </c>
      <c r="H192" s="8">
        <v>9104994</v>
      </c>
      <c r="I192" s="7">
        <v>0</v>
      </c>
    </row>
    <row r="193" spans="1:9" outlineLevel="2" x14ac:dyDescent="0.2">
      <c r="A193" s="13" t="s">
        <v>31</v>
      </c>
      <c r="B193" s="5" t="s">
        <v>5</v>
      </c>
      <c r="C193" s="6" t="s">
        <v>194</v>
      </c>
      <c r="D193" s="7">
        <f t="shared" si="2"/>
        <v>47956411</v>
      </c>
      <c r="E193" s="7">
        <v>4467689</v>
      </c>
      <c r="F193" s="7">
        <v>682354</v>
      </c>
      <c r="G193" s="7">
        <v>42806368</v>
      </c>
      <c r="H193" s="8">
        <v>23154634</v>
      </c>
      <c r="I193" s="7">
        <v>0</v>
      </c>
    </row>
    <row r="194" spans="1:9" outlineLevel="2" x14ac:dyDescent="0.2">
      <c r="A194" s="13" t="s">
        <v>31</v>
      </c>
      <c r="B194" s="5" t="s">
        <v>7</v>
      </c>
      <c r="C194" s="6" t="s">
        <v>195</v>
      </c>
      <c r="D194" s="7">
        <f t="shared" si="2"/>
        <v>35603067</v>
      </c>
      <c r="E194" s="7">
        <v>6482833</v>
      </c>
      <c r="F194" s="7">
        <v>2244588</v>
      </c>
      <c r="G194" s="7">
        <v>26875646</v>
      </c>
      <c r="H194" s="8">
        <v>12923114</v>
      </c>
      <c r="I194" s="7">
        <v>0</v>
      </c>
    </row>
    <row r="195" spans="1:9" outlineLevel="2" x14ac:dyDescent="0.2">
      <c r="A195" s="13" t="s">
        <v>31</v>
      </c>
      <c r="B195" s="5" t="s">
        <v>9</v>
      </c>
      <c r="C195" s="6" t="s">
        <v>196</v>
      </c>
      <c r="D195" s="7">
        <f t="shared" si="2"/>
        <v>15749006</v>
      </c>
      <c r="E195" s="7">
        <v>3525954</v>
      </c>
      <c r="F195" s="7">
        <v>493895</v>
      </c>
      <c r="G195" s="7">
        <v>11729157</v>
      </c>
      <c r="H195" s="8">
        <v>14397555</v>
      </c>
      <c r="I195" s="7">
        <v>0</v>
      </c>
    </row>
    <row r="196" spans="1:9" outlineLevel="2" x14ac:dyDescent="0.2">
      <c r="A196" s="13" t="s">
        <v>31</v>
      </c>
      <c r="B196" s="5" t="s">
        <v>11</v>
      </c>
      <c r="C196" s="6" t="s">
        <v>197</v>
      </c>
      <c r="D196" s="7">
        <f t="shared" si="2"/>
        <v>27684923</v>
      </c>
      <c r="E196" s="7">
        <v>3326672</v>
      </c>
      <c r="F196" s="7">
        <v>2064547</v>
      </c>
      <c r="G196" s="7">
        <v>22293704</v>
      </c>
      <c r="H196" s="8">
        <v>9900139</v>
      </c>
      <c r="I196" s="7">
        <v>0</v>
      </c>
    </row>
    <row r="197" spans="1:9" outlineLevel="2" x14ac:dyDescent="0.2">
      <c r="A197" s="13" t="s">
        <v>31</v>
      </c>
      <c r="B197" s="5" t="s">
        <v>13</v>
      </c>
      <c r="C197" s="6" t="s">
        <v>198</v>
      </c>
      <c r="D197" s="7">
        <f t="shared" si="2"/>
        <v>76369796</v>
      </c>
      <c r="E197" s="7">
        <v>13904929</v>
      </c>
      <c r="F197" s="7">
        <v>2147922</v>
      </c>
      <c r="G197" s="7">
        <v>60316945</v>
      </c>
      <c r="H197" s="8">
        <v>27747530</v>
      </c>
      <c r="I197" s="7">
        <v>0</v>
      </c>
    </row>
    <row r="198" spans="1:9" outlineLevel="2" x14ac:dyDescent="0.2">
      <c r="A198" s="13" t="s">
        <v>31</v>
      </c>
      <c r="B198" s="5" t="s">
        <v>15</v>
      </c>
      <c r="C198" s="6" t="s">
        <v>199</v>
      </c>
      <c r="D198" s="7">
        <f t="shared" si="2"/>
        <v>35095975</v>
      </c>
      <c r="E198" s="7">
        <v>6219428</v>
      </c>
      <c r="F198" s="7">
        <v>1825541</v>
      </c>
      <c r="G198" s="7">
        <v>27051006</v>
      </c>
      <c r="H198" s="8">
        <v>12880148</v>
      </c>
      <c r="I198" s="7">
        <v>0</v>
      </c>
    </row>
    <row r="199" spans="1:9" outlineLevel="2" x14ac:dyDescent="0.2">
      <c r="A199" s="13" t="s">
        <v>31</v>
      </c>
      <c r="B199" s="5" t="s">
        <v>17</v>
      </c>
      <c r="C199" s="6" t="s">
        <v>87</v>
      </c>
      <c r="D199" s="7">
        <f t="shared" ref="D199:D262" si="3">E199+F199+G199</f>
        <v>29477985</v>
      </c>
      <c r="E199" s="7">
        <v>6760126</v>
      </c>
      <c r="F199" s="7">
        <v>5356448</v>
      </c>
      <c r="G199" s="7">
        <v>17361411</v>
      </c>
      <c r="H199" s="8">
        <v>29203606</v>
      </c>
      <c r="I199" s="7">
        <v>0</v>
      </c>
    </row>
    <row r="200" spans="1:9" outlineLevel="2" x14ac:dyDescent="0.2">
      <c r="A200" s="13" t="s">
        <v>31</v>
      </c>
      <c r="B200" s="5" t="s">
        <v>19</v>
      </c>
      <c r="C200" s="6" t="s">
        <v>200</v>
      </c>
      <c r="D200" s="7">
        <f t="shared" si="3"/>
        <v>28182407</v>
      </c>
      <c r="E200" s="7">
        <v>8165150</v>
      </c>
      <c r="F200" s="7">
        <v>1398963</v>
      </c>
      <c r="G200" s="7">
        <v>18618294</v>
      </c>
      <c r="H200" s="8">
        <v>9835994</v>
      </c>
      <c r="I200" s="7">
        <v>0</v>
      </c>
    </row>
    <row r="201" spans="1:9" outlineLevel="2" x14ac:dyDescent="0.2">
      <c r="A201" s="13" t="s">
        <v>31</v>
      </c>
      <c r="B201" s="5" t="s">
        <v>21</v>
      </c>
      <c r="C201" s="6" t="s">
        <v>201</v>
      </c>
      <c r="D201" s="7">
        <f t="shared" si="3"/>
        <v>34000596</v>
      </c>
      <c r="E201" s="7">
        <v>5759583</v>
      </c>
      <c r="F201" s="7">
        <v>1128810</v>
      </c>
      <c r="G201" s="7">
        <v>27112203</v>
      </c>
      <c r="H201" s="8">
        <v>17171547</v>
      </c>
      <c r="I201" s="7">
        <v>0</v>
      </c>
    </row>
    <row r="202" spans="1:9" outlineLevel="2" x14ac:dyDescent="0.2">
      <c r="A202" s="13" t="s">
        <v>31</v>
      </c>
      <c r="B202" s="5" t="s">
        <v>53</v>
      </c>
      <c r="C202" s="6" t="s">
        <v>386</v>
      </c>
      <c r="D202" s="7">
        <f t="shared" si="3"/>
        <v>131011311</v>
      </c>
      <c r="E202" s="7">
        <v>0</v>
      </c>
      <c r="F202" s="7">
        <v>16637048</v>
      </c>
      <c r="G202" s="7">
        <v>114374263</v>
      </c>
      <c r="H202" s="8">
        <v>50219621</v>
      </c>
      <c r="I202" s="7">
        <v>7666984</v>
      </c>
    </row>
    <row r="203" spans="1:9" outlineLevel="1" x14ac:dyDescent="0.2">
      <c r="A203" s="13" t="s">
        <v>444</v>
      </c>
      <c r="B203" s="5"/>
      <c r="C203" s="6"/>
      <c r="D203" s="7">
        <f t="shared" si="3"/>
        <v>522352368</v>
      </c>
      <c r="E203" s="7">
        <f>SUBTOTAL(9,E191:E202)</f>
        <v>73333879</v>
      </c>
      <c r="F203" s="7">
        <f>SUBTOTAL(9,F191:F202)</f>
        <v>37017572</v>
      </c>
      <c r="G203" s="7">
        <f>SUBTOTAL(9,G191:G202)</f>
        <v>412000917</v>
      </c>
      <c r="H203" s="8">
        <f>SUBTOTAL(9,H191:H202)</f>
        <v>238679211</v>
      </c>
      <c r="I203" s="7">
        <f>SUBTOTAL(9,I191:I202)</f>
        <v>7666984</v>
      </c>
    </row>
    <row r="204" spans="1:9" outlineLevel="2" x14ac:dyDescent="0.2">
      <c r="A204" s="13" t="s">
        <v>35</v>
      </c>
      <c r="B204" s="5" t="s">
        <v>2</v>
      </c>
      <c r="C204" s="6" t="s">
        <v>202</v>
      </c>
      <c r="D204" s="7">
        <f t="shared" si="3"/>
        <v>15579326</v>
      </c>
      <c r="E204" s="7">
        <v>5386912</v>
      </c>
      <c r="F204" s="7">
        <v>1443088</v>
      </c>
      <c r="G204" s="7">
        <v>8749326</v>
      </c>
      <c r="H204" s="8">
        <v>3951653</v>
      </c>
      <c r="I204" s="7">
        <v>0</v>
      </c>
    </row>
    <row r="205" spans="1:9" outlineLevel="2" x14ac:dyDescent="0.2">
      <c r="A205" s="13" t="s">
        <v>35</v>
      </c>
      <c r="B205" s="5" t="s">
        <v>1</v>
      </c>
      <c r="C205" s="6" t="s">
        <v>203</v>
      </c>
      <c r="D205" s="7">
        <f t="shared" si="3"/>
        <v>40167809</v>
      </c>
      <c r="E205" s="7">
        <v>19488279</v>
      </c>
      <c r="F205" s="7">
        <v>482665</v>
      </c>
      <c r="G205" s="7">
        <v>20196865</v>
      </c>
      <c r="H205" s="8">
        <v>9917719</v>
      </c>
      <c r="I205" s="7">
        <v>0</v>
      </c>
    </row>
    <row r="206" spans="1:9" outlineLevel="2" x14ac:dyDescent="0.2">
      <c r="A206" s="13" t="s">
        <v>35</v>
      </c>
      <c r="B206" s="5" t="s">
        <v>5</v>
      </c>
      <c r="C206" s="6" t="s">
        <v>204</v>
      </c>
      <c r="D206" s="7">
        <f t="shared" si="3"/>
        <v>64333222</v>
      </c>
      <c r="E206" s="7">
        <v>10654930</v>
      </c>
      <c r="F206" s="7">
        <v>408143</v>
      </c>
      <c r="G206" s="7">
        <v>53270149</v>
      </c>
      <c r="H206" s="8">
        <v>29610156</v>
      </c>
      <c r="I206" s="7">
        <v>0</v>
      </c>
    </row>
    <row r="207" spans="1:9" outlineLevel="2" x14ac:dyDescent="0.2">
      <c r="A207" s="13" t="s">
        <v>35</v>
      </c>
      <c r="B207" s="5" t="s">
        <v>7</v>
      </c>
      <c r="C207" s="6" t="s">
        <v>205</v>
      </c>
      <c r="D207" s="7">
        <f t="shared" si="3"/>
        <v>104826332</v>
      </c>
      <c r="E207" s="7">
        <v>26030274</v>
      </c>
      <c r="F207" s="7">
        <v>611689</v>
      </c>
      <c r="G207" s="7">
        <v>78184369</v>
      </c>
      <c r="H207" s="8">
        <v>20271410</v>
      </c>
      <c r="I207" s="7">
        <v>0</v>
      </c>
    </row>
    <row r="208" spans="1:9" outlineLevel="2" x14ac:dyDescent="0.2">
      <c r="A208" s="13" t="s">
        <v>35</v>
      </c>
      <c r="B208" s="5" t="s">
        <v>9</v>
      </c>
      <c r="C208" s="6" t="s">
        <v>206</v>
      </c>
      <c r="D208" s="7">
        <f t="shared" si="3"/>
        <v>73284144</v>
      </c>
      <c r="E208" s="7">
        <v>18688131</v>
      </c>
      <c r="F208" s="7">
        <v>507372</v>
      </c>
      <c r="G208" s="7">
        <v>54088641</v>
      </c>
      <c r="H208" s="8">
        <v>19557454</v>
      </c>
      <c r="I208" s="7">
        <v>0</v>
      </c>
    </row>
    <row r="209" spans="1:9" outlineLevel="2" x14ac:dyDescent="0.2">
      <c r="A209" s="13" t="s">
        <v>35</v>
      </c>
      <c r="B209" s="5" t="s">
        <v>11</v>
      </c>
      <c r="C209" s="6" t="s">
        <v>207</v>
      </c>
      <c r="D209" s="7">
        <f t="shared" si="3"/>
        <v>26054073</v>
      </c>
      <c r="E209" s="7">
        <v>9839901</v>
      </c>
      <c r="F209" s="7">
        <v>1384248</v>
      </c>
      <c r="G209" s="7">
        <v>14829924</v>
      </c>
      <c r="H209" s="8">
        <v>9850435</v>
      </c>
      <c r="I209" s="7">
        <v>0</v>
      </c>
    </row>
    <row r="210" spans="1:9" outlineLevel="2" x14ac:dyDescent="0.2">
      <c r="A210" s="13" t="s">
        <v>35</v>
      </c>
      <c r="B210" s="5" t="s">
        <v>13</v>
      </c>
      <c r="C210" s="6" t="s">
        <v>96</v>
      </c>
      <c r="D210" s="7">
        <f t="shared" si="3"/>
        <v>41455334</v>
      </c>
      <c r="E210" s="7">
        <v>13342642</v>
      </c>
      <c r="F210" s="7">
        <v>422540</v>
      </c>
      <c r="G210" s="7">
        <v>27690152</v>
      </c>
      <c r="H210" s="8">
        <v>19245400</v>
      </c>
      <c r="I210" s="7">
        <v>0</v>
      </c>
    </row>
    <row r="211" spans="1:9" outlineLevel="2" x14ac:dyDescent="0.2">
      <c r="A211" s="13" t="s">
        <v>35</v>
      </c>
      <c r="B211" s="5" t="s">
        <v>15</v>
      </c>
      <c r="C211" s="6" t="s">
        <v>208</v>
      </c>
      <c r="D211" s="7">
        <f t="shared" si="3"/>
        <v>61115084</v>
      </c>
      <c r="E211" s="7">
        <v>17675877</v>
      </c>
      <c r="F211" s="7">
        <v>473097</v>
      </c>
      <c r="G211" s="7">
        <v>42966110</v>
      </c>
      <c r="H211" s="8">
        <v>10855348</v>
      </c>
      <c r="I211" s="7">
        <v>0</v>
      </c>
    </row>
    <row r="212" spans="1:9" outlineLevel="2" x14ac:dyDescent="0.2">
      <c r="A212" s="13" t="s">
        <v>35</v>
      </c>
      <c r="B212" s="5" t="s">
        <v>17</v>
      </c>
      <c r="C212" s="6" t="s">
        <v>209</v>
      </c>
      <c r="D212" s="7">
        <f t="shared" si="3"/>
        <v>42261956</v>
      </c>
      <c r="E212" s="7">
        <v>10196476</v>
      </c>
      <c r="F212" s="7">
        <v>2375177</v>
      </c>
      <c r="G212" s="7">
        <v>29690303</v>
      </c>
      <c r="H212" s="8">
        <v>7091168</v>
      </c>
      <c r="I212" s="7">
        <v>0</v>
      </c>
    </row>
    <row r="213" spans="1:9" outlineLevel="2" x14ac:dyDescent="0.2">
      <c r="A213" s="13" t="s">
        <v>35</v>
      </c>
      <c r="B213" s="5" t="s">
        <v>19</v>
      </c>
      <c r="C213" s="6" t="s">
        <v>210</v>
      </c>
      <c r="D213" s="7">
        <f t="shared" si="3"/>
        <v>43741704</v>
      </c>
      <c r="E213" s="7">
        <v>13274951</v>
      </c>
      <c r="F213" s="7">
        <v>339800</v>
      </c>
      <c r="G213" s="7">
        <v>30126953</v>
      </c>
      <c r="H213" s="8">
        <v>17432903</v>
      </c>
      <c r="I213" s="7">
        <v>0</v>
      </c>
    </row>
    <row r="214" spans="1:9" outlineLevel="2" x14ac:dyDescent="0.2">
      <c r="A214" s="13" t="s">
        <v>35</v>
      </c>
      <c r="B214" s="5" t="s">
        <v>21</v>
      </c>
      <c r="C214" s="6" t="s">
        <v>211</v>
      </c>
      <c r="D214" s="7">
        <f t="shared" si="3"/>
        <v>79560669</v>
      </c>
      <c r="E214" s="7">
        <v>7414784</v>
      </c>
      <c r="F214" s="7">
        <v>393478</v>
      </c>
      <c r="G214" s="7">
        <v>71752407</v>
      </c>
      <c r="H214" s="8">
        <v>32731791</v>
      </c>
      <c r="I214" s="7">
        <v>0</v>
      </c>
    </row>
    <row r="215" spans="1:9" outlineLevel="2" x14ac:dyDescent="0.2">
      <c r="A215" s="13" t="s">
        <v>35</v>
      </c>
      <c r="B215" s="5" t="s">
        <v>23</v>
      </c>
      <c r="C215" s="6" t="s">
        <v>212</v>
      </c>
      <c r="D215" s="7">
        <f t="shared" si="3"/>
        <v>46861965</v>
      </c>
      <c r="E215" s="7">
        <v>20760803</v>
      </c>
      <c r="F215" s="7">
        <v>954482</v>
      </c>
      <c r="G215" s="7">
        <v>25146680</v>
      </c>
      <c r="H215" s="8">
        <v>10779401</v>
      </c>
      <c r="I215" s="7">
        <v>0</v>
      </c>
    </row>
    <row r="216" spans="1:9" outlineLevel="2" x14ac:dyDescent="0.2">
      <c r="A216" s="13" t="s">
        <v>35</v>
      </c>
      <c r="B216" s="5" t="s">
        <v>25</v>
      </c>
      <c r="C216" s="6" t="s">
        <v>213</v>
      </c>
      <c r="D216" s="7">
        <f t="shared" si="3"/>
        <v>28062326</v>
      </c>
      <c r="E216" s="7">
        <v>19309866</v>
      </c>
      <c r="F216" s="7">
        <v>4935133</v>
      </c>
      <c r="G216" s="7">
        <v>3817327</v>
      </c>
      <c r="H216" s="8">
        <v>10950675</v>
      </c>
      <c r="I216" s="7">
        <v>0</v>
      </c>
    </row>
    <row r="217" spans="1:9" outlineLevel="2" x14ac:dyDescent="0.2">
      <c r="A217" s="13" t="s">
        <v>35</v>
      </c>
      <c r="B217" s="5" t="s">
        <v>27</v>
      </c>
      <c r="C217" s="6" t="s">
        <v>214</v>
      </c>
      <c r="D217" s="7">
        <f t="shared" si="3"/>
        <v>35168633</v>
      </c>
      <c r="E217" s="7">
        <v>17551048</v>
      </c>
      <c r="F217" s="7">
        <v>765316</v>
      </c>
      <c r="G217" s="7">
        <v>16852269</v>
      </c>
      <c r="H217" s="8">
        <v>12727593</v>
      </c>
      <c r="I217" s="7">
        <v>0</v>
      </c>
    </row>
    <row r="218" spans="1:9" outlineLevel="2" x14ac:dyDescent="0.2">
      <c r="A218" s="13" t="s">
        <v>35</v>
      </c>
      <c r="B218" s="5" t="s">
        <v>29</v>
      </c>
      <c r="C218" s="6" t="s">
        <v>215</v>
      </c>
      <c r="D218" s="7">
        <f t="shared" si="3"/>
        <v>45882647</v>
      </c>
      <c r="E218" s="7">
        <v>14958228</v>
      </c>
      <c r="F218" s="7">
        <v>230487</v>
      </c>
      <c r="G218" s="7">
        <v>30693932</v>
      </c>
      <c r="H218" s="8">
        <v>13184242</v>
      </c>
      <c r="I218" s="7">
        <v>0</v>
      </c>
    </row>
    <row r="219" spans="1:9" outlineLevel="2" x14ac:dyDescent="0.2">
      <c r="A219" s="13" t="s">
        <v>35</v>
      </c>
      <c r="B219" s="5" t="s">
        <v>31</v>
      </c>
      <c r="C219" s="6" t="s">
        <v>216</v>
      </c>
      <c r="D219" s="7">
        <f t="shared" si="3"/>
        <v>51231219</v>
      </c>
      <c r="E219" s="7">
        <v>20622923</v>
      </c>
      <c r="F219" s="7">
        <v>303442</v>
      </c>
      <c r="G219" s="7">
        <v>30304854</v>
      </c>
      <c r="H219" s="8">
        <v>36746608</v>
      </c>
      <c r="I219" s="7">
        <v>0</v>
      </c>
    </row>
    <row r="220" spans="1:9" outlineLevel="2" x14ac:dyDescent="0.2">
      <c r="A220" s="13" t="s">
        <v>35</v>
      </c>
      <c r="B220" s="5" t="s">
        <v>33</v>
      </c>
      <c r="C220" s="6" t="s">
        <v>217</v>
      </c>
      <c r="D220" s="7">
        <f t="shared" si="3"/>
        <v>54707696</v>
      </c>
      <c r="E220" s="7">
        <v>9162694</v>
      </c>
      <c r="F220" s="7">
        <v>306649</v>
      </c>
      <c r="G220" s="7">
        <v>45238353</v>
      </c>
      <c r="H220" s="8">
        <v>17972295</v>
      </c>
      <c r="I220" s="7">
        <v>0</v>
      </c>
    </row>
    <row r="221" spans="1:9" outlineLevel="2" x14ac:dyDescent="0.2">
      <c r="A221" s="13" t="s">
        <v>35</v>
      </c>
      <c r="B221" s="5" t="s">
        <v>35</v>
      </c>
      <c r="C221" s="6" t="s">
        <v>218</v>
      </c>
      <c r="D221" s="7">
        <f t="shared" si="3"/>
        <v>59491220</v>
      </c>
      <c r="E221" s="7">
        <v>7411726</v>
      </c>
      <c r="F221" s="7">
        <v>218724</v>
      </c>
      <c r="G221" s="7">
        <v>51860770</v>
      </c>
      <c r="H221" s="8">
        <v>23124691</v>
      </c>
      <c r="I221" s="7">
        <v>0</v>
      </c>
    </row>
    <row r="222" spans="1:9" outlineLevel="2" x14ac:dyDescent="0.2">
      <c r="A222" s="13" t="s">
        <v>35</v>
      </c>
      <c r="B222" s="5" t="s">
        <v>37</v>
      </c>
      <c r="C222" s="6" t="s">
        <v>219</v>
      </c>
      <c r="D222" s="7">
        <f t="shared" si="3"/>
        <v>42282235</v>
      </c>
      <c r="E222" s="7">
        <v>16155714</v>
      </c>
      <c r="F222" s="7">
        <v>169582</v>
      </c>
      <c r="G222" s="7">
        <v>25956939</v>
      </c>
      <c r="H222" s="8">
        <v>10005633</v>
      </c>
      <c r="I222" s="7">
        <v>0</v>
      </c>
    </row>
    <row r="223" spans="1:9" outlineLevel="2" x14ac:dyDescent="0.2">
      <c r="A223" s="13" t="s">
        <v>35</v>
      </c>
      <c r="B223" s="5" t="s">
        <v>39</v>
      </c>
      <c r="C223" s="6" t="s">
        <v>220</v>
      </c>
      <c r="D223" s="7">
        <f t="shared" si="3"/>
        <v>21392764</v>
      </c>
      <c r="E223" s="7">
        <v>5621360</v>
      </c>
      <c r="F223" s="7">
        <v>136705</v>
      </c>
      <c r="G223" s="7">
        <v>15634699</v>
      </c>
      <c r="H223" s="8">
        <v>9553385</v>
      </c>
      <c r="I223" s="7">
        <v>0</v>
      </c>
    </row>
    <row r="224" spans="1:9" outlineLevel="2" x14ac:dyDescent="0.2">
      <c r="A224" s="13" t="s">
        <v>35</v>
      </c>
      <c r="B224" s="5" t="s">
        <v>41</v>
      </c>
      <c r="C224" s="6" t="s">
        <v>356</v>
      </c>
      <c r="D224" s="7">
        <f t="shared" si="3"/>
        <v>16925112</v>
      </c>
      <c r="E224" s="7">
        <v>8173990</v>
      </c>
      <c r="F224" s="7">
        <v>879738</v>
      </c>
      <c r="G224" s="7">
        <v>7871384</v>
      </c>
      <c r="H224" s="8">
        <v>4137106</v>
      </c>
      <c r="I224" s="7">
        <v>0</v>
      </c>
    </row>
    <row r="225" spans="1:9" outlineLevel="2" x14ac:dyDescent="0.2">
      <c r="A225" s="13" t="s">
        <v>35</v>
      </c>
      <c r="B225" s="5" t="s">
        <v>53</v>
      </c>
      <c r="C225" s="6" t="s">
        <v>387</v>
      </c>
      <c r="D225" s="7">
        <f t="shared" si="3"/>
        <v>78120179</v>
      </c>
      <c r="E225" s="7">
        <v>107580</v>
      </c>
      <c r="F225" s="7">
        <v>4527951</v>
      </c>
      <c r="G225" s="7">
        <v>73484648</v>
      </c>
      <c r="H225" s="8">
        <v>12406422</v>
      </c>
      <c r="I225" s="7">
        <v>0</v>
      </c>
    </row>
    <row r="226" spans="1:9" outlineLevel="2" x14ac:dyDescent="0.2">
      <c r="A226" s="13" t="s">
        <v>35</v>
      </c>
      <c r="B226" s="5" t="s">
        <v>54</v>
      </c>
      <c r="C226" s="6" t="s">
        <v>388</v>
      </c>
      <c r="D226" s="7">
        <f t="shared" si="3"/>
        <v>88358366</v>
      </c>
      <c r="E226" s="7">
        <v>8439956</v>
      </c>
      <c r="F226" s="7">
        <v>5309302</v>
      </c>
      <c r="G226" s="7">
        <v>74609108</v>
      </c>
      <c r="H226" s="8">
        <v>13549019</v>
      </c>
      <c r="I226" s="7">
        <v>0</v>
      </c>
    </row>
    <row r="227" spans="1:9" outlineLevel="2" x14ac:dyDescent="0.2">
      <c r="A227" s="13" t="s">
        <v>35</v>
      </c>
      <c r="B227" s="5" t="s">
        <v>55</v>
      </c>
      <c r="C227" s="6" t="s">
        <v>389</v>
      </c>
      <c r="D227" s="7">
        <f t="shared" si="3"/>
        <v>236895590</v>
      </c>
      <c r="E227" s="7">
        <v>0</v>
      </c>
      <c r="F227" s="7">
        <v>11992602</v>
      </c>
      <c r="G227" s="7">
        <v>224902988</v>
      </c>
      <c r="H227" s="8">
        <v>66244334</v>
      </c>
      <c r="I227" s="7">
        <v>3033608</v>
      </c>
    </row>
    <row r="228" spans="1:9" outlineLevel="2" x14ac:dyDescent="0.2">
      <c r="A228" s="13" t="s">
        <v>35</v>
      </c>
      <c r="B228" s="5" t="s">
        <v>56</v>
      </c>
      <c r="C228" s="6" t="s">
        <v>390</v>
      </c>
      <c r="D228" s="7">
        <f t="shared" si="3"/>
        <v>55450702</v>
      </c>
      <c r="E228" s="7">
        <v>3360709</v>
      </c>
      <c r="F228" s="7">
        <v>6765711</v>
      </c>
      <c r="G228" s="7">
        <v>45324282</v>
      </c>
      <c r="H228" s="8">
        <v>11372369</v>
      </c>
      <c r="I228" s="7">
        <v>0</v>
      </c>
    </row>
    <row r="229" spans="1:9" outlineLevel="1" x14ac:dyDescent="0.2">
      <c r="A229" s="13" t="s">
        <v>445</v>
      </c>
      <c r="B229" s="5"/>
      <c r="C229" s="6"/>
      <c r="D229" s="7">
        <f t="shared" si="3"/>
        <v>1453210307</v>
      </c>
      <c r="E229" s="7">
        <f>SUBTOTAL(9,E204:E228)</f>
        <v>303629754</v>
      </c>
      <c r="F229" s="7">
        <f>SUBTOTAL(9,F204:F228)</f>
        <v>46337121</v>
      </c>
      <c r="G229" s="7">
        <f>SUBTOTAL(9,G204:G228)</f>
        <v>1103243432</v>
      </c>
      <c r="H229" s="8">
        <f>SUBTOTAL(9,H204:H228)</f>
        <v>433269210</v>
      </c>
      <c r="I229" s="7">
        <f>SUBTOTAL(9,I204:I228)</f>
        <v>3033608</v>
      </c>
    </row>
    <row r="230" spans="1:9" outlineLevel="2" x14ac:dyDescent="0.2">
      <c r="A230" s="13" t="s">
        <v>39</v>
      </c>
      <c r="B230" s="5" t="s">
        <v>2</v>
      </c>
      <c r="C230" s="6" t="s">
        <v>221</v>
      </c>
      <c r="D230" s="7">
        <f t="shared" si="3"/>
        <v>39544289</v>
      </c>
      <c r="E230" s="7">
        <v>8639527</v>
      </c>
      <c r="F230" s="7">
        <v>3286936</v>
      </c>
      <c r="G230" s="7">
        <v>27617826</v>
      </c>
      <c r="H230" s="8">
        <v>11561477</v>
      </c>
      <c r="I230" s="7">
        <v>0</v>
      </c>
    </row>
    <row r="231" spans="1:9" outlineLevel="2" x14ac:dyDescent="0.2">
      <c r="A231" s="13" t="s">
        <v>39</v>
      </c>
      <c r="B231" s="5" t="s">
        <v>1</v>
      </c>
      <c r="C231" s="6" t="s">
        <v>222</v>
      </c>
      <c r="D231" s="7">
        <f t="shared" si="3"/>
        <v>30038179</v>
      </c>
      <c r="E231" s="7">
        <v>13547193</v>
      </c>
      <c r="F231" s="7">
        <v>6982506</v>
      </c>
      <c r="G231" s="7">
        <v>9508480</v>
      </c>
      <c r="H231" s="8">
        <v>37339919</v>
      </c>
      <c r="I231" s="7">
        <v>0</v>
      </c>
    </row>
    <row r="232" spans="1:9" outlineLevel="2" x14ac:dyDescent="0.2">
      <c r="A232" s="13" t="s">
        <v>39</v>
      </c>
      <c r="B232" s="5" t="s">
        <v>5</v>
      </c>
      <c r="C232" s="6" t="s">
        <v>223</v>
      </c>
      <c r="D232" s="7">
        <f t="shared" si="3"/>
        <v>27789379</v>
      </c>
      <c r="E232" s="7">
        <v>4440940</v>
      </c>
      <c r="F232" s="7">
        <v>4985353</v>
      </c>
      <c r="G232" s="7">
        <v>18363086</v>
      </c>
      <c r="H232" s="8">
        <v>11318858</v>
      </c>
      <c r="I232" s="7">
        <v>0</v>
      </c>
    </row>
    <row r="233" spans="1:9" outlineLevel="2" x14ac:dyDescent="0.2">
      <c r="A233" s="13" t="s">
        <v>39</v>
      </c>
      <c r="B233" s="5" t="s">
        <v>7</v>
      </c>
      <c r="C233" s="6" t="s">
        <v>224</v>
      </c>
      <c r="D233" s="7">
        <f t="shared" si="3"/>
        <v>33995252</v>
      </c>
      <c r="E233" s="7">
        <v>11860423</v>
      </c>
      <c r="F233" s="7">
        <v>2062913</v>
      </c>
      <c r="G233" s="7">
        <v>20071916</v>
      </c>
      <c r="H233" s="8">
        <v>7813153</v>
      </c>
      <c r="I233" s="7">
        <v>0</v>
      </c>
    </row>
    <row r="234" spans="1:9" outlineLevel="2" x14ac:dyDescent="0.2">
      <c r="A234" s="13" t="s">
        <v>39</v>
      </c>
      <c r="B234" s="5" t="s">
        <v>9</v>
      </c>
      <c r="C234" s="6" t="s">
        <v>225</v>
      </c>
      <c r="D234" s="7">
        <f t="shared" si="3"/>
        <v>18785538</v>
      </c>
      <c r="E234" s="7">
        <v>3911917</v>
      </c>
      <c r="F234" s="7">
        <v>3976752</v>
      </c>
      <c r="G234" s="7">
        <v>10896869</v>
      </c>
      <c r="H234" s="8">
        <v>8530128</v>
      </c>
      <c r="I234" s="7">
        <v>0</v>
      </c>
    </row>
    <row r="235" spans="1:9" outlineLevel="2" x14ac:dyDescent="0.2">
      <c r="A235" s="13" t="s">
        <v>39</v>
      </c>
      <c r="B235" s="5" t="s">
        <v>11</v>
      </c>
      <c r="C235" s="6" t="s">
        <v>226</v>
      </c>
      <c r="D235" s="7">
        <f t="shared" si="3"/>
        <v>21389940</v>
      </c>
      <c r="E235" s="7">
        <v>11213946</v>
      </c>
      <c r="F235" s="7">
        <v>2337711</v>
      </c>
      <c r="G235" s="7">
        <v>7838283</v>
      </c>
      <c r="H235" s="8">
        <v>4932474</v>
      </c>
      <c r="I235" s="7">
        <v>0</v>
      </c>
    </row>
    <row r="236" spans="1:9" outlineLevel="2" x14ac:dyDescent="0.2">
      <c r="A236" s="13" t="s">
        <v>39</v>
      </c>
      <c r="B236" s="5" t="s">
        <v>13</v>
      </c>
      <c r="C236" s="6" t="s">
        <v>227</v>
      </c>
      <c r="D236" s="7">
        <f t="shared" si="3"/>
        <v>12781164</v>
      </c>
      <c r="E236" s="7">
        <v>7816017</v>
      </c>
      <c r="F236" s="7">
        <v>4129023</v>
      </c>
      <c r="G236" s="7">
        <v>836124</v>
      </c>
      <c r="H236" s="8">
        <v>7341635</v>
      </c>
      <c r="I236" s="7">
        <v>0</v>
      </c>
    </row>
    <row r="237" spans="1:9" outlineLevel="2" x14ac:dyDescent="0.2">
      <c r="A237" s="13" t="s">
        <v>39</v>
      </c>
      <c r="B237" s="5" t="s">
        <v>15</v>
      </c>
      <c r="C237" s="6" t="s">
        <v>228</v>
      </c>
      <c r="D237" s="7">
        <f t="shared" si="3"/>
        <v>25525428</v>
      </c>
      <c r="E237" s="7">
        <v>6787656</v>
      </c>
      <c r="F237" s="7">
        <v>3675007</v>
      </c>
      <c r="G237" s="7">
        <v>15062765</v>
      </c>
      <c r="H237" s="8">
        <v>5066751</v>
      </c>
      <c r="I237" s="7">
        <v>0</v>
      </c>
    </row>
    <row r="238" spans="1:9" outlineLevel="2" x14ac:dyDescent="0.2">
      <c r="A238" s="13" t="s">
        <v>39</v>
      </c>
      <c r="B238" s="5" t="s">
        <v>17</v>
      </c>
      <c r="C238" s="6" t="s">
        <v>229</v>
      </c>
      <c r="D238" s="7">
        <f t="shared" si="3"/>
        <v>10634503</v>
      </c>
      <c r="E238" s="7">
        <v>4721773</v>
      </c>
      <c r="F238" s="7">
        <v>2364268</v>
      </c>
      <c r="G238" s="7">
        <v>3548462</v>
      </c>
      <c r="H238" s="8">
        <v>3046494</v>
      </c>
      <c r="I238" s="7">
        <v>0</v>
      </c>
    </row>
    <row r="239" spans="1:9" outlineLevel="2" x14ac:dyDescent="0.2">
      <c r="A239" s="13" t="s">
        <v>39</v>
      </c>
      <c r="B239" s="5" t="s">
        <v>19</v>
      </c>
      <c r="C239" s="6" t="s">
        <v>230</v>
      </c>
      <c r="D239" s="7">
        <f t="shared" si="3"/>
        <v>23992682</v>
      </c>
      <c r="E239" s="7">
        <v>6233606</v>
      </c>
      <c r="F239" s="7">
        <v>4452801</v>
      </c>
      <c r="G239" s="7">
        <v>13306275</v>
      </c>
      <c r="H239" s="8">
        <v>6836032</v>
      </c>
      <c r="I239" s="7">
        <v>0</v>
      </c>
    </row>
    <row r="240" spans="1:9" outlineLevel="2" x14ac:dyDescent="0.2">
      <c r="A240" s="13" t="s">
        <v>39</v>
      </c>
      <c r="B240" s="5" t="s">
        <v>21</v>
      </c>
      <c r="C240" s="6" t="s">
        <v>231</v>
      </c>
      <c r="D240" s="7">
        <f t="shared" si="3"/>
        <v>47281018</v>
      </c>
      <c r="E240" s="7">
        <v>14291383</v>
      </c>
      <c r="F240" s="7">
        <v>7325510</v>
      </c>
      <c r="G240" s="7">
        <v>25664125</v>
      </c>
      <c r="H240" s="8">
        <v>10114386</v>
      </c>
      <c r="I240" s="7">
        <v>0</v>
      </c>
    </row>
    <row r="241" spans="1:9" outlineLevel="2" x14ac:dyDescent="0.2">
      <c r="A241" s="13" t="s">
        <v>39</v>
      </c>
      <c r="B241" s="5" t="s">
        <v>23</v>
      </c>
      <c r="C241" s="6" t="s">
        <v>232</v>
      </c>
      <c r="D241" s="7">
        <f t="shared" si="3"/>
        <v>14067515</v>
      </c>
      <c r="E241" s="7">
        <v>4928558</v>
      </c>
      <c r="F241" s="7">
        <v>5320922</v>
      </c>
      <c r="G241" s="7">
        <v>3818035</v>
      </c>
      <c r="H241" s="8">
        <v>5777858</v>
      </c>
      <c r="I241" s="7">
        <v>0</v>
      </c>
    </row>
    <row r="242" spans="1:9" outlineLevel="2" x14ac:dyDescent="0.2">
      <c r="A242" s="13" t="s">
        <v>39</v>
      </c>
      <c r="B242" s="5" t="s">
        <v>25</v>
      </c>
      <c r="C242" s="6" t="s">
        <v>233</v>
      </c>
      <c r="D242" s="7">
        <f t="shared" si="3"/>
        <v>39400755</v>
      </c>
      <c r="E242" s="7">
        <v>6068402</v>
      </c>
      <c r="F242" s="7">
        <v>4527370</v>
      </c>
      <c r="G242" s="7">
        <v>28804983</v>
      </c>
      <c r="H242" s="8">
        <v>10758300</v>
      </c>
      <c r="I242" s="7">
        <v>0</v>
      </c>
    </row>
    <row r="243" spans="1:9" outlineLevel="2" x14ac:dyDescent="0.2">
      <c r="A243" s="13" t="s">
        <v>39</v>
      </c>
      <c r="B243" s="5" t="s">
        <v>27</v>
      </c>
      <c r="C243" s="6" t="s">
        <v>234</v>
      </c>
      <c r="D243" s="7">
        <f t="shared" si="3"/>
        <v>27823298</v>
      </c>
      <c r="E243" s="7">
        <v>4641758</v>
      </c>
      <c r="F243" s="7">
        <v>1697904</v>
      </c>
      <c r="G243" s="7">
        <v>21483636</v>
      </c>
      <c r="H243" s="8">
        <v>8857513</v>
      </c>
      <c r="I243" s="7">
        <v>0</v>
      </c>
    </row>
    <row r="244" spans="1:9" outlineLevel="2" x14ac:dyDescent="0.2">
      <c r="A244" s="13" t="s">
        <v>39</v>
      </c>
      <c r="B244" s="5" t="s">
        <v>53</v>
      </c>
      <c r="C244" s="6" t="s">
        <v>391</v>
      </c>
      <c r="D244" s="7">
        <f t="shared" si="3"/>
        <v>260117727</v>
      </c>
      <c r="E244" s="7">
        <v>0</v>
      </c>
      <c r="F244" s="7">
        <v>15799234</v>
      </c>
      <c r="G244" s="7">
        <v>244318493</v>
      </c>
      <c r="H244" s="8">
        <v>94506911</v>
      </c>
      <c r="I244" s="7">
        <v>0</v>
      </c>
    </row>
    <row r="245" spans="1:9" outlineLevel="2" x14ac:dyDescent="0.2">
      <c r="A245" s="13" t="s">
        <v>39</v>
      </c>
      <c r="B245" s="5" t="s">
        <v>54</v>
      </c>
      <c r="C245" s="6" t="s">
        <v>392</v>
      </c>
      <c r="D245" s="7">
        <f t="shared" si="3"/>
        <v>68291794</v>
      </c>
      <c r="E245" s="7">
        <v>3362267</v>
      </c>
      <c r="F245" s="7">
        <v>5897423</v>
      </c>
      <c r="G245" s="7">
        <v>59032104</v>
      </c>
      <c r="H245" s="8">
        <v>17555082</v>
      </c>
      <c r="I245" s="7">
        <v>0</v>
      </c>
    </row>
    <row r="246" spans="1:9" outlineLevel="2" x14ac:dyDescent="0.2">
      <c r="A246" s="13" t="s">
        <v>39</v>
      </c>
      <c r="B246" s="5" t="s">
        <v>55</v>
      </c>
      <c r="C246" s="6" t="s">
        <v>393</v>
      </c>
      <c r="D246" s="7">
        <f t="shared" si="3"/>
        <v>69377635</v>
      </c>
      <c r="E246" s="7">
        <v>3062403</v>
      </c>
      <c r="F246" s="7">
        <v>9893020</v>
      </c>
      <c r="G246" s="7">
        <v>56422212</v>
      </c>
      <c r="H246" s="8">
        <v>17510064</v>
      </c>
      <c r="I246" s="7">
        <v>0</v>
      </c>
    </row>
    <row r="247" spans="1:9" outlineLevel="1" x14ac:dyDescent="0.2">
      <c r="A247" s="13" t="s">
        <v>446</v>
      </c>
      <c r="B247" s="5"/>
      <c r="C247" s="6"/>
      <c r="D247" s="7">
        <f t="shared" si="3"/>
        <v>770836096</v>
      </c>
      <c r="E247" s="7">
        <f>SUBTOTAL(9,E230:E246)</f>
        <v>115527769</v>
      </c>
      <c r="F247" s="7">
        <f>SUBTOTAL(9,F230:F246)</f>
        <v>88714653</v>
      </c>
      <c r="G247" s="7">
        <f>SUBTOTAL(9,G230:G246)</f>
        <v>566593674</v>
      </c>
      <c r="H247" s="8">
        <f>SUBTOTAL(9,H230:H246)</f>
        <v>268867035</v>
      </c>
      <c r="I247" s="7">
        <f>SUBTOTAL(9,I230:I246)</f>
        <v>0</v>
      </c>
    </row>
    <row r="248" spans="1:9" outlineLevel="2" x14ac:dyDescent="0.2">
      <c r="A248" s="13" t="s">
        <v>43</v>
      </c>
      <c r="B248" s="5" t="s">
        <v>2</v>
      </c>
      <c r="C248" s="6" t="s">
        <v>235</v>
      </c>
      <c r="D248" s="7">
        <f t="shared" si="3"/>
        <v>58624375</v>
      </c>
      <c r="E248" s="7">
        <v>10605494</v>
      </c>
      <c r="F248" s="7">
        <v>3817922</v>
      </c>
      <c r="G248" s="7">
        <v>44200959</v>
      </c>
      <c r="H248" s="8">
        <v>15983620</v>
      </c>
      <c r="I248" s="7">
        <v>0</v>
      </c>
    </row>
    <row r="249" spans="1:9" outlineLevel="2" x14ac:dyDescent="0.2">
      <c r="A249" s="13" t="s">
        <v>43</v>
      </c>
      <c r="B249" s="5" t="s">
        <v>1</v>
      </c>
      <c r="C249" s="6" t="s">
        <v>236</v>
      </c>
      <c r="D249" s="7">
        <f t="shared" si="3"/>
        <v>77231505</v>
      </c>
      <c r="E249" s="7">
        <v>10114899</v>
      </c>
      <c r="F249" s="7">
        <v>1932555</v>
      </c>
      <c r="G249" s="7">
        <v>65184051</v>
      </c>
      <c r="H249" s="8">
        <v>44000309</v>
      </c>
      <c r="I249" s="7">
        <v>0</v>
      </c>
    </row>
    <row r="250" spans="1:9" outlineLevel="2" x14ac:dyDescent="0.2">
      <c r="A250" s="13" t="s">
        <v>43</v>
      </c>
      <c r="B250" s="5" t="s">
        <v>5</v>
      </c>
      <c r="C250" s="6" t="s">
        <v>237</v>
      </c>
      <c r="D250" s="7">
        <f t="shared" si="3"/>
        <v>57096323</v>
      </c>
      <c r="E250" s="7">
        <v>8566806</v>
      </c>
      <c r="F250" s="7">
        <v>3366905</v>
      </c>
      <c r="G250" s="7">
        <v>45162612</v>
      </c>
      <c r="H250" s="8">
        <v>10647555</v>
      </c>
      <c r="I250" s="7">
        <v>0</v>
      </c>
    </row>
    <row r="251" spans="1:9" outlineLevel="2" x14ac:dyDescent="0.2">
      <c r="A251" s="13" t="s">
        <v>43</v>
      </c>
      <c r="B251" s="5" t="s">
        <v>7</v>
      </c>
      <c r="C251" s="6" t="s">
        <v>238</v>
      </c>
      <c r="D251" s="7">
        <f t="shared" si="3"/>
        <v>27856894</v>
      </c>
      <c r="E251" s="7">
        <v>0</v>
      </c>
      <c r="F251" s="7">
        <v>3070946</v>
      </c>
      <c r="G251" s="7">
        <v>24785948</v>
      </c>
      <c r="H251" s="8">
        <v>39591354</v>
      </c>
      <c r="I251" s="7">
        <v>0</v>
      </c>
    </row>
    <row r="252" spans="1:9" outlineLevel="2" x14ac:dyDescent="0.2">
      <c r="A252" s="13" t="s">
        <v>43</v>
      </c>
      <c r="B252" s="5" t="s">
        <v>9</v>
      </c>
      <c r="C252" s="6" t="s">
        <v>239</v>
      </c>
      <c r="D252" s="7">
        <f t="shared" si="3"/>
        <v>76550854</v>
      </c>
      <c r="E252" s="7">
        <v>7390951</v>
      </c>
      <c r="F252" s="7">
        <v>663819</v>
      </c>
      <c r="G252" s="7">
        <v>68496084</v>
      </c>
      <c r="H252" s="8">
        <v>37137938</v>
      </c>
      <c r="I252" s="7">
        <v>0</v>
      </c>
    </row>
    <row r="253" spans="1:9" outlineLevel="2" x14ac:dyDescent="0.2">
      <c r="A253" s="13" t="s">
        <v>43</v>
      </c>
      <c r="B253" s="5" t="s">
        <v>11</v>
      </c>
      <c r="C253" s="6" t="s">
        <v>240</v>
      </c>
      <c r="D253" s="7">
        <f t="shared" si="3"/>
        <v>50401555</v>
      </c>
      <c r="E253" s="7">
        <v>7401280</v>
      </c>
      <c r="F253" s="7">
        <v>485663</v>
      </c>
      <c r="G253" s="7">
        <v>42514612</v>
      </c>
      <c r="H253" s="8">
        <v>13761714</v>
      </c>
      <c r="I253" s="7">
        <v>0</v>
      </c>
    </row>
    <row r="254" spans="1:9" outlineLevel="2" x14ac:dyDescent="0.2">
      <c r="A254" s="13" t="s">
        <v>43</v>
      </c>
      <c r="B254" s="5" t="s">
        <v>13</v>
      </c>
      <c r="C254" s="6" t="s">
        <v>241</v>
      </c>
      <c r="D254" s="7">
        <f t="shared" si="3"/>
        <v>48940235</v>
      </c>
      <c r="E254" s="7">
        <v>6029935</v>
      </c>
      <c r="F254" s="7">
        <v>973564</v>
      </c>
      <c r="G254" s="7">
        <v>41936736</v>
      </c>
      <c r="H254" s="8">
        <v>18686369</v>
      </c>
      <c r="I254" s="7">
        <v>0</v>
      </c>
    </row>
    <row r="255" spans="1:9" outlineLevel="2" x14ac:dyDescent="0.2">
      <c r="A255" s="13" t="s">
        <v>43</v>
      </c>
      <c r="B255" s="5" t="s">
        <v>15</v>
      </c>
      <c r="C255" s="6" t="s">
        <v>242</v>
      </c>
      <c r="D255" s="7">
        <f t="shared" si="3"/>
        <v>43619206</v>
      </c>
      <c r="E255" s="7">
        <v>6868360</v>
      </c>
      <c r="F255" s="7">
        <v>430476</v>
      </c>
      <c r="G255" s="7">
        <v>36320370</v>
      </c>
      <c r="H255" s="8">
        <v>14693532</v>
      </c>
      <c r="I255" s="7">
        <v>0</v>
      </c>
    </row>
    <row r="256" spans="1:9" outlineLevel="2" x14ac:dyDescent="0.2">
      <c r="A256" s="13" t="s">
        <v>43</v>
      </c>
      <c r="B256" s="5" t="s">
        <v>17</v>
      </c>
      <c r="C256" s="6" t="s">
        <v>243</v>
      </c>
      <c r="D256" s="7">
        <f t="shared" si="3"/>
        <v>55710777</v>
      </c>
      <c r="E256" s="7">
        <v>11310570</v>
      </c>
      <c r="F256" s="7">
        <v>897537</v>
      </c>
      <c r="G256" s="7">
        <v>43502670</v>
      </c>
      <c r="H256" s="8">
        <v>13570839</v>
      </c>
      <c r="I256" s="7">
        <v>0</v>
      </c>
    </row>
    <row r="257" spans="1:9" outlineLevel="2" x14ac:dyDescent="0.2">
      <c r="A257" s="13" t="s">
        <v>43</v>
      </c>
      <c r="B257" s="5" t="s">
        <v>19</v>
      </c>
      <c r="C257" s="6" t="s">
        <v>157</v>
      </c>
      <c r="D257" s="7">
        <f t="shared" si="3"/>
        <v>22663884</v>
      </c>
      <c r="E257" s="7">
        <v>7769755</v>
      </c>
      <c r="F257" s="7">
        <v>2020684</v>
      </c>
      <c r="G257" s="7">
        <v>12873445</v>
      </c>
      <c r="H257" s="8">
        <v>6721395</v>
      </c>
      <c r="I257" s="7">
        <v>0</v>
      </c>
    </row>
    <row r="258" spans="1:9" outlineLevel="2" x14ac:dyDescent="0.2">
      <c r="A258" s="13" t="s">
        <v>43</v>
      </c>
      <c r="B258" s="5" t="s">
        <v>21</v>
      </c>
      <c r="C258" s="6" t="s">
        <v>244</v>
      </c>
      <c r="D258" s="7">
        <f t="shared" si="3"/>
        <v>34154033</v>
      </c>
      <c r="E258" s="7">
        <v>4678676</v>
      </c>
      <c r="F258" s="7">
        <v>472855</v>
      </c>
      <c r="G258" s="7">
        <v>29002502</v>
      </c>
      <c r="H258" s="8">
        <v>22327133</v>
      </c>
      <c r="I258" s="7">
        <v>0</v>
      </c>
    </row>
    <row r="259" spans="1:9" outlineLevel="2" x14ac:dyDescent="0.2">
      <c r="A259" s="13" t="s">
        <v>43</v>
      </c>
      <c r="B259" s="5" t="s">
        <v>23</v>
      </c>
      <c r="C259" s="6" t="s">
        <v>245</v>
      </c>
      <c r="D259" s="7">
        <f t="shared" si="3"/>
        <v>31044721</v>
      </c>
      <c r="E259" s="7">
        <v>6672162</v>
      </c>
      <c r="F259" s="7">
        <v>5315134</v>
      </c>
      <c r="G259" s="7">
        <v>19057425</v>
      </c>
      <c r="H259" s="8">
        <v>23278547</v>
      </c>
      <c r="I259" s="7">
        <v>0</v>
      </c>
    </row>
    <row r="260" spans="1:9" outlineLevel="2" x14ac:dyDescent="0.2">
      <c r="A260" s="13" t="s">
        <v>43</v>
      </c>
      <c r="B260" s="5" t="s">
        <v>25</v>
      </c>
      <c r="C260" s="6" t="s">
        <v>246</v>
      </c>
      <c r="D260" s="7">
        <f t="shared" si="3"/>
        <v>81997675</v>
      </c>
      <c r="E260" s="7">
        <v>8675983</v>
      </c>
      <c r="F260" s="7">
        <v>1167487</v>
      </c>
      <c r="G260" s="7">
        <v>72154205</v>
      </c>
      <c r="H260" s="8">
        <v>28553548</v>
      </c>
      <c r="I260" s="7">
        <v>0</v>
      </c>
    </row>
    <row r="261" spans="1:9" outlineLevel="2" x14ac:dyDescent="0.2">
      <c r="A261" s="13" t="s">
        <v>43</v>
      </c>
      <c r="B261" s="5" t="s">
        <v>27</v>
      </c>
      <c r="C261" s="6" t="s">
        <v>247</v>
      </c>
      <c r="D261" s="7">
        <f t="shared" si="3"/>
        <v>70486608</v>
      </c>
      <c r="E261" s="7">
        <v>7397373</v>
      </c>
      <c r="F261" s="7">
        <v>587974</v>
      </c>
      <c r="G261" s="7">
        <v>62501261</v>
      </c>
      <c r="H261" s="8">
        <v>26177736</v>
      </c>
      <c r="I261" s="7">
        <v>0</v>
      </c>
    </row>
    <row r="262" spans="1:9" outlineLevel="2" x14ac:dyDescent="0.2">
      <c r="A262" s="13" t="s">
        <v>43</v>
      </c>
      <c r="B262" s="5" t="s">
        <v>29</v>
      </c>
      <c r="C262" s="6" t="s">
        <v>248</v>
      </c>
      <c r="D262" s="7">
        <f t="shared" si="3"/>
        <v>105716986</v>
      </c>
      <c r="E262" s="7">
        <v>9499350</v>
      </c>
      <c r="F262" s="7">
        <v>1479654</v>
      </c>
      <c r="G262" s="7">
        <v>94737982</v>
      </c>
      <c r="H262" s="8">
        <v>58342230</v>
      </c>
      <c r="I262" s="7">
        <v>0</v>
      </c>
    </row>
    <row r="263" spans="1:9" outlineLevel="2" x14ac:dyDescent="0.2">
      <c r="A263" s="13" t="s">
        <v>43</v>
      </c>
      <c r="B263" s="5" t="s">
        <v>31</v>
      </c>
      <c r="C263" s="6" t="s">
        <v>357</v>
      </c>
      <c r="D263" s="7">
        <f t="shared" ref="D263:D326" si="4">E263+F263+G263</f>
        <v>28562593</v>
      </c>
      <c r="E263" s="7">
        <v>7168930</v>
      </c>
      <c r="F263" s="7">
        <v>2287739</v>
      </c>
      <c r="G263" s="7">
        <v>19105924</v>
      </c>
      <c r="H263" s="8">
        <v>6697595</v>
      </c>
      <c r="I263" s="7">
        <v>0</v>
      </c>
    </row>
    <row r="264" spans="1:9" outlineLevel="2" x14ac:dyDescent="0.2">
      <c r="A264" s="13" t="s">
        <v>43</v>
      </c>
      <c r="B264" s="5" t="s">
        <v>53</v>
      </c>
      <c r="C264" s="6" t="s">
        <v>394</v>
      </c>
      <c r="D264" s="7">
        <f t="shared" si="4"/>
        <v>271015281</v>
      </c>
      <c r="E264" s="7">
        <v>0</v>
      </c>
      <c r="F264" s="7">
        <v>24618339</v>
      </c>
      <c r="G264" s="7">
        <v>246396942</v>
      </c>
      <c r="H264" s="8">
        <v>203087844</v>
      </c>
      <c r="I264" s="7">
        <v>49075151</v>
      </c>
    </row>
    <row r="265" spans="1:9" outlineLevel="2" x14ac:dyDescent="0.2">
      <c r="A265" s="13" t="s">
        <v>43</v>
      </c>
      <c r="B265" s="5" t="s">
        <v>54</v>
      </c>
      <c r="C265" s="6" t="s">
        <v>395</v>
      </c>
      <c r="D265" s="7">
        <f t="shared" si="4"/>
        <v>141776908</v>
      </c>
      <c r="E265" s="7">
        <v>0</v>
      </c>
      <c r="F265" s="7">
        <v>8277987</v>
      </c>
      <c r="G265" s="7">
        <v>133498921</v>
      </c>
      <c r="H265" s="8">
        <v>102725216</v>
      </c>
      <c r="I265" s="7">
        <v>23478192</v>
      </c>
    </row>
    <row r="266" spans="1:9" outlineLevel="2" x14ac:dyDescent="0.2">
      <c r="A266" s="13" t="s">
        <v>43</v>
      </c>
      <c r="B266" s="5" t="s">
        <v>55</v>
      </c>
      <c r="C266" s="6" t="s">
        <v>396</v>
      </c>
      <c r="D266" s="7">
        <f t="shared" si="4"/>
        <v>92246373</v>
      </c>
      <c r="E266" s="7">
        <v>584811</v>
      </c>
      <c r="F266" s="7">
        <v>6184472</v>
      </c>
      <c r="G266" s="7">
        <v>85477090</v>
      </c>
      <c r="H266" s="8">
        <v>26705124</v>
      </c>
      <c r="I266" s="7">
        <v>0</v>
      </c>
    </row>
    <row r="267" spans="1:9" outlineLevel="2" x14ac:dyDescent="0.2">
      <c r="A267" s="13" t="s">
        <v>43</v>
      </c>
      <c r="B267" s="5" t="s">
        <v>56</v>
      </c>
      <c r="C267" s="6" t="s">
        <v>397</v>
      </c>
      <c r="D267" s="7">
        <f t="shared" si="4"/>
        <v>23049021</v>
      </c>
      <c r="E267" s="7">
        <v>0</v>
      </c>
      <c r="F267" s="7">
        <v>2727734</v>
      </c>
      <c r="G267" s="7">
        <v>20321287</v>
      </c>
      <c r="H267" s="8">
        <v>21633995</v>
      </c>
      <c r="I267" s="7">
        <v>8907409</v>
      </c>
    </row>
    <row r="268" spans="1:9" outlineLevel="1" x14ac:dyDescent="0.2">
      <c r="A268" s="13" t="s">
        <v>447</v>
      </c>
      <c r="B268" s="5"/>
      <c r="C268" s="6"/>
      <c r="D268" s="7">
        <f t="shared" si="4"/>
        <v>1398745807</v>
      </c>
      <c r="E268" s="7">
        <f>SUBTOTAL(9,E248:E267)</f>
        <v>120735335</v>
      </c>
      <c r="F268" s="7">
        <f>SUBTOTAL(9,F248:F267)</f>
        <v>70779446</v>
      </c>
      <c r="G268" s="7">
        <f>SUBTOTAL(9,G248:G267)</f>
        <v>1207231026</v>
      </c>
      <c r="H268" s="8">
        <f>SUBTOTAL(9,H248:H267)</f>
        <v>734323593</v>
      </c>
      <c r="I268" s="7">
        <f>SUBTOTAL(9,I248:I267)</f>
        <v>81460752</v>
      </c>
    </row>
    <row r="269" spans="1:9" outlineLevel="2" x14ac:dyDescent="0.2">
      <c r="A269" s="13" t="s">
        <v>47</v>
      </c>
      <c r="B269" s="5" t="s">
        <v>2</v>
      </c>
      <c r="C269" s="6" t="s">
        <v>249</v>
      </c>
      <c r="D269" s="7">
        <f t="shared" si="4"/>
        <v>36313442</v>
      </c>
      <c r="E269" s="7">
        <v>1659896</v>
      </c>
      <c r="F269" s="7">
        <v>869385</v>
      </c>
      <c r="G269" s="7">
        <v>33784161</v>
      </c>
      <c r="H269" s="8">
        <v>49633150</v>
      </c>
      <c r="I269" s="7">
        <v>0</v>
      </c>
    </row>
    <row r="270" spans="1:9" outlineLevel="2" x14ac:dyDescent="0.2">
      <c r="A270" s="13" t="s">
        <v>47</v>
      </c>
      <c r="B270" s="5" t="s">
        <v>1</v>
      </c>
      <c r="C270" s="6" t="s">
        <v>223</v>
      </c>
      <c r="D270" s="7">
        <f t="shared" si="4"/>
        <v>29307167</v>
      </c>
      <c r="E270" s="7">
        <v>0</v>
      </c>
      <c r="F270" s="7">
        <v>3435856</v>
      </c>
      <c r="G270" s="7">
        <v>25871311</v>
      </c>
      <c r="H270" s="8">
        <v>56523412</v>
      </c>
      <c r="I270" s="7">
        <v>247500</v>
      </c>
    </row>
    <row r="271" spans="1:9" outlineLevel="2" x14ac:dyDescent="0.2">
      <c r="A271" s="13" t="s">
        <v>47</v>
      </c>
      <c r="B271" s="5" t="s">
        <v>5</v>
      </c>
      <c r="C271" s="6" t="s">
        <v>250</v>
      </c>
      <c r="D271" s="7">
        <f t="shared" si="4"/>
        <v>86423144</v>
      </c>
      <c r="E271" s="7">
        <v>2866613</v>
      </c>
      <c r="F271" s="7">
        <v>925219</v>
      </c>
      <c r="G271" s="7">
        <v>82631312</v>
      </c>
      <c r="H271" s="8">
        <v>49782421</v>
      </c>
      <c r="I271" s="7">
        <v>0</v>
      </c>
    </row>
    <row r="272" spans="1:9" outlineLevel="2" x14ac:dyDescent="0.2">
      <c r="A272" s="13" t="s">
        <v>47</v>
      </c>
      <c r="B272" s="5" t="s">
        <v>7</v>
      </c>
      <c r="C272" s="6" t="s">
        <v>251</v>
      </c>
      <c r="D272" s="7">
        <f t="shared" si="4"/>
        <v>25167083</v>
      </c>
      <c r="E272" s="7">
        <v>8781491</v>
      </c>
      <c r="F272" s="7">
        <v>5354612</v>
      </c>
      <c r="G272" s="7">
        <v>11030980</v>
      </c>
      <c r="H272" s="8">
        <v>34086074</v>
      </c>
      <c r="I272" s="7">
        <v>0</v>
      </c>
    </row>
    <row r="273" spans="1:9" outlineLevel="2" x14ac:dyDescent="0.2">
      <c r="A273" s="13" t="s">
        <v>47</v>
      </c>
      <c r="B273" s="5" t="s">
        <v>9</v>
      </c>
      <c r="C273" s="6" t="s">
        <v>252</v>
      </c>
      <c r="D273" s="7">
        <f t="shared" si="4"/>
        <v>25930049</v>
      </c>
      <c r="E273" s="7">
        <v>536651</v>
      </c>
      <c r="F273" s="7">
        <v>2560149</v>
      </c>
      <c r="G273" s="7">
        <v>22833249</v>
      </c>
      <c r="H273" s="8">
        <v>36565267</v>
      </c>
      <c r="I273" s="7">
        <v>0</v>
      </c>
    </row>
    <row r="274" spans="1:9" outlineLevel="2" x14ac:dyDescent="0.2">
      <c r="A274" s="13" t="s">
        <v>47</v>
      </c>
      <c r="B274" s="5" t="s">
        <v>11</v>
      </c>
      <c r="C274" s="6" t="s">
        <v>253</v>
      </c>
      <c r="D274" s="7">
        <f t="shared" si="4"/>
        <v>24142973</v>
      </c>
      <c r="E274" s="7">
        <v>4233473</v>
      </c>
      <c r="F274" s="7">
        <v>1272020</v>
      </c>
      <c r="G274" s="7">
        <v>18637480</v>
      </c>
      <c r="H274" s="8">
        <v>22576700</v>
      </c>
      <c r="I274" s="7">
        <v>0</v>
      </c>
    </row>
    <row r="275" spans="1:9" outlineLevel="2" x14ac:dyDescent="0.2">
      <c r="A275" s="13" t="s">
        <v>47</v>
      </c>
      <c r="B275" s="5" t="s">
        <v>13</v>
      </c>
      <c r="C275" s="6" t="s">
        <v>254</v>
      </c>
      <c r="D275" s="7">
        <f t="shared" si="4"/>
        <v>40159623</v>
      </c>
      <c r="E275" s="7">
        <v>4849486</v>
      </c>
      <c r="F275" s="7">
        <v>341361</v>
      </c>
      <c r="G275" s="7">
        <v>34968776</v>
      </c>
      <c r="H275" s="8">
        <v>19242335</v>
      </c>
      <c r="I275" s="7">
        <v>0</v>
      </c>
    </row>
    <row r="276" spans="1:9" outlineLevel="2" x14ac:dyDescent="0.2">
      <c r="A276" s="13" t="s">
        <v>47</v>
      </c>
      <c r="B276" s="5" t="s">
        <v>15</v>
      </c>
      <c r="C276" s="6" t="s">
        <v>255</v>
      </c>
      <c r="D276" s="7">
        <f t="shared" si="4"/>
        <v>38066609</v>
      </c>
      <c r="E276" s="7">
        <v>0</v>
      </c>
      <c r="F276" s="7">
        <v>581741</v>
      </c>
      <c r="G276" s="7">
        <v>37484868</v>
      </c>
      <c r="H276" s="8">
        <v>38352768</v>
      </c>
      <c r="I276" s="7">
        <v>3562332</v>
      </c>
    </row>
    <row r="277" spans="1:9" outlineLevel="2" x14ac:dyDescent="0.2">
      <c r="A277" s="13" t="s">
        <v>47</v>
      </c>
      <c r="B277" s="5" t="s">
        <v>17</v>
      </c>
      <c r="C277" s="6" t="s">
        <v>256</v>
      </c>
      <c r="D277" s="7">
        <f t="shared" si="4"/>
        <v>23510564</v>
      </c>
      <c r="E277" s="7">
        <v>2854077</v>
      </c>
      <c r="F277" s="7">
        <v>994859</v>
      </c>
      <c r="G277" s="7">
        <v>19661628</v>
      </c>
      <c r="H277" s="8">
        <v>19033192</v>
      </c>
      <c r="I277" s="7">
        <v>0</v>
      </c>
    </row>
    <row r="278" spans="1:9" outlineLevel="2" x14ac:dyDescent="0.2">
      <c r="A278" s="13" t="s">
        <v>47</v>
      </c>
      <c r="B278" s="5" t="s">
        <v>19</v>
      </c>
      <c r="C278" s="6" t="s">
        <v>257</v>
      </c>
      <c r="D278" s="7">
        <f t="shared" si="4"/>
        <v>39930929</v>
      </c>
      <c r="E278" s="7">
        <v>0</v>
      </c>
      <c r="F278" s="7">
        <v>583037</v>
      </c>
      <c r="G278" s="7">
        <v>39347892</v>
      </c>
      <c r="H278" s="8">
        <v>36848775</v>
      </c>
      <c r="I278" s="7">
        <v>0</v>
      </c>
    </row>
    <row r="279" spans="1:9" outlineLevel="2" x14ac:dyDescent="0.2">
      <c r="A279" s="13" t="s">
        <v>47</v>
      </c>
      <c r="B279" s="5" t="s">
        <v>21</v>
      </c>
      <c r="C279" s="6" t="s">
        <v>258</v>
      </c>
      <c r="D279" s="7">
        <f t="shared" si="4"/>
        <v>59436163</v>
      </c>
      <c r="E279" s="7">
        <v>6843155</v>
      </c>
      <c r="F279" s="7">
        <v>949010</v>
      </c>
      <c r="G279" s="7">
        <v>51643998</v>
      </c>
      <c r="H279" s="8">
        <v>24488502</v>
      </c>
      <c r="I279" s="7">
        <v>0</v>
      </c>
    </row>
    <row r="280" spans="1:9" outlineLevel="2" x14ac:dyDescent="0.2">
      <c r="A280" s="13" t="s">
        <v>47</v>
      </c>
      <c r="B280" s="5" t="s">
        <v>23</v>
      </c>
      <c r="C280" s="6" t="s">
        <v>259</v>
      </c>
      <c r="D280" s="7">
        <f t="shared" si="4"/>
        <v>14729550</v>
      </c>
      <c r="E280" s="7">
        <v>922955</v>
      </c>
      <c r="F280" s="7">
        <v>1853722</v>
      </c>
      <c r="G280" s="7">
        <v>11952873</v>
      </c>
      <c r="H280" s="8">
        <v>23327687</v>
      </c>
      <c r="I280" s="7">
        <v>0</v>
      </c>
    </row>
    <row r="281" spans="1:9" outlineLevel="2" x14ac:dyDescent="0.2">
      <c r="A281" s="13" t="s">
        <v>47</v>
      </c>
      <c r="B281" s="5" t="s">
        <v>25</v>
      </c>
      <c r="C281" s="6" t="s">
        <v>260</v>
      </c>
      <c r="D281" s="7">
        <f t="shared" si="4"/>
        <v>79147385</v>
      </c>
      <c r="E281" s="7">
        <v>0</v>
      </c>
      <c r="F281" s="7">
        <v>734417</v>
      </c>
      <c r="G281" s="7">
        <v>78412968</v>
      </c>
      <c r="H281" s="8">
        <v>46424608</v>
      </c>
      <c r="I281" s="7">
        <v>0</v>
      </c>
    </row>
    <row r="282" spans="1:9" outlineLevel="2" x14ac:dyDescent="0.2">
      <c r="A282" s="13" t="s">
        <v>47</v>
      </c>
      <c r="B282" s="5" t="s">
        <v>27</v>
      </c>
      <c r="C282" s="6" t="s">
        <v>353</v>
      </c>
      <c r="D282" s="7">
        <f t="shared" si="4"/>
        <v>18180933</v>
      </c>
      <c r="E282" s="7">
        <v>0</v>
      </c>
      <c r="F282" s="7">
        <v>1493078</v>
      </c>
      <c r="G282" s="7">
        <v>16687855</v>
      </c>
      <c r="H282" s="8">
        <v>20887415</v>
      </c>
      <c r="I282" s="7">
        <v>1128508</v>
      </c>
    </row>
    <row r="283" spans="1:9" outlineLevel="2" x14ac:dyDescent="0.2">
      <c r="A283" s="13" t="s">
        <v>47</v>
      </c>
      <c r="B283" s="5" t="s">
        <v>29</v>
      </c>
      <c r="C283" s="6" t="s">
        <v>261</v>
      </c>
      <c r="D283" s="7">
        <f t="shared" si="4"/>
        <v>73701498</v>
      </c>
      <c r="E283" s="7">
        <v>2124979</v>
      </c>
      <c r="F283" s="7">
        <v>957159</v>
      </c>
      <c r="G283" s="7">
        <v>70619360</v>
      </c>
      <c r="H283" s="8">
        <v>45118622</v>
      </c>
      <c r="I283" s="7">
        <v>0</v>
      </c>
    </row>
    <row r="284" spans="1:9" outlineLevel="2" x14ac:dyDescent="0.2">
      <c r="A284" s="13" t="s">
        <v>47</v>
      </c>
      <c r="B284" s="5" t="s">
        <v>31</v>
      </c>
      <c r="C284" s="6" t="s">
        <v>262</v>
      </c>
      <c r="D284" s="7">
        <f t="shared" si="4"/>
        <v>48067705</v>
      </c>
      <c r="E284" s="7">
        <v>4615246</v>
      </c>
      <c r="F284" s="7">
        <v>2451984</v>
      </c>
      <c r="G284" s="7">
        <v>41000475</v>
      </c>
      <c r="H284" s="8">
        <v>31339433</v>
      </c>
      <c r="I284" s="7">
        <v>0</v>
      </c>
    </row>
    <row r="285" spans="1:9" outlineLevel="2" x14ac:dyDescent="0.2">
      <c r="A285" s="13" t="s">
        <v>47</v>
      </c>
      <c r="B285" s="5" t="s">
        <v>33</v>
      </c>
      <c r="C285" s="6" t="s">
        <v>263</v>
      </c>
      <c r="D285" s="7">
        <f t="shared" si="4"/>
        <v>99321800</v>
      </c>
      <c r="E285" s="7">
        <v>8301716</v>
      </c>
      <c r="F285" s="7">
        <v>527158</v>
      </c>
      <c r="G285" s="7">
        <v>90492926</v>
      </c>
      <c r="H285" s="8">
        <v>36535749</v>
      </c>
      <c r="I285" s="7">
        <v>0</v>
      </c>
    </row>
    <row r="286" spans="1:9" outlineLevel="2" x14ac:dyDescent="0.2">
      <c r="A286" s="13" t="s">
        <v>47</v>
      </c>
      <c r="B286" s="5" t="s">
        <v>53</v>
      </c>
      <c r="C286" s="6" t="s">
        <v>398</v>
      </c>
      <c r="D286" s="7">
        <f t="shared" si="4"/>
        <v>141662078</v>
      </c>
      <c r="E286" s="7">
        <v>0</v>
      </c>
      <c r="F286" s="7">
        <v>8249868</v>
      </c>
      <c r="G286" s="7">
        <v>133412210</v>
      </c>
      <c r="H286" s="8">
        <v>67950181</v>
      </c>
      <c r="I286" s="7">
        <v>13056696</v>
      </c>
    </row>
    <row r="287" spans="1:9" outlineLevel="2" x14ac:dyDescent="0.2">
      <c r="A287" s="13" t="s">
        <v>47</v>
      </c>
      <c r="B287" s="5" t="s">
        <v>54</v>
      </c>
      <c r="C287" s="6" t="s">
        <v>399</v>
      </c>
      <c r="D287" s="7">
        <f t="shared" si="4"/>
        <v>111847506</v>
      </c>
      <c r="E287" s="7">
        <v>13664382</v>
      </c>
      <c r="F287" s="7">
        <v>8139868</v>
      </c>
      <c r="G287" s="7">
        <v>90043256</v>
      </c>
      <c r="H287" s="8">
        <v>42205137</v>
      </c>
      <c r="I287" s="7">
        <v>0</v>
      </c>
    </row>
    <row r="288" spans="1:9" outlineLevel="2" x14ac:dyDescent="0.2">
      <c r="A288" s="13" t="s">
        <v>47</v>
      </c>
      <c r="B288" s="5" t="s">
        <v>55</v>
      </c>
      <c r="C288" s="6" t="s">
        <v>400</v>
      </c>
      <c r="D288" s="7">
        <f t="shared" si="4"/>
        <v>85289467</v>
      </c>
      <c r="E288" s="7">
        <v>0</v>
      </c>
      <c r="F288" s="7">
        <v>2296741</v>
      </c>
      <c r="G288" s="7">
        <v>82992726</v>
      </c>
      <c r="H288" s="8">
        <v>32457875</v>
      </c>
      <c r="I288" s="7">
        <v>0</v>
      </c>
    </row>
    <row r="289" spans="1:9" outlineLevel="2" x14ac:dyDescent="0.2">
      <c r="A289" s="13" t="s">
        <v>47</v>
      </c>
      <c r="B289" s="5" t="s">
        <v>56</v>
      </c>
      <c r="C289" s="6" t="s">
        <v>401</v>
      </c>
      <c r="D289" s="7">
        <f t="shared" si="4"/>
        <v>207494892</v>
      </c>
      <c r="E289" s="7">
        <v>0</v>
      </c>
      <c r="F289" s="7">
        <v>13893253</v>
      </c>
      <c r="G289" s="7">
        <v>193601639</v>
      </c>
      <c r="H289" s="8">
        <v>69636219</v>
      </c>
      <c r="I289" s="7">
        <v>0</v>
      </c>
    </row>
    <row r="290" spans="1:9" outlineLevel="2" x14ac:dyDescent="0.2">
      <c r="A290" s="13" t="s">
        <v>47</v>
      </c>
      <c r="B290" s="5" t="s">
        <v>264</v>
      </c>
      <c r="C290" s="6" t="s">
        <v>402</v>
      </c>
      <c r="D290" s="7">
        <f t="shared" si="4"/>
        <v>86715592</v>
      </c>
      <c r="E290" s="7">
        <v>0</v>
      </c>
      <c r="F290" s="7">
        <v>7945722</v>
      </c>
      <c r="G290" s="7">
        <v>78769870</v>
      </c>
      <c r="H290" s="8">
        <v>40806033</v>
      </c>
      <c r="I290" s="7">
        <v>3141586</v>
      </c>
    </row>
    <row r="291" spans="1:9" outlineLevel="2" x14ac:dyDescent="0.2">
      <c r="A291" s="13" t="s">
        <v>47</v>
      </c>
      <c r="B291" s="5" t="s">
        <v>265</v>
      </c>
      <c r="C291" s="6" t="s">
        <v>403</v>
      </c>
      <c r="D291" s="7">
        <f t="shared" si="4"/>
        <v>132972830</v>
      </c>
      <c r="E291" s="7">
        <v>0</v>
      </c>
      <c r="F291" s="7">
        <v>13318303</v>
      </c>
      <c r="G291" s="7">
        <v>119654527</v>
      </c>
      <c r="H291" s="8">
        <v>71325173</v>
      </c>
      <c r="I291" s="7">
        <v>11706571</v>
      </c>
    </row>
    <row r="292" spans="1:9" outlineLevel="2" x14ac:dyDescent="0.2">
      <c r="A292" s="13" t="s">
        <v>47</v>
      </c>
      <c r="B292" s="5" t="s">
        <v>266</v>
      </c>
      <c r="C292" s="6" t="s">
        <v>404</v>
      </c>
      <c r="D292" s="7">
        <f t="shared" si="4"/>
        <v>59003837</v>
      </c>
      <c r="E292" s="7">
        <v>818997</v>
      </c>
      <c r="F292" s="7">
        <v>4280320</v>
      </c>
      <c r="G292" s="7">
        <v>53904520</v>
      </c>
      <c r="H292" s="8">
        <v>26351452</v>
      </c>
      <c r="I292" s="7">
        <v>0</v>
      </c>
    </row>
    <row r="293" spans="1:9" outlineLevel="2" x14ac:dyDescent="0.2">
      <c r="A293" s="13" t="s">
        <v>47</v>
      </c>
      <c r="B293" s="5" t="s">
        <v>267</v>
      </c>
      <c r="C293" s="6" t="s">
        <v>405</v>
      </c>
      <c r="D293" s="7">
        <f t="shared" si="4"/>
        <v>44999281</v>
      </c>
      <c r="E293" s="7">
        <v>0</v>
      </c>
      <c r="F293" s="7">
        <v>4132422</v>
      </c>
      <c r="G293" s="7">
        <v>40866859</v>
      </c>
      <c r="H293" s="8">
        <v>30718111</v>
      </c>
      <c r="I293" s="7">
        <v>1582575</v>
      </c>
    </row>
    <row r="294" spans="1:9" outlineLevel="2" x14ac:dyDescent="0.2">
      <c r="A294" s="13" t="s">
        <v>47</v>
      </c>
      <c r="B294" s="5" t="s">
        <v>268</v>
      </c>
      <c r="C294" s="6" t="s">
        <v>406</v>
      </c>
      <c r="D294" s="7">
        <f t="shared" si="4"/>
        <v>180210951</v>
      </c>
      <c r="E294" s="7">
        <v>0</v>
      </c>
      <c r="F294" s="7">
        <v>10143538</v>
      </c>
      <c r="G294" s="7">
        <v>170067413</v>
      </c>
      <c r="H294" s="8">
        <v>126000438</v>
      </c>
      <c r="I294" s="7">
        <v>36768830</v>
      </c>
    </row>
    <row r="295" spans="1:9" outlineLevel="2" x14ac:dyDescent="0.2">
      <c r="A295" s="13" t="s">
        <v>47</v>
      </c>
      <c r="B295" s="5" t="s">
        <v>269</v>
      </c>
      <c r="C295" s="6" t="s">
        <v>407</v>
      </c>
      <c r="D295" s="7">
        <f t="shared" si="4"/>
        <v>22718766</v>
      </c>
      <c r="E295" s="7">
        <v>0</v>
      </c>
      <c r="F295" s="7">
        <v>2175455</v>
      </c>
      <c r="G295" s="7">
        <v>20543311</v>
      </c>
      <c r="H295" s="8">
        <v>25703470</v>
      </c>
      <c r="I295" s="7">
        <v>1354780</v>
      </c>
    </row>
    <row r="296" spans="1:9" outlineLevel="2" x14ac:dyDescent="0.2">
      <c r="A296" s="13" t="s">
        <v>47</v>
      </c>
      <c r="B296" s="5" t="s">
        <v>270</v>
      </c>
      <c r="C296" s="6" t="s">
        <v>408</v>
      </c>
      <c r="D296" s="7">
        <f t="shared" si="4"/>
        <v>38096637</v>
      </c>
      <c r="E296" s="7">
        <v>60509</v>
      </c>
      <c r="F296" s="7">
        <v>2191992</v>
      </c>
      <c r="G296" s="7">
        <v>35844136</v>
      </c>
      <c r="H296" s="8">
        <v>16355102</v>
      </c>
      <c r="I296" s="7">
        <v>0</v>
      </c>
    </row>
    <row r="297" spans="1:9" outlineLevel="2" x14ac:dyDescent="0.2">
      <c r="A297" s="13" t="s">
        <v>47</v>
      </c>
      <c r="B297" s="5" t="s">
        <v>271</v>
      </c>
      <c r="C297" s="6" t="s">
        <v>409</v>
      </c>
      <c r="D297" s="7">
        <f t="shared" si="4"/>
        <v>62663128</v>
      </c>
      <c r="E297" s="7">
        <v>0</v>
      </c>
      <c r="F297" s="7">
        <v>4313788</v>
      </c>
      <c r="G297" s="7">
        <v>58349340</v>
      </c>
      <c r="H297" s="8">
        <v>42065668</v>
      </c>
      <c r="I297" s="7">
        <v>0</v>
      </c>
    </row>
    <row r="298" spans="1:9" outlineLevel="2" x14ac:dyDescent="0.2">
      <c r="A298" s="13" t="s">
        <v>47</v>
      </c>
      <c r="B298" s="5" t="s">
        <v>272</v>
      </c>
      <c r="C298" s="6" t="s">
        <v>410</v>
      </c>
      <c r="D298" s="7">
        <f t="shared" si="4"/>
        <v>100421820</v>
      </c>
      <c r="E298" s="7">
        <v>0</v>
      </c>
      <c r="F298" s="7">
        <v>10777684</v>
      </c>
      <c r="G298" s="7">
        <v>89644136</v>
      </c>
      <c r="H298" s="8">
        <v>45118447</v>
      </c>
      <c r="I298" s="7">
        <v>0</v>
      </c>
    </row>
    <row r="299" spans="1:9" outlineLevel="2" x14ac:dyDescent="0.2">
      <c r="A299" s="13" t="s">
        <v>47</v>
      </c>
      <c r="B299" s="5" t="s">
        <v>273</v>
      </c>
      <c r="C299" s="6" t="s">
        <v>411</v>
      </c>
      <c r="D299" s="7">
        <f t="shared" si="4"/>
        <v>26464149</v>
      </c>
      <c r="E299" s="7">
        <v>0</v>
      </c>
      <c r="F299" s="7">
        <v>1270076</v>
      </c>
      <c r="G299" s="7">
        <v>25194073</v>
      </c>
      <c r="H299" s="8">
        <v>20696936</v>
      </c>
      <c r="I299" s="7">
        <v>0</v>
      </c>
    </row>
    <row r="300" spans="1:9" outlineLevel="2" x14ac:dyDescent="0.2">
      <c r="A300" s="13" t="s">
        <v>47</v>
      </c>
      <c r="B300" s="5" t="s">
        <v>274</v>
      </c>
      <c r="C300" s="6" t="s">
        <v>412</v>
      </c>
      <c r="D300" s="7">
        <f t="shared" si="4"/>
        <v>88099206</v>
      </c>
      <c r="E300" s="7">
        <v>0</v>
      </c>
      <c r="F300" s="7">
        <v>2243737</v>
      </c>
      <c r="G300" s="7">
        <v>85855469</v>
      </c>
      <c r="H300" s="8">
        <v>64623381</v>
      </c>
      <c r="I300" s="7">
        <v>0</v>
      </c>
    </row>
    <row r="301" spans="1:9" outlineLevel="2" x14ac:dyDescent="0.2">
      <c r="A301" s="13" t="s">
        <v>47</v>
      </c>
      <c r="B301" s="5" t="s">
        <v>275</v>
      </c>
      <c r="C301" s="6" t="s">
        <v>413</v>
      </c>
      <c r="D301" s="7">
        <f t="shared" si="4"/>
        <v>16104613</v>
      </c>
      <c r="E301" s="7">
        <v>2134917</v>
      </c>
      <c r="F301" s="7">
        <v>1599466</v>
      </c>
      <c r="G301" s="7">
        <v>12370230</v>
      </c>
      <c r="H301" s="8">
        <v>12595954</v>
      </c>
      <c r="I301" s="7">
        <v>0</v>
      </c>
    </row>
    <row r="302" spans="1:9" outlineLevel="2" x14ac:dyDescent="0.2">
      <c r="A302" s="13" t="s">
        <v>47</v>
      </c>
      <c r="B302" s="5" t="s">
        <v>276</v>
      </c>
      <c r="C302" s="6" t="s">
        <v>414</v>
      </c>
      <c r="D302" s="7">
        <f t="shared" si="4"/>
        <v>73233622</v>
      </c>
      <c r="E302" s="7">
        <v>0</v>
      </c>
      <c r="F302" s="7">
        <v>5579554</v>
      </c>
      <c r="G302" s="7">
        <v>67654068</v>
      </c>
      <c r="H302" s="8">
        <v>50255869</v>
      </c>
      <c r="I302" s="7">
        <v>9156979</v>
      </c>
    </row>
    <row r="303" spans="1:9" outlineLevel="2" x14ac:dyDescent="0.2">
      <c r="A303" s="13" t="s">
        <v>47</v>
      </c>
      <c r="B303" s="5" t="s">
        <v>277</v>
      </c>
      <c r="C303" s="6" t="s">
        <v>415</v>
      </c>
      <c r="D303" s="7">
        <f t="shared" si="4"/>
        <v>103270191</v>
      </c>
      <c r="E303" s="7">
        <v>3401598</v>
      </c>
      <c r="F303" s="7">
        <v>7519572</v>
      </c>
      <c r="G303" s="7">
        <v>92349021</v>
      </c>
      <c r="H303" s="8">
        <v>47654799</v>
      </c>
      <c r="I303" s="7">
        <v>0</v>
      </c>
    </row>
    <row r="304" spans="1:9" outlineLevel="2" x14ac:dyDescent="0.2">
      <c r="A304" s="13" t="s">
        <v>47</v>
      </c>
      <c r="B304" s="5" t="s">
        <v>278</v>
      </c>
      <c r="C304" s="6" t="s">
        <v>416</v>
      </c>
      <c r="D304" s="7">
        <f t="shared" si="4"/>
        <v>42092955</v>
      </c>
      <c r="E304" s="7">
        <v>0</v>
      </c>
      <c r="F304" s="7">
        <v>5788446</v>
      </c>
      <c r="G304" s="7">
        <v>36304509</v>
      </c>
      <c r="H304" s="8">
        <v>20435086</v>
      </c>
      <c r="I304" s="7">
        <v>0</v>
      </c>
    </row>
    <row r="305" spans="1:9" outlineLevel="1" x14ac:dyDescent="0.2">
      <c r="A305" s="13" t="s">
        <v>448</v>
      </c>
      <c r="B305" s="5"/>
      <c r="C305" s="6"/>
      <c r="D305" s="7">
        <f t="shared" si="4"/>
        <v>2384898138</v>
      </c>
      <c r="E305" s="7">
        <f>SUBTOTAL(9,E269:E304)</f>
        <v>68670141</v>
      </c>
      <c r="F305" s="7">
        <f>SUBTOTAL(9,F269:F304)</f>
        <v>141744572</v>
      </c>
      <c r="G305" s="7">
        <f>SUBTOTAL(9,G269:G304)</f>
        <v>2174483425</v>
      </c>
      <c r="H305" s="8">
        <f>SUBTOTAL(9,H269:H304)</f>
        <v>1443721441</v>
      </c>
      <c r="I305" s="7">
        <f>SUBTOTAL(9,I269:I304)</f>
        <v>81706357</v>
      </c>
    </row>
    <row r="306" spans="1:9" outlineLevel="2" x14ac:dyDescent="0.2">
      <c r="A306" s="13" t="s">
        <v>51</v>
      </c>
      <c r="B306" s="5" t="s">
        <v>2</v>
      </c>
      <c r="C306" s="6" t="s">
        <v>279</v>
      </c>
      <c r="D306" s="7">
        <f t="shared" si="4"/>
        <v>53433612</v>
      </c>
      <c r="E306" s="7">
        <v>7733625</v>
      </c>
      <c r="F306" s="7">
        <v>4648852</v>
      </c>
      <c r="G306" s="7">
        <v>41051135</v>
      </c>
      <c r="H306" s="8">
        <v>13248431</v>
      </c>
      <c r="I306" s="7">
        <v>0</v>
      </c>
    </row>
    <row r="307" spans="1:9" outlineLevel="2" x14ac:dyDescent="0.2">
      <c r="A307" s="13" t="s">
        <v>51</v>
      </c>
      <c r="B307" s="5" t="s">
        <v>1</v>
      </c>
      <c r="C307" s="6" t="s">
        <v>280</v>
      </c>
      <c r="D307" s="7">
        <f t="shared" si="4"/>
        <v>48709336</v>
      </c>
      <c r="E307" s="7">
        <v>10269777</v>
      </c>
      <c r="F307" s="7">
        <v>4134158</v>
      </c>
      <c r="G307" s="7">
        <v>34305401</v>
      </c>
      <c r="H307" s="8">
        <v>14932498</v>
      </c>
      <c r="I307" s="7">
        <v>0</v>
      </c>
    </row>
    <row r="308" spans="1:9" outlineLevel="2" x14ac:dyDescent="0.2">
      <c r="A308" s="13" t="s">
        <v>51</v>
      </c>
      <c r="B308" s="5" t="s">
        <v>5</v>
      </c>
      <c r="C308" s="6" t="s">
        <v>281</v>
      </c>
      <c r="D308" s="7">
        <f t="shared" si="4"/>
        <v>28645832</v>
      </c>
      <c r="E308" s="7">
        <v>5823208</v>
      </c>
      <c r="F308" s="7">
        <v>2182950</v>
      </c>
      <c r="G308" s="7">
        <v>20639674</v>
      </c>
      <c r="H308" s="8">
        <v>4136174</v>
      </c>
      <c r="I308" s="7">
        <v>0</v>
      </c>
    </row>
    <row r="309" spans="1:9" outlineLevel="2" x14ac:dyDescent="0.2">
      <c r="A309" s="13" t="s">
        <v>51</v>
      </c>
      <c r="B309" s="5" t="s">
        <v>7</v>
      </c>
      <c r="C309" s="6" t="s">
        <v>282</v>
      </c>
      <c r="D309" s="7">
        <f t="shared" si="4"/>
        <v>68427106</v>
      </c>
      <c r="E309" s="7">
        <v>34924763</v>
      </c>
      <c r="F309" s="7">
        <v>5281736</v>
      </c>
      <c r="G309" s="7">
        <v>28220607</v>
      </c>
      <c r="H309" s="8">
        <v>44744143</v>
      </c>
      <c r="I309" s="7">
        <v>0</v>
      </c>
    </row>
    <row r="310" spans="1:9" outlineLevel="2" x14ac:dyDescent="0.2">
      <c r="A310" s="13" t="s">
        <v>51</v>
      </c>
      <c r="B310" s="5" t="s">
        <v>9</v>
      </c>
      <c r="C310" s="6" t="s">
        <v>283</v>
      </c>
      <c r="D310" s="7">
        <f t="shared" si="4"/>
        <v>53761848</v>
      </c>
      <c r="E310" s="7">
        <v>15806307</v>
      </c>
      <c r="F310" s="7">
        <v>3691513</v>
      </c>
      <c r="G310" s="7">
        <v>34264028</v>
      </c>
      <c r="H310" s="8">
        <v>14130416</v>
      </c>
      <c r="I310" s="7">
        <v>0</v>
      </c>
    </row>
    <row r="311" spans="1:9" outlineLevel="2" x14ac:dyDescent="0.2">
      <c r="A311" s="13" t="s">
        <v>51</v>
      </c>
      <c r="B311" s="5" t="s">
        <v>11</v>
      </c>
      <c r="C311" s="6" t="s">
        <v>284</v>
      </c>
      <c r="D311" s="7">
        <f t="shared" si="4"/>
        <v>48699063</v>
      </c>
      <c r="E311" s="7">
        <v>13747284</v>
      </c>
      <c r="F311" s="7">
        <v>3538290</v>
      </c>
      <c r="G311" s="7">
        <v>31413489</v>
      </c>
      <c r="H311" s="8">
        <v>7645699</v>
      </c>
      <c r="I311" s="7">
        <v>0</v>
      </c>
    </row>
    <row r="312" spans="1:9" outlineLevel="2" x14ac:dyDescent="0.2">
      <c r="A312" s="13" t="s">
        <v>51</v>
      </c>
      <c r="B312" s="5" t="s">
        <v>13</v>
      </c>
      <c r="C312" s="6" t="s">
        <v>285</v>
      </c>
      <c r="D312" s="7">
        <f t="shared" si="4"/>
        <v>78087654</v>
      </c>
      <c r="E312" s="7">
        <v>17689812</v>
      </c>
      <c r="F312" s="7">
        <v>513805</v>
      </c>
      <c r="G312" s="7">
        <v>59884037</v>
      </c>
      <c r="H312" s="8">
        <v>22318938</v>
      </c>
      <c r="I312" s="7">
        <v>0</v>
      </c>
    </row>
    <row r="313" spans="1:9" outlineLevel="2" x14ac:dyDescent="0.2">
      <c r="A313" s="13" t="s">
        <v>51</v>
      </c>
      <c r="B313" s="5" t="s">
        <v>15</v>
      </c>
      <c r="C313" s="6" t="s">
        <v>286</v>
      </c>
      <c r="D313" s="7">
        <f t="shared" si="4"/>
        <v>25313770</v>
      </c>
      <c r="E313" s="7">
        <v>4561335</v>
      </c>
      <c r="F313" s="7">
        <v>2433030</v>
      </c>
      <c r="G313" s="7">
        <v>18319405</v>
      </c>
      <c r="H313" s="8">
        <v>6600375</v>
      </c>
      <c r="I313" s="7">
        <v>0</v>
      </c>
    </row>
    <row r="314" spans="1:9" outlineLevel="2" x14ac:dyDescent="0.2">
      <c r="A314" s="13" t="s">
        <v>51</v>
      </c>
      <c r="B314" s="5" t="s">
        <v>17</v>
      </c>
      <c r="C314" s="6" t="s">
        <v>287</v>
      </c>
      <c r="D314" s="7">
        <f t="shared" si="4"/>
        <v>47482497</v>
      </c>
      <c r="E314" s="7">
        <v>8387137</v>
      </c>
      <c r="F314" s="7">
        <v>1255545</v>
      </c>
      <c r="G314" s="7">
        <v>37839815</v>
      </c>
      <c r="H314" s="8">
        <v>14032833</v>
      </c>
      <c r="I314" s="7">
        <v>0</v>
      </c>
    </row>
    <row r="315" spans="1:9" outlineLevel="2" x14ac:dyDescent="0.2">
      <c r="A315" s="13" t="s">
        <v>51</v>
      </c>
      <c r="B315" s="5" t="s">
        <v>19</v>
      </c>
      <c r="C315" s="6" t="s">
        <v>288</v>
      </c>
      <c r="D315" s="7">
        <f t="shared" si="4"/>
        <v>62945104</v>
      </c>
      <c r="E315" s="7">
        <v>17513510</v>
      </c>
      <c r="F315" s="7">
        <v>490067</v>
      </c>
      <c r="G315" s="7">
        <v>44941527</v>
      </c>
      <c r="H315" s="8">
        <v>16207730</v>
      </c>
      <c r="I315" s="7">
        <v>0</v>
      </c>
    </row>
    <row r="316" spans="1:9" outlineLevel="2" x14ac:dyDescent="0.2">
      <c r="A316" s="13" t="s">
        <v>51</v>
      </c>
      <c r="B316" s="5" t="s">
        <v>21</v>
      </c>
      <c r="C316" s="6" t="s">
        <v>289</v>
      </c>
      <c r="D316" s="7">
        <f t="shared" si="4"/>
        <v>47208498</v>
      </c>
      <c r="E316" s="7">
        <v>8319170</v>
      </c>
      <c r="F316" s="7">
        <v>535702</v>
      </c>
      <c r="G316" s="7">
        <v>38353626</v>
      </c>
      <c r="H316" s="8">
        <v>19596930</v>
      </c>
      <c r="I316" s="7">
        <v>0</v>
      </c>
    </row>
    <row r="317" spans="1:9" outlineLevel="2" x14ac:dyDescent="0.2">
      <c r="A317" s="13" t="s">
        <v>51</v>
      </c>
      <c r="B317" s="5" t="s">
        <v>23</v>
      </c>
      <c r="C317" s="6" t="s">
        <v>290</v>
      </c>
      <c r="D317" s="7">
        <f t="shared" si="4"/>
        <v>39116632</v>
      </c>
      <c r="E317" s="7">
        <v>7561593</v>
      </c>
      <c r="F317" s="7">
        <v>2798847</v>
      </c>
      <c r="G317" s="7">
        <v>28756192</v>
      </c>
      <c r="H317" s="8">
        <v>13419625</v>
      </c>
      <c r="I317" s="7">
        <v>0</v>
      </c>
    </row>
    <row r="318" spans="1:9" outlineLevel="2" x14ac:dyDescent="0.2">
      <c r="A318" s="13" t="s">
        <v>51</v>
      </c>
      <c r="B318" s="5" t="s">
        <v>25</v>
      </c>
      <c r="C318" s="6" t="s">
        <v>291</v>
      </c>
      <c r="D318" s="7">
        <f t="shared" si="4"/>
        <v>28755240</v>
      </c>
      <c r="E318" s="7">
        <v>5178233</v>
      </c>
      <c r="F318" s="7">
        <v>2519449</v>
      </c>
      <c r="G318" s="7">
        <v>21057558</v>
      </c>
      <c r="H318" s="8">
        <v>8341540</v>
      </c>
      <c r="I318" s="7">
        <v>0</v>
      </c>
    </row>
    <row r="319" spans="1:9" outlineLevel="2" x14ac:dyDescent="0.2">
      <c r="A319" s="13" t="s">
        <v>51</v>
      </c>
      <c r="B319" s="5" t="s">
        <v>53</v>
      </c>
      <c r="C319" s="6" t="s">
        <v>417</v>
      </c>
      <c r="D319" s="7">
        <f t="shared" si="4"/>
        <v>216467059</v>
      </c>
      <c r="E319" s="7">
        <v>0</v>
      </c>
      <c r="F319" s="7">
        <v>8102674</v>
      </c>
      <c r="G319" s="7">
        <v>208364385</v>
      </c>
      <c r="H319" s="8">
        <v>65381338</v>
      </c>
      <c r="I319" s="7">
        <v>1299156</v>
      </c>
    </row>
    <row r="320" spans="1:9" outlineLevel="1" x14ac:dyDescent="0.2">
      <c r="A320" s="13" t="s">
        <v>449</v>
      </c>
      <c r="B320" s="5"/>
      <c r="C320" s="6"/>
      <c r="D320" s="7">
        <f t="shared" si="4"/>
        <v>847053251</v>
      </c>
      <c r="E320" s="7">
        <f>SUBTOTAL(9,E306:E319)</f>
        <v>157515754</v>
      </c>
      <c r="F320" s="7">
        <f>SUBTOTAL(9,F306:F319)</f>
        <v>42126618</v>
      </c>
      <c r="G320" s="7">
        <f>SUBTOTAL(9,G306:G319)</f>
        <v>647410879</v>
      </c>
      <c r="H320" s="8">
        <f>SUBTOTAL(9,H306:H319)</f>
        <v>264736670</v>
      </c>
      <c r="I320" s="7">
        <f>SUBTOTAL(9,I306:I319)</f>
        <v>1299156</v>
      </c>
    </row>
    <row r="321" spans="1:9" outlineLevel="2" x14ac:dyDescent="0.2">
      <c r="A321" s="13" t="s">
        <v>172</v>
      </c>
      <c r="B321" s="5" t="s">
        <v>2</v>
      </c>
      <c r="C321" s="6" t="s">
        <v>292</v>
      </c>
      <c r="D321" s="7">
        <f t="shared" si="4"/>
        <v>44759510</v>
      </c>
      <c r="E321" s="7">
        <v>19743376</v>
      </c>
      <c r="F321" s="7">
        <v>3312017</v>
      </c>
      <c r="G321" s="7">
        <v>21704117</v>
      </c>
      <c r="H321" s="8">
        <v>9641054</v>
      </c>
      <c r="I321" s="7">
        <v>0</v>
      </c>
    </row>
    <row r="322" spans="1:9" outlineLevel="2" x14ac:dyDescent="0.2">
      <c r="A322" s="13" t="s">
        <v>172</v>
      </c>
      <c r="B322" s="5" t="s">
        <v>1</v>
      </c>
      <c r="C322" s="6" t="s">
        <v>293</v>
      </c>
      <c r="D322" s="7">
        <f t="shared" si="4"/>
        <v>35804509</v>
      </c>
      <c r="E322" s="7">
        <v>15410952</v>
      </c>
      <c r="F322" s="7">
        <v>2915299</v>
      </c>
      <c r="G322" s="7">
        <v>17478258</v>
      </c>
      <c r="H322" s="8">
        <v>7413230</v>
      </c>
      <c r="I322" s="7">
        <v>0</v>
      </c>
    </row>
    <row r="323" spans="1:9" outlineLevel="2" x14ac:dyDescent="0.2">
      <c r="A323" s="13" t="s">
        <v>172</v>
      </c>
      <c r="B323" s="5" t="s">
        <v>5</v>
      </c>
      <c r="C323" s="6" t="s">
        <v>294</v>
      </c>
      <c r="D323" s="7">
        <f t="shared" si="4"/>
        <v>46945075</v>
      </c>
      <c r="E323" s="7">
        <v>17107362</v>
      </c>
      <c r="F323" s="7">
        <v>1368237</v>
      </c>
      <c r="G323" s="7">
        <v>28469476</v>
      </c>
      <c r="H323" s="8">
        <v>12583046</v>
      </c>
      <c r="I323" s="7">
        <v>0</v>
      </c>
    </row>
    <row r="324" spans="1:9" outlineLevel="2" x14ac:dyDescent="0.2">
      <c r="A324" s="13" t="s">
        <v>172</v>
      </c>
      <c r="B324" s="5" t="s">
        <v>7</v>
      </c>
      <c r="C324" s="6" t="s">
        <v>295</v>
      </c>
      <c r="D324" s="7">
        <f t="shared" si="4"/>
        <v>38214574</v>
      </c>
      <c r="E324" s="7">
        <v>17087876</v>
      </c>
      <c r="F324" s="7">
        <v>5196942</v>
      </c>
      <c r="G324" s="7">
        <v>15929756</v>
      </c>
      <c r="H324" s="8">
        <v>9745706</v>
      </c>
      <c r="I324" s="7">
        <v>0</v>
      </c>
    </row>
    <row r="325" spans="1:9" outlineLevel="2" x14ac:dyDescent="0.2">
      <c r="A325" s="13" t="s">
        <v>172</v>
      </c>
      <c r="B325" s="5" t="s">
        <v>9</v>
      </c>
      <c r="C325" s="6" t="s">
        <v>296</v>
      </c>
      <c r="D325" s="7">
        <f t="shared" si="4"/>
        <v>73377385</v>
      </c>
      <c r="E325" s="7">
        <v>19390737</v>
      </c>
      <c r="F325" s="7">
        <v>1361154</v>
      </c>
      <c r="G325" s="7">
        <v>52625494</v>
      </c>
      <c r="H325" s="8">
        <v>17746395</v>
      </c>
      <c r="I325" s="7">
        <v>0</v>
      </c>
    </row>
    <row r="326" spans="1:9" outlineLevel="2" x14ac:dyDescent="0.2">
      <c r="A326" s="13" t="s">
        <v>172</v>
      </c>
      <c r="B326" s="5" t="s">
        <v>11</v>
      </c>
      <c r="C326" s="6" t="s">
        <v>297</v>
      </c>
      <c r="D326" s="7">
        <f t="shared" si="4"/>
        <v>44711885</v>
      </c>
      <c r="E326" s="7">
        <v>6176409</v>
      </c>
      <c r="F326" s="7">
        <v>2120882</v>
      </c>
      <c r="G326" s="7">
        <v>36414594</v>
      </c>
      <c r="H326" s="8">
        <v>11868696</v>
      </c>
      <c r="I326" s="7">
        <v>0</v>
      </c>
    </row>
    <row r="327" spans="1:9" outlineLevel="2" x14ac:dyDescent="0.2">
      <c r="A327" s="13" t="s">
        <v>172</v>
      </c>
      <c r="B327" s="5" t="s">
        <v>13</v>
      </c>
      <c r="C327" s="6" t="s">
        <v>298</v>
      </c>
      <c r="D327" s="7">
        <f t="shared" ref="D327:D390" si="5">E327+F327+G327</f>
        <v>64146073</v>
      </c>
      <c r="E327" s="7">
        <v>7350440</v>
      </c>
      <c r="F327" s="7">
        <v>3029047</v>
      </c>
      <c r="G327" s="7">
        <v>53766586</v>
      </c>
      <c r="H327" s="8">
        <v>19963959</v>
      </c>
      <c r="I327" s="7">
        <v>0</v>
      </c>
    </row>
    <row r="328" spans="1:9" outlineLevel="2" x14ac:dyDescent="0.2">
      <c r="A328" s="13" t="s">
        <v>172</v>
      </c>
      <c r="B328" s="5" t="s">
        <v>15</v>
      </c>
      <c r="C328" s="6" t="s">
        <v>299</v>
      </c>
      <c r="D328" s="7">
        <f t="shared" si="5"/>
        <v>50136821</v>
      </c>
      <c r="E328" s="7">
        <v>20985253</v>
      </c>
      <c r="F328" s="7">
        <v>3327448</v>
      </c>
      <c r="G328" s="7">
        <v>25824120</v>
      </c>
      <c r="H328" s="8">
        <v>10812148</v>
      </c>
      <c r="I328" s="7">
        <v>0</v>
      </c>
    </row>
    <row r="329" spans="1:9" outlineLevel="2" x14ac:dyDescent="0.2">
      <c r="A329" s="13" t="s">
        <v>172</v>
      </c>
      <c r="B329" s="5" t="s">
        <v>17</v>
      </c>
      <c r="C329" s="6" t="s">
        <v>300</v>
      </c>
      <c r="D329" s="7">
        <f t="shared" si="5"/>
        <v>35828371</v>
      </c>
      <c r="E329" s="7">
        <v>10695048</v>
      </c>
      <c r="F329" s="7">
        <v>2736449</v>
      </c>
      <c r="G329" s="7">
        <v>22396874</v>
      </c>
      <c r="H329" s="8">
        <v>7677350</v>
      </c>
      <c r="I329" s="7">
        <v>0</v>
      </c>
    </row>
    <row r="330" spans="1:9" outlineLevel="2" x14ac:dyDescent="0.2">
      <c r="A330" s="13" t="s">
        <v>172</v>
      </c>
      <c r="B330" s="5" t="s">
        <v>19</v>
      </c>
      <c r="C330" s="6" t="s">
        <v>301</v>
      </c>
      <c r="D330" s="7">
        <f t="shared" si="5"/>
        <v>30981769</v>
      </c>
      <c r="E330" s="7">
        <v>7802344</v>
      </c>
      <c r="F330" s="7">
        <v>2339707</v>
      </c>
      <c r="G330" s="7">
        <v>20839718</v>
      </c>
      <c r="H330" s="8">
        <v>10460453</v>
      </c>
      <c r="I330" s="7">
        <v>0</v>
      </c>
    </row>
    <row r="331" spans="1:9" outlineLevel="2" x14ac:dyDescent="0.2">
      <c r="A331" s="13" t="s">
        <v>172</v>
      </c>
      <c r="B331" s="5" t="s">
        <v>21</v>
      </c>
      <c r="C331" s="6" t="s">
        <v>302</v>
      </c>
      <c r="D331" s="7">
        <f t="shared" si="5"/>
        <v>26836356</v>
      </c>
      <c r="E331" s="7">
        <v>4701042</v>
      </c>
      <c r="F331" s="7">
        <v>3756017</v>
      </c>
      <c r="G331" s="7">
        <v>18379297</v>
      </c>
      <c r="H331" s="8">
        <v>5114438</v>
      </c>
      <c r="I331" s="7">
        <v>0</v>
      </c>
    </row>
    <row r="332" spans="1:9" outlineLevel="2" x14ac:dyDescent="0.2">
      <c r="A332" s="13" t="s">
        <v>172</v>
      </c>
      <c r="B332" s="5" t="s">
        <v>23</v>
      </c>
      <c r="C332" s="6" t="s">
        <v>303</v>
      </c>
      <c r="D332" s="7">
        <f t="shared" si="5"/>
        <v>21407748</v>
      </c>
      <c r="E332" s="7">
        <v>6306558</v>
      </c>
      <c r="F332" s="7">
        <v>1106535</v>
      </c>
      <c r="G332" s="7">
        <v>13994655</v>
      </c>
      <c r="H332" s="8">
        <v>7150079</v>
      </c>
      <c r="I332" s="7">
        <v>0</v>
      </c>
    </row>
    <row r="333" spans="1:9" outlineLevel="2" x14ac:dyDescent="0.2">
      <c r="A333" s="13" t="s">
        <v>172</v>
      </c>
      <c r="B333" s="5" t="s">
        <v>25</v>
      </c>
      <c r="C333" s="6" t="s">
        <v>352</v>
      </c>
      <c r="D333" s="7">
        <f t="shared" si="5"/>
        <v>31532213</v>
      </c>
      <c r="E333" s="7">
        <v>7129931</v>
      </c>
      <c r="F333" s="7">
        <v>2991794</v>
      </c>
      <c r="G333" s="7">
        <v>21410488</v>
      </c>
      <c r="H333" s="8">
        <v>5648572</v>
      </c>
      <c r="I333" s="7">
        <v>0</v>
      </c>
    </row>
    <row r="334" spans="1:9" outlineLevel="2" x14ac:dyDescent="0.2">
      <c r="A334" s="13" t="s">
        <v>172</v>
      </c>
      <c r="B334" s="5" t="s">
        <v>27</v>
      </c>
      <c r="C334" s="6" t="s">
        <v>304</v>
      </c>
      <c r="D334" s="7">
        <f t="shared" si="5"/>
        <v>53608750</v>
      </c>
      <c r="E334" s="7">
        <v>15179943</v>
      </c>
      <c r="F334" s="7">
        <v>5918118</v>
      </c>
      <c r="G334" s="7">
        <v>32510689</v>
      </c>
      <c r="H334" s="8">
        <v>32150938</v>
      </c>
      <c r="I334" s="7">
        <v>0</v>
      </c>
    </row>
    <row r="335" spans="1:9" outlineLevel="2" x14ac:dyDescent="0.2">
      <c r="A335" s="13" t="s">
        <v>172</v>
      </c>
      <c r="B335" s="5" t="s">
        <v>29</v>
      </c>
      <c r="C335" s="6" t="s">
        <v>305</v>
      </c>
      <c r="D335" s="7">
        <f t="shared" si="5"/>
        <v>86165631</v>
      </c>
      <c r="E335" s="7">
        <v>17335846</v>
      </c>
      <c r="F335" s="7">
        <v>4751392</v>
      </c>
      <c r="G335" s="7">
        <v>64078393</v>
      </c>
      <c r="H335" s="8">
        <v>20563574</v>
      </c>
      <c r="I335" s="7">
        <v>0</v>
      </c>
    </row>
    <row r="336" spans="1:9" outlineLevel="2" x14ac:dyDescent="0.2">
      <c r="A336" s="13" t="s">
        <v>172</v>
      </c>
      <c r="B336" s="5" t="s">
        <v>31</v>
      </c>
      <c r="C336" s="6" t="s">
        <v>306</v>
      </c>
      <c r="D336" s="7">
        <f t="shared" si="5"/>
        <v>44137637</v>
      </c>
      <c r="E336" s="7">
        <v>13443864</v>
      </c>
      <c r="F336" s="7">
        <v>3312903</v>
      </c>
      <c r="G336" s="7">
        <v>27380870</v>
      </c>
      <c r="H336" s="8">
        <v>8996101</v>
      </c>
      <c r="I336" s="7">
        <v>0</v>
      </c>
    </row>
    <row r="337" spans="1:9" outlineLevel="2" x14ac:dyDescent="0.2">
      <c r="A337" s="13" t="s">
        <v>172</v>
      </c>
      <c r="B337" s="5" t="s">
        <v>33</v>
      </c>
      <c r="C337" s="6" t="s">
        <v>307</v>
      </c>
      <c r="D337" s="7">
        <f t="shared" si="5"/>
        <v>41480086</v>
      </c>
      <c r="E337" s="7">
        <v>9916273</v>
      </c>
      <c r="F337" s="7">
        <v>4461752</v>
      </c>
      <c r="G337" s="7">
        <v>27102061</v>
      </c>
      <c r="H337" s="8">
        <v>12264369</v>
      </c>
      <c r="I337" s="7">
        <v>0</v>
      </c>
    </row>
    <row r="338" spans="1:9" outlineLevel="2" x14ac:dyDescent="0.2">
      <c r="A338" s="13" t="s">
        <v>172</v>
      </c>
      <c r="B338" s="5" t="s">
        <v>35</v>
      </c>
      <c r="C338" s="6" t="s">
        <v>360</v>
      </c>
      <c r="D338" s="7">
        <f t="shared" si="5"/>
        <v>18363846</v>
      </c>
      <c r="E338" s="7">
        <v>5294073</v>
      </c>
      <c r="F338" s="7">
        <v>2245667</v>
      </c>
      <c r="G338" s="7">
        <v>10824106</v>
      </c>
      <c r="H338" s="8">
        <v>4042473</v>
      </c>
      <c r="I338" s="7">
        <v>0</v>
      </c>
    </row>
    <row r="339" spans="1:9" outlineLevel="2" x14ac:dyDescent="0.2">
      <c r="A339" s="13" t="s">
        <v>172</v>
      </c>
      <c r="B339" s="5" t="s">
        <v>37</v>
      </c>
      <c r="C339" s="6" t="s">
        <v>358</v>
      </c>
      <c r="D339" s="7">
        <f t="shared" si="5"/>
        <v>19338082</v>
      </c>
      <c r="E339" s="7">
        <v>7186409</v>
      </c>
      <c r="F339" s="7">
        <v>2148001</v>
      </c>
      <c r="G339" s="7">
        <v>10003672</v>
      </c>
      <c r="H339" s="8">
        <v>4005465</v>
      </c>
      <c r="I339" s="7">
        <v>0</v>
      </c>
    </row>
    <row r="340" spans="1:9" outlineLevel="2" x14ac:dyDescent="0.2">
      <c r="A340" s="13" t="s">
        <v>172</v>
      </c>
      <c r="B340" s="5" t="s">
        <v>53</v>
      </c>
      <c r="C340" s="6" t="s">
        <v>418</v>
      </c>
      <c r="D340" s="7">
        <f t="shared" si="5"/>
        <v>89490258</v>
      </c>
      <c r="E340" s="7">
        <v>2043305</v>
      </c>
      <c r="F340" s="7">
        <v>6334154</v>
      </c>
      <c r="G340" s="7">
        <v>81112799</v>
      </c>
      <c r="H340" s="8">
        <v>34281326</v>
      </c>
      <c r="I340" s="7">
        <v>0</v>
      </c>
    </row>
    <row r="341" spans="1:9" outlineLevel="2" x14ac:dyDescent="0.2">
      <c r="A341" s="13" t="s">
        <v>172</v>
      </c>
      <c r="B341" s="5" t="s">
        <v>54</v>
      </c>
      <c r="C341" s="6" t="s">
        <v>419</v>
      </c>
      <c r="D341" s="7">
        <f t="shared" si="5"/>
        <v>171354602</v>
      </c>
      <c r="E341" s="7">
        <v>0</v>
      </c>
      <c r="F341" s="7">
        <v>6846561</v>
      </c>
      <c r="G341" s="7">
        <v>164508041</v>
      </c>
      <c r="H341" s="8">
        <v>60172714</v>
      </c>
      <c r="I341" s="7">
        <v>4055678</v>
      </c>
    </row>
    <row r="342" spans="1:9" outlineLevel="1" x14ac:dyDescent="0.2">
      <c r="A342" s="13" t="s">
        <v>450</v>
      </c>
      <c r="B342" s="5"/>
      <c r="C342" s="6"/>
      <c r="D342" s="7">
        <f t="shared" si="5"/>
        <v>1068621181</v>
      </c>
      <c r="E342" s="7">
        <f>SUBTOTAL(9,E321:E341)</f>
        <v>230287041</v>
      </c>
      <c r="F342" s="7">
        <f>SUBTOTAL(9,F321:F341)</f>
        <v>71580076</v>
      </c>
      <c r="G342" s="7">
        <f>SUBTOTAL(9,G321:G341)</f>
        <v>766754064</v>
      </c>
      <c r="H342" s="8">
        <f>SUBTOTAL(9,H321:H341)</f>
        <v>312302086</v>
      </c>
      <c r="I342" s="7">
        <f>SUBTOTAL(9,I321:I341)</f>
        <v>4055678</v>
      </c>
    </row>
    <row r="343" spans="1:9" outlineLevel="2" x14ac:dyDescent="0.2">
      <c r="A343" s="13" t="s">
        <v>176</v>
      </c>
      <c r="B343" s="5" t="s">
        <v>2</v>
      </c>
      <c r="C343" s="6" t="s">
        <v>308</v>
      </c>
      <c r="D343" s="7">
        <f t="shared" si="5"/>
        <v>24036883</v>
      </c>
      <c r="E343" s="7">
        <v>1625837</v>
      </c>
      <c r="F343" s="7">
        <v>1210653</v>
      </c>
      <c r="G343" s="7">
        <v>21200393</v>
      </c>
      <c r="H343" s="8">
        <v>12347864</v>
      </c>
      <c r="I343" s="7">
        <v>0</v>
      </c>
    </row>
    <row r="344" spans="1:9" outlineLevel="2" x14ac:dyDescent="0.2">
      <c r="A344" s="13" t="s">
        <v>176</v>
      </c>
      <c r="B344" s="5" t="s">
        <v>1</v>
      </c>
      <c r="C344" s="6" t="s">
        <v>309</v>
      </c>
      <c r="D344" s="7">
        <f t="shared" si="5"/>
        <v>51333496</v>
      </c>
      <c r="E344" s="7">
        <v>7008636</v>
      </c>
      <c r="F344" s="7">
        <v>1034833</v>
      </c>
      <c r="G344" s="7">
        <v>43290027</v>
      </c>
      <c r="H344" s="8">
        <v>18465516</v>
      </c>
      <c r="I344" s="7">
        <v>0</v>
      </c>
    </row>
    <row r="345" spans="1:9" outlineLevel="2" x14ac:dyDescent="0.2">
      <c r="A345" s="13" t="s">
        <v>176</v>
      </c>
      <c r="B345" s="5" t="s">
        <v>5</v>
      </c>
      <c r="C345" s="6" t="s">
        <v>310</v>
      </c>
      <c r="D345" s="7">
        <f t="shared" si="5"/>
        <v>82343212</v>
      </c>
      <c r="E345" s="7">
        <v>8627906</v>
      </c>
      <c r="F345" s="7">
        <v>2363110</v>
      </c>
      <c r="G345" s="7">
        <v>71352196</v>
      </c>
      <c r="H345" s="8">
        <v>34774758</v>
      </c>
      <c r="I345" s="7">
        <v>0</v>
      </c>
    </row>
    <row r="346" spans="1:9" outlineLevel="2" x14ac:dyDescent="0.2">
      <c r="A346" s="13" t="s">
        <v>176</v>
      </c>
      <c r="B346" s="5" t="s">
        <v>7</v>
      </c>
      <c r="C346" s="6" t="s">
        <v>311</v>
      </c>
      <c r="D346" s="7">
        <f t="shared" si="5"/>
        <v>32962670</v>
      </c>
      <c r="E346" s="7">
        <v>3937674</v>
      </c>
      <c r="F346" s="7">
        <v>2784345</v>
      </c>
      <c r="G346" s="7">
        <v>26240651</v>
      </c>
      <c r="H346" s="8">
        <v>20246994</v>
      </c>
      <c r="I346" s="7">
        <v>0</v>
      </c>
    </row>
    <row r="347" spans="1:9" outlineLevel="2" x14ac:dyDescent="0.2">
      <c r="A347" s="13" t="s">
        <v>176</v>
      </c>
      <c r="B347" s="5" t="s">
        <v>9</v>
      </c>
      <c r="C347" s="6" t="s">
        <v>148</v>
      </c>
      <c r="D347" s="7">
        <f t="shared" si="5"/>
        <v>22044680</v>
      </c>
      <c r="E347" s="7">
        <v>3130170</v>
      </c>
      <c r="F347" s="7">
        <v>1254405</v>
      </c>
      <c r="G347" s="7">
        <v>17660105</v>
      </c>
      <c r="H347" s="8">
        <v>12261601</v>
      </c>
      <c r="I347" s="7">
        <v>0</v>
      </c>
    </row>
    <row r="348" spans="1:9" outlineLevel="2" x14ac:dyDescent="0.2">
      <c r="A348" s="13" t="s">
        <v>176</v>
      </c>
      <c r="B348" s="5" t="s">
        <v>11</v>
      </c>
      <c r="C348" s="6" t="s">
        <v>312</v>
      </c>
      <c r="D348" s="7">
        <f t="shared" si="5"/>
        <v>44792833</v>
      </c>
      <c r="E348" s="7">
        <v>4897516</v>
      </c>
      <c r="F348" s="7">
        <v>1261236</v>
      </c>
      <c r="G348" s="7">
        <v>38634081</v>
      </c>
      <c r="H348" s="8">
        <v>17407478</v>
      </c>
      <c r="I348" s="7">
        <v>0</v>
      </c>
    </row>
    <row r="349" spans="1:9" outlineLevel="2" x14ac:dyDescent="0.2">
      <c r="A349" s="13" t="s">
        <v>176</v>
      </c>
      <c r="B349" s="5" t="s">
        <v>13</v>
      </c>
      <c r="C349" s="6" t="s">
        <v>313</v>
      </c>
      <c r="D349" s="7">
        <f t="shared" si="5"/>
        <v>22265743</v>
      </c>
      <c r="E349" s="7">
        <v>6784464</v>
      </c>
      <c r="F349" s="7">
        <v>4038771</v>
      </c>
      <c r="G349" s="7">
        <v>11442508</v>
      </c>
      <c r="H349" s="8">
        <v>19629177</v>
      </c>
      <c r="I349" s="7">
        <v>0</v>
      </c>
    </row>
    <row r="350" spans="1:9" outlineLevel="2" x14ac:dyDescent="0.2">
      <c r="A350" s="13" t="s">
        <v>176</v>
      </c>
      <c r="B350" s="5" t="s">
        <v>15</v>
      </c>
      <c r="C350" s="6" t="s">
        <v>314</v>
      </c>
      <c r="D350" s="7">
        <f t="shared" si="5"/>
        <v>27896876</v>
      </c>
      <c r="E350" s="7">
        <v>0</v>
      </c>
      <c r="F350" s="7">
        <v>3035512</v>
      </c>
      <c r="G350" s="7">
        <v>24861364</v>
      </c>
      <c r="H350" s="8">
        <v>22616026</v>
      </c>
      <c r="I350" s="7">
        <v>1158867</v>
      </c>
    </row>
    <row r="351" spans="1:9" outlineLevel="2" x14ac:dyDescent="0.2">
      <c r="A351" s="13" t="s">
        <v>176</v>
      </c>
      <c r="B351" s="5" t="s">
        <v>17</v>
      </c>
      <c r="C351" s="6" t="s">
        <v>315</v>
      </c>
      <c r="D351" s="7">
        <f t="shared" si="5"/>
        <v>58133523</v>
      </c>
      <c r="E351" s="7">
        <v>7948343</v>
      </c>
      <c r="F351" s="7">
        <v>2150363</v>
      </c>
      <c r="G351" s="7">
        <v>48034817</v>
      </c>
      <c r="H351" s="8">
        <v>17092479</v>
      </c>
      <c r="I351" s="7">
        <v>0</v>
      </c>
    </row>
    <row r="352" spans="1:9" outlineLevel="2" x14ac:dyDescent="0.2">
      <c r="A352" s="13" t="s">
        <v>176</v>
      </c>
      <c r="B352" s="5" t="s">
        <v>19</v>
      </c>
      <c r="C352" s="6" t="s">
        <v>316</v>
      </c>
      <c r="D352" s="7">
        <f t="shared" si="5"/>
        <v>42707720</v>
      </c>
      <c r="E352" s="7">
        <v>17878738</v>
      </c>
      <c r="F352" s="7">
        <v>2763274</v>
      </c>
      <c r="G352" s="7">
        <v>22065708</v>
      </c>
      <c r="H352" s="8">
        <v>25648494</v>
      </c>
      <c r="I352" s="7">
        <v>0</v>
      </c>
    </row>
    <row r="353" spans="1:9" outlineLevel="2" x14ac:dyDescent="0.2">
      <c r="A353" s="13" t="s">
        <v>176</v>
      </c>
      <c r="B353" s="5" t="s">
        <v>21</v>
      </c>
      <c r="C353" s="6" t="s">
        <v>317</v>
      </c>
      <c r="D353" s="7">
        <f t="shared" si="5"/>
        <v>27994466</v>
      </c>
      <c r="E353" s="7">
        <v>3757879</v>
      </c>
      <c r="F353" s="7">
        <v>1685286</v>
      </c>
      <c r="G353" s="7">
        <v>22551301</v>
      </c>
      <c r="H353" s="8">
        <v>20567574</v>
      </c>
      <c r="I353" s="7">
        <v>0</v>
      </c>
    </row>
    <row r="354" spans="1:9" outlineLevel="2" x14ac:dyDescent="0.2">
      <c r="A354" s="13" t="s">
        <v>176</v>
      </c>
      <c r="B354" s="5" t="s">
        <v>23</v>
      </c>
      <c r="C354" s="6" t="s">
        <v>318</v>
      </c>
      <c r="D354" s="7">
        <f t="shared" si="5"/>
        <v>49702406</v>
      </c>
      <c r="E354" s="7">
        <v>4504455</v>
      </c>
      <c r="F354" s="7">
        <v>2492124</v>
      </c>
      <c r="G354" s="7">
        <v>42705827</v>
      </c>
      <c r="H354" s="8">
        <v>17632413</v>
      </c>
      <c r="I354" s="7">
        <v>0</v>
      </c>
    </row>
    <row r="355" spans="1:9" outlineLevel="2" x14ac:dyDescent="0.2">
      <c r="A355" s="13" t="s">
        <v>176</v>
      </c>
      <c r="B355" s="5" t="s">
        <v>25</v>
      </c>
      <c r="C355" s="6" t="s">
        <v>319</v>
      </c>
      <c r="D355" s="7">
        <f t="shared" si="5"/>
        <v>19643823</v>
      </c>
      <c r="E355" s="7">
        <v>4081154</v>
      </c>
      <c r="F355" s="7">
        <v>3998067</v>
      </c>
      <c r="G355" s="7">
        <v>11564602</v>
      </c>
      <c r="H355" s="8">
        <v>13998818</v>
      </c>
      <c r="I355" s="7">
        <v>0</v>
      </c>
    </row>
    <row r="356" spans="1:9" outlineLevel="2" x14ac:dyDescent="0.2">
      <c r="A356" s="13" t="s">
        <v>176</v>
      </c>
      <c r="B356" s="5" t="s">
        <v>27</v>
      </c>
      <c r="C356" s="6" t="s">
        <v>320</v>
      </c>
      <c r="D356" s="7">
        <f t="shared" si="5"/>
        <v>16246806</v>
      </c>
      <c r="E356" s="7">
        <v>2425391</v>
      </c>
      <c r="F356" s="7">
        <v>1058529</v>
      </c>
      <c r="G356" s="7">
        <v>12762886</v>
      </c>
      <c r="H356" s="8">
        <v>8789821</v>
      </c>
      <c r="I356" s="7">
        <v>0</v>
      </c>
    </row>
    <row r="357" spans="1:9" outlineLevel="2" x14ac:dyDescent="0.2">
      <c r="A357" s="13" t="s">
        <v>176</v>
      </c>
      <c r="B357" s="5" t="s">
        <v>29</v>
      </c>
      <c r="C357" s="6" t="s">
        <v>321</v>
      </c>
      <c r="D357" s="7">
        <f t="shared" si="5"/>
        <v>35250901</v>
      </c>
      <c r="E357" s="7">
        <v>2032088</v>
      </c>
      <c r="F357" s="7">
        <v>2011806</v>
      </c>
      <c r="G357" s="7">
        <v>31207007</v>
      </c>
      <c r="H357" s="8">
        <v>21364049</v>
      </c>
      <c r="I357" s="7">
        <v>0</v>
      </c>
    </row>
    <row r="358" spans="1:9" outlineLevel="2" x14ac:dyDescent="0.2">
      <c r="A358" s="13" t="s">
        <v>176</v>
      </c>
      <c r="B358" s="5" t="s">
        <v>31</v>
      </c>
      <c r="C358" s="6" t="s">
        <v>322</v>
      </c>
      <c r="D358" s="7">
        <f t="shared" si="5"/>
        <v>25067821</v>
      </c>
      <c r="E358" s="7">
        <v>3517316</v>
      </c>
      <c r="F358" s="7">
        <v>1605568</v>
      </c>
      <c r="G358" s="7">
        <v>19944937</v>
      </c>
      <c r="H358" s="8">
        <v>15299844</v>
      </c>
      <c r="I358" s="7">
        <v>0</v>
      </c>
    </row>
    <row r="359" spans="1:9" outlineLevel="2" x14ac:dyDescent="0.2">
      <c r="A359" s="13" t="s">
        <v>176</v>
      </c>
      <c r="B359" s="5" t="s">
        <v>33</v>
      </c>
      <c r="C359" s="6" t="s">
        <v>159</v>
      </c>
      <c r="D359" s="7">
        <f t="shared" si="5"/>
        <v>85197360</v>
      </c>
      <c r="E359" s="7">
        <v>5127098</v>
      </c>
      <c r="F359" s="7">
        <v>1236949</v>
      </c>
      <c r="G359" s="7">
        <v>78833313</v>
      </c>
      <c r="H359" s="8">
        <v>44360951</v>
      </c>
      <c r="I359" s="7">
        <v>0</v>
      </c>
    </row>
    <row r="360" spans="1:9" outlineLevel="2" x14ac:dyDescent="0.2">
      <c r="A360" s="13" t="s">
        <v>176</v>
      </c>
      <c r="B360" s="5" t="s">
        <v>35</v>
      </c>
      <c r="C360" s="6" t="s">
        <v>323</v>
      </c>
      <c r="D360" s="7">
        <f t="shared" si="5"/>
        <v>29121109</v>
      </c>
      <c r="E360" s="7">
        <v>3492882</v>
      </c>
      <c r="F360" s="7">
        <v>1295745</v>
      </c>
      <c r="G360" s="7">
        <v>24332482</v>
      </c>
      <c r="H360" s="8">
        <v>15153344</v>
      </c>
      <c r="I360" s="7">
        <v>0</v>
      </c>
    </row>
    <row r="361" spans="1:9" outlineLevel="2" x14ac:dyDescent="0.2">
      <c r="A361" s="13" t="s">
        <v>176</v>
      </c>
      <c r="B361" s="5" t="s">
        <v>37</v>
      </c>
      <c r="C361" s="6" t="s">
        <v>324</v>
      </c>
      <c r="D361" s="7">
        <f t="shared" si="5"/>
        <v>90921527</v>
      </c>
      <c r="E361" s="7">
        <v>5298299</v>
      </c>
      <c r="F361" s="7">
        <v>883823</v>
      </c>
      <c r="G361" s="7">
        <v>84739405</v>
      </c>
      <c r="H361" s="8">
        <v>35287958</v>
      </c>
      <c r="I361" s="7">
        <v>0</v>
      </c>
    </row>
    <row r="362" spans="1:9" outlineLevel="2" x14ac:dyDescent="0.2">
      <c r="A362" s="13" t="s">
        <v>176</v>
      </c>
      <c r="B362" s="5" t="s">
        <v>39</v>
      </c>
      <c r="C362" s="6" t="s">
        <v>325</v>
      </c>
      <c r="D362" s="7">
        <f t="shared" si="5"/>
        <v>31228484</v>
      </c>
      <c r="E362" s="7">
        <v>5524668</v>
      </c>
      <c r="F362" s="7">
        <v>2154516</v>
      </c>
      <c r="G362" s="7">
        <v>23549300</v>
      </c>
      <c r="H362" s="8">
        <v>12941994</v>
      </c>
      <c r="I362" s="7">
        <v>0</v>
      </c>
    </row>
    <row r="363" spans="1:9" outlineLevel="2" x14ac:dyDescent="0.2">
      <c r="A363" s="13" t="s">
        <v>176</v>
      </c>
      <c r="B363" s="5" t="s">
        <v>41</v>
      </c>
      <c r="C363" s="6" t="s">
        <v>326</v>
      </c>
      <c r="D363" s="7">
        <f t="shared" si="5"/>
        <v>74799434</v>
      </c>
      <c r="E363" s="7">
        <v>0</v>
      </c>
      <c r="F363" s="7">
        <v>15828200</v>
      </c>
      <c r="G363" s="7">
        <v>58971234</v>
      </c>
      <c r="H363" s="8">
        <v>184982347</v>
      </c>
      <c r="I363" s="7">
        <v>38336393</v>
      </c>
    </row>
    <row r="364" spans="1:9" outlineLevel="2" x14ac:dyDescent="0.2">
      <c r="A364" s="13" t="s">
        <v>176</v>
      </c>
      <c r="B364" s="5" t="s">
        <v>43</v>
      </c>
      <c r="C364" s="6" t="s">
        <v>327</v>
      </c>
      <c r="D364" s="7">
        <f t="shared" si="5"/>
        <v>25177553</v>
      </c>
      <c r="E364" s="7">
        <v>4130071</v>
      </c>
      <c r="F364" s="7">
        <v>1019141</v>
      </c>
      <c r="G364" s="7">
        <v>20028341</v>
      </c>
      <c r="H364" s="8">
        <v>13404235</v>
      </c>
      <c r="I364" s="7">
        <v>0</v>
      </c>
    </row>
    <row r="365" spans="1:9" outlineLevel="2" x14ac:dyDescent="0.2">
      <c r="A365" s="13" t="s">
        <v>176</v>
      </c>
      <c r="B365" s="5" t="s">
        <v>45</v>
      </c>
      <c r="C365" s="6" t="s">
        <v>328</v>
      </c>
      <c r="D365" s="7">
        <f t="shared" si="5"/>
        <v>31330879</v>
      </c>
      <c r="E365" s="7">
        <v>5849307</v>
      </c>
      <c r="F365" s="7">
        <v>1880283</v>
      </c>
      <c r="G365" s="7">
        <v>23601289</v>
      </c>
      <c r="H365" s="8">
        <v>12555159</v>
      </c>
      <c r="I365" s="7">
        <v>0</v>
      </c>
    </row>
    <row r="366" spans="1:9" outlineLevel="2" x14ac:dyDescent="0.2">
      <c r="A366" s="13" t="s">
        <v>176</v>
      </c>
      <c r="B366" s="5" t="s">
        <v>47</v>
      </c>
      <c r="C366" s="6" t="s">
        <v>329</v>
      </c>
      <c r="D366" s="7">
        <f t="shared" si="5"/>
        <v>34373449</v>
      </c>
      <c r="E366" s="7">
        <v>2085310</v>
      </c>
      <c r="F366" s="7">
        <v>1210750</v>
      </c>
      <c r="G366" s="7">
        <v>31077389</v>
      </c>
      <c r="H366" s="8">
        <v>24804465</v>
      </c>
      <c r="I366" s="7">
        <v>0</v>
      </c>
    </row>
    <row r="367" spans="1:9" outlineLevel="2" x14ac:dyDescent="0.2">
      <c r="A367" s="13" t="s">
        <v>176</v>
      </c>
      <c r="B367" s="5" t="s">
        <v>49</v>
      </c>
      <c r="C367" s="6" t="s">
        <v>36</v>
      </c>
      <c r="D367" s="7">
        <f t="shared" si="5"/>
        <v>23102943</v>
      </c>
      <c r="E367" s="7">
        <v>1921858</v>
      </c>
      <c r="F367" s="7">
        <v>1656378</v>
      </c>
      <c r="G367" s="7">
        <v>19524707</v>
      </c>
      <c r="H367" s="8">
        <v>16071044</v>
      </c>
      <c r="I367" s="7">
        <v>0</v>
      </c>
    </row>
    <row r="368" spans="1:9" outlineLevel="2" x14ac:dyDescent="0.2">
      <c r="A368" s="13" t="s">
        <v>176</v>
      </c>
      <c r="B368" s="5" t="s">
        <v>51</v>
      </c>
      <c r="C368" s="6" t="s">
        <v>330</v>
      </c>
      <c r="D368" s="7">
        <f t="shared" si="5"/>
        <v>35432574</v>
      </c>
      <c r="E368" s="7">
        <v>2450547</v>
      </c>
      <c r="F368" s="7">
        <v>1042688</v>
      </c>
      <c r="G368" s="7">
        <v>31939339</v>
      </c>
      <c r="H368" s="8">
        <v>16984324</v>
      </c>
      <c r="I368" s="7">
        <v>0</v>
      </c>
    </row>
    <row r="369" spans="1:9" outlineLevel="2" x14ac:dyDescent="0.2">
      <c r="A369" s="13" t="s">
        <v>176</v>
      </c>
      <c r="B369" s="5" t="s">
        <v>170</v>
      </c>
      <c r="C369" s="6" t="s">
        <v>331</v>
      </c>
      <c r="D369" s="7">
        <f t="shared" si="5"/>
        <v>45353572</v>
      </c>
      <c r="E369" s="7">
        <v>5978824</v>
      </c>
      <c r="F369" s="7">
        <v>886220</v>
      </c>
      <c r="G369" s="7">
        <v>38488528</v>
      </c>
      <c r="H369" s="8">
        <v>18223035</v>
      </c>
      <c r="I369" s="7">
        <v>0</v>
      </c>
    </row>
    <row r="370" spans="1:9" outlineLevel="2" x14ac:dyDescent="0.2">
      <c r="A370" s="13" t="s">
        <v>176</v>
      </c>
      <c r="B370" s="5" t="s">
        <v>172</v>
      </c>
      <c r="C370" s="6" t="s">
        <v>0</v>
      </c>
      <c r="D370" s="7">
        <f t="shared" si="5"/>
        <v>48552737</v>
      </c>
      <c r="E370" s="7">
        <v>6361343</v>
      </c>
      <c r="F370" s="7">
        <v>2301020</v>
      </c>
      <c r="G370" s="7">
        <v>39890374</v>
      </c>
      <c r="H370" s="8">
        <v>13957841</v>
      </c>
      <c r="I370" s="7">
        <v>0</v>
      </c>
    </row>
    <row r="371" spans="1:9" outlineLevel="2" x14ac:dyDescent="0.2">
      <c r="A371" s="13" t="s">
        <v>176</v>
      </c>
      <c r="B371" s="5" t="s">
        <v>174</v>
      </c>
      <c r="C371" s="6" t="s">
        <v>332</v>
      </c>
      <c r="D371" s="7">
        <f t="shared" si="5"/>
        <v>34768027</v>
      </c>
      <c r="E371" s="7">
        <v>2229351</v>
      </c>
      <c r="F371" s="7">
        <v>1096898</v>
      </c>
      <c r="G371" s="7">
        <v>31441778</v>
      </c>
      <c r="H371" s="8">
        <v>15029396</v>
      </c>
      <c r="I371" s="7">
        <v>0</v>
      </c>
    </row>
    <row r="372" spans="1:9" outlineLevel="2" x14ac:dyDescent="0.2">
      <c r="A372" s="13" t="s">
        <v>176</v>
      </c>
      <c r="B372" s="5" t="s">
        <v>176</v>
      </c>
      <c r="C372" s="6" t="s">
        <v>333</v>
      </c>
      <c r="D372" s="7">
        <f t="shared" si="5"/>
        <v>42291693</v>
      </c>
      <c r="E372" s="7">
        <v>2627552</v>
      </c>
      <c r="F372" s="7">
        <v>1168077</v>
      </c>
      <c r="G372" s="7">
        <v>38496064</v>
      </c>
      <c r="H372" s="8">
        <v>20889361</v>
      </c>
      <c r="I372" s="7">
        <v>0</v>
      </c>
    </row>
    <row r="373" spans="1:9" outlineLevel="2" x14ac:dyDescent="0.2">
      <c r="A373" s="13" t="s">
        <v>176</v>
      </c>
      <c r="B373" s="5" t="s">
        <v>178</v>
      </c>
      <c r="C373" s="6" t="s">
        <v>334</v>
      </c>
      <c r="D373" s="7">
        <f t="shared" si="5"/>
        <v>38882153</v>
      </c>
      <c r="E373" s="7">
        <v>7490098</v>
      </c>
      <c r="F373" s="7">
        <v>3045623</v>
      </c>
      <c r="G373" s="7">
        <v>28346432</v>
      </c>
      <c r="H373" s="8">
        <v>12773615</v>
      </c>
      <c r="I373" s="7">
        <v>0</v>
      </c>
    </row>
    <row r="374" spans="1:9" outlineLevel="2" x14ac:dyDescent="0.2">
      <c r="A374" s="13" t="s">
        <v>176</v>
      </c>
      <c r="B374" s="5" t="s">
        <v>53</v>
      </c>
      <c r="C374" s="6" t="s">
        <v>420</v>
      </c>
      <c r="D374" s="7">
        <f t="shared" si="5"/>
        <v>98694787</v>
      </c>
      <c r="E374" s="7">
        <v>0</v>
      </c>
      <c r="F374" s="7">
        <v>6609940</v>
      </c>
      <c r="G374" s="7">
        <v>92084847</v>
      </c>
      <c r="H374" s="8">
        <v>37480379</v>
      </c>
      <c r="I374" s="7">
        <v>2408557</v>
      </c>
    </row>
    <row r="375" spans="1:9" outlineLevel="2" x14ac:dyDescent="0.2">
      <c r="A375" s="13" t="s">
        <v>176</v>
      </c>
      <c r="B375" s="5" t="s">
        <v>54</v>
      </c>
      <c r="C375" s="6" t="s">
        <v>421</v>
      </c>
      <c r="D375" s="7">
        <f t="shared" si="5"/>
        <v>89525684</v>
      </c>
      <c r="E375" s="7">
        <v>333012</v>
      </c>
      <c r="F375" s="7">
        <v>9207972</v>
      </c>
      <c r="G375" s="7">
        <v>79984700</v>
      </c>
      <c r="H375" s="8">
        <v>20300410</v>
      </c>
      <c r="I375" s="7">
        <v>0</v>
      </c>
    </row>
    <row r="376" spans="1:9" outlineLevel="2" x14ac:dyDescent="0.2">
      <c r="A376" s="13" t="s">
        <v>176</v>
      </c>
      <c r="B376" s="5" t="s">
        <v>55</v>
      </c>
      <c r="C376" s="6" t="s">
        <v>422</v>
      </c>
      <c r="D376" s="7">
        <f t="shared" si="5"/>
        <v>75485344</v>
      </c>
      <c r="E376" s="7">
        <v>0</v>
      </c>
      <c r="F376" s="7">
        <v>3708632</v>
      </c>
      <c r="G376" s="7">
        <v>71776712</v>
      </c>
      <c r="H376" s="8">
        <v>23701569</v>
      </c>
      <c r="I376" s="7">
        <v>1535168</v>
      </c>
    </row>
    <row r="377" spans="1:9" outlineLevel="2" x14ac:dyDescent="0.2">
      <c r="A377" s="13" t="s">
        <v>176</v>
      </c>
      <c r="B377" s="5" t="s">
        <v>56</v>
      </c>
      <c r="C377" s="6" t="s">
        <v>423</v>
      </c>
      <c r="D377" s="7">
        <f t="shared" si="5"/>
        <v>412788065</v>
      </c>
      <c r="E377" s="7">
        <v>0</v>
      </c>
      <c r="F377" s="7">
        <v>32986622</v>
      </c>
      <c r="G377" s="7">
        <v>379801443</v>
      </c>
      <c r="H377" s="8">
        <v>260571145</v>
      </c>
      <c r="I377" s="7">
        <v>87680617</v>
      </c>
    </row>
    <row r="378" spans="1:9" outlineLevel="1" x14ac:dyDescent="0.2">
      <c r="A378" s="13" t="s">
        <v>451</v>
      </c>
      <c r="B378" s="5"/>
      <c r="C378" s="6"/>
      <c r="D378" s="7">
        <f t="shared" si="5"/>
        <v>1929451233</v>
      </c>
      <c r="E378" s="7">
        <f>SUBTOTAL(9,E343:E377)</f>
        <v>143057787</v>
      </c>
      <c r="F378" s="7">
        <f>SUBTOTAL(9,F343:F377)</f>
        <v>123967359</v>
      </c>
      <c r="G378" s="7">
        <f>SUBTOTAL(9,G343:G377)</f>
        <v>1662426087</v>
      </c>
      <c r="H378" s="8">
        <f>SUBTOTAL(9,H343:H377)</f>
        <v>1097615478</v>
      </c>
      <c r="I378" s="7">
        <f>SUBTOTAL(9,I343:I377)</f>
        <v>131119602</v>
      </c>
    </row>
    <row r="379" spans="1:9" outlineLevel="2" x14ac:dyDescent="0.2">
      <c r="A379" s="13" t="s">
        <v>179</v>
      </c>
      <c r="B379" s="5" t="s">
        <v>2</v>
      </c>
      <c r="C379" s="6" t="s">
        <v>335</v>
      </c>
      <c r="D379" s="7">
        <f t="shared" si="5"/>
        <v>35568960</v>
      </c>
      <c r="E379" s="7">
        <v>15419310</v>
      </c>
      <c r="F379" s="7">
        <v>1900758</v>
      </c>
      <c r="G379" s="7">
        <v>18248892</v>
      </c>
      <c r="H379" s="8">
        <v>9099227</v>
      </c>
      <c r="I379" s="7">
        <v>0</v>
      </c>
    </row>
    <row r="380" spans="1:9" outlineLevel="2" x14ac:dyDescent="0.2">
      <c r="A380" s="13" t="s">
        <v>179</v>
      </c>
      <c r="B380" s="5" t="s">
        <v>1</v>
      </c>
      <c r="C380" s="6" t="s">
        <v>336</v>
      </c>
      <c r="D380" s="7">
        <f t="shared" si="5"/>
        <v>36247333</v>
      </c>
      <c r="E380" s="7">
        <v>14132947</v>
      </c>
      <c r="F380" s="7">
        <v>3592679</v>
      </c>
      <c r="G380" s="7">
        <v>18521707</v>
      </c>
      <c r="H380" s="8">
        <v>8441530</v>
      </c>
      <c r="I380" s="7">
        <v>0</v>
      </c>
    </row>
    <row r="381" spans="1:9" outlineLevel="2" x14ac:dyDescent="0.2">
      <c r="A381" s="13" t="s">
        <v>179</v>
      </c>
      <c r="B381" s="5" t="s">
        <v>5</v>
      </c>
      <c r="C381" s="6" t="s">
        <v>337</v>
      </c>
      <c r="D381" s="7">
        <f t="shared" si="5"/>
        <v>53680791</v>
      </c>
      <c r="E381" s="7">
        <v>12355392</v>
      </c>
      <c r="F381" s="7">
        <v>2888419</v>
      </c>
      <c r="G381" s="7">
        <v>38436980</v>
      </c>
      <c r="H381" s="8">
        <v>11090271</v>
      </c>
      <c r="I381" s="7">
        <v>0</v>
      </c>
    </row>
    <row r="382" spans="1:9" outlineLevel="2" x14ac:dyDescent="0.2">
      <c r="A382" s="13" t="s">
        <v>179</v>
      </c>
      <c r="B382" s="5" t="s">
        <v>7</v>
      </c>
      <c r="C382" s="6" t="s">
        <v>338</v>
      </c>
      <c r="D382" s="7">
        <f t="shared" si="5"/>
        <v>43099319</v>
      </c>
      <c r="E382" s="7">
        <v>3928987</v>
      </c>
      <c r="F382" s="7">
        <v>4993498</v>
      </c>
      <c r="G382" s="7">
        <v>34176834</v>
      </c>
      <c r="H382" s="8">
        <v>20973788</v>
      </c>
      <c r="I382" s="7">
        <v>0</v>
      </c>
    </row>
    <row r="383" spans="1:9" outlineLevel="2" x14ac:dyDescent="0.2">
      <c r="A383" s="13" t="s">
        <v>179</v>
      </c>
      <c r="B383" s="5" t="s">
        <v>9</v>
      </c>
      <c r="C383" s="6" t="s">
        <v>339</v>
      </c>
      <c r="D383" s="7">
        <f t="shared" si="5"/>
        <v>33142327</v>
      </c>
      <c r="E383" s="7">
        <v>7567963</v>
      </c>
      <c r="F383" s="7">
        <v>3058805</v>
      </c>
      <c r="G383" s="7">
        <v>22515559</v>
      </c>
      <c r="H383" s="8">
        <v>12443514</v>
      </c>
      <c r="I383" s="7">
        <v>0</v>
      </c>
    </row>
    <row r="384" spans="1:9" outlineLevel="2" x14ac:dyDescent="0.2">
      <c r="A384" s="13" t="s">
        <v>179</v>
      </c>
      <c r="B384" s="5" t="s">
        <v>11</v>
      </c>
      <c r="C384" s="6" t="s">
        <v>340</v>
      </c>
      <c r="D384" s="7">
        <f t="shared" si="5"/>
        <v>37624625</v>
      </c>
      <c r="E384" s="7">
        <v>12058628</v>
      </c>
      <c r="F384" s="7">
        <v>4379371</v>
      </c>
      <c r="G384" s="7">
        <v>21186626</v>
      </c>
      <c r="H384" s="8">
        <v>16364081</v>
      </c>
      <c r="I384" s="7">
        <v>0</v>
      </c>
    </row>
    <row r="385" spans="1:9" outlineLevel="2" x14ac:dyDescent="0.2">
      <c r="A385" s="13" t="s">
        <v>179</v>
      </c>
      <c r="B385" s="5" t="s">
        <v>13</v>
      </c>
      <c r="C385" s="6" t="s">
        <v>341</v>
      </c>
      <c r="D385" s="7">
        <f t="shared" si="5"/>
        <v>28602246</v>
      </c>
      <c r="E385" s="7">
        <v>10862345</v>
      </c>
      <c r="F385" s="7">
        <v>2067829</v>
      </c>
      <c r="G385" s="7">
        <v>15672072</v>
      </c>
      <c r="H385" s="8">
        <v>10280795</v>
      </c>
      <c r="I385" s="7">
        <v>0</v>
      </c>
    </row>
    <row r="386" spans="1:9" outlineLevel="2" x14ac:dyDescent="0.2">
      <c r="A386" s="13" t="s">
        <v>179</v>
      </c>
      <c r="B386" s="5" t="s">
        <v>15</v>
      </c>
      <c r="C386" s="6" t="s">
        <v>342</v>
      </c>
      <c r="D386" s="7">
        <f t="shared" si="5"/>
        <v>57844551</v>
      </c>
      <c r="E386" s="7">
        <v>1381731</v>
      </c>
      <c r="F386" s="7">
        <v>1212221</v>
      </c>
      <c r="G386" s="7">
        <v>55250599</v>
      </c>
      <c r="H386" s="8">
        <v>22623207</v>
      </c>
      <c r="I386" s="7">
        <v>0</v>
      </c>
    </row>
    <row r="387" spans="1:9" outlineLevel="2" x14ac:dyDescent="0.2">
      <c r="A387" s="13" t="s">
        <v>179</v>
      </c>
      <c r="B387" s="5" t="s">
        <v>17</v>
      </c>
      <c r="C387" s="6" t="s">
        <v>343</v>
      </c>
      <c r="D387" s="7">
        <f t="shared" si="5"/>
        <v>21796040</v>
      </c>
      <c r="E387" s="7">
        <v>10838175</v>
      </c>
      <c r="F387" s="7">
        <v>3152715</v>
      </c>
      <c r="G387" s="7">
        <v>7805150</v>
      </c>
      <c r="H387" s="8">
        <v>16652736</v>
      </c>
      <c r="I387" s="7">
        <v>0</v>
      </c>
    </row>
    <row r="388" spans="1:9" outlineLevel="2" x14ac:dyDescent="0.2">
      <c r="A388" s="13" t="s">
        <v>179</v>
      </c>
      <c r="B388" s="5" t="s">
        <v>19</v>
      </c>
      <c r="C388" s="6" t="s">
        <v>344</v>
      </c>
      <c r="D388" s="7">
        <f t="shared" si="5"/>
        <v>42663186</v>
      </c>
      <c r="E388" s="7">
        <v>6903520</v>
      </c>
      <c r="F388" s="7">
        <v>3369809</v>
      </c>
      <c r="G388" s="7">
        <v>32389857</v>
      </c>
      <c r="H388" s="8">
        <v>12984389</v>
      </c>
      <c r="I388" s="7">
        <v>0</v>
      </c>
    </row>
    <row r="389" spans="1:9" outlineLevel="2" x14ac:dyDescent="0.2">
      <c r="A389" s="13" t="s">
        <v>179</v>
      </c>
      <c r="B389" s="5" t="s">
        <v>21</v>
      </c>
      <c r="C389" s="6" t="s">
        <v>345</v>
      </c>
      <c r="D389" s="7">
        <f t="shared" si="5"/>
        <v>36027327</v>
      </c>
      <c r="E389" s="7">
        <v>0</v>
      </c>
      <c r="F389" s="7">
        <v>2847926</v>
      </c>
      <c r="G389" s="7">
        <v>33179401</v>
      </c>
      <c r="H389" s="8">
        <v>33892624</v>
      </c>
      <c r="I389" s="7">
        <v>5256199</v>
      </c>
    </row>
    <row r="390" spans="1:9" outlineLevel="2" x14ac:dyDescent="0.2">
      <c r="A390" s="13" t="s">
        <v>179</v>
      </c>
      <c r="B390" s="5" t="s">
        <v>23</v>
      </c>
      <c r="C390" s="6" t="s">
        <v>346</v>
      </c>
      <c r="D390" s="7">
        <f t="shared" si="5"/>
        <v>27935036</v>
      </c>
      <c r="E390" s="7">
        <v>8371469</v>
      </c>
      <c r="F390" s="7">
        <v>2289601</v>
      </c>
      <c r="G390" s="7">
        <v>17273966</v>
      </c>
      <c r="H390" s="8">
        <v>6313249</v>
      </c>
      <c r="I390" s="7">
        <v>0</v>
      </c>
    </row>
    <row r="391" spans="1:9" outlineLevel="2" x14ac:dyDescent="0.2">
      <c r="A391" s="13" t="s">
        <v>179</v>
      </c>
      <c r="B391" s="5" t="s">
        <v>25</v>
      </c>
      <c r="C391" s="6" t="s">
        <v>347</v>
      </c>
      <c r="D391" s="7">
        <f t="shared" ref="D391:D400" si="6">E391+F391+G391</f>
        <v>42485362</v>
      </c>
      <c r="E391" s="7">
        <v>13010166</v>
      </c>
      <c r="F391" s="7">
        <v>2176302</v>
      </c>
      <c r="G391" s="7">
        <v>27298894</v>
      </c>
      <c r="H391" s="8">
        <v>11006366</v>
      </c>
      <c r="I391" s="7">
        <v>0</v>
      </c>
    </row>
    <row r="392" spans="1:9" outlineLevel="2" x14ac:dyDescent="0.2">
      <c r="A392" s="13" t="s">
        <v>179</v>
      </c>
      <c r="B392" s="5" t="s">
        <v>27</v>
      </c>
      <c r="C392" s="6" t="s">
        <v>348</v>
      </c>
      <c r="D392" s="7">
        <f t="shared" si="6"/>
        <v>76789531</v>
      </c>
      <c r="E392" s="7">
        <v>9382865</v>
      </c>
      <c r="F392" s="7">
        <v>2886471</v>
      </c>
      <c r="G392" s="7">
        <v>64520195</v>
      </c>
      <c r="H392" s="8">
        <v>28627347</v>
      </c>
      <c r="I392" s="7">
        <v>0</v>
      </c>
    </row>
    <row r="393" spans="1:9" outlineLevel="2" x14ac:dyDescent="0.2">
      <c r="A393" s="13" t="s">
        <v>179</v>
      </c>
      <c r="B393" s="5" t="s">
        <v>29</v>
      </c>
      <c r="C393" s="6" t="s">
        <v>349</v>
      </c>
      <c r="D393" s="7">
        <f t="shared" si="6"/>
        <v>66565361</v>
      </c>
      <c r="E393" s="7">
        <v>18435226</v>
      </c>
      <c r="F393" s="7">
        <v>3398952</v>
      </c>
      <c r="G393" s="7">
        <v>44731183</v>
      </c>
      <c r="H393" s="8">
        <v>15730864</v>
      </c>
      <c r="I393" s="7">
        <v>0</v>
      </c>
    </row>
    <row r="394" spans="1:9" outlineLevel="2" x14ac:dyDescent="0.2">
      <c r="A394" s="13" t="s">
        <v>179</v>
      </c>
      <c r="B394" s="5" t="s">
        <v>31</v>
      </c>
      <c r="C394" s="6" t="s">
        <v>350</v>
      </c>
      <c r="D394" s="7">
        <f t="shared" si="6"/>
        <v>44034807</v>
      </c>
      <c r="E394" s="7">
        <v>10984380</v>
      </c>
      <c r="F394" s="7">
        <v>2794666</v>
      </c>
      <c r="G394" s="7">
        <v>30255761</v>
      </c>
      <c r="H394" s="8">
        <v>8897827</v>
      </c>
      <c r="I394" s="7">
        <v>0</v>
      </c>
    </row>
    <row r="395" spans="1:9" outlineLevel="2" x14ac:dyDescent="0.2">
      <c r="A395" s="13" t="s">
        <v>179</v>
      </c>
      <c r="B395" s="5" t="s">
        <v>33</v>
      </c>
      <c r="C395" s="6" t="s">
        <v>351</v>
      </c>
      <c r="D395" s="7">
        <f t="shared" si="6"/>
        <v>28196914</v>
      </c>
      <c r="E395" s="7">
        <v>5800534</v>
      </c>
      <c r="F395" s="7">
        <v>1283072</v>
      </c>
      <c r="G395" s="7">
        <v>21113308</v>
      </c>
      <c r="H395" s="8">
        <v>11255967</v>
      </c>
      <c r="I395" s="7">
        <v>0</v>
      </c>
    </row>
    <row r="396" spans="1:9" outlineLevel="2" x14ac:dyDescent="0.2">
      <c r="A396" s="13" t="s">
        <v>179</v>
      </c>
      <c r="B396" s="5" t="s">
        <v>35</v>
      </c>
      <c r="C396" s="6" t="s">
        <v>359</v>
      </c>
      <c r="D396" s="7">
        <f t="shared" si="6"/>
        <v>29065981</v>
      </c>
      <c r="E396" s="7">
        <v>13539099</v>
      </c>
      <c r="F396" s="7">
        <v>2914794</v>
      </c>
      <c r="G396" s="7">
        <v>12612088</v>
      </c>
      <c r="H396" s="8">
        <v>6217677</v>
      </c>
      <c r="I396" s="7">
        <v>0</v>
      </c>
    </row>
    <row r="397" spans="1:9" outlineLevel="2" x14ac:dyDescent="0.2">
      <c r="A397" s="13" t="s">
        <v>179</v>
      </c>
      <c r="B397" s="5" t="s">
        <v>53</v>
      </c>
      <c r="C397" s="6" t="s">
        <v>424</v>
      </c>
      <c r="D397" s="7">
        <f t="shared" si="6"/>
        <v>97017517</v>
      </c>
      <c r="E397" s="7">
        <v>0</v>
      </c>
      <c r="F397" s="7">
        <v>10702481</v>
      </c>
      <c r="G397" s="7">
        <v>86315036</v>
      </c>
      <c r="H397" s="8">
        <v>36349390</v>
      </c>
      <c r="I397" s="7">
        <v>29621</v>
      </c>
    </row>
    <row r="398" spans="1:9" outlineLevel="2" x14ac:dyDescent="0.2">
      <c r="A398" s="13" t="s">
        <v>179</v>
      </c>
      <c r="B398" s="5" t="s">
        <v>54</v>
      </c>
      <c r="C398" s="6" t="s">
        <v>425</v>
      </c>
      <c r="D398" s="7">
        <f t="shared" si="6"/>
        <v>271451074</v>
      </c>
      <c r="E398" s="7">
        <v>0</v>
      </c>
      <c r="F398" s="7">
        <v>10903642</v>
      </c>
      <c r="G398" s="7">
        <v>260547432</v>
      </c>
      <c r="H398" s="8">
        <v>135467444</v>
      </c>
      <c r="I398" s="7">
        <v>2709394</v>
      </c>
    </row>
    <row r="399" spans="1:9" outlineLevel="2" x14ac:dyDescent="0.2">
      <c r="A399" s="13" t="s">
        <v>179</v>
      </c>
      <c r="B399" s="5" t="s">
        <v>55</v>
      </c>
      <c r="C399" s="6" t="s">
        <v>426</v>
      </c>
      <c r="D399" s="7">
        <f t="shared" si="6"/>
        <v>17443593</v>
      </c>
      <c r="E399" s="7">
        <v>85052</v>
      </c>
      <c r="F399" s="7">
        <v>4683782</v>
      </c>
      <c r="G399" s="7">
        <v>12674759</v>
      </c>
      <c r="H399" s="8">
        <v>11716267</v>
      </c>
      <c r="I399" s="7">
        <v>0</v>
      </c>
    </row>
    <row r="400" spans="1:9" outlineLevel="1" x14ac:dyDescent="0.2">
      <c r="A400" s="13" t="s">
        <v>452</v>
      </c>
      <c r="B400" s="5"/>
      <c r="C400" s="6"/>
      <c r="D400" s="7">
        <f t="shared" si="6"/>
        <v>1127281881</v>
      </c>
      <c r="E400" s="7">
        <f>SUBTOTAL(9,E379:E399)</f>
        <v>175057789</v>
      </c>
      <c r="F400" s="7">
        <f>SUBTOTAL(9,F379:F399)</f>
        <v>77497793</v>
      </c>
      <c r="G400" s="7">
        <f>SUBTOTAL(9,G379:G399)</f>
        <v>874726299</v>
      </c>
      <c r="H400" s="8">
        <f>SUBTOTAL(9,H379:H399)</f>
        <v>446428560</v>
      </c>
      <c r="I400" s="7">
        <f>SUBTOTAL(9,I379:I399)</f>
        <v>7995214</v>
      </c>
    </row>
    <row r="401" spans="1:9" x14ac:dyDescent="0.2">
      <c r="A401" s="18" t="s">
        <v>453</v>
      </c>
      <c r="B401" s="5"/>
      <c r="C401" s="6"/>
      <c r="D401" s="7">
        <f>E401+F401+G401</f>
        <v>22870903825</v>
      </c>
      <c r="E401" s="7">
        <f t="shared" ref="E401:I401" si="7">SUBTOTAL(9,E5:E399)</f>
        <v>2719229881</v>
      </c>
      <c r="F401" s="7">
        <f t="shared" si="7"/>
        <v>1565638570</v>
      </c>
      <c r="G401" s="7">
        <f>SUBTOTAL(9,G5:G399)</f>
        <v>18586035374</v>
      </c>
      <c r="H401" s="7">
        <f>SUBTOTAL(9,H5:H399)</f>
        <v>11623807512</v>
      </c>
      <c r="I401" s="7">
        <f t="shared" si="7"/>
        <v>1565638570</v>
      </c>
    </row>
  </sheetData>
  <mergeCells count="8">
    <mergeCell ref="A2:B4"/>
    <mergeCell ref="C2:C4"/>
    <mergeCell ref="D2:D4"/>
    <mergeCell ref="H2:H4"/>
    <mergeCell ref="I2:I4"/>
    <mergeCell ref="E3:E4"/>
    <mergeCell ref="F3:F4"/>
    <mergeCell ref="G3:G4"/>
  </mergeCells>
  <printOptions horizontalCentered="1"/>
  <pageMargins left="0.39370078740157483" right="0.39370078740157483" top="1.5748031496062993" bottom="0.78740157480314965" header="0.31496062992125984" footer="0.31496062992125984"/>
  <pageSetup paperSize="9" scale="93" fitToHeight="0" orientation="portrait" r:id="rId1"/>
  <headerFooter alignWithMargins="0">
    <oddHeader>&amp;L&amp;"Times New Roman CE,Standardowy"&amp;8Ministerstwo Finansów
Departament ST&amp;C&amp;"Times New Roman CE,Standardowy"&amp;8KWOTA SUBWENCJI OGÓLNEJ
dla POWIATÓW na 2020 r.
&amp;7(ST8.4750.8.2019)&amp;R&amp;"Times New Roman CE,Standardowy"&amp;8Warszawa, 15.10.2019 r.</oddHeader>
    <oddFooter>&amp;C&amp;"Times New Roman,Normalny"&amp;8Wydział Subwencji Ogólnej dla Jednostek Samorządu Terytorialnego &amp;R&amp;"Times New Roman,Normalny"&amp;8&amp;P/&amp;N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2019-10-10T13:59:29Z</cp:lastPrinted>
  <dcterms:created xsi:type="dcterms:W3CDTF">1999-09-11T09:41:56Z</dcterms:created>
  <dcterms:modified xsi:type="dcterms:W3CDTF">2019-10-15T07:10:17Z</dcterms:modified>
</cp:coreProperties>
</file>