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:\Grupy\DT\FEnIKS 2021-2027 SPRAWOZDAWCZOŚĆ\KONKURSY\II KONKURS\Sekretariat KOP\decyzje do zatwierdzenia przez Zarząd\po II etapie\część VI\"/>
    </mc:Choice>
  </mc:AlternateContent>
  <xr:revisionPtr revIDLastSave="0" documentId="13_ncr:1_{D20B77AA-D4C6-46E6-88D8-8D09088368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projektów część V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F16" i="1"/>
</calcChain>
</file>

<file path=xl/sharedStrings.xml><?xml version="1.0" encoding="utf-8"?>
<sst xmlns="http://schemas.openxmlformats.org/spreadsheetml/2006/main" count="57" uniqueCount="46">
  <si>
    <t>L.p.</t>
  </si>
  <si>
    <t>Nazwa wnioskodawcy</t>
  </si>
  <si>
    <t>Tytuł projektu</t>
  </si>
  <si>
    <t>Liczba punktów</t>
  </si>
  <si>
    <t>Województwo</t>
  </si>
  <si>
    <t>Nr wniosku w WOD2021</t>
  </si>
  <si>
    <t>Status</t>
  </si>
  <si>
    <t>suma</t>
  </si>
  <si>
    <t>Koszt całkowity (zł)</t>
  </si>
  <si>
    <t>Wnioskowane dofinansowanie (zł)</t>
  </si>
  <si>
    <t>Wybrany do dofinansowania</t>
  </si>
  <si>
    <t>Dolnośląskie</t>
  </si>
  <si>
    <t>Lista projektów wybranych do dofinansowania</t>
  </si>
  <si>
    <t>Zachodniopomorskie</t>
  </si>
  <si>
    <t>Śląskie</t>
  </si>
  <si>
    <t>Małopolskie</t>
  </si>
  <si>
    <t>Lista ocenionych projektów wybranych do dofinansowania - Część VI
Nabór nr FENX.01.03-IW.01-001/25
Priorytet FENX.01 Wsparcie sektorów energetyka i środowisko z Funduszu Spójności Działanie FENX.01.03 Gospodarka wodno‐ściekowa programu Fundusze Europejskie na Infrastrukturę, Klimat, Środowisko 2021-2027</t>
  </si>
  <si>
    <t>FENX.01.03-IW.01-0006/25</t>
  </si>
  <si>
    <t>FENX.01.03-IW.01-0057/25</t>
  </si>
  <si>
    <t>FENX.01.03-IW.01-0032/25</t>
  </si>
  <si>
    <t>FENX.01.03-IW.01-0041/25</t>
  </si>
  <si>
    <t>FENX.01.03-IW.01-0053/25</t>
  </si>
  <si>
    <t>FENX.01.03-IW.01-0015/25</t>
  </si>
  <si>
    <t>FENX.01.03-IW.01-0027/25</t>
  </si>
  <si>
    <t>FENX.01.03-IW.01-0018/25</t>
  </si>
  <si>
    <t>FENX.01.03-IW.01-0063/25</t>
  </si>
  <si>
    <t>Modernizacja i rozbudowa Miejskiej Oczyszczalni Ścieków w Biłgoraju</t>
  </si>
  <si>
    <t>Przedsiębiorstwo Gospodarki Komunalnej Sp. z o.o. z Biłgoraju</t>
  </si>
  <si>
    <t>Lubelskie</t>
  </si>
  <si>
    <t>Gmina Skała</t>
  </si>
  <si>
    <t>Modernizacja gospodarki wodnościekowej w gminie Skała</t>
  </si>
  <si>
    <t>AQUA S.A. z Bielska - Białej</t>
  </si>
  <si>
    <t>Modernizacja oczyszczalni ścieków Wapienica oraz rozbudowa sieci kanalizacyjnej w aglomeracjach Bielska-Białej</t>
  </si>
  <si>
    <t>Rozbudowa i modernizacja oczyszczalni ścieków w Żywcu</t>
  </si>
  <si>
    <t>Przedsiębiorstwo Wodociągów i Kanalizacji Sp. z o.o. z Biskupca</t>
  </si>
  <si>
    <t>Warmińsko - mazurskie</t>
  </si>
  <si>
    <t>Modernizacja oczyszczalni ścieków w Rzecku w gminie Biskupiec</t>
  </si>
  <si>
    <t>Rozbudowa oczyszczalni ścieków w Nowogardzie</t>
  </si>
  <si>
    <t>Gmina Nowogard</t>
  </si>
  <si>
    <t>Budowa sieci kanalizacji sanitarnej na terenie Sołectwa Zakrzew i Osiedla nr 7 w Kłobucku</t>
  </si>
  <si>
    <t>Gmina Kłobuck</t>
  </si>
  <si>
    <t>Budowa i rozbudowa kanalizacji sanitarnej w gminie Zawoja</t>
  </si>
  <si>
    <t>Gmina Zawoja</t>
  </si>
  <si>
    <t>Budowa kanalizacji sanitarnych na terenie Gminy Długołęka</t>
  </si>
  <si>
    <t>Gmina Długołęka</t>
  </si>
  <si>
    <t>Miejskie Przedsiębiorstwo Wodociągów i Kanalizacji Sp. zo.o. z Żywca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</si>
</sst>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Open Sans Light"/>
      <family val="2"/>
    </font>
    <font>
      <b/>
      <sz val="10"/>
      <color theme="1"/>
      <name val="Open Sans Light"/>
      <family val="2"/>
    </font>
    <font>
      <sz val="10"/>
      <color theme="1"/>
      <name val="Calibri"/>
      <family val="2"/>
      <charset val="238"/>
      <scheme val="minor"/>
    </font>
    <font>
      <sz val="10"/>
      <color theme="1"/>
      <name val="Open Sans Light"/>
      <family val="2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2" xfId="0" applyFont="1" applyFill="1" applyBorder="1" applyAlignment="1">
      <alignment horizontal="left" vertical="top" wrapText="1"/>
    </xf>
    <xf numFmtId="0" fontId="3" fillId="0" borderId="0" xfId="0" applyFont="1"/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4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right" vertical="top" wrapText="1"/>
    </xf>
    <xf numFmtId="0" fontId="4" fillId="0" borderId="6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1243692</xdr:colOff>
      <xdr:row>0</xdr:row>
      <xdr:rowOff>176891</xdr:rowOff>
    </xdr:from>
    <xdr:to>
      <xdr:col>5</xdr:col>
      <xdr:colOff>1020536</xdr:colOff>
      <xdr:row>1</xdr:row>
      <xdr:rowOff>81641</xdr:rowOff>
    </xdr:to>
    <xdr:pic>
      <xdr:nvPicPr>
        <xdr:cNvPr id="6" name="Obraz 5" descr="Logo Funduszy Europejskich na Infrastrukturę, Klimat, Środowisko&#10;Flaga Rzeczpospolita Polska&#10;Logo Dofinansowane przez Unię Europejską&#10;Logo Narodowego Funduszu Ochrony Środowiska i Gospodarki Wodnej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9371" y="176891"/>
          <a:ext cx="6879772" cy="721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"/>
  <sheetViews>
    <sheetView tabSelected="1" view="pageLayout" zoomScale="80" zoomScaleNormal="90" zoomScalePageLayoutView="80" workbookViewId="0">
      <selection activeCell="C12" sqref="C12"/>
    </sheetView>
  </sheetViews>
  <sheetFormatPr defaultRowHeight="15" x14ac:dyDescent="0.25"/>
  <cols>
    <col min="1" max="1" width="5.140625" customWidth="1"/>
    <col min="2" max="2" width="28.85546875" customWidth="1"/>
    <col min="3" max="3" width="33.42578125" customWidth="1"/>
    <col min="4" max="4" width="23.5703125" customWidth="1"/>
    <col min="5" max="5" width="42.140625" customWidth="1"/>
    <col min="6" max="6" width="22.85546875" customWidth="1"/>
    <col min="7" max="7" width="23.85546875" customWidth="1"/>
    <col min="8" max="8" width="10.140625" customWidth="1"/>
    <col min="9" max="9" width="18.28515625" customWidth="1"/>
  </cols>
  <sheetData>
    <row r="1" spans="1:9" ht="64.5" customHeight="1" x14ac:dyDescent="0.25"/>
    <row r="3" spans="1:9" x14ac:dyDescent="0.25">
      <c r="A3" s="10" t="s">
        <v>16</v>
      </c>
      <c r="B3" s="10"/>
      <c r="C3" s="10"/>
      <c r="D3" s="10"/>
      <c r="E3" s="10"/>
      <c r="F3" s="10"/>
      <c r="G3" s="10"/>
      <c r="H3" s="10"/>
      <c r="I3" s="10"/>
    </row>
    <row r="4" spans="1:9" ht="66.75" customHeight="1" thickBot="1" x14ac:dyDescent="0.3">
      <c r="A4" s="10"/>
      <c r="B4" s="10"/>
      <c r="C4" s="10"/>
      <c r="D4" s="10"/>
      <c r="E4" s="10"/>
      <c r="F4" s="10"/>
      <c r="G4" s="10"/>
      <c r="H4" s="10"/>
      <c r="I4" s="10"/>
    </row>
    <row r="5" spans="1:9" s="2" customFormat="1" ht="15.75" thickBot="1" x14ac:dyDescent="0.25">
      <c r="A5" s="11" t="s">
        <v>12</v>
      </c>
      <c r="B5" s="12"/>
      <c r="C5" s="12"/>
      <c r="D5" s="12"/>
      <c r="E5" s="12"/>
      <c r="F5" s="12"/>
      <c r="G5" s="12"/>
      <c r="H5" s="12"/>
      <c r="I5" s="13"/>
    </row>
    <row r="6" spans="1:9" s="2" customFormat="1" ht="40.5" customHeight="1" x14ac:dyDescent="0.2">
      <c r="A6" s="1" t="s">
        <v>0</v>
      </c>
      <c r="B6" s="1" t="s">
        <v>5</v>
      </c>
      <c r="C6" s="1" t="s">
        <v>1</v>
      </c>
      <c r="D6" s="1" t="s">
        <v>4</v>
      </c>
      <c r="E6" s="1" t="s">
        <v>2</v>
      </c>
      <c r="F6" s="1" t="s">
        <v>8</v>
      </c>
      <c r="G6" s="1" t="s">
        <v>9</v>
      </c>
      <c r="H6" s="1" t="s">
        <v>3</v>
      </c>
      <c r="I6" s="1" t="s">
        <v>6</v>
      </c>
    </row>
    <row r="7" spans="1:9" s="2" customFormat="1" ht="52.5" customHeight="1" x14ac:dyDescent="0.2">
      <c r="A7" s="3">
        <v>1</v>
      </c>
      <c r="B7" s="3" t="s">
        <v>17</v>
      </c>
      <c r="C7" s="3" t="s">
        <v>27</v>
      </c>
      <c r="D7" s="3" t="s">
        <v>28</v>
      </c>
      <c r="E7" s="3" t="s">
        <v>26</v>
      </c>
      <c r="F7" s="6">
        <v>82347671.390000001</v>
      </c>
      <c r="G7" s="6">
        <v>46995938.990000002</v>
      </c>
      <c r="H7" s="7">
        <v>275</v>
      </c>
      <c r="I7" s="3" t="s">
        <v>10</v>
      </c>
    </row>
    <row r="8" spans="1:9" s="2" customFormat="1" ht="54" customHeight="1" x14ac:dyDescent="0.2">
      <c r="A8" s="3">
        <v>2</v>
      </c>
      <c r="B8" s="3" t="s">
        <v>18</v>
      </c>
      <c r="C8" s="3" t="s">
        <v>29</v>
      </c>
      <c r="D8" s="3" t="s">
        <v>15</v>
      </c>
      <c r="E8" s="3" t="s">
        <v>30</v>
      </c>
      <c r="F8" s="6">
        <v>35634958.57</v>
      </c>
      <c r="G8" s="6">
        <v>20219157.719999999</v>
      </c>
      <c r="H8" s="7">
        <v>269</v>
      </c>
      <c r="I8" s="3" t="s">
        <v>10</v>
      </c>
    </row>
    <row r="9" spans="1:9" s="2" customFormat="1" ht="53.25" customHeight="1" x14ac:dyDescent="0.2">
      <c r="A9" s="3">
        <v>3</v>
      </c>
      <c r="B9" s="3" t="s">
        <v>19</v>
      </c>
      <c r="C9" s="3" t="s">
        <v>31</v>
      </c>
      <c r="D9" s="3" t="s">
        <v>14</v>
      </c>
      <c r="E9" s="3" t="s">
        <v>32</v>
      </c>
      <c r="F9" s="6">
        <v>99618811</v>
      </c>
      <c r="G9" s="6">
        <v>54636550.240000002</v>
      </c>
      <c r="H9" s="7">
        <v>240</v>
      </c>
      <c r="I9" s="3" t="s">
        <v>10</v>
      </c>
    </row>
    <row r="10" spans="1:9" s="2" customFormat="1" ht="70.5" customHeight="1" x14ac:dyDescent="0.2">
      <c r="A10" s="3">
        <v>4</v>
      </c>
      <c r="B10" s="3" t="s">
        <v>20</v>
      </c>
      <c r="C10" s="3" t="s">
        <v>45</v>
      </c>
      <c r="D10" s="3" t="s">
        <v>14</v>
      </c>
      <c r="E10" s="3" t="s">
        <v>33</v>
      </c>
      <c r="F10" s="6">
        <v>72535843.379999995</v>
      </c>
      <c r="G10" s="6">
        <v>40690838.969999999</v>
      </c>
      <c r="H10" s="7">
        <v>217</v>
      </c>
      <c r="I10" s="3" t="s">
        <v>10</v>
      </c>
    </row>
    <row r="11" spans="1:9" s="2" customFormat="1" ht="53.25" customHeight="1" x14ac:dyDescent="0.2">
      <c r="A11" s="3">
        <v>5</v>
      </c>
      <c r="B11" s="3" t="s">
        <v>21</v>
      </c>
      <c r="C11" s="3" t="s">
        <v>34</v>
      </c>
      <c r="D11" s="3" t="s">
        <v>35</v>
      </c>
      <c r="E11" s="3" t="s">
        <v>36</v>
      </c>
      <c r="F11" s="6">
        <v>43276844</v>
      </c>
      <c r="G11" s="6">
        <v>21437416</v>
      </c>
      <c r="H11" s="7">
        <v>193</v>
      </c>
      <c r="I11" s="3" t="s">
        <v>10</v>
      </c>
    </row>
    <row r="12" spans="1:9" s="2" customFormat="1" ht="53.25" customHeight="1" x14ac:dyDescent="0.2">
      <c r="A12" s="3">
        <v>6</v>
      </c>
      <c r="B12" s="3" t="s">
        <v>22</v>
      </c>
      <c r="C12" s="3" t="s">
        <v>38</v>
      </c>
      <c r="D12" s="3" t="s">
        <v>13</v>
      </c>
      <c r="E12" s="3" t="s">
        <v>37</v>
      </c>
      <c r="F12" s="6">
        <v>91086575.060000002</v>
      </c>
      <c r="G12" s="6">
        <v>50522303.130000003</v>
      </c>
      <c r="H12" s="7">
        <v>192</v>
      </c>
      <c r="I12" s="3" t="s">
        <v>10</v>
      </c>
    </row>
    <row r="13" spans="1:9" s="2" customFormat="1" ht="53.25" customHeight="1" x14ac:dyDescent="0.2">
      <c r="A13" s="3">
        <v>7</v>
      </c>
      <c r="B13" s="3" t="s">
        <v>23</v>
      </c>
      <c r="C13" s="3" t="s">
        <v>40</v>
      </c>
      <c r="D13" s="3" t="s">
        <v>14</v>
      </c>
      <c r="E13" s="3" t="s">
        <v>39</v>
      </c>
      <c r="F13" s="6">
        <v>19415123.039999999</v>
      </c>
      <c r="G13" s="6">
        <v>10650910.310000001</v>
      </c>
      <c r="H13" s="7">
        <v>134</v>
      </c>
      <c r="I13" s="3" t="s">
        <v>10</v>
      </c>
    </row>
    <row r="14" spans="1:9" s="2" customFormat="1" ht="53.25" customHeight="1" x14ac:dyDescent="0.2">
      <c r="A14" s="3">
        <v>8</v>
      </c>
      <c r="B14" s="3" t="s">
        <v>24</v>
      </c>
      <c r="C14" s="3" t="s">
        <v>42</v>
      </c>
      <c r="D14" s="3" t="s">
        <v>15</v>
      </c>
      <c r="E14" s="3" t="s">
        <v>41</v>
      </c>
      <c r="F14" s="6">
        <v>8639257.4000000004</v>
      </c>
      <c r="G14" s="6">
        <v>4589201.1399999997</v>
      </c>
      <c r="H14" s="7">
        <v>131</v>
      </c>
      <c r="I14" s="3" t="s">
        <v>10</v>
      </c>
    </row>
    <row r="15" spans="1:9" s="2" customFormat="1" ht="53.25" customHeight="1" x14ac:dyDescent="0.2">
      <c r="A15" s="3">
        <v>9</v>
      </c>
      <c r="B15" s="3" t="s">
        <v>25</v>
      </c>
      <c r="C15" s="3" t="s">
        <v>44</v>
      </c>
      <c r="D15" s="3" t="s">
        <v>11</v>
      </c>
      <c r="E15" s="3" t="s">
        <v>43</v>
      </c>
      <c r="F15" s="6">
        <v>19063496.16</v>
      </c>
      <c r="G15" s="6">
        <v>10927736.35</v>
      </c>
      <c r="H15" s="7">
        <v>129</v>
      </c>
      <c r="I15" s="3" t="s">
        <v>10</v>
      </c>
    </row>
    <row r="16" spans="1:9" s="2" customFormat="1" ht="21.75" customHeight="1" x14ac:dyDescent="0.2">
      <c r="A16" s="4"/>
      <c r="B16" s="4"/>
      <c r="C16" s="4"/>
      <c r="D16" s="4"/>
      <c r="E16" s="5" t="s">
        <v>7</v>
      </c>
      <c r="F16" s="8">
        <f>SUM(F7:F15)</f>
        <v>471618580.00000006</v>
      </c>
      <c r="G16" s="8">
        <f>SUM(G7:G15)</f>
        <v>260670052.84999999</v>
      </c>
      <c r="H16" s="4"/>
      <c r="I16" s="9"/>
    </row>
    <row r="17" spans="1:9" s="2" customFormat="1" ht="12.75" x14ac:dyDescent="0.2">
      <c r="A17" s="4"/>
      <c r="B17" s="4"/>
      <c r="C17" s="4"/>
      <c r="D17" s="4"/>
      <c r="E17" s="4"/>
      <c r="F17" s="4"/>
      <c r="G17" s="4"/>
      <c r="H17" s="4"/>
      <c r="I17" s="4"/>
    </row>
  </sheetData>
  <mergeCells count="2">
    <mergeCell ref="A3:I4"/>
    <mergeCell ref="A5:I5"/>
  </mergeCells>
  <phoneticPr fontId="6" type="noConversion"/>
  <printOptions horizontalCentered="1"/>
  <pageMargins left="0.70866141732283472" right="0.70866141732283472" top="0.23411458333333332" bottom="0.74803149606299213" header="0.31496062992125984" footer="0.31496062992125984"/>
  <pageSetup paperSize="9" scale="62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projektów część VI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Nabór nr FENX.01.03-IW.01-001/25 Lista ocenionych projektów wybranych do dofinansowania - Część VI</dc:title>
  <dc:creator>NFOŚiGW</dc:creator>
  <cp:lastModifiedBy>Farat Magdalena</cp:lastModifiedBy>
  <cp:lastPrinted>2025-11-28T08:01:58Z</cp:lastPrinted>
  <dcterms:created xsi:type="dcterms:W3CDTF">2015-10-21T07:58:59Z</dcterms:created>
  <dcterms:modified xsi:type="dcterms:W3CDTF">2026-04-10T09:16:37Z</dcterms:modified>
</cp:coreProperties>
</file>