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iziorko\Desktop\moje dokumenty\PZP wnioski i inne\gaśnice\gaśnice wspólne\2023\"/>
    </mc:Choice>
  </mc:AlternateContent>
  <bookViews>
    <workbookView xWindow="0" yWindow="0" windowWidth="10770" windowHeight="90"/>
  </bookViews>
  <sheets>
    <sheet name="Zadanie 1" sheetId="10" r:id="rId1"/>
    <sheet name="Zadanie 2" sheetId="11" r:id="rId2"/>
    <sheet name="Zadanie 3" sheetId="3" r:id="rId3"/>
    <sheet name="Zadanie 4" sheetId="4" r:id="rId4"/>
    <sheet name="Zadanie 5" sheetId="5" r:id="rId5"/>
    <sheet name="Zadanie 6" sheetId="6" r:id="rId6"/>
    <sheet name="Zadanie 7" sheetId="7" r:id="rId7"/>
    <sheet name="Zadanie 8" sheetId="8" r:id="rId8"/>
    <sheet name="Zadanie 9" sheetId="9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0" l="1"/>
  <c r="E46" i="10" s="1"/>
  <c r="E22" i="9" l="1"/>
  <c r="E29" i="8"/>
  <c r="E30" i="8"/>
  <c r="E31" i="8"/>
  <c r="E51" i="8"/>
  <c r="E52" i="8"/>
  <c r="E53" i="8"/>
  <c r="E28" i="8"/>
  <c r="E50" i="8"/>
  <c r="E51" i="6"/>
  <c r="E52" i="6" s="1"/>
  <c r="E53" i="6" s="1"/>
  <c r="E38" i="5" l="1"/>
  <c r="E17" i="4"/>
  <c r="E18" i="4"/>
  <c r="E19" i="4"/>
  <c r="E20" i="4"/>
  <c r="E21" i="4"/>
  <c r="E22" i="4"/>
  <c r="E23" i="4"/>
  <c r="E32" i="4"/>
  <c r="E33" i="4"/>
  <c r="E34" i="4"/>
  <c r="E35" i="4"/>
  <c r="E36" i="4"/>
  <c r="E37" i="4"/>
  <c r="E49" i="4"/>
  <c r="E50" i="4"/>
  <c r="E51" i="4"/>
  <c r="E38" i="4" l="1"/>
  <c r="E39" i="4" s="1"/>
  <c r="E52" i="4"/>
  <c r="E53" i="4" s="1"/>
  <c r="E24" i="4"/>
  <c r="E57" i="4" s="1"/>
  <c r="E48" i="3"/>
  <c r="E27" i="3"/>
  <c r="E47" i="3"/>
  <c r="E26" i="3"/>
  <c r="E46" i="3"/>
  <c r="E25" i="3"/>
  <c r="E45" i="3"/>
  <c r="E24" i="3"/>
  <c r="E23" i="3"/>
  <c r="E44" i="3"/>
  <c r="E22" i="3"/>
  <c r="E43" i="3"/>
  <c r="E61" i="3"/>
  <c r="E60" i="3"/>
  <c r="E70" i="3"/>
  <c r="E71" i="3"/>
  <c r="E73" i="3"/>
  <c r="E51" i="3"/>
  <c r="E50" i="3"/>
  <c r="E49" i="3"/>
  <c r="E42" i="3"/>
  <c r="E41" i="3"/>
  <c r="E40" i="3"/>
  <c r="E39" i="3"/>
  <c r="E25" i="4" l="1"/>
  <c r="E26" i="4" s="1"/>
  <c r="E58" i="4"/>
  <c r="E59" i="4" s="1"/>
  <c r="E40" i="4"/>
  <c r="E54" i="4"/>
  <c r="E74" i="3"/>
  <c r="E75" i="3" s="1"/>
  <c r="E52" i="3"/>
  <c r="E53" i="3" s="1"/>
  <c r="E54" i="3" s="1"/>
  <c r="E62" i="3"/>
  <c r="E63" i="3" s="1"/>
  <c r="E64" i="3" s="1"/>
  <c r="E60" i="11"/>
  <c r="E63" i="11" s="1"/>
  <c r="E64" i="11" s="1"/>
  <c r="E17" i="11"/>
  <c r="E18" i="11"/>
  <c r="E19" i="11"/>
  <c r="E29" i="11" s="1"/>
  <c r="E20" i="11"/>
  <c r="E21" i="11"/>
  <c r="E22" i="11"/>
  <c r="E23" i="11"/>
  <c r="E24" i="11"/>
  <c r="E25" i="11"/>
  <c r="E26" i="11"/>
  <c r="E27" i="11"/>
  <c r="E28" i="11"/>
  <c r="E37" i="11"/>
  <c r="E51" i="11" s="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9" i="11"/>
  <c r="E61" i="11"/>
  <c r="E62" i="11"/>
  <c r="E72" i="11"/>
  <c r="E75" i="11" s="1"/>
  <c r="E73" i="11"/>
  <c r="E74" i="11"/>
  <c r="E17" i="10"/>
  <c r="E18" i="10"/>
  <c r="E19" i="10"/>
  <c r="E20" i="10"/>
  <c r="E21" i="10"/>
  <c r="E22" i="10"/>
  <c r="E23" i="10" s="1"/>
  <c r="E30" i="10"/>
  <c r="E37" i="10" s="1"/>
  <c r="E31" i="10"/>
  <c r="E32" i="10"/>
  <c r="E33" i="10"/>
  <c r="E34" i="10"/>
  <c r="E35" i="10"/>
  <c r="E36" i="10"/>
  <c r="E47" i="10"/>
  <c r="E48" i="10" s="1"/>
  <c r="E55" i="10"/>
  <c r="E56" i="10" s="1"/>
  <c r="E57" i="10" s="1"/>
  <c r="E64" i="10"/>
  <c r="E67" i="10" s="1"/>
  <c r="E65" i="10"/>
  <c r="E66" i="10"/>
  <c r="E76" i="3" l="1"/>
  <c r="E52" i="11"/>
  <c r="E53" i="11" s="1"/>
  <c r="E76" i="11"/>
  <c r="E77" i="11"/>
  <c r="E80" i="11"/>
  <c r="E30" i="11"/>
  <c r="E31" i="11"/>
  <c r="E65" i="11"/>
  <c r="E38" i="10"/>
  <c r="E39" i="10" s="1"/>
  <c r="E68" i="10"/>
  <c r="E69" i="10"/>
  <c r="E24" i="10"/>
  <c r="E72" i="10"/>
  <c r="E51" i="9"/>
  <c r="E50" i="9"/>
  <c r="E40" i="9"/>
  <c r="E39" i="9"/>
  <c r="E38" i="9"/>
  <c r="E37" i="9"/>
  <c r="E36" i="9"/>
  <c r="E35" i="9"/>
  <c r="E34" i="9"/>
  <c r="E33" i="9"/>
  <c r="E24" i="9"/>
  <c r="E23" i="9"/>
  <c r="E21" i="9"/>
  <c r="E20" i="9"/>
  <c r="E19" i="9"/>
  <c r="E18" i="9"/>
  <c r="E17" i="9"/>
  <c r="E64" i="8"/>
  <c r="E63" i="8"/>
  <c r="E49" i="8"/>
  <c r="E48" i="8"/>
  <c r="E47" i="8"/>
  <c r="E46" i="8"/>
  <c r="E45" i="8"/>
  <c r="E44" i="8"/>
  <c r="E43" i="8"/>
  <c r="E42" i="8"/>
  <c r="E41" i="8"/>
  <c r="E40" i="8"/>
  <c r="E27" i="8"/>
  <c r="E26" i="8"/>
  <c r="E25" i="8"/>
  <c r="E24" i="8"/>
  <c r="E23" i="8"/>
  <c r="E22" i="8"/>
  <c r="E21" i="8"/>
  <c r="E20" i="8"/>
  <c r="E19" i="8"/>
  <c r="E18" i="8"/>
  <c r="E17" i="8"/>
  <c r="E47" i="7"/>
  <c r="E46" i="7"/>
  <c r="E35" i="7"/>
  <c r="E34" i="7"/>
  <c r="E33" i="7"/>
  <c r="E32" i="7"/>
  <c r="E31" i="7"/>
  <c r="E22" i="7"/>
  <c r="E21" i="7"/>
  <c r="E20" i="7"/>
  <c r="E19" i="7"/>
  <c r="E18" i="7"/>
  <c r="E17" i="7"/>
  <c r="E63" i="6"/>
  <c r="E62" i="6"/>
  <c r="E61" i="6"/>
  <c r="E42" i="6"/>
  <c r="E41" i="6"/>
  <c r="E40" i="6"/>
  <c r="E39" i="6"/>
  <c r="E38" i="6"/>
  <c r="E37" i="6"/>
  <c r="E36" i="6"/>
  <c r="E35" i="6"/>
  <c r="E34" i="6"/>
  <c r="E25" i="6"/>
  <c r="E24" i="6"/>
  <c r="E23" i="6"/>
  <c r="E22" i="6"/>
  <c r="E21" i="6"/>
  <c r="E20" i="6"/>
  <c r="E19" i="6"/>
  <c r="E18" i="6"/>
  <c r="E17" i="6"/>
  <c r="E54" i="5"/>
  <c r="E53" i="5"/>
  <c r="E52" i="5"/>
  <c r="E41" i="5"/>
  <c r="E40" i="5"/>
  <c r="E39" i="5"/>
  <c r="E37" i="5"/>
  <c r="E36" i="5"/>
  <c r="E35" i="5"/>
  <c r="E34" i="5"/>
  <c r="E25" i="5"/>
  <c r="E24" i="5"/>
  <c r="E23" i="5"/>
  <c r="E22" i="5"/>
  <c r="E21" i="5"/>
  <c r="E20" i="5"/>
  <c r="E19" i="5"/>
  <c r="E18" i="5"/>
  <c r="E17" i="5"/>
  <c r="E30" i="3"/>
  <c r="E29" i="3"/>
  <c r="E28" i="3"/>
  <c r="E21" i="3"/>
  <c r="E20" i="3"/>
  <c r="E19" i="3"/>
  <c r="E18" i="3"/>
  <c r="E17" i="3"/>
  <c r="E52" i="9" l="1"/>
  <c r="E53" i="9" s="1"/>
  <c r="E25" i="9"/>
  <c r="E41" i="9"/>
  <c r="E42" i="9" s="1"/>
  <c r="E65" i="8"/>
  <c r="E66" i="8" s="1"/>
  <c r="E67" i="8" s="1"/>
  <c r="E32" i="8"/>
  <c r="E54" i="8"/>
  <c r="E55" i="8" s="1"/>
  <c r="E56" i="8" s="1"/>
  <c r="E36" i="7"/>
  <c r="E48" i="7"/>
  <c r="E23" i="7"/>
  <c r="E24" i="7" s="1"/>
  <c r="E25" i="7" s="1"/>
  <c r="E64" i="6"/>
  <c r="E43" i="6"/>
  <c r="E44" i="6" s="1"/>
  <c r="E45" i="6" s="1"/>
  <c r="E26" i="6"/>
  <c r="E31" i="3"/>
  <c r="E81" i="11"/>
  <c r="E82" i="11" s="1"/>
  <c r="E73" i="10"/>
  <c r="E74" i="10" s="1"/>
  <c r="E42" i="5"/>
  <c r="E43" i="5" s="1"/>
  <c r="E26" i="5"/>
  <c r="E55" i="5"/>
  <c r="E56" i="5" s="1"/>
  <c r="E57" i="5" s="1"/>
  <c r="E65" i="6"/>
  <c r="E66" i="6" s="1"/>
  <c r="E26" i="9" l="1"/>
  <c r="E27" i="9" s="1"/>
  <c r="E57" i="9"/>
  <c r="E58" i="9" s="1"/>
  <c r="E59" i="9" s="1"/>
  <c r="E54" i="9"/>
  <c r="E43" i="9"/>
  <c r="E70" i="8"/>
  <c r="E71" i="8" s="1"/>
  <c r="E72" i="8" s="1"/>
  <c r="E33" i="8"/>
  <c r="E34" i="8" s="1"/>
  <c r="E49" i="7"/>
  <c r="E50" i="7" s="1"/>
  <c r="E53" i="7"/>
  <c r="E54" i="7"/>
  <c r="E55" i="7" s="1"/>
  <c r="E37" i="7"/>
  <c r="E38" i="7" s="1"/>
  <c r="E69" i="6"/>
  <c r="E70" i="6" s="1"/>
  <c r="E71" i="6" s="1"/>
  <c r="E27" i="6"/>
  <c r="E28" i="6" s="1"/>
  <c r="E27" i="5"/>
  <c r="E28" i="5" s="1"/>
  <c r="E60" i="5"/>
  <c r="E61" i="5" s="1"/>
  <c r="E62" i="5" s="1"/>
  <c r="E44" i="5"/>
  <c r="E32" i="3"/>
  <c r="E33" i="3" s="1"/>
  <c r="E79" i="3"/>
  <c r="E80" i="3" s="1"/>
  <c r="E81" i="3" s="1"/>
</calcChain>
</file>

<file path=xl/sharedStrings.xml><?xml version="1.0" encoding="utf-8"?>
<sst xmlns="http://schemas.openxmlformats.org/spreadsheetml/2006/main" count="977" uniqueCount="154">
  <si>
    <t>Lp.</t>
  </si>
  <si>
    <t>Rodzaj sprzętu gaśniczego</t>
  </si>
  <si>
    <t>Ilość</t>
  </si>
  <si>
    <t>Cena jedn. netto</t>
  </si>
  <si>
    <t>Wartość netto</t>
  </si>
  <si>
    <t>5=3*4</t>
  </si>
  <si>
    <t>GP 6 kg ABC</t>
  </si>
  <si>
    <t>GP 4 kg ABC</t>
  </si>
  <si>
    <t>GP 2 kg ABC</t>
  </si>
  <si>
    <t>GP 1 kg BC</t>
  </si>
  <si>
    <t>Łącznie netto</t>
  </si>
  <si>
    <t>Podatek VAT</t>
  </si>
  <si>
    <t>Łącznie brutto</t>
  </si>
  <si>
    <t>TABELA II</t>
  </si>
  <si>
    <t>TABELA III</t>
  </si>
  <si>
    <t>System gaśniczy w serwerowni</t>
  </si>
  <si>
    <t>netto</t>
  </si>
  <si>
    <t>podatek VAT</t>
  </si>
  <si>
    <t>brutto</t>
  </si>
  <si>
    <t>Hydranty z wyposażeniem</t>
  </si>
  <si>
    <t>TABELA IV</t>
  </si>
  <si>
    <t xml:space="preserve">Przegląd i konserwacja systemu gaśniczego i hydrantów, legalizacja zbiornika </t>
  </si>
  <si>
    <t>Dostawa gaśnic</t>
  </si>
  <si>
    <t>Łącznie tabele I-IV</t>
  </si>
  <si>
    <t>Gaśnica proszkowa 1 kg ABC</t>
  </si>
  <si>
    <t>UGS-2x</t>
  </si>
  <si>
    <t>FORMULARZ CENOWY</t>
  </si>
  <si>
    <t>Oddział w Szczecinie</t>
  </si>
  <si>
    <t>al. Boh. Warszawy 33, 70-340 Szczecin</t>
  </si>
  <si>
    <t>Dróg Krajowych i Autostrad</t>
  </si>
  <si>
    <t>Generalna Dyrekcja</t>
  </si>
  <si>
    <t>………………………………</t>
  </si>
  <si>
    <t>…………………………..</t>
  </si>
  <si>
    <t>data</t>
  </si>
  <si>
    <t>podpis</t>
  </si>
  <si>
    <t>Okresowy przegląd techniczny, konserwacja, remont podręcznego sprzętu gaśniczego i hydrantów oraz systemu gaśniczego w serwerowni, w budynkach Rejonów i Oddziału  GDDKiA w Szczecinie z podziałem na zadania</t>
  </si>
  <si>
    <t>Załącznik nr 3</t>
  </si>
  <si>
    <t>ZADANIE 1</t>
  </si>
  <si>
    <t>ZADANIE 2</t>
  </si>
  <si>
    <t>Lokalizacja</t>
  </si>
  <si>
    <t>Zieleniewo</t>
  </si>
  <si>
    <t>Międzyzdroje</t>
  </si>
  <si>
    <t>Legalizacja zbiornika gaśnicy GP 6 KG ABC - UDT</t>
  </si>
  <si>
    <t>Czujnik dymu</t>
  </si>
  <si>
    <t>Gaśnica proszkowa 2 kg ABC + wieszak (uchwyt ścienny)</t>
  </si>
  <si>
    <t>Gaśnica proszkowa 6 kg ABC m+ wieszak (uchwyt ścienny)</t>
  </si>
  <si>
    <t>Gaśnica proszkowa 6 kg ABC + wieszak (uchwyt ścienn)</t>
  </si>
  <si>
    <t>TABELA V</t>
  </si>
  <si>
    <t>Kontrola czujników dymu
tj.: sprawdzenie poprawności działania wraz z wymianą baterii 9V 6LR61 alkaliczna</t>
  </si>
  <si>
    <t>Przegląd, konserwacja i badanie hydrantu zewnętrznego</t>
  </si>
  <si>
    <t>Skarbimierzyce</t>
  </si>
  <si>
    <t>al. Boh. Warszawy 33 i 32</t>
  </si>
  <si>
    <t>Leg. Dąbrowskiego 20</t>
  </si>
  <si>
    <t>al. Boh. Warszawy 33</t>
  </si>
  <si>
    <t>GS 5x</t>
  </si>
  <si>
    <t>GWP-2X AF</t>
  </si>
  <si>
    <t>Wykaz sprzętu Zieleniewo:</t>
  </si>
  <si>
    <t>Typ gaśnicy</t>
  </si>
  <si>
    <t>Ilość szt.</t>
  </si>
  <si>
    <t>Czujniki dymu</t>
  </si>
  <si>
    <t>Hydrant zewnętrzny</t>
  </si>
  <si>
    <t>Wykaz sprzętu Międzyzdroje:</t>
  </si>
  <si>
    <r>
      <t xml:space="preserve">Przegląd i konserwacja gaśnic </t>
    </r>
    <r>
      <rPr>
        <b/>
        <sz val="10"/>
        <rFont val="Calibri"/>
        <family val="2"/>
        <charset val="238"/>
        <scheme val="minor"/>
      </rPr>
      <t>-</t>
    </r>
    <r>
      <rPr>
        <b/>
        <i/>
        <sz val="10"/>
        <rFont val="Calibri"/>
        <family val="2"/>
        <charset val="238"/>
        <scheme val="minor"/>
      </rPr>
      <t xml:space="preserve"> szacowane ilości</t>
    </r>
  </si>
  <si>
    <r>
      <t xml:space="preserve">Przegląd i konserwacja gaśnic </t>
    </r>
    <r>
      <rPr>
        <b/>
        <i/>
        <sz val="10"/>
        <rFont val="Calibri"/>
        <family val="2"/>
        <charset val="238"/>
        <scheme val="minor"/>
      </rPr>
      <t>- szacowane ilości</t>
    </r>
  </si>
  <si>
    <r>
      <t xml:space="preserve">Remont gaśnic </t>
    </r>
    <r>
      <rPr>
        <b/>
        <i/>
        <sz val="10"/>
        <rFont val="Calibri"/>
        <family val="2"/>
        <charset val="238"/>
        <scheme val="minor"/>
      </rPr>
      <t>- szacowane ilości</t>
    </r>
  </si>
  <si>
    <r>
      <t xml:space="preserve">Dostawa gaśnic </t>
    </r>
    <r>
      <rPr>
        <b/>
        <i/>
        <sz val="10"/>
        <rFont val="Calibri"/>
        <family val="2"/>
        <charset val="238"/>
        <scheme val="minor"/>
      </rPr>
      <t>- szacowane ilości</t>
    </r>
  </si>
  <si>
    <t>Wykaz sprzętu Bohaterów Warszawy 33 i 32, Legionów Dąbrowskiego 20</t>
  </si>
  <si>
    <t>Wykaz sprzętu Skarbimierzyce</t>
  </si>
  <si>
    <t>Hydrant wewnętrzny</t>
  </si>
  <si>
    <t>ZADANIE 3</t>
  </si>
  <si>
    <t>ZADANIE 4</t>
  </si>
  <si>
    <t>ZADANIE 5</t>
  </si>
  <si>
    <t>ZADANIE 6</t>
  </si>
  <si>
    <t>ZADANIE 7</t>
  </si>
  <si>
    <t>ZADANIE 8</t>
  </si>
  <si>
    <t>ZADANIE 9</t>
  </si>
  <si>
    <t>Rejon w Koszalinie</t>
  </si>
  <si>
    <t>Obwód Drogowy Stare Bielice</t>
  </si>
  <si>
    <t>GP 2 kg BC</t>
  </si>
  <si>
    <t xml:space="preserve">System gaśniczy w serwerowni typ FE 36 Hexafluoropropane </t>
  </si>
  <si>
    <t>System gaśniczy w serwerowni na gaz  FM-200 produkcji HYGOD z centralą IGNIS</t>
  </si>
  <si>
    <t>Gaśnica CO2 2 kg</t>
  </si>
  <si>
    <t>Obwód Drogowy Dobre
Dobre 1S
76-031 Mścice</t>
  </si>
  <si>
    <t>Obwód Drogowy Stare Bielice
ul. Koszalińska 44
76-039 Biesiekierz</t>
  </si>
  <si>
    <t>Obwód Drogowy Malechowo
Malechowo 27A
76-142 Malechowo</t>
  </si>
  <si>
    <t>Rejon w Koszalinie
ul. Kupiecka 5
75-671 Kosdzalin</t>
  </si>
  <si>
    <t>TABELA I</t>
  </si>
  <si>
    <r>
      <t xml:space="preserve">Remont gaśnic </t>
    </r>
    <r>
      <rPr>
        <b/>
        <sz val="10"/>
        <rFont val="Calibri"/>
        <family val="2"/>
        <charset val="238"/>
        <scheme val="minor"/>
      </rPr>
      <t>-</t>
    </r>
    <r>
      <rPr>
        <b/>
        <i/>
        <sz val="10"/>
        <rFont val="Calibri"/>
        <family val="2"/>
        <charset val="238"/>
        <scheme val="minor"/>
      </rPr>
      <t xml:space="preserve"> szacowane ilości</t>
    </r>
  </si>
  <si>
    <r>
      <rPr>
        <b/>
        <i/>
        <sz val="10"/>
        <color rgb="FF0070C0"/>
        <rFont val="Calibri"/>
        <family val="2"/>
        <charset val="238"/>
        <scheme val="minor"/>
      </rPr>
      <t>Remont gaśnic</t>
    </r>
    <r>
      <rPr>
        <b/>
        <i/>
        <sz val="10"/>
        <rFont val="Calibri"/>
        <family val="2"/>
        <charset val="238"/>
        <scheme val="minor"/>
      </rPr>
      <t xml:space="preserve"> - szacowane ilości</t>
    </r>
  </si>
  <si>
    <t>Wykaz sprzętu Rejon w Koszalinie</t>
  </si>
  <si>
    <t>Wykazx sprzętu Obwód Drogowy Stare Bielice</t>
  </si>
  <si>
    <t>Wykaz sprzętu Obwód Drogowy Malechowo</t>
  </si>
  <si>
    <t>Wyaz sprzętu Obwód Drogowy Dobre</t>
  </si>
  <si>
    <t>Gaśnica śniegowa 89B 5 kg CO2</t>
  </si>
  <si>
    <t>Rejon w Koszalinie
ul. Kupiecka 5
75-671 Koszlin</t>
  </si>
  <si>
    <t>Hydrant wewnętrzny z wyposażeniem</t>
  </si>
  <si>
    <t>Hydranty wewnętrzne z wyposażeniem</t>
  </si>
  <si>
    <t>Hydrant zewnętrzny z wyposażeniem</t>
  </si>
  <si>
    <t>Rejon w Koszalinie 1</t>
  </si>
  <si>
    <t>GP sniegowa 89B5 kg CO2</t>
  </si>
  <si>
    <t>OD Stare Bielice 2</t>
  </si>
  <si>
    <t>Obwód Drogowy Lipany
ul. Gorzowska 35,
74-240 Lipiany</t>
  </si>
  <si>
    <t xml:space="preserve">Rejon w Lipianach
ul. Gorzowska 35,
74-240 Lipiany
</t>
  </si>
  <si>
    <t>Obwód Drogowy Chojna
ul. Polna 2, 74-240 Lipiany</t>
  </si>
  <si>
    <t xml:space="preserve">Łącznie tabele I-III </t>
  </si>
  <si>
    <t>GP 1 kg ABC</t>
  </si>
  <si>
    <t>Rejon w Nowogardzie
ul.Górna 2/2
72-200Nowogard</t>
  </si>
  <si>
    <t xml:space="preserve">Obwód Utrzymania Drogi S6 
Wojcieszyn 60
72-200 Nowogard
</t>
  </si>
  <si>
    <t>Obwód Drogowy Przybiernów
ul.Kościuszki 23
72-110 Przybiernów</t>
  </si>
  <si>
    <t>Łącznie tabele I-III</t>
  </si>
  <si>
    <t>Gaśnica śniegowa CO2 5 kg</t>
  </si>
  <si>
    <t>Gaśnica śniegowa OO2 5 kg B</t>
  </si>
  <si>
    <t>Gaśnica proszkowa 1 kg BC)</t>
  </si>
  <si>
    <r>
      <rPr>
        <b/>
        <i/>
        <sz val="10"/>
        <color rgb="FF0070C0"/>
        <rFont val="Calibri"/>
        <family val="2"/>
        <charset val="238"/>
        <scheme val="minor"/>
      </rPr>
      <t xml:space="preserve">Remont gaśnic </t>
    </r>
    <r>
      <rPr>
        <b/>
        <i/>
        <sz val="10"/>
        <rFont val="Calibri"/>
        <family val="2"/>
        <charset val="238"/>
        <scheme val="minor"/>
      </rPr>
      <t>- szacowane ilości</t>
    </r>
  </si>
  <si>
    <t>Rejon Stargard
ul.Bydgoska 13/15,
73-110 Stargard</t>
  </si>
  <si>
    <t>Obwód Drogowy Kluczewo,
ul. Okulickiego 12,
72-110 Stargard</t>
  </si>
  <si>
    <t>gaśnica śniegowa CO2 6 kg BC</t>
  </si>
  <si>
    <t>gaśnica śniegowa CO2 5 kg BC</t>
  </si>
  <si>
    <t>Wykaz sprzętu Rejon Stargard</t>
  </si>
  <si>
    <t>Wykaz sprzętu Obwód Drogowy Kluczewo</t>
  </si>
  <si>
    <t>Rejon w Stargard</t>
  </si>
  <si>
    <t>Gaśnica proszkowa 1 kg BC</t>
  </si>
  <si>
    <t>gaśnica śniegowa CO2 5 kg BC + wieszak (uchwyt)</t>
  </si>
  <si>
    <t>Rejon Szczecin
ul. Pomorska 47
70-783  Szczecin</t>
  </si>
  <si>
    <t>GP 5 kg BC</t>
  </si>
  <si>
    <t xml:space="preserve">Obwód Drogowy Rurka
ul. Granitowa 2.
72-100 Łozienica
</t>
  </si>
  <si>
    <t>Wykaz sprzętu OD Rurka</t>
  </si>
  <si>
    <t>Wykaz sprzętu Rejon Szczecin</t>
  </si>
  <si>
    <t>TABELA  III</t>
  </si>
  <si>
    <t>Łącznie tabele I-II</t>
  </si>
  <si>
    <t>Wykaz sprzętu Rejon Szczecinek</t>
  </si>
  <si>
    <t>Wykaz sprzętu Obwód Drogowy w Szczecinku</t>
  </si>
  <si>
    <t>Wykaz sprzętu Baza Materiałowa Biały Bór</t>
  </si>
  <si>
    <t>Wykaz sprzętu Obwód Drogowy Bobolice</t>
  </si>
  <si>
    <t>koc gaśniczy</t>
  </si>
  <si>
    <t>Rejon Szczecinek
ul.Pilska 30,
78-400 Szczecinek</t>
  </si>
  <si>
    <t>Obwód Drogowy Szczecin ek
ul.Pilska 30,
78-400 Szczecinek</t>
  </si>
  <si>
    <t>Obwód Drogowy Bobolice 
ul, Jedności Narodowej 1
76-020 Bobolice</t>
  </si>
  <si>
    <t>Baza Materiałowa Biały Bór
ul. Sportowa 2
78-425 Biały Bór</t>
  </si>
  <si>
    <t>wykaz sprzętu Rejon w Nowogardzie</t>
  </si>
  <si>
    <t>wykaz sprzętu Obwód Drogowy w Przybiernowie</t>
  </si>
  <si>
    <t>wykaz sprzętu OUD Wojcieszyn</t>
  </si>
  <si>
    <t>wykaz sprzętu Rejon w Lipianach</t>
  </si>
  <si>
    <t>wykaz sprzętu Obwód Drogowy w Chojnie</t>
  </si>
  <si>
    <t>wykaz sprzętu Obwód Drogowy w Lipianach</t>
  </si>
  <si>
    <t>Wykaz sprzętu Rejon Wałcz</t>
  </si>
  <si>
    <t>Wykaz sprzętu Obwód Drogowy Wałcz</t>
  </si>
  <si>
    <t xml:space="preserve">Rejon Wałcz
ul.Kołobrzeska 35
78-600 Wałcz
</t>
  </si>
  <si>
    <t>GP 5 kg KS ST</t>
  </si>
  <si>
    <t>Wykaz sprzętu Obwód Drogowy Piecnik</t>
  </si>
  <si>
    <t>Obwód Drogowy Wałcz
ul. Kolobrzeska 35
78-600 Wałcz</t>
  </si>
  <si>
    <t>Obwód Drogowy Piecnik
Piecnik 35
78-600 Wałcz</t>
  </si>
  <si>
    <t>GP  kg BC</t>
  </si>
  <si>
    <t>Gaśnica proszkowa 4 kg ABC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</si>
</sst>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color rgb="FF0070C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i/>
      <sz val="10"/>
      <color rgb="FF0070C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0" fontId="5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4" fontId="1" fillId="2" borderId="0" xfId="0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right" vertical="center"/>
    </xf>
    <xf numFmtId="4" fontId="1" fillId="4" borderId="0" xfId="0" applyNumberFormat="1" applyFont="1" applyFill="1" applyBorder="1" applyAlignment="1">
      <alignment horizontal="center" vertical="center"/>
    </xf>
    <xf numFmtId="0" fontId="1" fillId="0" borderId="1" xfId="0" applyFont="1" applyBorder="1"/>
    <xf numFmtId="4" fontId="1" fillId="2" borderId="2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/>
    </xf>
    <xf numFmtId="4" fontId="1" fillId="0" borderId="16" xfId="0" applyNumberFormat="1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12" fillId="0" borderId="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4" fontId="1" fillId="2" borderId="5" xfId="0" applyNumberFormat="1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right" vertical="center"/>
    </xf>
    <xf numFmtId="0" fontId="4" fillId="2" borderId="19" xfId="0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right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1" fillId="0" borderId="17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25" xfId="0" applyFont="1" applyBorder="1" applyAlignment="1">
      <alignment horizontal="left" vertical="center" wrapText="1"/>
    </xf>
    <xf numFmtId="0" fontId="0" fillId="0" borderId="24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5" xfId="0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7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5" xfId="0" applyFont="1" applyBorder="1" applyAlignment="1">
      <alignment vertical="center"/>
    </xf>
    <xf numFmtId="0" fontId="1" fillId="0" borderId="0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abSelected="1" topLeftCell="A13" zoomScale="85" zoomScaleNormal="85" workbookViewId="0">
      <selection activeCell="J42" sqref="J42"/>
    </sheetView>
  </sheetViews>
  <sheetFormatPr defaultColWidth="9.140625" defaultRowHeight="12.75" x14ac:dyDescent="0.2"/>
  <cols>
    <col min="1" max="1" width="9.7109375" style="2" bestFit="1" customWidth="1"/>
    <col min="2" max="2" width="33.5703125" style="2" customWidth="1"/>
    <col min="3" max="3" width="9.140625" style="2"/>
    <col min="4" max="4" width="12.140625" style="2" customWidth="1"/>
    <col min="5" max="5" width="15.7109375" style="2" customWidth="1"/>
    <col min="6" max="6" width="12.28515625" style="2" customWidth="1"/>
    <col min="7" max="16384" width="9.140625" style="2"/>
  </cols>
  <sheetData>
    <row r="1" spans="1:6" x14ac:dyDescent="0.2">
      <c r="A1" s="6" t="s">
        <v>36</v>
      </c>
    </row>
    <row r="2" spans="1:6" x14ac:dyDescent="0.2">
      <c r="E2" s="6" t="s">
        <v>26</v>
      </c>
    </row>
    <row r="3" spans="1:6" x14ac:dyDescent="0.2">
      <c r="E3" s="7"/>
    </row>
    <row r="4" spans="1:6" x14ac:dyDescent="0.2">
      <c r="E4" s="7" t="s">
        <v>30</v>
      </c>
    </row>
    <row r="5" spans="1:6" x14ac:dyDescent="0.2">
      <c r="E5" s="7" t="s">
        <v>29</v>
      </c>
    </row>
    <row r="6" spans="1:6" x14ac:dyDescent="0.2">
      <c r="E6" s="7" t="s">
        <v>27</v>
      </c>
    </row>
    <row r="7" spans="1:6" x14ac:dyDescent="0.2">
      <c r="E7" s="7" t="s">
        <v>28</v>
      </c>
    </row>
    <row r="9" spans="1:6" ht="42" customHeight="1" x14ac:dyDescent="0.2">
      <c r="A9" s="111" t="s">
        <v>35</v>
      </c>
      <c r="B9" s="111"/>
      <c r="C9" s="111"/>
      <c r="D9" s="111"/>
      <c r="E9" s="111"/>
    </row>
    <row r="11" spans="1:6" x14ac:dyDescent="0.2">
      <c r="A11" s="112" t="s">
        <v>37</v>
      </c>
      <c r="B11" s="112"/>
      <c r="C11" s="112"/>
      <c r="D11" s="112"/>
      <c r="E11" s="112"/>
    </row>
    <row r="12" spans="1:6" x14ac:dyDescent="0.2">
      <c r="A12" s="112"/>
      <c r="B12" s="112"/>
      <c r="C12" s="112"/>
      <c r="D12" s="112"/>
      <c r="E12" s="112"/>
    </row>
    <row r="14" spans="1:6" ht="21" customHeight="1" x14ac:dyDescent="0.2">
      <c r="A14" s="113" t="s">
        <v>63</v>
      </c>
      <c r="B14" s="113"/>
      <c r="C14" s="113"/>
      <c r="D14" s="113"/>
      <c r="E14" s="113"/>
      <c r="F14" s="36"/>
    </row>
    <row r="15" spans="1:6" ht="25.5" x14ac:dyDescent="0.2">
      <c r="A15" s="45" t="s">
        <v>0</v>
      </c>
      <c r="B15" s="45" t="s">
        <v>1</v>
      </c>
      <c r="C15" s="45" t="s">
        <v>2</v>
      </c>
      <c r="D15" s="34" t="s">
        <v>3</v>
      </c>
      <c r="E15" s="45" t="s">
        <v>4</v>
      </c>
      <c r="F15" s="121" t="s">
        <v>39</v>
      </c>
    </row>
    <row r="16" spans="1:6" x14ac:dyDescent="0.2">
      <c r="A16" s="45">
        <v>1</v>
      </c>
      <c r="B16" s="45">
        <v>2</v>
      </c>
      <c r="C16" s="45">
        <v>3</v>
      </c>
      <c r="D16" s="34">
        <v>4</v>
      </c>
      <c r="E16" s="45" t="s">
        <v>5</v>
      </c>
      <c r="F16" s="122"/>
    </row>
    <row r="17" spans="1:6" x14ac:dyDescent="0.2">
      <c r="A17" s="3">
        <v>1</v>
      </c>
      <c r="B17" s="18" t="s">
        <v>6</v>
      </c>
      <c r="C17" s="47">
        <v>5</v>
      </c>
      <c r="D17" s="10"/>
      <c r="E17" s="11">
        <f>C17*D17</f>
        <v>0</v>
      </c>
      <c r="F17" s="123" t="s">
        <v>40</v>
      </c>
    </row>
    <row r="18" spans="1:6" ht="13.5" thickBot="1" x14ac:dyDescent="0.25">
      <c r="A18" s="4">
        <v>2</v>
      </c>
      <c r="B18" s="25" t="s">
        <v>8</v>
      </c>
      <c r="C18" s="49">
        <v>6</v>
      </c>
      <c r="D18" s="12"/>
      <c r="E18" s="13">
        <f>C18*D18</f>
        <v>0</v>
      </c>
      <c r="F18" s="124"/>
    </row>
    <row r="19" spans="1:6" ht="13.5" thickTop="1" x14ac:dyDescent="0.2">
      <c r="A19" s="5">
        <v>3</v>
      </c>
      <c r="B19" s="26" t="s">
        <v>6</v>
      </c>
      <c r="C19" s="46">
        <v>1</v>
      </c>
      <c r="D19" s="14"/>
      <c r="E19" s="15">
        <f>C19*D19</f>
        <v>0</v>
      </c>
      <c r="F19" s="125" t="s">
        <v>41</v>
      </c>
    </row>
    <row r="20" spans="1:6" x14ac:dyDescent="0.2">
      <c r="A20" s="3">
        <v>4</v>
      </c>
      <c r="B20" s="18" t="s">
        <v>7</v>
      </c>
      <c r="C20" s="47">
        <v>2</v>
      </c>
      <c r="D20" s="10"/>
      <c r="E20" s="11">
        <f>C20*D20</f>
        <v>0</v>
      </c>
      <c r="F20" s="125"/>
    </row>
    <row r="21" spans="1:6" x14ac:dyDescent="0.2">
      <c r="A21" s="3">
        <v>5</v>
      </c>
      <c r="B21" s="18" t="s">
        <v>8</v>
      </c>
      <c r="C21" s="47">
        <v>5</v>
      </c>
      <c r="D21" s="10"/>
      <c r="E21" s="11">
        <f>C21*D21</f>
        <v>0</v>
      </c>
      <c r="F21" s="126"/>
    </row>
    <row r="22" spans="1:6" x14ac:dyDescent="0.2">
      <c r="A22" s="114" t="s">
        <v>10</v>
      </c>
      <c r="B22" s="114"/>
      <c r="C22" s="114"/>
      <c r="D22" s="114"/>
      <c r="E22" s="16">
        <f>SUM(E17:E21)</f>
        <v>0</v>
      </c>
    </row>
    <row r="23" spans="1:6" x14ac:dyDescent="0.2">
      <c r="A23" s="114" t="s">
        <v>11</v>
      </c>
      <c r="B23" s="114"/>
      <c r="C23" s="114"/>
      <c r="D23" s="114"/>
      <c r="E23" s="16">
        <f>E22*0.23</f>
        <v>0</v>
      </c>
    </row>
    <row r="24" spans="1:6" x14ac:dyDescent="0.2">
      <c r="A24" s="114" t="s">
        <v>12</v>
      </c>
      <c r="B24" s="114"/>
      <c r="C24" s="114"/>
      <c r="D24" s="114"/>
      <c r="E24" s="16">
        <f>SUM(E22:E23)</f>
        <v>0</v>
      </c>
    </row>
    <row r="25" spans="1:6" x14ac:dyDescent="0.2">
      <c r="A25" s="17"/>
    </row>
    <row r="26" spans="1:6" x14ac:dyDescent="0.2">
      <c r="A26" s="17" t="s">
        <v>13</v>
      </c>
    </row>
    <row r="27" spans="1:6" ht="20.25" customHeight="1" x14ac:dyDescent="0.2">
      <c r="A27" s="113" t="s">
        <v>64</v>
      </c>
      <c r="B27" s="113"/>
      <c r="C27" s="113"/>
      <c r="D27" s="113"/>
      <c r="E27" s="113"/>
      <c r="F27" s="36"/>
    </row>
    <row r="28" spans="1:6" ht="25.5" x14ac:dyDescent="0.2">
      <c r="A28" s="45" t="s">
        <v>0</v>
      </c>
      <c r="B28" s="45" t="s">
        <v>1</v>
      </c>
      <c r="C28" s="45" t="s">
        <v>2</v>
      </c>
      <c r="D28" s="34" t="s">
        <v>3</v>
      </c>
      <c r="E28" s="45" t="s">
        <v>4</v>
      </c>
      <c r="F28" s="121" t="s">
        <v>39</v>
      </c>
    </row>
    <row r="29" spans="1:6" x14ac:dyDescent="0.2">
      <c r="A29" s="45">
        <v>1</v>
      </c>
      <c r="B29" s="45">
        <v>2</v>
      </c>
      <c r="C29" s="45">
        <v>3</v>
      </c>
      <c r="D29" s="34">
        <v>4</v>
      </c>
      <c r="E29" s="45" t="s">
        <v>5</v>
      </c>
      <c r="F29" s="122"/>
    </row>
    <row r="30" spans="1:6" x14ac:dyDescent="0.2">
      <c r="A30" s="3">
        <v>1</v>
      </c>
      <c r="B30" s="18" t="s">
        <v>6</v>
      </c>
      <c r="C30" s="47">
        <v>4</v>
      </c>
      <c r="D30" s="10"/>
      <c r="E30" s="11">
        <f t="shared" ref="E30:E36" si="0">C30*D30</f>
        <v>0</v>
      </c>
      <c r="F30" s="127" t="s">
        <v>40</v>
      </c>
    </row>
    <row r="31" spans="1:6" x14ac:dyDescent="0.2">
      <c r="A31" s="3">
        <v>2</v>
      </c>
      <c r="B31" s="18" t="s">
        <v>8</v>
      </c>
      <c r="C31" s="47">
        <v>2</v>
      </c>
      <c r="D31" s="10"/>
      <c r="E31" s="11">
        <f t="shared" si="0"/>
        <v>0</v>
      </c>
      <c r="F31" s="127"/>
    </row>
    <row r="32" spans="1:6" ht="26.25" thickBot="1" x14ac:dyDescent="0.25">
      <c r="A32" s="4">
        <v>3</v>
      </c>
      <c r="B32" s="23" t="s">
        <v>42</v>
      </c>
      <c r="C32" s="49">
        <v>4</v>
      </c>
      <c r="D32" s="12"/>
      <c r="E32" s="13">
        <f t="shared" si="0"/>
        <v>0</v>
      </c>
      <c r="F32" s="128"/>
    </row>
    <row r="33" spans="1:6" ht="13.5" thickTop="1" x14ac:dyDescent="0.2">
      <c r="A33" s="5">
        <v>4</v>
      </c>
      <c r="B33" s="24" t="s">
        <v>6</v>
      </c>
      <c r="C33" s="46">
        <v>1</v>
      </c>
      <c r="D33" s="14"/>
      <c r="E33" s="15">
        <f t="shared" si="0"/>
        <v>0</v>
      </c>
      <c r="F33" s="126" t="s">
        <v>41</v>
      </c>
    </row>
    <row r="34" spans="1:6" x14ac:dyDescent="0.2">
      <c r="A34" s="3">
        <v>5</v>
      </c>
      <c r="B34" s="19" t="s">
        <v>7</v>
      </c>
      <c r="C34" s="47">
        <v>1</v>
      </c>
      <c r="D34" s="10"/>
      <c r="E34" s="11">
        <f t="shared" si="0"/>
        <v>0</v>
      </c>
      <c r="F34" s="127"/>
    </row>
    <row r="35" spans="1:6" x14ac:dyDescent="0.2">
      <c r="A35" s="3">
        <v>6</v>
      </c>
      <c r="B35" s="19" t="s">
        <v>8</v>
      </c>
      <c r="C35" s="47">
        <v>2</v>
      </c>
      <c r="D35" s="10"/>
      <c r="E35" s="11">
        <f t="shared" si="0"/>
        <v>0</v>
      </c>
      <c r="F35" s="127"/>
    </row>
    <row r="36" spans="1:6" ht="25.5" x14ac:dyDescent="0.2">
      <c r="A36" s="3">
        <v>7</v>
      </c>
      <c r="B36" s="19" t="s">
        <v>42</v>
      </c>
      <c r="C36" s="47">
        <v>1</v>
      </c>
      <c r="D36" s="10"/>
      <c r="E36" s="11">
        <f t="shared" si="0"/>
        <v>0</v>
      </c>
      <c r="F36" s="127"/>
    </row>
    <row r="37" spans="1:6" x14ac:dyDescent="0.2">
      <c r="A37" s="114" t="s">
        <v>10</v>
      </c>
      <c r="B37" s="114"/>
      <c r="C37" s="114"/>
      <c r="D37" s="114"/>
      <c r="E37" s="16">
        <f>SUM(E30:E36)</f>
        <v>0</v>
      </c>
    </row>
    <row r="38" spans="1:6" x14ac:dyDescent="0.2">
      <c r="A38" s="114" t="s">
        <v>11</v>
      </c>
      <c r="B38" s="114"/>
      <c r="C38" s="114"/>
      <c r="D38" s="114"/>
      <c r="E38" s="16">
        <f>E37*0.23</f>
        <v>0</v>
      </c>
    </row>
    <row r="39" spans="1:6" x14ac:dyDescent="0.2">
      <c r="A39" s="114" t="s">
        <v>12</v>
      </c>
      <c r="B39" s="114"/>
      <c r="C39" s="114"/>
      <c r="D39" s="114"/>
      <c r="E39" s="16">
        <f>SUM(E37:E38)</f>
        <v>0</v>
      </c>
    </row>
    <row r="40" spans="1:6" x14ac:dyDescent="0.2">
      <c r="A40" s="17"/>
    </row>
    <row r="41" spans="1:6" x14ac:dyDescent="0.2">
      <c r="A41" s="17" t="s">
        <v>14</v>
      </c>
    </row>
    <row r="42" spans="1:6" ht="42.75" customHeight="1" x14ac:dyDescent="0.2">
      <c r="A42" s="129" t="s">
        <v>48</v>
      </c>
      <c r="B42" s="113"/>
      <c r="C42" s="113"/>
      <c r="D42" s="113"/>
      <c r="E42" s="113"/>
      <c r="F42" s="36"/>
    </row>
    <row r="43" spans="1:6" ht="25.5" x14ac:dyDescent="0.2">
      <c r="A43" s="45" t="s">
        <v>0</v>
      </c>
      <c r="B43" s="45" t="s">
        <v>1</v>
      </c>
      <c r="C43" s="45" t="s">
        <v>2</v>
      </c>
      <c r="D43" s="34" t="s">
        <v>3</v>
      </c>
      <c r="E43" s="45" t="s">
        <v>4</v>
      </c>
      <c r="F43" s="130" t="s">
        <v>39</v>
      </c>
    </row>
    <row r="44" spans="1:6" x14ac:dyDescent="0.2">
      <c r="A44" s="45">
        <v>1</v>
      </c>
      <c r="B44" s="45">
        <v>2</v>
      </c>
      <c r="C44" s="45">
        <v>3</v>
      </c>
      <c r="D44" s="34">
        <v>4</v>
      </c>
      <c r="E44" s="45" t="s">
        <v>5</v>
      </c>
      <c r="F44" s="130"/>
    </row>
    <row r="45" spans="1:6" x14ac:dyDescent="0.2">
      <c r="A45" s="3">
        <v>1</v>
      </c>
      <c r="B45" s="18" t="s">
        <v>43</v>
      </c>
      <c r="C45" s="47">
        <v>7</v>
      </c>
      <c r="D45" s="10"/>
      <c r="E45" s="11">
        <f>C45*D45</f>
        <v>0</v>
      </c>
      <c r="F45" s="29" t="s">
        <v>40</v>
      </c>
    </row>
    <row r="46" spans="1:6" x14ac:dyDescent="0.2">
      <c r="A46" s="114" t="s">
        <v>10</v>
      </c>
      <c r="B46" s="114"/>
      <c r="C46" s="114"/>
      <c r="D46" s="114"/>
      <c r="E46" s="11">
        <f>SUM(E45)</f>
        <v>0</v>
      </c>
      <c r="F46" s="196"/>
    </row>
    <row r="47" spans="1:6" x14ac:dyDescent="0.2">
      <c r="A47" s="118" t="s">
        <v>11</v>
      </c>
      <c r="B47" s="119"/>
      <c r="C47" s="119"/>
      <c r="D47" s="120"/>
      <c r="E47" s="16">
        <f>E45*0.23</f>
        <v>0</v>
      </c>
    </row>
    <row r="48" spans="1:6" x14ac:dyDescent="0.2">
      <c r="A48" s="114" t="s">
        <v>12</v>
      </c>
      <c r="B48" s="114"/>
      <c r="C48" s="114"/>
      <c r="D48" s="114"/>
      <c r="E48" s="16">
        <f>SUM(E46:E47)</f>
        <v>0</v>
      </c>
    </row>
    <row r="51" spans="1:6" x14ac:dyDescent="0.2">
      <c r="A51" s="17" t="s">
        <v>20</v>
      </c>
    </row>
    <row r="52" spans="1:6" ht="27.75" customHeight="1" x14ac:dyDescent="0.2">
      <c r="A52" s="129" t="s">
        <v>49</v>
      </c>
      <c r="B52" s="113"/>
      <c r="C52" s="113"/>
      <c r="D52" s="113"/>
      <c r="E52" s="113"/>
      <c r="F52" s="36"/>
    </row>
    <row r="53" spans="1:6" ht="25.5" x14ac:dyDescent="0.2">
      <c r="A53" s="45" t="s">
        <v>0</v>
      </c>
      <c r="B53" s="45" t="s">
        <v>1</v>
      </c>
      <c r="C53" s="45" t="s">
        <v>2</v>
      </c>
      <c r="D53" s="34" t="s">
        <v>3</v>
      </c>
      <c r="E53" s="45" t="s">
        <v>4</v>
      </c>
      <c r="F53" s="130" t="s">
        <v>39</v>
      </c>
    </row>
    <row r="54" spans="1:6" x14ac:dyDescent="0.2">
      <c r="A54" s="45">
        <v>1</v>
      </c>
      <c r="B54" s="45">
        <v>2</v>
      </c>
      <c r="C54" s="45">
        <v>3</v>
      </c>
      <c r="D54" s="34">
        <v>4</v>
      </c>
      <c r="E54" s="45" t="s">
        <v>5</v>
      </c>
      <c r="F54" s="130"/>
    </row>
    <row r="55" spans="1:6" ht="25.5" x14ac:dyDescent="0.2">
      <c r="A55" s="3">
        <v>1</v>
      </c>
      <c r="B55" s="19" t="s">
        <v>49</v>
      </c>
      <c r="C55" s="47">
        <v>1</v>
      </c>
      <c r="D55" s="10"/>
      <c r="E55" s="11">
        <f>C55*D55</f>
        <v>0</v>
      </c>
      <c r="F55" s="47" t="s">
        <v>40</v>
      </c>
    </row>
    <row r="56" spans="1:6" x14ac:dyDescent="0.2">
      <c r="A56" s="118" t="s">
        <v>11</v>
      </c>
      <c r="B56" s="119"/>
      <c r="C56" s="119"/>
      <c r="D56" s="120"/>
      <c r="E56" s="16">
        <f>E55*0.23</f>
        <v>0</v>
      </c>
    </row>
    <row r="57" spans="1:6" x14ac:dyDescent="0.2">
      <c r="A57" s="114" t="s">
        <v>12</v>
      </c>
      <c r="B57" s="114"/>
      <c r="C57" s="114"/>
      <c r="D57" s="114"/>
      <c r="E57" s="16">
        <f>SUM(E56:E56)</f>
        <v>0</v>
      </c>
    </row>
    <row r="60" spans="1:6" x14ac:dyDescent="0.2">
      <c r="A60" s="17" t="s">
        <v>47</v>
      </c>
    </row>
    <row r="61" spans="1:6" x14ac:dyDescent="0.2">
      <c r="A61" s="115" t="s">
        <v>65</v>
      </c>
      <c r="B61" s="116"/>
      <c r="C61" s="116"/>
      <c r="D61" s="116"/>
      <c r="E61" s="117"/>
    </row>
    <row r="62" spans="1:6" ht="25.5" x14ac:dyDescent="0.2">
      <c r="A62" s="45" t="s">
        <v>0</v>
      </c>
      <c r="B62" s="45" t="s">
        <v>1</v>
      </c>
      <c r="C62" s="45" t="s">
        <v>2</v>
      </c>
      <c r="D62" s="34" t="s">
        <v>3</v>
      </c>
      <c r="E62" s="45" t="s">
        <v>4</v>
      </c>
    </row>
    <row r="63" spans="1:6" x14ac:dyDescent="0.2">
      <c r="A63" s="9">
        <v>1</v>
      </c>
      <c r="B63" s="44">
        <v>2</v>
      </c>
      <c r="C63" s="44">
        <v>3</v>
      </c>
      <c r="D63" s="8">
        <v>4</v>
      </c>
      <c r="E63" s="44" t="s">
        <v>5</v>
      </c>
    </row>
    <row r="64" spans="1:6" x14ac:dyDescent="0.2">
      <c r="A64" s="3">
        <v>1</v>
      </c>
      <c r="B64" s="19" t="s">
        <v>24</v>
      </c>
      <c r="C64" s="47">
        <v>2</v>
      </c>
      <c r="D64" s="20"/>
      <c r="E64" s="11">
        <f>C64*D64</f>
        <v>0</v>
      </c>
    </row>
    <row r="65" spans="1:5" ht="25.5" x14ac:dyDescent="0.2">
      <c r="A65" s="3">
        <v>2</v>
      </c>
      <c r="B65" s="19" t="s">
        <v>44</v>
      </c>
      <c r="C65" s="47">
        <v>4</v>
      </c>
      <c r="D65" s="20"/>
      <c r="E65" s="11">
        <f>C65*D65</f>
        <v>0</v>
      </c>
    </row>
    <row r="66" spans="1:5" ht="25.5" x14ac:dyDescent="0.2">
      <c r="A66" s="3">
        <v>3</v>
      </c>
      <c r="B66" s="19" t="s">
        <v>45</v>
      </c>
      <c r="C66" s="47">
        <v>2</v>
      </c>
      <c r="D66" s="20"/>
      <c r="E66" s="11">
        <f>C66*D66</f>
        <v>0</v>
      </c>
    </row>
    <row r="67" spans="1:5" x14ac:dyDescent="0.2">
      <c r="A67" s="118" t="s">
        <v>10</v>
      </c>
      <c r="B67" s="119"/>
      <c r="C67" s="119"/>
      <c r="D67" s="120"/>
      <c r="E67" s="16">
        <f>SUM(E64:E66)</f>
        <v>0</v>
      </c>
    </row>
    <row r="68" spans="1:5" x14ac:dyDescent="0.2">
      <c r="A68" s="118" t="s">
        <v>11</v>
      </c>
      <c r="B68" s="119"/>
      <c r="C68" s="119"/>
      <c r="D68" s="120"/>
      <c r="E68" s="16">
        <f>E67*0.23</f>
        <v>0</v>
      </c>
    </row>
    <row r="69" spans="1:5" x14ac:dyDescent="0.2">
      <c r="A69" s="118" t="s">
        <v>12</v>
      </c>
      <c r="B69" s="119"/>
      <c r="C69" s="119"/>
      <c r="D69" s="120"/>
      <c r="E69" s="16">
        <f>SUM(E67:E68)</f>
        <v>0</v>
      </c>
    </row>
    <row r="72" spans="1:5" x14ac:dyDescent="0.2">
      <c r="B72" s="133" t="s">
        <v>23</v>
      </c>
      <c r="C72" s="131" t="s">
        <v>16</v>
      </c>
      <c r="D72" s="132"/>
      <c r="E72" s="21">
        <f>E22+E37+E45+E55+E67</f>
        <v>0</v>
      </c>
    </row>
    <row r="73" spans="1:5" x14ac:dyDescent="0.2">
      <c r="B73" s="134"/>
      <c r="C73" s="131" t="s">
        <v>17</v>
      </c>
      <c r="D73" s="132"/>
      <c r="E73" s="21">
        <f>E72*0.23</f>
        <v>0</v>
      </c>
    </row>
    <row r="74" spans="1:5" x14ac:dyDescent="0.2">
      <c r="B74" s="135"/>
      <c r="C74" s="131" t="s">
        <v>18</v>
      </c>
      <c r="D74" s="132"/>
      <c r="E74" s="21">
        <f>SUM(E72:E73)</f>
        <v>0</v>
      </c>
    </row>
    <row r="82" spans="1:3" x14ac:dyDescent="0.2">
      <c r="A82" s="127" t="s">
        <v>56</v>
      </c>
      <c r="B82" s="127"/>
      <c r="C82" s="127"/>
    </row>
    <row r="83" spans="1:3" x14ac:dyDescent="0.2">
      <c r="A83" s="8" t="s">
        <v>0</v>
      </c>
      <c r="B83" s="8" t="s">
        <v>57</v>
      </c>
      <c r="C83" s="8" t="s">
        <v>58</v>
      </c>
    </row>
    <row r="84" spans="1:3" x14ac:dyDescent="0.2">
      <c r="A84" s="22">
        <v>1</v>
      </c>
      <c r="B84" s="22" t="s">
        <v>6</v>
      </c>
      <c r="C84" s="22">
        <v>9</v>
      </c>
    </row>
    <row r="85" spans="1:3" x14ac:dyDescent="0.2">
      <c r="A85" s="22">
        <v>2</v>
      </c>
      <c r="B85" s="22" t="s">
        <v>8</v>
      </c>
      <c r="C85" s="22">
        <v>8</v>
      </c>
    </row>
    <row r="86" spans="1:3" x14ac:dyDescent="0.2">
      <c r="A86" s="22">
        <v>3</v>
      </c>
      <c r="B86" s="22" t="s">
        <v>59</v>
      </c>
      <c r="C86" s="22">
        <v>7</v>
      </c>
    </row>
    <row r="87" spans="1:3" x14ac:dyDescent="0.2">
      <c r="A87" s="22">
        <v>4</v>
      </c>
      <c r="B87" s="22" t="s">
        <v>60</v>
      </c>
      <c r="C87" s="22">
        <v>1</v>
      </c>
    </row>
    <row r="88" spans="1:3" ht="15" x14ac:dyDescent="0.25">
      <c r="A88" s="37"/>
      <c r="B88" s="1"/>
      <c r="C88" s="1"/>
    </row>
    <row r="89" spans="1:3" ht="15" x14ac:dyDescent="0.25">
      <c r="A89" s="37"/>
      <c r="B89" s="1"/>
      <c r="C89" s="1"/>
    </row>
    <row r="90" spans="1:3" ht="15" x14ac:dyDescent="0.25">
      <c r="B90" s="1"/>
      <c r="C90" s="1"/>
    </row>
    <row r="91" spans="1:3" x14ac:dyDescent="0.2">
      <c r="A91" s="127" t="s">
        <v>61</v>
      </c>
      <c r="B91" s="127"/>
      <c r="C91" s="127"/>
    </row>
    <row r="92" spans="1:3" x14ac:dyDescent="0.2">
      <c r="A92" s="8" t="s">
        <v>0</v>
      </c>
      <c r="B92" s="8" t="s">
        <v>57</v>
      </c>
      <c r="C92" s="8" t="s">
        <v>58</v>
      </c>
    </row>
    <row r="93" spans="1:3" x14ac:dyDescent="0.2">
      <c r="A93" s="22">
        <v>1</v>
      </c>
      <c r="B93" s="22" t="s">
        <v>6</v>
      </c>
      <c r="C93" s="22">
        <v>2</v>
      </c>
    </row>
    <row r="94" spans="1:3" x14ac:dyDescent="0.2">
      <c r="A94" s="22">
        <v>2</v>
      </c>
      <c r="B94" s="22" t="s">
        <v>7</v>
      </c>
      <c r="C94" s="22">
        <v>3</v>
      </c>
    </row>
    <row r="95" spans="1:3" x14ac:dyDescent="0.2">
      <c r="A95" s="22">
        <v>3</v>
      </c>
      <c r="B95" s="22" t="s">
        <v>8</v>
      </c>
      <c r="C95" s="22">
        <v>7</v>
      </c>
    </row>
    <row r="100" spans="2:4" x14ac:dyDescent="0.2">
      <c r="B100" s="2" t="s">
        <v>31</v>
      </c>
      <c r="D100" s="2" t="s">
        <v>32</v>
      </c>
    </row>
    <row r="101" spans="2:4" x14ac:dyDescent="0.2">
      <c r="B101" s="2" t="s">
        <v>33</v>
      </c>
      <c r="D101" s="2" t="s">
        <v>34</v>
      </c>
    </row>
  </sheetData>
  <mergeCells count="35">
    <mergeCell ref="A46:D46"/>
    <mergeCell ref="C74:D74"/>
    <mergeCell ref="A68:D68"/>
    <mergeCell ref="A69:D69"/>
    <mergeCell ref="A82:C82"/>
    <mergeCell ref="A91:C91"/>
    <mergeCell ref="B72:B74"/>
    <mergeCell ref="C72:D72"/>
    <mergeCell ref="C73:D73"/>
    <mergeCell ref="F53:F54"/>
    <mergeCell ref="A56:D56"/>
    <mergeCell ref="A57:D57"/>
    <mergeCell ref="A47:D47"/>
    <mergeCell ref="A48:D48"/>
    <mergeCell ref="A61:E61"/>
    <mergeCell ref="A67:D67"/>
    <mergeCell ref="F15:F16"/>
    <mergeCell ref="F17:F18"/>
    <mergeCell ref="F19:F21"/>
    <mergeCell ref="F28:F29"/>
    <mergeCell ref="F30:F32"/>
    <mergeCell ref="A27:E27"/>
    <mergeCell ref="A37:D37"/>
    <mergeCell ref="A38:D38"/>
    <mergeCell ref="A39:D39"/>
    <mergeCell ref="A42:E42"/>
    <mergeCell ref="F33:F36"/>
    <mergeCell ref="A24:D24"/>
    <mergeCell ref="F43:F44"/>
    <mergeCell ref="A52:E52"/>
    <mergeCell ref="A9:E9"/>
    <mergeCell ref="A11:E12"/>
    <mergeCell ref="A14:E14"/>
    <mergeCell ref="A22:D22"/>
    <mergeCell ref="A23:D23"/>
  </mergeCells>
  <pageMargins left="0.7" right="0.7" top="0.75" bottom="0.75" header="0.3" footer="0.3"/>
  <pageSetup paperSize="9" orientation="portrait" r:id="rId1"/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topLeftCell="A13" zoomScale="85" zoomScaleNormal="85" workbookViewId="0">
      <selection activeCell="B22" sqref="B22"/>
    </sheetView>
  </sheetViews>
  <sheetFormatPr defaultColWidth="16" defaultRowHeight="12.75" x14ac:dyDescent="0.2"/>
  <cols>
    <col min="1" max="1" width="16" style="2"/>
    <col min="2" max="2" width="26.42578125" style="2" customWidth="1"/>
    <col min="3" max="5" width="16" style="2"/>
    <col min="6" max="6" width="18.5703125" style="2" customWidth="1"/>
    <col min="7" max="16384" width="16" style="2"/>
  </cols>
  <sheetData>
    <row r="1" spans="1:6" x14ac:dyDescent="0.2">
      <c r="A1" s="6" t="s">
        <v>36</v>
      </c>
      <c r="E1" s="6" t="s">
        <v>26</v>
      </c>
    </row>
    <row r="2" spans="1:6" x14ac:dyDescent="0.2">
      <c r="E2" s="7"/>
    </row>
    <row r="3" spans="1:6" x14ac:dyDescent="0.2">
      <c r="E3" s="7" t="s">
        <v>30</v>
      </c>
    </row>
    <row r="4" spans="1:6" x14ac:dyDescent="0.2">
      <c r="E4" s="7" t="s">
        <v>29</v>
      </c>
    </row>
    <row r="5" spans="1:6" x14ac:dyDescent="0.2">
      <c r="E5" s="7" t="s">
        <v>27</v>
      </c>
    </row>
    <row r="6" spans="1:6" x14ac:dyDescent="0.2">
      <c r="E6" s="7" t="s">
        <v>28</v>
      </c>
    </row>
    <row r="9" spans="1:6" ht="42" customHeight="1" x14ac:dyDescent="0.2">
      <c r="A9" s="111" t="s">
        <v>35</v>
      </c>
      <c r="B9" s="111"/>
      <c r="C9" s="111"/>
      <c r="D9" s="111"/>
      <c r="E9" s="111"/>
    </row>
    <row r="11" spans="1:6" x14ac:dyDescent="0.2">
      <c r="A11" s="112" t="s">
        <v>38</v>
      </c>
      <c r="B11" s="112"/>
      <c r="C11" s="112"/>
      <c r="D11" s="112"/>
      <c r="E11" s="112"/>
    </row>
    <row r="12" spans="1:6" x14ac:dyDescent="0.2">
      <c r="A12" s="112"/>
      <c r="B12" s="112"/>
      <c r="C12" s="112"/>
      <c r="D12" s="112"/>
      <c r="E12" s="112"/>
    </row>
    <row r="13" spans="1:6" x14ac:dyDescent="0.2">
      <c r="A13" s="17" t="s">
        <v>86</v>
      </c>
    </row>
    <row r="14" spans="1:6" ht="17.25" customHeight="1" x14ac:dyDescent="0.2">
      <c r="A14" s="139" t="s">
        <v>62</v>
      </c>
      <c r="B14" s="139"/>
      <c r="C14" s="139"/>
      <c r="D14" s="139"/>
      <c r="E14" s="139"/>
    </row>
    <row r="15" spans="1:6" x14ac:dyDescent="0.2">
      <c r="A15" s="45" t="s">
        <v>0</v>
      </c>
      <c r="B15" s="45" t="s">
        <v>1</v>
      </c>
      <c r="C15" s="45" t="s">
        <v>2</v>
      </c>
      <c r="D15" s="34" t="s">
        <v>3</v>
      </c>
      <c r="E15" s="45" t="s">
        <v>4</v>
      </c>
      <c r="F15" s="130" t="s">
        <v>39</v>
      </c>
    </row>
    <row r="16" spans="1:6" x14ac:dyDescent="0.2">
      <c r="A16" s="45">
        <v>1</v>
      </c>
      <c r="B16" s="45">
        <v>2</v>
      </c>
      <c r="C16" s="45">
        <v>3</v>
      </c>
      <c r="D16" s="34">
        <v>4</v>
      </c>
      <c r="E16" s="45" t="s">
        <v>5</v>
      </c>
      <c r="F16" s="130"/>
    </row>
    <row r="17" spans="1:6" x14ac:dyDescent="0.2">
      <c r="A17" s="3">
        <v>1</v>
      </c>
      <c r="B17" s="28" t="s">
        <v>6</v>
      </c>
      <c r="C17" s="47">
        <v>7</v>
      </c>
      <c r="D17" s="10"/>
      <c r="E17" s="11">
        <f t="shared" ref="E17:E28" si="0">C17*D17</f>
        <v>0</v>
      </c>
      <c r="F17" s="30" t="s">
        <v>51</v>
      </c>
    </row>
    <row r="18" spans="1:6" x14ac:dyDescent="0.2">
      <c r="A18" s="3">
        <v>2</v>
      </c>
      <c r="B18" s="28" t="s">
        <v>7</v>
      </c>
      <c r="C18" s="47">
        <v>6</v>
      </c>
      <c r="D18" s="10"/>
      <c r="E18" s="11">
        <f t="shared" si="0"/>
        <v>0</v>
      </c>
      <c r="F18" s="30" t="s">
        <v>51</v>
      </c>
    </row>
    <row r="19" spans="1:6" x14ac:dyDescent="0.2">
      <c r="A19" s="3">
        <v>3</v>
      </c>
      <c r="B19" s="28" t="s">
        <v>7</v>
      </c>
      <c r="C19" s="47">
        <v>2</v>
      </c>
      <c r="D19" s="10"/>
      <c r="E19" s="11">
        <f t="shared" si="0"/>
        <v>0</v>
      </c>
      <c r="F19" s="30" t="s">
        <v>52</v>
      </c>
    </row>
    <row r="20" spans="1:6" x14ac:dyDescent="0.2">
      <c r="A20" s="3">
        <v>4</v>
      </c>
      <c r="B20" s="28" t="s">
        <v>8</v>
      </c>
      <c r="C20" s="47">
        <v>5</v>
      </c>
      <c r="D20" s="10"/>
      <c r="E20" s="11">
        <f t="shared" si="0"/>
        <v>0</v>
      </c>
      <c r="F20" s="30" t="s">
        <v>53</v>
      </c>
    </row>
    <row r="21" spans="1:6" x14ac:dyDescent="0.2">
      <c r="A21" s="3">
        <v>5</v>
      </c>
      <c r="B21" s="28" t="s">
        <v>9</v>
      </c>
      <c r="C21" s="47">
        <v>18</v>
      </c>
      <c r="D21" s="10"/>
      <c r="E21" s="11">
        <f t="shared" si="0"/>
        <v>0</v>
      </c>
      <c r="F21" s="30" t="s">
        <v>53</v>
      </c>
    </row>
    <row r="22" spans="1:6" ht="13.5" thickBot="1" x14ac:dyDescent="0.25">
      <c r="A22" s="4">
        <v>6</v>
      </c>
      <c r="B22" s="32" t="s">
        <v>25</v>
      </c>
      <c r="C22" s="49">
        <v>1</v>
      </c>
      <c r="D22" s="12"/>
      <c r="E22" s="13">
        <f t="shared" si="0"/>
        <v>0</v>
      </c>
      <c r="F22" s="33" t="s">
        <v>53</v>
      </c>
    </row>
    <row r="23" spans="1:6" ht="13.5" thickTop="1" x14ac:dyDescent="0.2">
      <c r="A23" s="5">
        <v>7</v>
      </c>
      <c r="B23" s="31" t="s">
        <v>6</v>
      </c>
      <c r="C23" s="46">
        <v>8</v>
      </c>
      <c r="D23" s="14"/>
      <c r="E23" s="15">
        <f t="shared" si="0"/>
        <v>0</v>
      </c>
      <c r="F23" s="126" t="s">
        <v>50</v>
      </c>
    </row>
    <row r="24" spans="1:6" x14ac:dyDescent="0.2">
      <c r="A24" s="3">
        <v>8</v>
      </c>
      <c r="B24" s="27" t="s">
        <v>8</v>
      </c>
      <c r="C24" s="47">
        <v>2</v>
      </c>
      <c r="D24" s="10"/>
      <c r="E24" s="11">
        <f t="shared" si="0"/>
        <v>0</v>
      </c>
      <c r="F24" s="127"/>
    </row>
    <row r="25" spans="1:6" x14ac:dyDescent="0.2">
      <c r="A25" s="3">
        <v>9</v>
      </c>
      <c r="B25" s="27" t="s">
        <v>9</v>
      </c>
      <c r="C25" s="47">
        <v>6</v>
      </c>
      <c r="D25" s="10"/>
      <c r="E25" s="11">
        <f t="shared" si="0"/>
        <v>0</v>
      </c>
      <c r="F25" s="127"/>
    </row>
    <row r="26" spans="1:6" x14ac:dyDescent="0.2">
      <c r="A26" s="3">
        <v>10</v>
      </c>
      <c r="B26" s="27" t="s">
        <v>54</v>
      </c>
      <c r="C26" s="47">
        <v>1</v>
      </c>
      <c r="D26" s="10"/>
      <c r="E26" s="11">
        <f t="shared" si="0"/>
        <v>0</v>
      </c>
      <c r="F26" s="127"/>
    </row>
    <row r="27" spans="1:6" x14ac:dyDescent="0.2">
      <c r="A27" s="3">
        <v>11</v>
      </c>
      <c r="B27" s="27" t="s">
        <v>25</v>
      </c>
      <c r="C27" s="47">
        <v>1</v>
      </c>
      <c r="D27" s="10"/>
      <c r="E27" s="11">
        <f t="shared" si="0"/>
        <v>0</v>
      </c>
      <c r="F27" s="127"/>
    </row>
    <row r="28" spans="1:6" x14ac:dyDescent="0.2">
      <c r="A28" s="3">
        <v>12</v>
      </c>
      <c r="B28" s="27" t="s">
        <v>55</v>
      </c>
      <c r="C28" s="47">
        <v>1</v>
      </c>
      <c r="D28" s="10"/>
      <c r="E28" s="11">
        <f t="shared" si="0"/>
        <v>0</v>
      </c>
      <c r="F28" s="127"/>
    </row>
    <row r="29" spans="1:6" x14ac:dyDescent="0.2">
      <c r="A29" s="114" t="s">
        <v>10</v>
      </c>
      <c r="B29" s="114"/>
      <c r="C29" s="114"/>
      <c r="D29" s="114"/>
      <c r="E29" s="16">
        <f>SUM(E17:E28)</f>
        <v>0</v>
      </c>
    </row>
    <row r="30" spans="1:6" x14ac:dyDescent="0.2">
      <c r="A30" s="114" t="s">
        <v>11</v>
      </c>
      <c r="B30" s="114"/>
      <c r="C30" s="114"/>
      <c r="D30" s="114"/>
      <c r="E30" s="16">
        <f>E29*0.23</f>
        <v>0</v>
      </c>
    </row>
    <row r="31" spans="1:6" x14ac:dyDescent="0.2">
      <c r="A31" s="114" t="s">
        <v>12</v>
      </c>
      <c r="B31" s="114"/>
      <c r="C31" s="114"/>
      <c r="D31" s="114"/>
      <c r="E31" s="16">
        <f>SUM(E29:E30)</f>
        <v>0</v>
      </c>
    </row>
    <row r="32" spans="1:6" x14ac:dyDescent="0.2">
      <c r="A32" s="17"/>
    </row>
    <row r="33" spans="1:6" x14ac:dyDescent="0.2">
      <c r="A33" s="17" t="s">
        <v>13</v>
      </c>
    </row>
    <row r="34" spans="1:6" ht="22.5" customHeight="1" x14ac:dyDescent="0.2">
      <c r="A34" s="138" t="s">
        <v>88</v>
      </c>
      <c r="B34" s="113"/>
      <c r="C34" s="113"/>
      <c r="D34" s="113"/>
      <c r="E34" s="113"/>
    </row>
    <row r="35" spans="1:6" x14ac:dyDescent="0.2">
      <c r="A35" s="45" t="s">
        <v>0</v>
      </c>
      <c r="B35" s="45" t="s">
        <v>1</v>
      </c>
      <c r="C35" s="45" t="s">
        <v>2</v>
      </c>
      <c r="D35" s="34" t="s">
        <v>3</v>
      </c>
      <c r="E35" s="45" t="s">
        <v>4</v>
      </c>
      <c r="F35" s="121" t="s">
        <v>39</v>
      </c>
    </row>
    <row r="36" spans="1:6" x14ac:dyDescent="0.2">
      <c r="A36" s="50">
        <v>1</v>
      </c>
      <c r="B36" s="50">
        <v>2</v>
      </c>
      <c r="C36" s="50">
        <v>3</v>
      </c>
      <c r="D36" s="35">
        <v>4</v>
      </c>
      <c r="E36" s="50" t="s">
        <v>5</v>
      </c>
      <c r="F36" s="137"/>
    </row>
    <row r="37" spans="1:6" x14ac:dyDescent="0.2">
      <c r="A37" s="3">
        <v>1</v>
      </c>
      <c r="B37" s="28" t="s">
        <v>6</v>
      </c>
      <c r="C37" s="47">
        <v>4</v>
      </c>
      <c r="D37" s="10"/>
      <c r="E37" s="11">
        <f t="shared" ref="E37:E50" si="1">C37*D37</f>
        <v>0</v>
      </c>
      <c r="F37" s="30" t="s">
        <v>51</v>
      </c>
    </row>
    <row r="38" spans="1:6" x14ac:dyDescent="0.2">
      <c r="A38" s="3">
        <v>2</v>
      </c>
      <c r="B38" s="28" t="s">
        <v>7</v>
      </c>
      <c r="C38" s="47">
        <v>3</v>
      </c>
      <c r="D38" s="10"/>
      <c r="E38" s="11">
        <f t="shared" si="1"/>
        <v>0</v>
      </c>
      <c r="F38" s="30" t="s">
        <v>51</v>
      </c>
    </row>
    <row r="39" spans="1:6" x14ac:dyDescent="0.2">
      <c r="A39" s="3">
        <v>3</v>
      </c>
      <c r="B39" s="28" t="s">
        <v>7</v>
      </c>
      <c r="C39" s="47">
        <v>1</v>
      </c>
      <c r="D39" s="10"/>
      <c r="E39" s="11">
        <f t="shared" si="1"/>
        <v>0</v>
      </c>
      <c r="F39" s="30" t="s">
        <v>52</v>
      </c>
    </row>
    <row r="40" spans="1:6" x14ac:dyDescent="0.2">
      <c r="A40" s="3">
        <v>4</v>
      </c>
      <c r="B40" s="28" t="s">
        <v>8</v>
      </c>
      <c r="C40" s="47">
        <v>3</v>
      </c>
      <c r="D40" s="10"/>
      <c r="E40" s="11">
        <f t="shared" si="1"/>
        <v>0</v>
      </c>
      <c r="F40" s="30" t="s">
        <v>53</v>
      </c>
    </row>
    <row r="41" spans="1:6" x14ac:dyDescent="0.2">
      <c r="A41" s="3">
        <v>5</v>
      </c>
      <c r="B41" s="28" t="s">
        <v>9</v>
      </c>
      <c r="C41" s="47">
        <v>4</v>
      </c>
      <c r="D41" s="10"/>
      <c r="E41" s="11">
        <f t="shared" si="1"/>
        <v>0</v>
      </c>
      <c r="F41" s="30" t="s">
        <v>53</v>
      </c>
    </row>
    <row r="42" spans="1:6" x14ac:dyDescent="0.2">
      <c r="A42" s="66">
        <v>6</v>
      </c>
      <c r="B42" s="65" t="s">
        <v>25</v>
      </c>
      <c r="C42" s="48">
        <v>1</v>
      </c>
      <c r="D42" s="64"/>
      <c r="E42" s="11">
        <f t="shared" si="1"/>
        <v>0</v>
      </c>
      <c r="F42" s="63"/>
    </row>
    <row r="43" spans="1:6" ht="13.5" thickBot="1" x14ac:dyDescent="0.25">
      <c r="A43" s="4">
        <v>7</v>
      </c>
      <c r="B43" s="32" t="s">
        <v>42</v>
      </c>
      <c r="C43" s="49">
        <v>4</v>
      </c>
      <c r="D43" s="12"/>
      <c r="E43" s="13">
        <f t="shared" si="1"/>
        <v>0</v>
      </c>
      <c r="F43" s="33" t="s">
        <v>53</v>
      </c>
    </row>
    <row r="44" spans="1:6" ht="13.5" thickTop="1" x14ac:dyDescent="0.2">
      <c r="A44" s="5">
        <v>7</v>
      </c>
      <c r="B44" s="31" t="s">
        <v>6</v>
      </c>
      <c r="C44" s="46">
        <v>4</v>
      </c>
      <c r="D44" s="14"/>
      <c r="E44" s="15">
        <f t="shared" si="1"/>
        <v>0</v>
      </c>
      <c r="F44" s="136" t="s">
        <v>50</v>
      </c>
    </row>
    <row r="45" spans="1:6" x14ac:dyDescent="0.2">
      <c r="A45" s="3">
        <v>8</v>
      </c>
      <c r="B45" s="27" t="s">
        <v>8</v>
      </c>
      <c r="C45" s="47">
        <v>1</v>
      </c>
      <c r="D45" s="10"/>
      <c r="E45" s="11">
        <f t="shared" si="1"/>
        <v>0</v>
      </c>
      <c r="F45" s="125"/>
    </row>
    <row r="46" spans="1:6" x14ac:dyDescent="0.2">
      <c r="A46" s="3">
        <v>9</v>
      </c>
      <c r="B46" s="27" t="s">
        <v>9</v>
      </c>
      <c r="C46" s="47">
        <v>3</v>
      </c>
      <c r="D46" s="10"/>
      <c r="E46" s="11">
        <f t="shared" si="1"/>
        <v>0</v>
      </c>
      <c r="F46" s="125"/>
    </row>
    <row r="47" spans="1:6" x14ac:dyDescent="0.2">
      <c r="A47" s="3">
        <v>10</v>
      </c>
      <c r="B47" s="27" t="s">
        <v>54</v>
      </c>
      <c r="C47" s="47">
        <v>1</v>
      </c>
      <c r="D47" s="10"/>
      <c r="E47" s="11">
        <f t="shared" si="1"/>
        <v>0</v>
      </c>
      <c r="F47" s="125"/>
    </row>
    <row r="48" spans="1:6" x14ac:dyDescent="0.2">
      <c r="A48" s="3">
        <v>11</v>
      </c>
      <c r="B48" s="27" t="s">
        <v>25</v>
      </c>
      <c r="C48" s="47">
        <v>1</v>
      </c>
      <c r="D48" s="10"/>
      <c r="E48" s="11">
        <f t="shared" si="1"/>
        <v>0</v>
      </c>
      <c r="F48" s="125"/>
    </row>
    <row r="49" spans="1:6" x14ac:dyDescent="0.2">
      <c r="A49" s="3">
        <v>12</v>
      </c>
      <c r="B49" s="27" t="s">
        <v>55</v>
      </c>
      <c r="C49" s="47">
        <v>1</v>
      </c>
      <c r="D49" s="10"/>
      <c r="E49" s="11">
        <f t="shared" si="1"/>
        <v>0</v>
      </c>
      <c r="F49" s="125"/>
    </row>
    <row r="50" spans="1:6" ht="25.5" x14ac:dyDescent="0.2">
      <c r="A50" s="3">
        <v>13</v>
      </c>
      <c r="B50" s="27" t="s">
        <v>42</v>
      </c>
      <c r="C50" s="47"/>
      <c r="D50" s="10"/>
      <c r="E50" s="11">
        <f t="shared" si="1"/>
        <v>0</v>
      </c>
      <c r="F50" s="126"/>
    </row>
    <row r="51" spans="1:6" x14ac:dyDescent="0.2">
      <c r="A51" s="114" t="s">
        <v>10</v>
      </c>
      <c r="B51" s="114"/>
      <c r="C51" s="114"/>
      <c r="D51" s="114"/>
      <c r="E51" s="16">
        <f>SUM(E37:E50)</f>
        <v>0</v>
      </c>
    </row>
    <row r="52" spans="1:6" x14ac:dyDescent="0.2">
      <c r="A52" s="114" t="s">
        <v>11</v>
      </c>
      <c r="B52" s="114"/>
      <c r="C52" s="114"/>
      <c r="D52" s="114"/>
      <c r="E52" s="16">
        <f>E51*0.23</f>
        <v>0</v>
      </c>
    </row>
    <row r="53" spans="1:6" x14ac:dyDescent="0.2">
      <c r="A53" s="114" t="s">
        <v>12</v>
      </c>
      <c r="B53" s="114"/>
      <c r="C53" s="114"/>
      <c r="D53" s="114"/>
      <c r="E53" s="16">
        <f>SUM(E51:E52)</f>
        <v>0</v>
      </c>
    </row>
    <row r="54" spans="1:6" x14ac:dyDescent="0.2">
      <c r="A54" s="17"/>
    </row>
    <row r="55" spans="1:6" x14ac:dyDescent="0.2">
      <c r="A55" s="17" t="s">
        <v>14</v>
      </c>
    </row>
    <row r="56" spans="1:6" x14ac:dyDescent="0.2">
      <c r="A56" s="113" t="s">
        <v>21</v>
      </c>
      <c r="B56" s="113"/>
      <c r="C56" s="113"/>
      <c r="D56" s="113"/>
      <c r="E56" s="113"/>
      <c r="F56" s="36"/>
    </row>
    <row r="57" spans="1:6" x14ac:dyDescent="0.2">
      <c r="A57" s="45" t="s">
        <v>0</v>
      </c>
      <c r="B57" s="45" t="s">
        <v>1</v>
      </c>
      <c r="C57" s="45" t="s">
        <v>2</v>
      </c>
      <c r="D57" s="34" t="s">
        <v>3</v>
      </c>
      <c r="E57" s="45" t="s">
        <v>4</v>
      </c>
      <c r="F57" s="130" t="s">
        <v>39</v>
      </c>
    </row>
    <row r="58" spans="1:6" x14ac:dyDescent="0.2">
      <c r="A58" s="45">
        <v>1</v>
      </c>
      <c r="B58" s="45">
        <v>2</v>
      </c>
      <c r="C58" s="45">
        <v>3</v>
      </c>
      <c r="D58" s="34">
        <v>4</v>
      </c>
      <c r="E58" s="45" t="s">
        <v>5</v>
      </c>
      <c r="F58" s="130"/>
    </row>
    <row r="59" spans="1:6" ht="24" customHeight="1" x14ac:dyDescent="0.2">
      <c r="A59" s="3">
        <v>1</v>
      </c>
      <c r="B59" s="19" t="s">
        <v>79</v>
      </c>
      <c r="C59" s="47">
        <v>1</v>
      </c>
      <c r="D59" s="10"/>
      <c r="E59" s="11">
        <f>C59*D59</f>
        <v>0</v>
      </c>
      <c r="F59" s="30" t="s">
        <v>53</v>
      </c>
    </row>
    <row r="60" spans="1:6" ht="36" customHeight="1" x14ac:dyDescent="0.2">
      <c r="A60" s="3">
        <v>2</v>
      </c>
      <c r="B60" s="19" t="s">
        <v>80</v>
      </c>
      <c r="C60" s="47">
        <v>1</v>
      </c>
      <c r="D60" s="10"/>
      <c r="E60" s="11">
        <f>C60*D60</f>
        <v>0</v>
      </c>
      <c r="F60" s="30"/>
    </row>
    <row r="61" spans="1:6" ht="21.75" customHeight="1" x14ac:dyDescent="0.2">
      <c r="A61" s="3">
        <v>3</v>
      </c>
      <c r="B61" s="18" t="s">
        <v>19</v>
      </c>
      <c r="C61" s="47">
        <v>4</v>
      </c>
      <c r="D61" s="10"/>
      <c r="E61" s="11">
        <f>C61*D61</f>
        <v>0</v>
      </c>
      <c r="F61" s="30" t="s">
        <v>53</v>
      </c>
    </row>
    <row r="62" spans="1:6" ht="18.75" customHeight="1" x14ac:dyDescent="0.2">
      <c r="A62" s="3">
        <v>4</v>
      </c>
      <c r="B62" s="18" t="s">
        <v>19</v>
      </c>
      <c r="C62" s="47">
        <v>4</v>
      </c>
      <c r="D62" s="10"/>
      <c r="E62" s="11">
        <f>C62*D62</f>
        <v>0</v>
      </c>
      <c r="F62" s="28" t="s">
        <v>50</v>
      </c>
    </row>
    <row r="63" spans="1:6" x14ac:dyDescent="0.2">
      <c r="A63" s="114" t="s">
        <v>10</v>
      </c>
      <c r="B63" s="114"/>
      <c r="C63" s="114"/>
      <c r="D63" s="114"/>
      <c r="E63" s="16">
        <f>SUM(E59:E62)</f>
        <v>0</v>
      </c>
    </row>
    <row r="64" spans="1:6" x14ac:dyDescent="0.2">
      <c r="A64" s="114" t="s">
        <v>11</v>
      </c>
      <c r="B64" s="114"/>
      <c r="C64" s="114"/>
      <c r="D64" s="114"/>
      <c r="E64" s="16">
        <f>E63*0.23</f>
        <v>0</v>
      </c>
    </row>
    <row r="65" spans="1:5" x14ac:dyDescent="0.2">
      <c r="A65" s="114" t="s">
        <v>12</v>
      </c>
      <c r="B65" s="114"/>
      <c r="C65" s="114"/>
      <c r="D65" s="114"/>
      <c r="E65" s="16">
        <f>SUM(E63:E64)</f>
        <v>0</v>
      </c>
    </row>
    <row r="68" spans="1:5" x14ac:dyDescent="0.2">
      <c r="A68" s="17" t="s">
        <v>20</v>
      </c>
    </row>
    <row r="69" spans="1:5" x14ac:dyDescent="0.2">
      <c r="A69" s="115" t="s">
        <v>22</v>
      </c>
      <c r="B69" s="116"/>
      <c r="C69" s="116"/>
      <c r="D69" s="116"/>
      <c r="E69" s="117"/>
    </row>
    <row r="70" spans="1:5" x14ac:dyDescent="0.2">
      <c r="A70" s="45" t="s">
        <v>0</v>
      </c>
      <c r="B70" s="45" t="s">
        <v>1</v>
      </c>
      <c r="C70" s="45" t="s">
        <v>2</v>
      </c>
      <c r="D70" s="34" t="s">
        <v>3</v>
      </c>
      <c r="E70" s="45" t="s">
        <v>4</v>
      </c>
    </row>
    <row r="71" spans="1:5" x14ac:dyDescent="0.2">
      <c r="A71" s="9">
        <v>1</v>
      </c>
      <c r="B71" s="44">
        <v>2</v>
      </c>
      <c r="C71" s="44">
        <v>3</v>
      </c>
      <c r="D71" s="8">
        <v>4</v>
      </c>
      <c r="E71" s="44" t="s">
        <v>5</v>
      </c>
    </row>
    <row r="72" spans="1:5" ht="17.25" customHeight="1" x14ac:dyDescent="0.2">
      <c r="A72" s="3">
        <v>1</v>
      </c>
      <c r="B72" s="19" t="s">
        <v>24</v>
      </c>
      <c r="C72" s="47">
        <v>2</v>
      </c>
      <c r="D72" s="20"/>
      <c r="E72" s="11">
        <f>C72*D72</f>
        <v>0</v>
      </c>
    </row>
    <row r="73" spans="1:5" ht="25.5" x14ac:dyDescent="0.2">
      <c r="A73" s="3">
        <v>2</v>
      </c>
      <c r="B73" s="19" t="s">
        <v>44</v>
      </c>
      <c r="C73" s="47">
        <v>4</v>
      </c>
      <c r="D73" s="20"/>
      <c r="E73" s="11">
        <f>C73*D73</f>
        <v>0</v>
      </c>
    </row>
    <row r="74" spans="1:5" ht="25.5" x14ac:dyDescent="0.2">
      <c r="A74" s="3">
        <v>3</v>
      </c>
      <c r="B74" s="19" t="s">
        <v>46</v>
      </c>
      <c r="C74" s="47">
        <v>2</v>
      </c>
      <c r="D74" s="20"/>
      <c r="E74" s="11">
        <f>C74*D74</f>
        <v>0</v>
      </c>
    </row>
    <row r="75" spans="1:5" x14ac:dyDescent="0.2">
      <c r="A75" s="118" t="s">
        <v>10</v>
      </c>
      <c r="B75" s="119"/>
      <c r="C75" s="119"/>
      <c r="D75" s="120"/>
      <c r="E75" s="16">
        <f>SUM(E72:E74)</f>
        <v>0</v>
      </c>
    </row>
    <row r="76" spans="1:5" x14ac:dyDescent="0.2">
      <c r="A76" s="118" t="s">
        <v>11</v>
      </c>
      <c r="B76" s="119"/>
      <c r="C76" s="119"/>
      <c r="D76" s="120"/>
      <c r="E76" s="16">
        <f>E75*0.23</f>
        <v>0</v>
      </c>
    </row>
    <row r="77" spans="1:5" x14ac:dyDescent="0.2">
      <c r="A77" s="118" t="s">
        <v>12</v>
      </c>
      <c r="B77" s="119"/>
      <c r="C77" s="119"/>
      <c r="D77" s="120"/>
      <c r="E77" s="16">
        <f>SUM(E75:E76)</f>
        <v>0</v>
      </c>
    </row>
    <row r="80" spans="1:5" x14ac:dyDescent="0.2">
      <c r="B80" s="133" t="s">
        <v>23</v>
      </c>
      <c r="C80" s="131" t="s">
        <v>16</v>
      </c>
      <c r="D80" s="132"/>
      <c r="E80" s="21">
        <f>E29+E51+E63+E75</f>
        <v>0</v>
      </c>
    </row>
    <row r="81" spans="1:5" x14ac:dyDescent="0.2">
      <c r="B81" s="134"/>
      <c r="C81" s="131" t="s">
        <v>17</v>
      </c>
      <c r="D81" s="132"/>
      <c r="E81" s="21">
        <f>E80*0.23</f>
        <v>0</v>
      </c>
    </row>
    <row r="82" spans="1:5" x14ac:dyDescent="0.2">
      <c r="B82" s="135"/>
      <c r="C82" s="131" t="s">
        <v>18</v>
      </c>
      <c r="D82" s="132"/>
      <c r="E82" s="21">
        <f>SUM(E80:E81)</f>
        <v>0</v>
      </c>
    </row>
    <row r="90" spans="1:5" ht="15" x14ac:dyDescent="0.25">
      <c r="B90" s="1"/>
      <c r="C90" s="1"/>
    </row>
    <row r="91" spans="1:5" ht="18" customHeight="1" x14ac:dyDescent="0.2">
      <c r="A91" s="127" t="s">
        <v>66</v>
      </c>
      <c r="B91" s="127"/>
      <c r="C91" s="127"/>
    </row>
    <row r="92" spans="1:5" x14ac:dyDescent="0.2">
      <c r="A92" s="8" t="s">
        <v>0</v>
      </c>
      <c r="B92" s="8" t="s">
        <v>57</v>
      </c>
      <c r="C92" s="8" t="s">
        <v>58</v>
      </c>
    </row>
    <row r="93" spans="1:5" x14ac:dyDescent="0.2">
      <c r="A93" s="22">
        <v>1</v>
      </c>
      <c r="B93" s="22" t="s">
        <v>6</v>
      </c>
      <c r="C93" s="22">
        <v>11</v>
      </c>
    </row>
    <row r="94" spans="1:5" x14ac:dyDescent="0.2">
      <c r="A94" s="22">
        <v>2</v>
      </c>
      <c r="B94" s="22" t="s">
        <v>7</v>
      </c>
      <c r="C94" s="22">
        <v>12</v>
      </c>
    </row>
    <row r="95" spans="1:5" x14ac:dyDescent="0.2">
      <c r="A95" s="22">
        <v>3</v>
      </c>
      <c r="B95" s="22" t="s">
        <v>8</v>
      </c>
      <c r="C95" s="22">
        <v>8</v>
      </c>
    </row>
    <row r="96" spans="1:5" x14ac:dyDescent="0.2">
      <c r="A96" s="22">
        <v>4</v>
      </c>
      <c r="B96" s="22" t="s">
        <v>9</v>
      </c>
      <c r="C96" s="22">
        <v>22</v>
      </c>
    </row>
    <row r="97" spans="1:3" x14ac:dyDescent="0.2">
      <c r="A97" s="22">
        <v>5</v>
      </c>
      <c r="B97" s="22" t="s">
        <v>25</v>
      </c>
      <c r="C97" s="22">
        <v>1</v>
      </c>
    </row>
    <row r="98" spans="1:3" x14ac:dyDescent="0.2">
      <c r="A98" s="22">
        <v>6</v>
      </c>
      <c r="B98" s="22" t="s">
        <v>68</v>
      </c>
      <c r="C98" s="22">
        <v>4</v>
      </c>
    </row>
    <row r="99" spans="1:3" x14ac:dyDescent="0.2">
      <c r="A99" s="22">
        <v>7</v>
      </c>
      <c r="B99" s="22" t="s">
        <v>15</v>
      </c>
      <c r="C99" s="22">
        <v>2</v>
      </c>
    </row>
    <row r="100" spans="1:3" ht="15" x14ac:dyDescent="0.25">
      <c r="A100" s="37"/>
      <c r="B100" s="1"/>
      <c r="C100" s="1"/>
    </row>
    <row r="101" spans="1:3" ht="15" x14ac:dyDescent="0.25">
      <c r="B101" s="1"/>
      <c r="C101" s="1"/>
    </row>
    <row r="102" spans="1:3" x14ac:dyDescent="0.2">
      <c r="A102" s="127" t="s">
        <v>67</v>
      </c>
      <c r="B102" s="127"/>
      <c r="C102" s="127"/>
    </row>
    <row r="103" spans="1:3" x14ac:dyDescent="0.2">
      <c r="A103" s="8" t="s">
        <v>0</v>
      </c>
      <c r="B103" s="8" t="s">
        <v>57</v>
      </c>
      <c r="C103" s="8" t="s">
        <v>58</v>
      </c>
    </row>
    <row r="104" spans="1:3" x14ac:dyDescent="0.2">
      <c r="A104" s="22">
        <v>1</v>
      </c>
      <c r="B104" s="22" t="s">
        <v>6</v>
      </c>
      <c r="C104" s="22">
        <v>12</v>
      </c>
    </row>
    <row r="105" spans="1:3" x14ac:dyDescent="0.2">
      <c r="A105" s="22">
        <v>2</v>
      </c>
      <c r="B105" s="22" t="s">
        <v>8</v>
      </c>
      <c r="C105" s="22">
        <v>3</v>
      </c>
    </row>
    <row r="106" spans="1:3" x14ac:dyDescent="0.2">
      <c r="A106" s="22">
        <v>3</v>
      </c>
      <c r="B106" s="22" t="s">
        <v>9</v>
      </c>
      <c r="C106" s="22">
        <v>9</v>
      </c>
    </row>
    <row r="107" spans="1:3" x14ac:dyDescent="0.2">
      <c r="A107" s="22">
        <v>4</v>
      </c>
      <c r="B107" s="47" t="s">
        <v>54</v>
      </c>
      <c r="C107" s="47">
        <v>1</v>
      </c>
    </row>
    <row r="108" spans="1:3" x14ac:dyDescent="0.2">
      <c r="A108" s="22">
        <v>5</v>
      </c>
      <c r="B108" s="47" t="s">
        <v>25</v>
      </c>
      <c r="C108" s="47">
        <v>1</v>
      </c>
    </row>
    <row r="109" spans="1:3" x14ac:dyDescent="0.2">
      <c r="A109" s="22">
        <v>6</v>
      </c>
      <c r="B109" s="47" t="s">
        <v>55</v>
      </c>
      <c r="C109" s="47">
        <v>1</v>
      </c>
    </row>
    <row r="110" spans="1:3" x14ac:dyDescent="0.2">
      <c r="A110" s="22">
        <v>7</v>
      </c>
      <c r="B110" s="22" t="s">
        <v>68</v>
      </c>
      <c r="C110" s="47">
        <v>4</v>
      </c>
    </row>
    <row r="114" spans="2:4" x14ac:dyDescent="0.2">
      <c r="B114" s="2" t="s">
        <v>31</v>
      </c>
      <c r="D114" s="2" t="s">
        <v>32</v>
      </c>
    </row>
    <row r="115" spans="2:4" x14ac:dyDescent="0.2">
      <c r="B115" s="2" t="s">
        <v>33</v>
      </c>
      <c r="D115" s="2" t="s">
        <v>34</v>
      </c>
    </row>
  </sheetData>
  <mergeCells count="29">
    <mergeCell ref="A9:E9"/>
    <mergeCell ref="B80:B82"/>
    <mergeCell ref="C82:D82"/>
    <mergeCell ref="C81:D81"/>
    <mergeCell ref="C80:D80"/>
    <mergeCell ref="A52:D52"/>
    <mergeCell ref="A53:D53"/>
    <mergeCell ref="A56:E56"/>
    <mergeCell ref="A63:D63"/>
    <mergeCell ref="A64:D64"/>
    <mergeCell ref="A14:E14"/>
    <mergeCell ref="A29:D29"/>
    <mergeCell ref="A69:E69"/>
    <mergeCell ref="A77:D77"/>
    <mergeCell ref="A76:D76"/>
    <mergeCell ref="A30:D30"/>
    <mergeCell ref="A11:E12"/>
    <mergeCell ref="A31:D31"/>
    <mergeCell ref="A91:C91"/>
    <mergeCell ref="A102:C102"/>
    <mergeCell ref="F57:F58"/>
    <mergeCell ref="F15:F16"/>
    <mergeCell ref="F23:F28"/>
    <mergeCell ref="F44:F50"/>
    <mergeCell ref="F35:F36"/>
    <mergeCell ref="A65:D65"/>
    <mergeCell ref="A34:E34"/>
    <mergeCell ref="A51:D51"/>
    <mergeCell ref="A75:D75"/>
  </mergeCells>
  <pageMargins left="0.7" right="0.7" top="0.75" bottom="0.75" header="0.3" footer="0.3"/>
  <pageSetup paperSize="9" orientation="portrait" r:id="rId1"/>
  <rowBreaks count="1" manualBreakCount="1">
    <brk id="6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opLeftCell="A61" zoomScaleNormal="100" workbookViewId="0">
      <selection activeCell="K25" sqref="K25"/>
    </sheetView>
  </sheetViews>
  <sheetFormatPr defaultColWidth="16" defaultRowHeight="12.75" x14ac:dyDescent="0.2"/>
  <cols>
    <col min="1" max="1" width="16" style="2"/>
    <col min="2" max="2" width="26.42578125" style="2" customWidth="1"/>
    <col min="3" max="5" width="16" style="2"/>
    <col min="6" max="6" width="20.42578125" style="2" customWidth="1"/>
    <col min="7" max="16384" width="16" style="2"/>
  </cols>
  <sheetData>
    <row r="1" spans="1:6" x14ac:dyDescent="0.2">
      <c r="A1" s="6" t="s">
        <v>36</v>
      </c>
      <c r="E1" s="6" t="s">
        <v>26</v>
      </c>
    </row>
    <row r="2" spans="1:6" x14ac:dyDescent="0.2">
      <c r="E2" s="7"/>
    </row>
    <row r="3" spans="1:6" x14ac:dyDescent="0.2">
      <c r="E3" s="7" t="s">
        <v>30</v>
      </c>
    </row>
    <row r="4" spans="1:6" x14ac:dyDescent="0.2">
      <c r="E4" s="7" t="s">
        <v>29</v>
      </c>
    </row>
    <row r="5" spans="1:6" x14ac:dyDescent="0.2">
      <c r="E5" s="7" t="s">
        <v>27</v>
      </c>
    </row>
    <row r="6" spans="1:6" x14ac:dyDescent="0.2">
      <c r="E6" s="7" t="s">
        <v>28</v>
      </c>
    </row>
    <row r="9" spans="1:6" ht="42" customHeight="1" x14ac:dyDescent="0.2">
      <c r="A9" s="111" t="s">
        <v>35</v>
      </c>
      <c r="B9" s="111"/>
      <c r="C9" s="111"/>
      <c r="D9" s="111"/>
      <c r="E9" s="111"/>
    </row>
    <row r="11" spans="1:6" x14ac:dyDescent="0.2">
      <c r="A11" s="112" t="s">
        <v>69</v>
      </c>
      <c r="B11" s="112"/>
      <c r="C11" s="112"/>
      <c r="D11" s="112"/>
      <c r="E11" s="112"/>
    </row>
    <row r="12" spans="1:6" x14ac:dyDescent="0.2">
      <c r="A12" s="112"/>
      <c r="B12" s="112"/>
      <c r="C12" s="112"/>
      <c r="D12" s="112"/>
      <c r="E12" s="112"/>
    </row>
    <row r="13" spans="1:6" x14ac:dyDescent="0.2">
      <c r="A13" s="2" t="s">
        <v>86</v>
      </c>
    </row>
    <row r="14" spans="1:6" ht="17.25" customHeight="1" x14ac:dyDescent="0.2">
      <c r="A14" s="139" t="s">
        <v>62</v>
      </c>
      <c r="B14" s="139"/>
      <c r="C14" s="139"/>
      <c r="D14" s="139"/>
      <c r="E14" s="139"/>
    </row>
    <row r="15" spans="1:6" x14ac:dyDescent="0.2">
      <c r="A15" s="39" t="s">
        <v>0</v>
      </c>
      <c r="B15" s="39" t="s">
        <v>1</v>
      </c>
      <c r="C15" s="39" t="s">
        <v>2</v>
      </c>
      <c r="D15" s="34" t="s">
        <v>3</v>
      </c>
      <c r="E15" s="39" t="s">
        <v>4</v>
      </c>
      <c r="F15" s="130" t="s">
        <v>39</v>
      </c>
    </row>
    <row r="16" spans="1:6" x14ac:dyDescent="0.2">
      <c r="A16" s="39">
        <v>1</v>
      </c>
      <c r="B16" s="39">
        <v>2</v>
      </c>
      <c r="C16" s="39">
        <v>3</v>
      </c>
      <c r="D16" s="34">
        <v>4</v>
      </c>
      <c r="E16" s="39" t="s">
        <v>5</v>
      </c>
      <c r="F16" s="130"/>
    </row>
    <row r="17" spans="1:6" ht="12.75" customHeight="1" x14ac:dyDescent="0.2">
      <c r="A17" s="3">
        <v>1</v>
      </c>
      <c r="B17" s="28" t="s">
        <v>6</v>
      </c>
      <c r="C17" s="71">
        <v>2</v>
      </c>
      <c r="D17" s="10"/>
      <c r="E17" s="11">
        <f>C17*D17</f>
        <v>0</v>
      </c>
      <c r="F17" s="147" t="s">
        <v>94</v>
      </c>
    </row>
    <row r="18" spans="1:6" ht="12.75" customHeight="1" x14ac:dyDescent="0.2">
      <c r="A18" s="3">
        <v>2</v>
      </c>
      <c r="B18" s="28" t="s">
        <v>7</v>
      </c>
      <c r="C18" s="71">
        <v>3</v>
      </c>
      <c r="D18" s="10"/>
      <c r="E18" s="11">
        <f t="shared" ref="E18:E30" si="0">C18*D18</f>
        <v>0</v>
      </c>
      <c r="F18" s="127"/>
    </row>
    <row r="19" spans="1:6" ht="12.75" customHeight="1" x14ac:dyDescent="0.2">
      <c r="A19" s="3">
        <v>3</v>
      </c>
      <c r="B19" s="28" t="s">
        <v>8</v>
      </c>
      <c r="C19" s="71">
        <v>3</v>
      </c>
      <c r="D19" s="10"/>
      <c r="E19" s="11">
        <f t="shared" si="0"/>
        <v>0</v>
      </c>
      <c r="F19" s="127"/>
    </row>
    <row r="20" spans="1:6" ht="12.75" customHeight="1" x14ac:dyDescent="0.2">
      <c r="A20" s="3">
        <v>4</v>
      </c>
      <c r="B20" s="28" t="s">
        <v>9</v>
      </c>
      <c r="C20" s="71">
        <v>6</v>
      </c>
      <c r="D20" s="10"/>
      <c r="E20" s="11">
        <f t="shared" si="0"/>
        <v>0</v>
      </c>
      <c r="F20" s="127"/>
    </row>
    <row r="21" spans="1:6" ht="12.75" customHeight="1" thickBot="1" x14ac:dyDescent="0.25">
      <c r="A21" s="3">
        <v>5</v>
      </c>
      <c r="B21" s="32" t="s">
        <v>81</v>
      </c>
      <c r="C21" s="71">
        <v>1</v>
      </c>
      <c r="D21" s="10"/>
      <c r="E21" s="11">
        <f t="shared" si="0"/>
        <v>0</v>
      </c>
      <c r="F21" s="127"/>
    </row>
    <row r="22" spans="1:6" ht="13.5" customHeight="1" thickTop="1" x14ac:dyDescent="0.2">
      <c r="A22" s="52">
        <v>7</v>
      </c>
      <c r="B22" s="53" t="s">
        <v>6</v>
      </c>
      <c r="C22" s="54">
        <v>8</v>
      </c>
      <c r="D22" s="55"/>
      <c r="E22" s="56">
        <f t="shared" si="0"/>
        <v>0</v>
      </c>
      <c r="F22" s="146" t="s">
        <v>83</v>
      </c>
    </row>
    <row r="23" spans="1:6" ht="12.75" customHeight="1" x14ac:dyDescent="0.2">
      <c r="A23" s="3">
        <v>8</v>
      </c>
      <c r="B23" s="28" t="s">
        <v>7</v>
      </c>
      <c r="C23" s="38">
        <v>4</v>
      </c>
      <c r="D23" s="10"/>
      <c r="E23" s="11">
        <f t="shared" si="0"/>
        <v>0</v>
      </c>
      <c r="F23" s="127"/>
    </row>
    <row r="24" spans="1:6" ht="12.75" customHeight="1" thickBot="1" x14ac:dyDescent="0.25">
      <c r="A24" s="78">
        <v>9</v>
      </c>
      <c r="B24" s="79" t="s">
        <v>99</v>
      </c>
      <c r="C24" s="38">
        <v>1</v>
      </c>
      <c r="D24" s="10"/>
      <c r="E24" s="11">
        <f t="shared" si="0"/>
        <v>0</v>
      </c>
      <c r="F24" s="127"/>
    </row>
    <row r="25" spans="1:6" ht="13.5" customHeight="1" thickTop="1" x14ac:dyDescent="0.2">
      <c r="A25" s="5">
        <v>13</v>
      </c>
      <c r="B25" s="51" t="s">
        <v>6</v>
      </c>
      <c r="C25" s="54">
        <v>1</v>
      </c>
      <c r="D25" s="55"/>
      <c r="E25" s="56">
        <f t="shared" si="0"/>
        <v>0</v>
      </c>
      <c r="F25" s="146" t="s">
        <v>84</v>
      </c>
    </row>
    <row r="26" spans="1:6" ht="12.75" customHeight="1" x14ac:dyDescent="0.2">
      <c r="A26" s="3">
        <v>14</v>
      </c>
      <c r="B26" s="28" t="s">
        <v>7</v>
      </c>
      <c r="C26" s="38">
        <v>2</v>
      </c>
      <c r="D26" s="10"/>
      <c r="E26" s="11">
        <f t="shared" si="0"/>
        <v>0</v>
      </c>
      <c r="F26" s="127"/>
    </row>
    <row r="27" spans="1:6" ht="12.75" customHeight="1" thickBot="1" x14ac:dyDescent="0.25">
      <c r="A27" s="3">
        <v>17</v>
      </c>
      <c r="B27" s="28" t="s">
        <v>9</v>
      </c>
      <c r="C27" s="38">
        <v>4</v>
      </c>
      <c r="D27" s="10"/>
      <c r="E27" s="11">
        <f t="shared" si="0"/>
        <v>0</v>
      </c>
      <c r="F27" s="127"/>
    </row>
    <row r="28" spans="1:6" ht="13.5" thickTop="1" x14ac:dyDescent="0.2">
      <c r="A28" s="52">
        <v>19</v>
      </c>
      <c r="B28" s="58" t="s">
        <v>6</v>
      </c>
      <c r="C28" s="54">
        <v>1</v>
      </c>
      <c r="D28" s="55"/>
      <c r="E28" s="56">
        <f t="shared" si="0"/>
        <v>0</v>
      </c>
      <c r="F28" s="146" t="s">
        <v>82</v>
      </c>
    </row>
    <row r="29" spans="1:6" x14ac:dyDescent="0.2">
      <c r="A29" s="3">
        <v>20</v>
      </c>
      <c r="B29" s="27" t="s">
        <v>8</v>
      </c>
      <c r="C29" s="38">
        <v>2</v>
      </c>
      <c r="D29" s="10"/>
      <c r="E29" s="11">
        <f t="shared" si="0"/>
        <v>0</v>
      </c>
      <c r="F29" s="127"/>
    </row>
    <row r="30" spans="1:6" x14ac:dyDescent="0.2">
      <c r="A30" s="3">
        <v>21</v>
      </c>
      <c r="B30" s="27" t="s">
        <v>9</v>
      </c>
      <c r="C30" s="38">
        <v>3</v>
      </c>
      <c r="D30" s="10"/>
      <c r="E30" s="11">
        <f t="shared" si="0"/>
        <v>0</v>
      </c>
      <c r="F30" s="127"/>
    </row>
    <row r="31" spans="1:6" x14ac:dyDescent="0.2">
      <c r="A31" s="145" t="s">
        <v>10</v>
      </c>
      <c r="B31" s="145"/>
      <c r="C31" s="145"/>
      <c r="D31" s="145"/>
      <c r="E31" s="57">
        <f>SUM(E17:E30)</f>
        <v>0</v>
      </c>
    </row>
    <row r="32" spans="1:6" x14ac:dyDescent="0.2">
      <c r="A32" s="114" t="s">
        <v>11</v>
      </c>
      <c r="B32" s="114"/>
      <c r="C32" s="114"/>
      <c r="D32" s="114"/>
      <c r="E32" s="16">
        <f>E31*0.23</f>
        <v>0</v>
      </c>
    </row>
    <row r="33" spans="1:6" x14ac:dyDescent="0.2">
      <c r="A33" s="114" t="s">
        <v>12</v>
      </c>
      <c r="B33" s="114"/>
      <c r="C33" s="114"/>
      <c r="D33" s="114"/>
      <c r="E33" s="16">
        <f>SUM(E31:E32)</f>
        <v>0</v>
      </c>
    </row>
    <row r="34" spans="1:6" x14ac:dyDescent="0.2">
      <c r="A34" s="17"/>
    </row>
    <row r="35" spans="1:6" x14ac:dyDescent="0.2">
      <c r="A35" s="17" t="s">
        <v>13</v>
      </c>
    </row>
    <row r="36" spans="1:6" ht="22.5" customHeight="1" x14ac:dyDescent="0.2">
      <c r="A36" s="139" t="s">
        <v>87</v>
      </c>
      <c r="B36" s="139"/>
      <c r="C36" s="139"/>
      <c r="D36" s="139"/>
      <c r="E36" s="139"/>
    </row>
    <row r="37" spans="1:6" x14ac:dyDescent="0.2">
      <c r="A37" s="60" t="s">
        <v>0</v>
      </c>
      <c r="B37" s="60" t="s">
        <v>1</v>
      </c>
      <c r="C37" s="60" t="s">
        <v>2</v>
      </c>
      <c r="D37" s="34" t="s">
        <v>3</v>
      </c>
      <c r="E37" s="60" t="s">
        <v>4</v>
      </c>
      <c r="F37" s="130" t="s">
        <v>39</v>
      </c>
    </row>
    <row r="38" spans="1:6" x14ac:dyDescent="0.2">
      <c r="A38" s="60">
        <v>1</v>
      </c>
      <c r="B38" s="60">
        <v>2</v>
      </c>
      <c r="C38" s="60">
        <v>3</v>
      </c>
      <c r="D38" s="34">
        <v>4</v>
      </c>
      <c r="E38" s="60" t="s">
        <v>5</v>
      </c>
      <c r="F38" s="130"/>
    </row>
    <row r="39" spans="1:6" ht="13.5" customHeight="1" x14ac:dyDescent="0.2">
      <c r="A39" s="3">
        <v>1</v>
      </c>
      <c r="B39" s="28" t="s">
        <v>6</v>
      </c>
      <c r="C39" s="71">
        <v>1</v>
      </c>
      <c r="D39" s="10"/>
      <c r="E39" s="11">
        <f>C39*D39</f>
        <v>0</v>
      </c>
      <c r="F39" s="147" t="s">
        <v>85</v>
      </c>
    </row>
    <row r="40" spans="1:6" ht="12.75" customHeight="1" x14ac:dyDescent="0.2">
      <c r="A40" s="3">
        <v>2</v>
      </c>
      <c r="B40" s="28" t="s">
        <v>7</v>
      </c>
      <c r="C40" s="71">
        <v>1</v>
      </c>
      <c r="D40" s="10"/>
      <c r="E40" s="11">
        <f t="shared" ref="E40:E48" si="1">C40*D40</f>
        <v>0</v>
      </c>
      <c r="F40" s="127"/>
    </row>
    <row r="41" spans="1:6" ht="12.75" customHeight="1" x14ac:dyDescent="0.2">
      <c r="A41" s="3">
        <v>3</v>
      </c>
      <c r="B41" s="28" t="s">
        <v>8</v>
      </c>
      <c r="C41" s="71">
        <v>2</v>
      </c>
      <c r="D41" s="10"/>
      <c r="E41" s="11">
        <f t="shared" si="1"/>
        <v>0</v>
      </c>
      <c r="F41" s="127"/>
    </row>
    <row r="42" spans="1:6" ht="9" customHeight="1" thickBot="1" x14ac:dyDescent="0.25">
      <c r="A42" s="3">
        <v>4</v>
      </c>
      <c r="B42" s="28" t="s">
        <v>9</v>
      </c>
      <c r="C42" s="71">
        <v>2</v>
      </c>
      <c r="D42" s="10"/>
      <c r="E42" s="11">
        <f t="shared" si="1"/>
        <v>0</v>
      </c>
      <c r="F42" s="127"/>
    </row>
    <row r="43" spans="1:6" ht="13.5" customHeight="1" thickTop="1" x14ac:dyDescent="0.2">
      <c r="A43" s="3">
        <v>5</v>
      </c>
      <c r="B43" s="53" t="s">
        <v>6</v>
      </c>
      <c r="C43" s="62">
        <v>2</v>
      </c>
      <c r="D43" s="55"/>
      <c r="E43" s="56">
        <f t="shared" si="1"/>
        <v>0</v>
      </c>
      <c r="F43" s="146" t="s">
        <v>83</v>
      </c>
    </row>
    <row r="44" spans="1:6" ht="15.75" customHeight="1" x14ac:dyDescent="0.2">
      <c r="A44" s="3">
        <v>6</v>
      </c>
      <c r="B44" s="28" t="s">
        <v>7</v>
      </c>
      <c r="C44" s="59">
        <v>1</v>
      </c>
      <c r="D44" s="10"/>
      <c r="E44" s="11">
        <f t="shared" si="1"/>
        <v>0</v>
      </c>
      <c r="F44" s="127"/>
    </row>
    <row r="45" spans="1:6" ht="18" customHeight="1" thickBot="1" x14ac:dyDescent="0.25">
      <c r="A45" s="3">
        <v>7</v>
      </c>
      <c r="B45" s="79" t="s">
        <v>99</v>
      </c>
      <c r="C45" s="59">
        <v>1</v>
      </c>
      <c r="D45" s="10"/>
      <c r="E45" s="11">
        <f t="shared" si="1"/>
        <v>0</v>
      </c>
      <c r="F45" s="127"/>
    </row>
    <row r="46" spans="1:6" ht="17.25" customHeight="1" thickTop="1" x14ac:dyDescent="0.2">
      <c r="A46" s="3">
        <v>8</v>
      </c>
      <c r="B46" s="51" t="s">
        <v>6</v>
      </c>
      <c r="C46" s="62">
        <v>0</v>
      </c>
      <c r="D46" s="55"/>
      <c r="E46" s="56">
        <f t="shared" si="1"/>
        <v>0</v>
      </c>
      <c r="F46" s="146" t="s">
        <v>84</v>
      </c>
    </row>
    <row r="47" spans="1:6" x14ac:dyDescent="0.2">
      <c r="A47" s="3">
        <v>9</v>
      </c>
      <c r="B47" s="28" t="s">
        <v>7</v>
      </c>
      <c r="C47" s="59">
        <v>1</v>
      </c>
      <c r="D47" s="10"/>
      <c r="E47" s="11">
        <f t="shared" si="1"/>
        <v>0</v>
      </c>
      <c r="F47" s="127"/>
    </row>
    <row r="48" spans="1:6" ht="21.75" customHeight="1" thickBot="1" x14ac:dyDescent="0.25">
      <c r="A48" s="3">
        <v>10</v>
      </c>
      <c r="B48" s="28" t="s">
        <v>9</v>
      </c>
      <c r="C48" s="59">
        <v>1</v>
      </c>
      <c r="D48" s="10"/>
      <c r="E48" s="11">
        <f t="shared" si="1"/>
        <v>0</v>
      </c>
      <c r="F48" s="127"/>
    </row>
    <row r="49" spans="1:6" ht="13.5" customHeight="1" thickTop="1" x14ac:dyDescent="0.2">
      <c r="A49" s="3">
        <v>11</v>
      </c>
      <c r="B49" s="58" t="s">
        <v>6</v>
      </c>
      <c r="C49" s="62">
        <v>1</v>
      </c>
      <c r="D49" s="55"/>
      <c r="E49" s="56">
        <f t="shared" ref="E49:E51" si="2">C49*D49</f>
        <v>0</v>
      </c>
      <c r="F49" s="146" t="s">
        <v>82</v>
      </c>
    </row>
    <row r="50" spans="1:6" x14ac:dyDescent="0.2">
      <c r="A50" s="3">
        <v>12</v>
      </c>
      <c r="B50" s="27" t="s">
        <v>8</v>
      </c>
      <c r="C50" s="59">
        <v>1</v>
      </c>
      <c r="D50" s="10"/>
      <c r="E50" s="11">
        <f t="shared" si="2"/>
        <v>0</v>
      </c>
      <c r="F50" s="127"/>
    </row>
    <row r="51" spans="1:6" ht="19.5" customHeight="1" x14ac:dyDescent="0.2">
      <c r="A51" s="3">
        <v>13</v>
      </c>
      <c r="B51" s="27" t="s">
        <v>9</v>
      </c>
      <c r="C51" s="59">
        <v>2</v>
      </c>
      <c r="D51" s="10"/>
      <c r="E51" s="11">
        <f t="shared" si="2"/>
        <v>0</v>
      </c>
      <c r="F51" s="127"/>
    </row>
    <row r="52" spans="1:6" x14ac:dyDescent="0.2">
      <c r="A52" s="145" t="s">
        <v>10</v>
      </c>
      <c r="B52" s="145"/>
      <c r="C52" s="145"/>
      <c r="D52" s="145"/>
      <c r="E52" s="57">
        <f>SUM(E39:E51)</f>
        <v>0</v>
      </c>
    </row>
    <row r="53" spans="1:6" x14ac:dyDescent="0.2">
      <c r="A53" s="114" t="s">
        <v>11</v>
      </c>
      <c r="B53" s="114"/>
      <c r="C53" s="114"/>
      <c r="D53" s="114"/>
      <c r="E53" s="16">
        <f>E52*0.23</f>
        <v>0</v>
      </c>
    </row>
    <row r="54" spans="1:6" x14ac:dyDescent="0.2">
      <c r="A54" s="144" t="s">
        <v>12</v>
      </c>
      <c r="B54" s="144"/>
      <c r="C54" s="144"/>
      <c r="D54" s="144"/>
      <c r="E54" s="77">
        <f>SUM(E52:E53)</f>
        <v>0</v>
      </c>
    </row>
    <row r="55" spans="1:6" x14ac:dyDescent="0.2">
      <c r="A55" s="74"/>
      <c r="B55" s="74"/>
      <c r="C55" s="74"/>
      <c r="D55" s="74"/>
      <c r="E55" s="75"/>
    </row>
    <row r="56" spans="1:6" x14ac:dyDescent="0.2">
      <c r="A56" s="17" t="s">
        <v>14</v>
      </c>
    </row>
    <row r="57" spans="1:6" x14ac:dyDescent="0.2">
      <c r="A57" s="113" t="s">
        <v>21</v>
      </c>
      <c r="B57" s="113"/>
      <c r="C57" s="113"/>
      <c r="D57" s="113"/>
      <c r="E57" s="113"/>
      <c r="F57" s="36"/>
    </row>
    <row r="58" spans="1:6" x14ac:dyDescent="0.2">
      <c r="A58" s="60" t="s">
        <v>0</v>
      </c>
      <c r="B58" s="60" t="s">
        <v>1</v>
      </c>
      <c r="C58" s="60" t="s">
        <v>2</v>
      </c>
      <c r="D58" s="34" t="s">
        <v>3</v>
      </c>
      <c r="E58" s="60" t="s">
        <v>4</v>
      </c>
      <c r="F58" s="130" t="s">
        <v>39</v>
      </c>
    </row>
    <row r="59" spans="1:6" x14ac:dyDescent="0.2">
      <c r="A59" s="60">
        <v>1</v>
      </c>
      <c r="B59" s="60">
        <v>2</v>
      </c>
      <c r="C59" s="60">
        <v>3</v>
      </c>
      <c r="D59" s="34">
        <v>4</v>
      </c>
      <c r="E59" s="60" t="s">
        <v>5</v>
      </c>
      <c r="F59" s="130"/>
    </row>
    <row r="60" spans="1:6" ht="25.5" x14ac:dyDescent="0.2">
      <c r="A60" s="3">
        <v>1</v>
      </c>
      <c r="B60" s="19" t="s">
        <v>96</v>
      </c>
      <c r="C60" s="59">
        <v>3</v>
      </c>
      <c r="D60" s="10"/>
      <c r="E60" s="11">
        <f>C60*D60</f>
        <v>0</v>
      </c>
      <c r="F60" s="28" t="s">
        <v>76</v>
      </c>
    </row>
    <row r="61" spans="1:6" ht="25.5" x14ac:dyDescent="0.2">
      <c r="A61" s="3">
        <v>2</v>
      </c>
      <c r="B61" s="19" t="s">
        <v>97</v>
      </c>
      <c r="C61" s="59">
        <v>1</v>
      </c>
      <c r="D61" s="10"/>
      <c r="E61" s="11">
        <f>C61*D61</f>
        <v>0</v>
      </c>
      <c r="F61" s="27" t="s">
        <v>77</v>
      </c>
    </row>
    <row r="62" spans="1:6" x14ac:dyDescent="0.2">
      <c r="A62" s="114" t="s">
        <v>10</v>
      </c>
      <c r="B62" s="114"/>
      <c r="C62" s="114"/>
      <c r="D62" s="114"/>
      <c r="E62" s="16">
        <f>SUM(E60:E61)</f>
        <v>0</v>
      </c>
    </row>
    <row r="63" spans="1:6" x14ac:dyDescent="0.2">
      <c r="A63" s="114" t="s">
        <v>11</v>
      </c>
      <c r="B63" s="114"/>
      <c r="C63" s="114"/>
      <c r="D63" s="114"/>
      <c r="E63" s="16">
        <f>E62*0.23</f>
        <v>0</v>
      </c>
    </row>
    <row r="64" spans="1:6" x14ac:dyDescent="0.2">
      <c r="A64" s="114" t="s">
        <v>12</v>
      </c>
      <c r="B64" s="114"/>
      <c r="C64" s="114"/>
      <c r="D64" s="114"/>
      <c r="E64" s="16">
        <f>SUM(E62:E63)</f>
        <v>0</v>
      </c>
    </row>
    <row r="65" spans="1:6" x14ac:dyDescent="0.2">
      <c r="A65" s="72"/>
      <c r="B65" s="72"/>
      <c r="C65" s="72"/>
      <c r="D65" s="72"/>
      <c r="E65" s="73"/>
    </row>
    <row r="66" spans="1:6" x14ac:dyDescent="0.2">
      <c r="A66" s="17" t="s">
        <v>20</v>
      </c>
    </row>
    <row r="67" spans="1:6" x14ac:dyDescent="0.2">
      <c r="A67" s="115" t="s">
        <v>22</v>
      </c>
      <c r="B67" s="116"/>
      <c r="C67" s="116"/>
      <c r="D67" s="116"/>
      <c r="E67" s="117"/>
    </row>
    <row r="68" spans="1:6" x14ac:dyDescent="0.2">
      <c r="A68" s="60" t="s">
        <v>0</v>
      </c>
      <c r="B68" s="60" t="s">
        <v>1</v>
      </c>
      <c r="C68" s="60" t="s">
        <v>2</v>
      </c>
      <c r="D68" s="34" t="s">
        <v>3</v>
      </c>
      <c r="E68" s="60" t="s">
        <v>4</v>
      </c>
    </row>
    <row r="69" spans="1:6" x14ac:dyDescent="0.2">
      <c r="A69" s="9">
        <v>1</v>
      </c>
      <c r="B69" s="61">
        <v>2</v>
      </c>
      <c r="C69" s="61">
        <v>3</v>
      </c>
      <c r="D69" s="8">
        <v>4</v>
      </c>
      <c r="E69" s="61" t="s">
        <v>5</v>
      </c>
    </row>
    <row r="70" spans="1:6" ht="17.25" customHeight="1" x14ac:dyDescent="0.2">
      <c r="A70" s="3">
        <v>1</v>
      </c>
      <c r="B70" s="19" t="s">
        <v>24</v>
      </c>
      <c r="C70" s="59">
        <v>2</v>
      </c>
      <c r="D70" s="20"/>
      <c r="E70" s="11">
        <f t="shared" ref="E70:E71" si="3">C70*D70</f>
        <v>0</v>
      </c>
      <c r="F70" s="76" t="s">
        <v>98</v>
      </c>
    </row>
    <row r="71" spans="1:6" ht="25.5" x14ac:dyDescent="0.2">
      <c r="A71" s="3">
        <v>2</v>
      </c>
      <c r="B71" s="19" t="s">
        <v>44</v>
      </c>
      <c r="C71" s="59">
        <v>1</v>
      </c>
      <c r="D71" s="20"/>
      <c r="E71" s="11">
        <f t="shared" si="3"/>
        <v>0</v>
      </c>
      <c r="F71" s="76" t="s">
        <v>98</v>
      </c>
    </row>
    <row r="72" spans="1:6" x14ac:dyDescent="0.2">
      <c r="A72" s="3">
        <v>3</v>
      </c>
      <c r="B72" s="28" t="s">
        <v>7</v>
      </c>
      <c r="C72" s="71">
        <v>3</v>
      </c>
      <c r="D72" s="20"/>
      <c r="E72" s="11"/>
      <c r="F72" s="76" t="s">
        <v>98</v>
      </c>
    </row>
    <row r="73" spans="1:6" x14ac:dyDescent="0.2">
      <c r="A73" s="3">
        <v>4</v>
      </c>
      <c r="B73" s="28" t="s">
        <v>6</v>
      </c>
      <c r="C73" s="71">
        <v>4</v>
      </c>
      <c r="D73" s="20"/>
      <c r="E73" s="11">
        <f>C73*D73</f>
        <v>0</v>
      </c>
      <c r="F73" s="76" t="s">
        <v>100</v>
      </c>
    </row>
    <row r="74" spans="1:6" x14ac:dyDescent="0.2">
      <c r="A74" s="118" t="s">
        <v>10</v>
      </c>
      <c r="B74" s="119"/>
      <c r="C74" s="119"/>
      <c r="D74" s="120"/>
      <c r="E74" s="16">
        <f>SUM(E70:E73)</f>
        <v>0</v>
      </c>
    </row>
    <row r="75" spans="1:6" x14ac:dyDescent="0.2">
      <c r="A75" s="118" t="s">
        <v>11</v>
      </c>
      <c r="B75" s="119"/>
      <c r="C75" s="119"/>
      <c r="D75" s="120"/>
      <c r="E75" s="16">
        <f>E74*0.23</f>
        <v>0</v>
      </c>
    </row>
    <row r="76" spans="1:6" x14ac:dyDescent="0.2">
      <c r="A76" s="118" t="s">
        <v>12</v>
      </c>
      <c r="B76" s="119"/>
      <c r="C76" s="119"/>
      <c r="D76" s="120"/>
      <c r="E76" s="16">
        <f>SUM(E74:E75)</f>
        <v>0</v>
      </c>
    </row>
    <row r="79" spans="1:6" x14ac:dyDescent="0.2">
      <c r="B79" s="133" t="s">
        <v>23</v>
      </c>
      <c r="C79" s="131" t="s">
        <v>16</v>
      </c>
      <c r="D79" s="132"/>
      <c r="E79" s="21">
        <f>E31+E52+E62+E74</f>
        <v>0</v>
      </c>
    </row>
    <row r="80" spans="1:6" x14ac:dyDescent="0.2">
      <c r="B80" s="134"/>
      <c r="C80" s="131" t="s">
        <v>17</v>
      </c>
      <c r="D80" s="132"/>
      <c r="E80" s="21">
        <f>E79*0.23</f>
        <v>0</v>
      </c>
    </row>
    <row r="81" spans="1:5" x14ac:dyDescent="0.2">
      <c r="B81" s="135"/>
      <c r="C81" s="131" t="s">
        <v>18</v>
      </c>
      <c r="D81" s="132"/>
      <c r="E81" s="21">
        <f>SUM(E79:E80)</f>
        <v>0</v>
      </c>
    </row>
    <row r="89" spans="1:5" ht="15" x14ac:dyDescent="0.25">
      <c r="B89" s="1"/>
      <c r="C89" s="1"/>
    </row>
    <row r="90" spans="1:5" ht="18" customHeight="1" x14ac:dyDescent="0.2">
      <c r="A90" s="127" t="s">
        <v>89</v>
      </c>
      <c r="B90" s="127"/>
      <c r="C90" s="127"/>
    </row>
    <row r="91" spans="1:5" x14ac:dyDescent="0.2">
      <c r="A91" s="8" t="s">
        <v>0</v>
      </c>
      <c r="B91" s="8" t="s">
        <v>57</v>
      </c>
      <c r="C91" s="8" t="s">
        <v>58</v>
      </c>
    </row>
    <row r="92" spans="1:5" x14ac:dyDescent="0.2">
      <c r="A92" s="69">
        <v>1</v>
      </c>
      <c r="B92" s="69" t="s">
        <v>6</v>
      </c>
      <c r="C92" s="69">
        <v>3</v>
      </c>
    </row>
    <row r="93" spans="1:5" x14ac:dyDescent="0.2">
      <c r="A93" s="69">
        <v>2</v>
      </c>
      <c r="B93" s="69" t="s">
        <v>7</v>
      </c>
      <c r="C93" s="69">
        <v>5</v>
      </c>
    </row>
    <row r="94" spans="1:5" x14ac:dyDescent="0.2">
      <c r="A94" s="69">
        <v>3</v>
      </c>
      <c r="B94" s="69" t="s">
        <v>8</v>
      </c>
      <c r="C94" s="69">
        <v>6</v>
      </c>
    </row>
    <row r="95" spans="1:5" x14ac:dyDescent="0.2">
      <c r="A95" s="69">
        <v>4</v>
      </c>
      <c r="B95" s="69" t="s">
        <v>9</v>
      </c>
      <c r="C95" s="69">
        <v>9</v>
      </c>
    </row>
    <row r="96" spans="1:5" x14ac:dyDescent="0.2">
      <c r="A96" s="69">
        <v>5</v>
      </c>
      <c r="B96" s="69" t="s">
        <v>81</v>
      </c>
      <c r="C96" s="69">
        <v>1</v>
      </c>
    </row>
    <row r="97" spans="1:3" ht="25.5" x14ac:dyDescent="0.2">
      <c r="A97" s="69">
        <v>6</v>
      </c>
      <c r="B97" s="69" t="s">
        <v>95</v>
      </c>
      <c r="C97" s="69">
        <v>3</v>
      </c>
    </row>
    <row r="98" spans="1:3" ht="15" x14ac:dyDescent="0.25">
      <c r="A98" s="37"/>
      <c r="B98" s="1"/>
      <c r="C98" s="1"/>
    </row>
    <row r="99" spans="1:3" ht="15" x14ac:dyDescent="0.25">
      <c r="B99" s="1"/>
      <c r="C99" s="1"/>
    </row>
    <row r="100" spans="1:3" x14ac:dyDescent="0.2">
      <c r="A100" s="143" t="s">
        <v>90</v>
      </c>
      <c r="B100" s="141"/>
      <c r="C100" s="142"/>
    </row>
    <row r="101" spans="1:3" x14ac:dyDescent="0.2">
      <c r="A101" s="70" t="s">
        <v>0</v>
      </c>
      <c r="B101" s="70" t="s">
        <v>57</v>
      </c>
      <c r="C101" s="70" t="s">
        <v>58</v>
      </c>
    </row>
    <row r="102" spans="1:3" x14ac:dyDescent="0.2">
      <c r="A102" s="69">
        <v>1</v>
      </c>
      <c r="B102" s="69" t="s">
        <v>6</v>
      </c>
      <c r="C102" s="69">
        <v>12</v>
      </c>
    </row>
    <row r="103" spans="1:3" x14ac:dyDescent="0.2">
      <c r="A103" s="69">
        <v>2</v>
      </c>
      <c r="B103" s="69" t="s">
        <v>7</v>
      </c>
      <c r="C103" s="69">
        <v>6</v>
      </c>
    </row>
    <row r="104" spans="1:3" ht="25.5" x14ac:dyDescent="0.2">
      <c r="A104" s="69">
        <v>3</v>
      </c>
      <c r="B104" s="69" t="s">
        <v>93</v>
      </c>
      <c r="C104" s="71">
        <v>2</v>
      </c>
    </row>
    <row r="105" spans="1:3" ht="25.5" x14ac:dyDescent="0.2">
      <c r="A105" s="69">
        <v>4</v>
      </c>
      <c r="B105" s="69" t="s">
        <v>97</v>
      </c>
      <c r="C105" s="71">
        <v>1</v>
      </c>
    </row>
    <row r="109" spans="1:3" x14ac:dyDescent="0.2">
      <c r="A109" s="140" t="s">
        <v>91</v>
      </c>
      <c r="B109" s="141"/>
      <c r="C109" s="142"/>
    </row>
    <row r="110" spans="1:3" x14ac:dyDescent="0.2">
      <c r="A110" s="70" t="s">
        <v>0</v>
      </c>
      <c r="B110" s="70" t="s">
        <v>57</v>
      </c>
      <c r="C110" s="70" t="s">
        <v>58</v>
      </c>
    </row>
    <row r="111" spans="1:3" x14ac:dyDescent="0.2">
      <c r="A111" s="69">
        <v>1</v>
      </c>
      <c r="B111" s="69" t="s">
        <v>6</v>
      </c>
      <c r="C111" s="69">
        <v>2</v>
      </c>
    </row>
    <row r="112" spans="1:3" x14ac:dyDescent="0.2">
      <c r="A112" s="69">
        <v>2</v>
      </c>
      <c r="B112" s="69" t="s">
        <v>7</v>
      </c>
      <c r="C112" s="69">
        <v>4</v>
      </c>
    </row>
    <row r="113" spans="1:4" x14ac:dyDescent="0.2">
      <c r="A113" s="69">
        <v>3</v>
      </c>
      <c r="B113" s="69" t="s">
        <v>9</v>
      </c>
      <c r="C113" s="69">
        <v>5</v>
      </c>
    </row>
    <row r="117" spans="1:4" x14ac:dyDescent="0.2">
      <c r="A117" s="140" t="s">
        <v>92</v>
      </c>
      <c r="B117" s="141"/>
      <c r="C117" s="142"/>
    </row>
    <row r="118" spans="1:4" x14ac:dyDescent="0.2">
      <c r="A118" s="70" t="s">
        <v>0</v>
      </c>
      <c r="B118" s="70" t="s">
        <v>57</v>
      </c>
      <c r="C118" s="70" t="s">
        <v>58</v>
      </c>
    </row>
    <row r="119" spans="1:4" x14ac:dyDescent="0.2">
      <c r="A119" s="69">
        <v>1</v>
      </c>
      <c r="B119" s="69" t="s">
        <v>6</v>
      </c>
      <c r="C119" s="69">
        <v>3</v>
      </c>
    </row>
    <row r="120" spans="1:4" x14ac:dyDescent="0.2">
      <c r="A120" s="69">
        <v>2</v>
      </c>
      <c r="B120" s="69" t="s">
        <v>8</v>
      </c>
      <c r="C120" s="69">
        <v>3</v>
      </c>
    </row>
    <row r="121" spans="1:4" x14ac:dyDescent="0.2">
      <c r="A121" s="69">
        <v>3</v>
      </c>
      <c r="B121" s="69" t="s">
        <v>9</v>
      </c>
      <c r="C121" s="69">
        <v>5</v>
      </c>
    </row>
    <row r="126" spans="1:4" x14ac:dyDescent="0.2">
      <c r="B126" s="2" t="s">
        <v>31</v>
      </c>
      <c r="D126" s="2" t="s">
        <v>32</v>
      </c>
    </row>
    <row r="127" spans="1:4" x14ac:dyDescent="0.2">
      <c r="B127" s="2" t="s">
        <v>33</v>
      </c>
      <c r="D127" s="2" t="s">
        <v>34</v>
      </c>
    </row>
  </sheetData>
  <mergeCells count="37">
    <mergeCell ref="A31:D31"/>
    <mergeCell ref="A9:E9"/>
    <mergeCell ref="A11:E12"/>
    <mergeCell ref="A14:E14"/>
    <mergeCell ref="F15:F16"/>
    <mergeCell ref="F28:F30"/>
    <mergeCell ref="F17:F21"/>
    <mergeCell ref="F25:F27"/>
    <mergeCell ref="F22:F24"/>
    <mergeCell ref="A52:D52"/>
    <mergeCell ref="A32:D32"/>
    <mergeCell ref="A33:D33"/>
    <mergeCell ref="A36:E36"/>
    <mergeCell ref="F37:F38"/>
    <mergeCell ref="F43:F45"/>
    <mergeCell ref="F39:F42"/>
    <mergeCell ref="F46:F48"/>
    <mergeCell ref="F49:F51"/>
    <mergeCell ref="A53:D53"/>
    <mergeCell ref="A67:E67"/>
    <mergeCell ref="A74:D74"/>
    <mergeCell ref="A75:D75"/>
    <mergeCell ref="A76:D76"/>
    <mergeCell ref="A54:D54"/>
    <mergeCell ref="A57:E57"/>
    <mergeCell ref="A109:C109"/>
    <mergeCell ref="A117:C117"/>
    <mergeCell ref="A64:D64"/>
    <mergeCell ref="F58:F59"/>
    <mergeCell ref="A62:D62"/>
    <mergeCell ref="A63:D63"/>
    <mergeCell ref="A90:C90"/>
    <mergeCell ref="A100:C100"/>
    <mergeCell ref="B79:B81"/>
    <mergeCell ref="C79:D79"/>
    <mergeCell ref="C80:D80"/>
    <mergeCell ref="C81:D81"/>
  </mergeCells>
  <pageMargins left="0.7" right="0.7" top="0.75" bottom="0.75" header="0.3" footer="0.3"/>
  <pageSetup paperSize="9" orientation="portrait" r:id="rId1"/>
  <rowBreaks count="1" manualBreakCount="1">
    <brk id="6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topLeftCell="A13" zoomScaleNormal="100" workbookViewId="0">
      <selection activeCell="J29" sqref="J29"/>
    </sheetView>
  </sheetViews>
  <sheetFormatPr defaultColWidth="16" defaultRowHeight="12.75" x14ac:dyDescent="0.2"/>
  <cols>
    <col min="1" max="1" width="16" style="2"/>
    <col min="2" max="2" width="26.42578125" style="2" customWidth="1"/>
    <col min="3" max="5" width="16" style="2"/>
    <col min="6" max="6" width="18.5703125" style="2" customWidth="1"/>
    <col min="7" max="16384" width="16" style="2"/>
  </cols>
  <sheetData>
    <row r="1" spans="1:6" x14ac:dyDescent="0.2">
      <c r="A1" s="6" t="s">
        <v>36</v>
      </c>
      <c r="E1" s="6" t="s">
        <v>26</v>
      </c>
    </row>
    <row r="2" spans="1:6" x14ac:dyDescent="0.2">
      <c r="E2" s="7"/>
    </row>
    <row r="3" spans="1:6" x14ac:dyDescent="0.2">
      <c r="E3" s="7" t="s">
        <v>30</v>
      </c>
    </row>
    <row r="4" spans="1:6" x14ac:dyDescent="0.2">
      <c r="E4" s="7" t="s">
        <v>29</v>
      </c>
    </row>
    <row r="5" spans="1:6" x14ac:dyDescent="0.2">
      <c r="E5" s="7" t="s">
        <v>27</v>
      </c>
    </row>
    <row r="6" spans="1:6" x14ac:dyDescent="0.2">
      <c r="E6" s="7" t="s">
        <v>28</v>
      </c>
    </row>
    <row r="9" spans="1:6" ht="42" customHeight="1" x14ac:dyDescent="0.2">
      <c r="A9" s="111" t="s">
        <v>35</v>
      </c>
      <c r="B9" s="111"/>
      <c r="C9" s="111"/>
      <c r="D9" s="111"/>
      <c r="E9" s="111"/>
    </row>
    <row r="11" spans="1:6" x14ac:dyDescent="0.2">
      <c r="A11" s="153" t="s">
        <v>70</v>
      </c>
      <c r="B11" s="154"/>
      <c r="C11" s="154"/>
      <c r="D11" s="154"/>
      <c r="E11" s="155"/>
    </row>
    <row r="12" spans="1:6" x14ac:dyDescent="0.2">
      <c r="A12" s="156"/>
      <c r="B12" s="157"/>
      <c r="C12" s="157"/>
      <c r="D12" s="157"/>
      <c r="E12" s="158"/>
    </row>
    <row r="14" spans="1:6" ht="17.25" customHeight="1" x14ac:dyDescent="0.2">
      <c r="A14" s="159" t="s">
        <v>62</v>
      </c>
      <c r="B14" s="160"/>
      <c r="C14" s="160"/>
      <c r="D14" s="160"/>
      <c r="E14" s="161"/>
    </row>
    <row r="15" spans="1:6" x14ac:dyDescent="0.2">
      <c r="A15" s="39" t="s">
        <v>0</v>
      </c>
      <c r="B15" s="39" t="s">
        <v>1</v>
      </c>
      <c r="C15" s="39" t="s">
        <v>2</v>
      </c>
      <c r="D15" s="34" t="s">
        <v>3</v>
      </c>
      <c r="E15" s="39" t="s">
        <v>4</v>
      </c>
      <c r="F15" s="121" t="s">
        <v>39</v>
      </c>
    </row>
    <row r="16" spans="1:6" x14ac:dyDescent="0.2">
      <c r="A16" s="39">
        <v>1</v>
      </c>
      <c r="B16" s="39">
        <v>2</v>
      </c>
      <c r="C16" s="39">
        <v>3</v>
      </c>
      <c r="D16" s="34">
        <v>4</v>
      </c>
      <c r="E16" s="39" t="s">
        <v>5</v>
      </c>
      <c r="F16" s="137"/>
    </row>
    <row r="17" spans="1:6" ht="12.75" customHeight="1" x14ac:dyDescent="0.2">
      <c r="A17" s="3">
        <v>1</v>
      </c>
      <c r="B17" s="28" t="s">
        <v>6</v>
      </c>
      <c r="C17" s="67">
        <v>4</v>
      </c>
      <c r="D17" s="10"/>
      <c r="E17" s="11">
        <f>C17*D17</f>
        <v>0</v>
      </c>
      <c r="F17" s="165" t="s">
        <v>102</v>
      </c>
    </row>
    <row r="18" spans="1:6" ht="12.75" customHeight="1" x14ac:dyDescent="0.2">
      <c r="A18" s="3">
        <v>2</v>
      </c>
      <c r="B18" s="28" t="s">
        <v>8</v>
      </c>
      <c r="C18" s="67">
        <v>2</v>
      </c>
      <c r="D18" s="10"/>
      <c r="E18" s="11">
        <f t="shared" ref="E18:E23" si="0">C18*D18</f>
        <v>0</v>
      </c>
      <c r="F18" s="166"/>
    </row>
    <row r="19" spans="1:6" ht="12.75" customHeight="1" x14ac:dyDescent="0.2">
      <c r="A19" s="3">
        <v>3</v>
      </c>
      <c r="B19" s="28" t="s">
        <v>9</v>
      </c>
      <c r="C19" s="67">
        <v>1</v>
      </c>
      <c r="D19" s="10"/>
      <c r="E19" s="11">
        <f t="shared" si="0"/>
        <v>0</v>
      </c>
      <c r="F19" s="166"/>
    </row>
    <row r="20" spans="1:6" ht="13.5" customHeight="1" thickBot="1" x14ac:dyDescent="0.25">
      <c r="A20" s="78">
        <v>4</v>
      </c>
      <c r="B20" s="79" t="s">
        <v>25</v>
      </c>
      <c r="C20" s="88">
        <v>1</v>
      </c>
      <c r="D20" s="89"/>
      <c r="E20" s="90">
        <f t="shared" si="0"/>
        <v>0</v>
      </c>
      <c r="F20" s="149"/>
    </row>
    <row r="21" spans="1:6" ht="16.5" customHeight="1" x14ac:dyDescent="0.2">
      <c r="A21" s="92">
        <v>5</v>
      </c>
      <c r="B21" s="83" t="s">
        <v>6</v>
      </c>
      <c r="C21" s="84">
        <v>5</v>
      </c>
      <c r="D21" s="85"/>
      <c r="E21" s="86">
        <f t="shared" si="0"/>
        <v>0</v>
      </c>
      <c r="F21" s="148" t="s">
        <v>101</v>
      </c>
    </row>
    <row r="22" spans="1:6" ht="18.75" customHeight="1" thickBot="1" x14ac:dyDescent="0.25">
      <c r="A22" s="78">
        <v>6</v>
      </c>
      <c r="B22" s="87" t="s">
        <v>9</v>
      </c>
      <c r="C22" s="88">
        <v>5</v>
      </c>
      <c r="D22" s="89"/>
      <c r="E22" s="90">
        <f t="shared" si="0"/>
        <v>0</v>
      </c>
      <c r="F22" s="149"/>
    </row>
    <row r="23" spans="1:6" ht="24.75" customHeight="1" thickBot="1" x14ac:dyDescent="0.25">
      <c r="A23" s="94">
        <v>7</v>
      </c>
      <c r="B23" s="95" t="s">
        <v>6</v>
      </c>
      <c r="C23" s="96">
        <v>2</v>
      </c>
      <c r="D23" s="97"/>
      <c r="E23" s="98">
        <f t="shared" si="0"/>
        <v>0</v>
      </c>
      <c r="F23" s="93" t="s">
        <v>103</v>
      </c>
    </row>
    <row r="24" spans="1:6" x14ac:dyDescent="0.2">
      <c r="A24" s="162" t="s">
        <v>10</v>
      </c>
      <c r="B24" s="163"/>
      <c r="C24" s="163"/>
      <c r="D24" s="164"/>
      <c r="E24" s="57">
        <f>SUM(E17:E23)</f>
        <v>0</v>
      </c>
    </row>
    <row r="25" spans="1:6" x14ac:dyDescent="0.2">
      <c r="A25" s="118" t="s">
        <v>11</v>
      </c>
      <c r="B25" s="119"/>
      <c r="C25" s="119"/>
      <c r="D25" s="120"/>
      <c r="E25" s="16">
        <f>E24*0.23</f>
        <v>0</v>
      </c>
    </row>
    <row r="26" spans="1:6" x14ac:dyDescent="0.2">
      <c r="A26" s="118" t="s">
        <v>12</v>
      </c>
      <c r="B26" s="119"/>
      <c r="C26" s="119"/>
      <c r="D26" s="120"/>
      <c r="E26" s="16">
        <f>SUM(E24:E25)</f>
        <v>0</v>
      </c>
    </row>
    <row r="27" spans="1:6" x14ac:dyDescent="0.2">
      <c r="A27" s="17"/>
    </row>
    <row r="28" spans="1:6" x14ac:dyDescent="0.2">
      <c r="A28" s="17" t="s">
        <v>13</v>
      </c>
    </row>
    <row r="29" spans="1:6" ht="22.5" customHeight="1" x14ac:dyDescent="0.2">
      <c r="A29" s="167" t="s">
        <v>88</v>
      </c>
      <c r="B29" s="168"/>
      <c r="C29" s="168"/>
      <c r="D29" s="168"/>
      <c r="E29" s="169"/>
    </row>
    <row r="30" spans="1:6" x14ac:dyDescent="0.2">
      <c r="A30" s="39" t="s">
        <v>0</v>
      </c>
      <c r="B30" s="39" t="s">
        <v>1</v>
      </c>
      <c r="C30" s="39" t="s">
        <v>2</v>
      </c>
      <c r="D30" s="34" t="s">
        <v>3</v>
      </c>
      <c r="E30" s="39" t="s">
        <v>4</v>
      </c>
      <c r="F30" s="121" t="s">
        <v>39</v>
      </c>
    </row>
    <row r="31" spans="1:6" hidden="1" x14ac:dyDescent="0.2">
      <c r="A31" s="43">
        <v>1</v>
      </c>
      <c r="B31" s="43">
        <v>2</v>
      </c>
      <c r="C31" s="43">
        <v>3</v>
      </c>
      <c r="D31" s="35">
        <v>4</v>
      </c>
      <c r="E31" s="43" t="s">
        <v>5</v>
      </c>
      <c r="F31" s="137"/>
    </row>
    <row r="32" spans="1:6" ht="18.75" customHeight="1" x14ac:dyDescent="0.2">
      <c r="A32" s="3">
        <v>1</v>
      </c>
      <c r="B32" s="28" t="s">
        <v>6</v>
      </c>
      <c r="C32" s="38">
        <v>1</v>
      </c>
      <c r="D32" s="10"/>
      <c r="E32" s="91">
        <f>C32*D32</f>
        <v>0</v>
      </c>
      <c r="F32" s="165" t="s">
        <v>102</v>
      </c>
    </row>
    <row r="33" spans="1:6" ht="12.75" customHeight="1" thickBot="1" x14ac:dyDescent="0.25">
      <c r="A33" s="3">
        <v>2</v>
      </c>
      <c r="B33" s="28" t="s">
        <v>8</v>
      </c>
      <c r="C33" s="38">
        <v>1</v>
      </c>
      <c r="D33" s="10"/>
      <c r="E33" s="91">
        <f t="shared" ref="E33:E37" si="1">C33*D33</f>
        <v>0</v>
      </c>
      <c r="F33" s="166"/>
    </row>
    <row r="34" spans="1:6" ht="13.5" customHeight="1" x14ac:dyDescent="0.2">
      <c r="A34" s="3">
        <v>3</v>
      </c>
      <c r="B34" s="83" t="s">
        <v>6</v>
      </c>
      <c r="C34" s="84">
        <v>1</v>
      </c>
      <c r="D34" s="85"/>
      <c r="E34" s="86">
        <f t="shared" si="1"/>
        <v>0</v>
      </c>
      <c r="F34" s="148" t="s">
        <v>101</v>
      </c>
    </row>
    <row r="35" spans="1:6" ht="21" customHeight="1" thickBot="1" x14ac:dyDescent="0.25">
      <c r="A35" s="3">
        <v>4</v>
      </c>
      <c r="B35" s="87" t="s">
        <v>105</v>
      </c>
      <c r="C35" s="88">
        <v>2</v>
      </c>
      <c r="D35" s="89"/>
      <c r="E35" s="90">
        <f t="shared" si="1"/>
        <v>0</v>
      </c>
      <c r="F35" s="149"/>
    </row>
    <row r="36" spans="1:6" ht="13.5" customHeight="1" x14ac:dyDescent="0.2">
      <c r="A36" s="3">
        <v>5</v>
      </c>
      <c r="B36" s="28" t="s">
        <v>6</v>
      </c>
      <c r="C36" s="68">
        <v>1</v>
      </c>
      <c r="D36" s="14"/>
      <c r="E36" s="15">
        <f t="shared" si="1"/>
        <v>0</v>
      </c>
      <c r="F36" s="148" t="s">
        <v>103</v>
      </c>
    </row>
    <row r="37" spans="1:6" ht="12.75" customHeight="1" thickBot="1" x14ac:dyDescent="0.25">
      <c r="A37" s="3">
        <v>6</v>
      </c>
      <c r="B37" s="99" t="s">
        <v>9</v>
      </c>
      <c r="C37" s="88">
        <v>1</v>
      </c>
      <c r="D37" s="89"/>
      <c r="E37" s="90">
        <f t="shared" si="1"/>
        <v>0</v>
      </c>
      <c r="F37" s="149"/>
    </row>
    <row r="38" spans="1:6" x14ac:dyDescent="0.2">
      <c r="A38" s="162" t="s">
        <v>10</v>
      </c>
      <c r="B38" s="163"/>
      <c r="C38" s="163"/>
      <c r="D38" s="164"/>
      <c r="E38" s="57">
        <f>SUM(E32:E37)</f>
        <v>0</v>
      </c>
    </row>
    <row r="39" spans="1:6" x14ac:dyDescent="0.2">
      <c r="A39" s="118" t="s">
        <v>11</v>
      </c>
      <c r="B39" s="119"/>
      <c r="C39" s="119"/>
      <c r="D39" s="120"/>
      <c r="E39" s="16">
        <f>E38*0.23</f>
        <v>0</v>
      </c>
    </row>
    <row r="40" spans="1:6" x14ac:dyDescent="0.2">
      <c r="A40" s="118" t="s">
        <v>12</v>
      </c>
      <c r="B40" s="119"/>
      <c r="C40" s="119"/>
      <c r="D40" s="120"/>
      <c r="E40" s="16">
        <f>SUM(E38:E39)</f>
        <v>0</v>
      </c>
    </row>
    <row r="41" spans="1:6" x14ac:dyDescent="0.2">
      <c r="A41" s="17"/>
    </row>
    <row r="42" spans="1:6" x14ac:dyDescent="0.2">
      <c r="A42" s="17"/>
    </row>
    <row r="45" spans="1:6" x14ac:dyDescent="0.2">
      <c r="A45" s="17" t="s">
        <v>14</v>
      </c>
    </row>
    <row r="46" spans="1:6" x14ac:dyDescent="0.2">
      <c r="A46" s="115" t="s">
        <v>22</v>
      </c>
      <c r="B46" s="116"/>
      <c r="C46" s="116"/>
      <c r="D46" s="116"/>
      <c r="E46" s="117"/>
    </row>
    <row r="47" spans="1:6" x14ac:dyDescent="0.2">
      <c r="A47" s="39" t="s">
        <v>0</v>
      </c>
      <c r="B47" s="39" t="s">
        <v>1</v>
      </c>
      <c r="C47" s="39" t="s">
        <v>2</v>
      </c>
      <c r="D47" s="34" t="s">
        <v>3</v>
      </c>
      <c r="E47" s="39" t="s">
        <v>4</v>
      </c>
    </row>
    <row r="48" spans="1:6" x14ac:dyDescent="0.2">
      <c r="A48" s="9">
        <v>1</v>
      </c>
      <c r="B48" s="42">
        <v>2</v>
      </c>
      <c r="C48" s="42">
        <v>3</v>
      </c>
      <c r="D48" s="8">
        <v>4</v>
      </c>
      <c r="E48" s="42" t="s">
        <v>5</v>
      </c>
    </row>
    <row r="49" spans="1:5" ht="17.25" customHeight="1" x14ac:dyDescent="0.2">
      <c r="A49" s="3">
        <v>1</v>
      </c>
      <c r="B49" s="19" t="s">
        <v>24</v>
      </c>
      <c r="C49" s="38">
        <v>1</v>
      </c>
      <c r="D49" s="20"/>
      <c r="E49" s="11">
        <f t="shared" ref="E49:E50" si="2">C49*D49</f>
        <v>0</v>
      </c>
    </row>
    <row r="50" spans="1:5" ht="25.5" x14ac:dyDescent="0.2">
      <c r="A50" s="3">
        <v>2</v>
      </c>
      <c r="B50" s="19" t="s">
        <v>44</v>
      </c>
      <c r="C50" s="38">
        <v>1</v>
      </c>
      <c r="D50" s="20"/>
      <c r="E50" s="11">
        <f t="shared" si="2"/>
        <v>0</v>
      </c>
    </row>
    <row r="51" spans="1:5" ht="25.5" x14ac:dyDescent="0.2">
      <c r="A51" s="3">
        <v>3</v>
      </c>
      <c r="B51" s="19" t="s">
        <v>46</v>
      </c>
      <c r="C51" s="38">
        <v>3</v>
      </c>
      <c r="D51" s="20"/>
      <c r="E51" s="11">
        <f>C51*D51</f>
        <v>0</v>
      </c>
    </row>
    <row r="52" spans="1:5" x14ac:dyDescent="0.2">
      <c r="A52" s="118" t="s">
        <v>10</v>
      </c>
      <c r="B52" s="119"/>
      <c r="C52" s="119"/>
      <c r="D52" s="120"/>
      <c r="E52" s="16">
        <f>SUM(E49:E51)</f>
        <v>0</v>
      </c>
    </row>
    <row r="53" spans="1:5" x14ac:dyDescent="0.2">
      <c r="A53" s="118" t="s">
        <v>11</v>
      </c>
      <c r="B53" s="119"/>
      <c r="C53" s="119"/>
      <c r="D53" s="120"/>
      <c r="E53" s="16">
        <f>E52*0.23</f>
        <v>0</v>
      </c>
    </row>
    <row r="54" spans="1:5" x14ac:dyDescent="0.2">
      <c r="A54" s="118" t="s">
        <v>12</v>
      </c>
      <c r="B54" s="119"/>
      <c r="C54" s="119"/>
      <c r="D54" s="120"/>
      <c r="E54" s="16">
        <f>SUM(E52:E53)</f>
        <v>0</v>
      </c>
    </row>
    <row r="57" spans="1:5" x14ac:dyDescent="0.2">
      <c r="B57" s="133" t="s">
        <v>104</v>
      </c>
      <c r="C57" s="131" t="s">
        <v>16</v>
      </c>
      <c r="D57" s="132"/>
      <c r="E57" s="21">
        <f>E24+E38+E52</f>
        <v>0</v>
      </c>
    </row>
    <row r="58" spans="1:5" x14ac:dyDescent="0.2">
      <c r="B58" s="134"/>
      <c r="C58" s="131" t="s">
        <v>17</v>
      </c>
      <c r="D58" s="132"/>
      <c r="E58" s="21">
        <f>E57*0.23</f>
        <v>0</v>
      </c>
    </row>
    <row r="59" spans="1:5" x14ac:dyDescent="0.2">
      <c r="B59" s="135"/>
      <c r="C59" s="131" t="s">
        <v>18</v>
      </c>
      <c r="D59" s="132"/>
      <c r="E59" s="21">
        <f>SUM(E57:E58)</f>
        <v>0</v>
      </c>
    </row>
    <row r="67" spans="1:3" ht="15" x14ac:dyDescent="0.25">
      <c r="B67" s="1"/>
      <c r="C67" s="1"/>
    </row>
    <row r="68" spans="1:3" ht="18" customHeight="1" x14ac:dyDescent="0.2">
      <c r="A68" s="150" t="s">
        <v>142</v>
      </c>
      <c r="B68" s="151"/>
      <c r="C68" s="152"/>
    </row>
    <row r="69" spans="1:3" x14ac:dyDescent="0.2">
      <c r="A69" s="8" t="s">
        <v>0</v>
      </c>
      <c r="B69" s="8" t="s">
        <v>57</v>
      </c>
      <c r="C69" s="8" t="s">
        <v>58</v>
      </c>
    </row>
    <row r="70" spans="1:3" x14ac:dyDescent="0.2">
      <c r="A70" s="22">
        <v>1</v>
      </c>
      <c r="B70" s="22" t="s">
        <v>6</v>
      </c>
      <c r="C70" s="22">
        <v>6</v>
      </c>
    </row>
    <row r="71" spans="1:3" x14ac:dyDescent="0.2">
      <c r="A71" s="22">
        <v>2</v>
      </c>
      <c r="B71" s="22" t="s">
        <v>8</v>
      </c>
      <c r="C71" s="22">
        <v>4</v>
      </c>
    </row>
    <row r="72" spans="1:3" x14ac:dyDescent="0.2">
      <c r="A72" s="22">
        <v>3</v>
      </c>
      <c r="B72" s="22" t="s">
        <v>9</v>
      </c>
      <c r="C72" s="22">
        <v>1</v>
      </c>
    </row>
    <row r="73" spans="1:3" x14ac:dyDescent="0.2">
      <c r="A73" s="22">
        <v>4</v>
      </c>
      <c r="B73" s="22" t="s">
        <v>25</v>
      </c>
      <c r="C73" s="22">
        <v>1</v>
      </c>
    </row>
    <row r="74" spans="1:3" ht="15" x14ac:dyDescent="0.25">
      <c r="A74" s="37"/>
      <c r="B74" s="1"/>
      <c r="C74" s="1"/>
    </row>
    <row r="75" spans="1:3" ht="15" x14ac:dyDescent="0.25">
      <c r="B75" s="1"/>
      <c r="C75" s="1"/>
    </row>
    <row r="76" spans="1:3" x14ac:dyDescent="0.2">
      <c r="A76" s="150" t="s">
        <v>144</v>
      </c>
      <c r="B76" s="151"/>
      <c r="C76" s="152"/>
    </row>
    <row r="77" spans="1:3" x14ac:dyDescent="0.2">
      <c r="A77" s="8" t="s">
        <v>0</v>
      </c>
      <c r="B77" s="8" t="s">
        <v>57</v>
      </c>
      <c r="C77" s="8" t="s">
        <v>58</v>
      </c>
    </row>
    <row r="78" spans="1:3" x14ac:dyDescent="0.2">
      <c r="A78" s="22">
        <v>1</v>
      </c>
      <c r="B78" s="22" t="s">
        <v>6</v>
      </c>
      <c r="C78" s="22">
        <v>7</v>
      </c>
    </row>
    <row r="79" spans="1:3" x14ac:dyDescent="0.2">
      <c r="A79" s="22">
        <v>3</v>
      </c>
      <c r="B79" s="22" t="s">
        <v>9</v>
      </c>
      <c r="C79" s="22">
        <v>8</v>
      </c>
    </row>
    <row r="83" spans="1:4" x14ac:dyDescent="0.2">
      <c r="A83" s="150" t="s">
        <v>143</v>
      </c>
      <c r="B83" s="151"/>
      <c r="C83" s="152"/>
    </row>
    <row r="84" spans="1:4" x14ac:dyDescent="0.2">
      <c r="A84" s="8" t="s">
        <v>0</v>
      </c>
      <c r="B84" s="8" t="s">
        <v>57</v>
      </c>
      <c r="C84" s="8" t="s">
        <v>58</v>
      </c>
    </row>
    <row r="85" spans="1:4" x14ac:dyDescent="0.2">
      <c r="A85" s="22">
        <v>1</v>
      </c>
      <c r="B85" s="22" t="s">
        <v>6</v>
      </c>
      <c r="C85" s="22">
        <v>4</v>
      </c>
    </row>
    <row r="86" spans="1:4" x14ac:dyDescent="0.2">
      <c r="A86" s="22">
        <v>3</v>
      </c>
      <c r="B86" s="22" t="s">
        <v>9</v>
      </c>
      <c r="C86" s="22">
        <v>1</v>
      </c>
    </row>
    <row r="90" spans="1:4" x14ac:dyDescent="0.2">
      <c r="B90" s="2" t="s">
        <v>31</v>
      </c>
      <c r="D90" s="2" t="s">
        <v>32</v>
      </c>
    </row>
    <row r="91" spans="1:4" x14ac:dyDescent="0.2">
      <c r="B91" s="2" t="s">
        <v>33</v>
      </c>
      <c r="D91" s="2" t="s">
        <v>34</v>
      </c>
    </row>
  </sheetData>
  <mergeCells count="28">
    <mergeCell ref="A83:C83"/>
    <mergeCell ref="A9:E9"/>
    <mergeCell ref="A11:E12"/>
    <mergeCell ref="A14:E14"/>
    <mergeCell ref="F15:F16"/>
    <mergeCell ref="A24:D24"/>
    <mergeCell ref="F21:F22"/>
    <mergeCell ref="F17:F20"/>
    <mergeCell ref="A25:D25"/>
    <mergeCell ref="A26:D26"/>
    <mergeCell ref="A29:E29"/>
    <mergeCell ref="F30:F31"/>
    <mergeCell ref="A38:D38"/>
    <mergeCell ref="A39:D39"/>
    <mergeCell ref="A40:D40"/>
    <mergeCell ref="F32:F33"/>
    <mergeCell ref="F34:F35"/>
    <mergeCell ref="F36:F37"/>
    <mergeCell ref="A68:C68"/>
    <mergeCell ref="A76:C76"/>
    <mergeCell ref="A46:E46"/>
    <mergeCell ref="A52:D52"/>
    <mergeCell ref="A53:D53"/>
    <mergeCell ref="A54:D54"/>
    <mergeCell ref="B57:B59"/>
    <mergeCell ref="C57:D57"/>
    <mergeCell ref="C58:D58"/>
    <mergeCell ref="C59:D59"/>
  </mergeCells>
  <pageMargins left="0.7" right="0.7" top="0.75" bottom="0.75" header="0.3" footer="0.3"/>
  <pageSetup paperSize="9" orientation="portrait" r:id="rId1"/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opLeftCell="A22" zoomScaleNormal="100" workbookViewId="0">
      <selection activeCell="H93" sqref="H93"/>
    </sheetView>
  </sheetViews>
  <sheetFormatPr defaultColWidth="16" defaultRowHeight="12.75" x14ac:dyDescent="0.2"/>
  <cols>
    <col min="1" max="1" width="16" style="2"/>
    <col min="2" max="2" width="26.42578125" style="2" customWidth="1"/>
    <col min="3" max="5" width="16" style="2"/>
    <col min="6" max="6" width="20.42578125" style="2" customWidth="1"/>
    <col min="7" max="16384" width="16" style="2"/>
  </cols>
  <sheetData>
    <row r="1" spans="1:6" x14ac:dyDescent="0.2">
      <c r="A1" s="6" t="s">
        <v>36</v>
      </c>
      <c r="E1" s="6" t="s">
        <v>26</v>
      </c>
    </row>
    <row r="2" spans="1:6" x14ac:dyDescent="0.2">
      <c r="E2" s="7"/>
    </row>
    <row r="3" spans="1:6" x14ac:dyDescent="0.2">
      <c r="E3" s="7" t="s">
        <v>30</v>
      </c>
    </row>
    <row r="4" spans="1:6" x14ac:dyDescent="0.2">
      <c r="E4" s="7" t="s">
        <v>29</v>
      </c>
    </row>
    <row r="5" spans="1:6" x14ac:dyDescent="0.2">
      <c r="E5" s="7" t="s">
        <v>27</v>
      </c>
    </row>
    <row r="6" spans="1:6" x14ac:dyDescent="0.2">
      <c r="E6" s="7" t="s">
        <v>28</v>
      </c>
    </row>
    <row r="9" spans="1:6" ht="42" customHeight="1" x14ac:dyDescent="0.2">
      <c r="A9" s="111" t="s">
        <v>35</v>
      </c>
      <c r="B9" s="111"/>
      <c r="C9" s="111"/>
      <c r="D9" s="111"/>
      <c r="E9" s="111"/>
    </row>
    <row r="11" spans="1:6" x14ac:dyDescent="0.2">
      <c r="A11" s="112" t="s">
        <v>71</v>
      </c>
      <c r="B11" s="112"/>
      <c r="C11" s="112"/>
      <c r="D11" s="112"/>
      <c r="E11" s="112"/>
    </row>
    <row r="12" spans="1:6" x14ac:dyDescent="0.2">
      <c r="A12" s="112"/>
      <c r="B12" s="112"/>
      <c r="C12" s="112"/>
      <c r="D12" s="112"/>
      <c r="E12" s="112"/>
    </row>
    <row r="14" spans="1:6" ht="17.25" customHeight="1" x14ac:dyDescent="0.2">
      <c r="A14" s="139" t="s">
        <v>62</v>
      </c>
      <c r="B14" s="139"/>
      <c r="C14" s="139"/>
      <c r="D14" s="139"/>
      <c r="E14" s="139"/>
    </row>
    <row r="15" spans="1:6" x14ac:dyDescent="0.2">
      <c r="A15" s="39" t="s">
        <v>0</v>
      </c>
      <c r="B15" s="39" t="s">
        <v>1</v>
      </c>
      <c r="C15" s="39" t="s">
        <v>2</v>
      </c>
      <c r="D15" s="34" t="s">
        <v>3</v>
      </c>
      <c r="E15" s="39" t="s">
        <v>4</v>
      </c>
      <c r="F15" s="130" t="s">
        <v>39</v>
      </c>
    </row>
    <row r="16" spans="1:6" x14ac:dyDescent="0.2">
      <c r="A16" s="39">
        <v>1</v>
      </c>
      <c r="B16" s="39">
        <v>2</v>
      </c>
      <c r="C16" s="39">
        <v>3</v>
      </c>
      <c r="D16" s="34">
        <v>4</v>
      </c>
      <c r="E16" s="39" t="s">
        <v>5</v>
      </c>
      <c r="F16" s="130"/>
    </row>
    <row r="17" spans="1:6" x14ac:dyDescent="0.2">
      <c r="A17" s="3">
        <v>1</v>
      </c>
      <c r="B17" s="28" t="s">
        <v>6</v>
      </c>
      <c r="C17" s="38">
        <v>4</v>
      </c>
      <c r="D17" s="10"/>
      <c r="E17" s="11">
        <f>C17*D17</f>
        <v>0</v>
      </c>
      <c r="F17" s="170" t="s">
        <v>106</v>
      </c>
    </row>
    <row r="18" spans="1:6" x14ac:dyDescent="0.2">
      <c r="A18" s="3">
        <v>2</v>
      </c>
      <c r="B18" s="28" t="s">
        <v>7</v>
      </c>
      <c r="C18" s="38">
        <v>1</v>
      </c>
      <c r="D18" s="10"/>
      <c r="E18" s="11">
        <f t="shared" ref="E18:E25" si="0">C18*D18</f>
        <v>0</v>
      </c>
      <c r="F18" s="171"/>
    </row>
    <row r="19" spans="1:6" x14ac:dyDescent="0.2">
      <c r="A19" s="3">
        <v>3</v>
      </c>
      <c r="B19" s="28" t="s">
        <v>78</v>
      </c>
      <c r="C19" s="38">
        <v>0</v>
      </c>
      <c r="D19" s="10"/>
      <c r="E19" s="11">
        <f t="shared" si="0"/>
        <v>0</v>
      </c>
      <c r="F19" s="171"/>
    </row>
    <row r="20" spans="1:6" ht="13.5" thickBot="1" x14ac:dyDescent="0.25">
      <c r="A20" s="4">
        <v>4</v>
      </c>
      <c r="B20" s="32" t="s">
        <v>9</v>
      </c>
      <c r="C20" s="41">
        <v>2</v>
      </c>
      <c r="D20" s="12"/>
      <c r="E20" s="13">
        <f t="shared" si="0"/>
        <v>0</v>
      </c>
      <c r="F20" s="172"/>
    </row>
    <row r="21" spans="1:6" ht="13.5" thickTop="1" x14ac:dyDescent="0.2">
      <c r="A21" s="52">
        <v>5</v>
      </c>
      <c r="B21" s="53" t="s">
        <v>111</v>
      </c>
      <c r="C21" s="54">
        <v>2</v>
      </c>
      <c r="D21" s="55"/>
      <c r="E21" s="56">
        <f t="shared" si="0"/>
        <v>0</v>
      </c>
      <c r="F21" s="176" t="s">
        <v>108</v>
      </c>
    </row>
    <row r="22" spans="1:6" x14ac:dyDescent="0.2">
      <c r="A22" s="5">
        <v>6</v>
      </c>
      <c r="B22" s="28" t="s">
        <v>9</v>
      </c>
      <c r="C22" s="40">
        <v>3</v>
      </c>
      <c r="D22" s="14"/>
      <c r="E22" s="15">
        <f t="shared" si="0"/>
        <v>0</v>
      </c>
      <c r="F22" s="171"/>
    </row>
    <row r="23" spans="1:6" ht="18" customHeight="1" thickBot="1" x14ac:dyDescent="0.25">
      <c r="A23" s="4">
        <v>7</v>
      </c>
      <c r="B23" s="32" t="s">
        <v>6</v>
      </c>
      <c r="C23" s="41">
        <v>3</v>
      </c>
      <c r="D23" s="12"/>
      <c r="E23" s="13">
        <f t="shared" si="0"/>
        <v>0</v>
      </c>
      <c r="F23" s="172"/>
    </row>
    <row r="24" spans="1:6" ht="21" customHeight="1" thickTop="1" x14ac:dyDescent="0.2">
      <c r="A24" s="52">
        <v>8</v>
      </c>
      <c r="B24" s="58" t="s">
        <v>9</v>
      </c>
      <c r="C24" s="62">
        <v>2</v>
      </c>
      <c r="D24" s="55"/>
      <c r="E24" s="56">
        <f t="shared" si="0"/>
        <v>0</v>
      </c>
      <c r="F24" s="176" t="s">
        <v>107</v>
      </c>
    </row>
    <row r="25" spans="1:6" ht="13.5" thickBot="1" x14ac:dyDescent="0.25">
      <c r="A25" s="78">
        <v>9</v>
      </c>
      <c r="B25" s="79" t="s">
        <v>78</v>
      </c>
      <c r="C25" s="88">
        <v>2</v>
      </c>
      <c r="D25" s="89"/>
      <c r="E25" s="90">
        <f t="shared" si="0"/>
        <v>0</v>
      </c>
      <c r="F25" s="172"/>
    </row>
    <row r="26" spans="1:6" x14ac:dyDescent="0.2">
      <c r="A26" s="145" t="s">
        <v>10</v>
      </c>
      <c r="B26" s="145"/>
      <c r="C26" s="145"/>
      <c r="D26" s="145"/>
      <c r="E26" s="57">
        <f>SUM(E17:E25)</f>
        <v>0</v>
      </c>
    </row>
    <row r="27" spans="1:6" x14ac:dyDescent="0.2">
      <c r="A27" s="114" t="s">
        <v>11</v>
      </c>
      <c r="B27" s="114"/>
      <c r="C27" s="114"/>
      <c r="D27" s="114"/>
      <c r="E27" s="16">
        <f>E26*0.23</f>
        <v>0</v>
      </c>
    </row>
    <row r="28" spans="1:6" x14ac:dyDescent="0.2">
      <c r="A28" s="114" t="s">
        <v>12</v>
      </c>
      <c r="B28" s="114"/>
      <c r="C28" s="114"/>
      <c r="D28" s="114"/>
      <c r="E28" s="16">
        <f>SUM(E26:E27)</f>
        <v>0</v>
      </c>
    </row>
    <row r="29" spans="1:6" x14ac:dyDescent="0.2">
      <c r="A29" s="17"/>
    </row>
    <row r="30" spans="1:6" x14ac:dyDescent="0.2">
      <c r="A30" s="17" t="s">
        <v>13</v>
      </c>
    </row>
    <row r="31" spans="1:6" ht="22.5" customHeight="1" x14ac:dyDescent="0.2">
      <c r="A31" s="138" t="s">
        <v>113</v>
      </c>
      <c r="B31" s="113"/>
      <c r="C31" s="113"/>
      <c r="D31" s="113"/>
      <c r="E31" s="113"/>
    </row>
    <row r="32" spans="1:6" x14ac:dyDescent="0.2">
      <c r="A32" s="39" t="s">
        <v>0</v>
      </c>
      <c r="B32" s="39" t="s">
        <v>1</v>
      </c>
      <c r="C32" s="39" t="s">
        <v>2</v>
      </c>
      <c r="D32" s="34" t="s">
        <v>3</v>
      </c>
      <c r="E32" s="39" t="s">
        <v>4</v>
      </c>
      <c r="F32" s="121" t="s">
        <v>39</v>
      </c>
    </row>
    <row r="33" spans="1:9" x14ac:dyDescent="0.2">
      <c r="A33" s="43">
        <v>1</v>
      </c>
      <c r="B33" s="43">
        <v>2</v>
      </c>
      <c r="C33" s="43">
        <v>3</v>
      </c>
      <c r="D33" s="35">
        <v>4</v>
      </c>
      <c r="E33" s="43" t="s">
        <v>5</v>
      </c>
      <c r="F33" s="137"/>
    </row>
    <row r="34" spans="1:9" ht="12.75" customHeight="1" x14ac:dyDescent="0.2">
      <c r="A34" s="3">
        <v>1</v>
      </c>
      <c r="B34" s="28" t="s">
        <v>6</v>
      </c>
      <c r="C34" s="38">
        <v>1</v>
      </c>
      <c r="D34" s="10"/>
      <c r="E34" s="11">
        <f>C34*D34</f>
        <v>0</v>
      </c>
      <c r="F34" s="170" t="s">
        <v>106</v>
      </c>
    </row>
    <row r="35" spans="1:9" ht="12.75" customHeight="1" x14ac:dyDescent="0.2">
      <c r="A35" s="3">
        <v>2</v>
      </c>
      <c r="B35" s="28" t="s">
        <v>8</v>
      </c>
      <c r="C35" s="38">
        <v>1</v>
      </c>
      <c r="D35" s="10"/>
      <c r="E35" s="11">
        <f t="shared" ref="E35:E41" si="1">C35*D35</f>
        <v>0</v>
      </c>
      <c r="F35" s="171"/>
    </row>
    <row r="36" spans="1:9" ht="13.5" customHeight="1" thickBot="1" x14ac:dyDescent="0.25">
      <c r="A36" s="78">
        <v>3</v>
      </c>
      <c r="B36" s="79" t="s">
        <v>9</v>
      </c>
      <c r="C36" s="88">
        <v>0</v>
      </c>
      <c r="D36" s="89"/>
      <c r="E36" s="90">
        <f t="shared" si="1"/>
        <v>0</v>
      </c>
      <c r="F36" s="172"/>
    </row>
    <row r="37" spans="1:9" ht="12.75" customHeight="1" thickTop="1" x14ac:dyDescent="0.2">
      <c r="A37" s="5">
        <v>4</v>
      </c>
      <c r="B37" s="53" t="s">
        <v>111</v>
      </c>
      <c r="C37" s="40">
        <v>2</v>
      </c>
      <c r="D37" s="14"/>
      <c r="E37" s="15">
        <f t="shared" si="1"/>
        <v>0</v>
      </c>
      <c r="F37" s="173" t="s">
        <v>108</v>
      </c>
    </row>
    <row r="38" spans="1:9" ht="12.75" customHeight="1" x14ac:dyDescent="0.2">
      <c r="A38" s="5">
        <v>5</v>
      </c>
      <c r="B38" s="28" t="s">
        <v>9</v>
      </c>
      <c r="C38" s="68">
        <v>1</v>
      </c>
      <c r="D38" s="14"/>
      <c r="E38" s="15">
        <f t="shared" si="1"/>
        <v>0</v>
      </c>
      <c r="F38" s="174"/>
    </row>
    <row r="39" spans="1:9" ht="27" customHeight="1" thickBot="1" x14ac:dyDescent="0.25">
      <c r="A39" s="78">
        <v>6</v>
      </c>
      <c r="B39" s="32" t="s">
        <v>6</v>
      </c>
      <c r="C39" s="88">
        <v>1</v>
      </c>
      <c r="D39" s="89"/>
      <c r="E39" s="90">
        <f t="shared" si="1"/>
        <v>0</v>
      </c>
      <c r="F39" s="175"/>
    </row>
    <row r="40" spans="1:9" ht="12.75" customHeight="1" x14ac:dyDescent="0.2">
      <c r="A40" s="3">
        <v>7</v>
      </c>
      <c r="B40" s="27" t="s">
        <v>9</v>
      </c>
      <c r="C40" s="38">
        <v>2</v>
      </c>
      <c r="D40" s="10"/>
      <c r="E40" s="11">
        <f t="shared" si="1"/>
        <v>0</v>
      </c>
      <c r="F40" s="174"/>
    </row>
    <row r="41" spans="1:9" ht="13.5" customHeight="1" thickBot="1" x14ac:dyDescent="0.25">
      <c r="A41" s="3">
        <v>8</v>
      </c>
      <c r="B41" s="87" t="s">
        <v>8</v>
      </c>
      <c r="C41" s="38">
        <v>1</v>
      </c>
      <c r="D41" s="10"/>
      <c r="E41" s="11">
        <f t="shared" si="1"/>
        <v>0</v>
      </c>
      <c r="F41" s="175"/>
    </row>
    <row r="42" spans="1:9" ht="13.5" customHeight="1" x14ac:dyDescent="0.2">
      <c r="A42" s="114" t="s">
        <v>10</v>
      </c>
      <c r="B42" s="114"/>
      <c r="C42" s="114"/>
      <c r="D42" s="114"/>
      <c r="E42" s="16">
        <f>SUM(E34:E41)</f>
        <v>0</v>
      </c>
    </row>
    <row r="43" spans="1:9" x14ac:dyDescent="0.2">
      <c r="A43" s="114" t="s">
        <v>11</v>
      </c>
      <c r="B43" s="114"/>
      <c r="C43" s="114"/>
      <c r="D43" s="114"/>
      <c r="E43" s="16">
        <f>E42*0.23</f>
        <v>0</v>
      </c>
    </row>
    <row r="44" spans="1:9" x14ac:dyDescent="0.2">
      <c r="A44" s="114" t="s">
        <v>12</v>
      </c>
      <c r="B44" s="114"/>
      <c r="C44" s="114"/>
      <c r="D44" s="114"/>
      <c r="E44" s="16">
        <f>SUM(E42:E43)</f>
        <v>0</v>
      </c>
    </row>
    <row r="45" spans="1:9" x14ac:dyDescent="0.2">
      <c r="A45" s="17"/>
      <c r="I45" s="100"/>
    </row>
    <row r="48" spans="1:9" x14ac:dyDescent="0.2">
      <c r="A48" s="17" t="s">
        <v>14</v>
      </c>
    </row>
    <row r="49" spans="1:5" x14ac:dyDescent="0.2">
      <c r="A49" s="115" t="s">
        <v>22</v>
      </c>
      <c r="B49" s="116"/>
      <c r="C49" s="116"/>
      <c r="D49" s="116"/>
      <c r="E49" s="117"/>
    </row>
    <row r="50" spans="1:5" x14ac:dyDescent="0.2">
      <c r="A50" s="39" t="s">
        <v>0</v>
      </c>
      <c r="B50" s="39" t="s">
        <v>1</v>
      </c>
      <c r="C50" s="39" t="s">
        <v>2</v>
      </c>
      <c r="D50" s="34" t="s">
        <v>3</v>
      </c>
      <c r="E50" s="39" t="s">
        <v>4</v>
      </c>
    </row>
    <row r="51" spans="1:5" x14ac:dyDescent="0.2">
      <c r="A51" s="9">
        <v>1</v>
      </c>
      <c r="B51" s="42">
        <v>2</v>
      </c>
      <c r="C51" s="42">
        <v>3</v>
      </c>
      <c r="D51" s="8">
        <v>4</v>
      </c>
      <c r="E51" s="42" t="s">
        <v>5</v>
      </c>
    </row>
    <row r="52" spans="1:5" ht="17.25" customHeight="1" x14ac:dyDescent="0.2">
      <c r="A52" s="3">
        <v>1</v>
      </c>
      <c r="B52" s="19" t="s">
        <v>25</v>
      </c>
      <c r="C52" s="38">
        <v>1</v>
      </c>
      <c r="D52" s="20"/>
      <c r="E52" s="11">
        <f t="shared" ref="E52:E53" si="2">C52*D52</f>
        <v>0</v>
      </c>
    </row>
    <row r="53" spans="1:5" x14ac:dyDescent="0.2">
      <c r="A53" s="3">
        <v>2</v>
      </c>
      <c r="B53" s="19" t="s">
        <v>112</v>
      </c>
      <c r="C53" s="38">
        <v>1</v>
      </c>
      <c r="D53" s="20"/>
      <c r="E53" s="11">
        <f t="shared" si="2"/>
        <v>0</v>
      </c>
    </row>
    <row r="54" spans="1:5" ht="25.5" x14ac:dyDescent="0.2">
      <c r="A54" s="3">
        <v>3</v>
      </c>
      <c r="B54" s="19" t="s">
        <v>46</v>
      </c>
      <c r="C54" s="38">
        <v>2</v>
      </c>
      <c r="D54" s="20"/>
      <c r="E54" s="11">
        <f>C54*D54</f>
        <v>0</v>
      </c>
    </row>
    <row r="55" spans="1:5" x14ac:dyDescent="0.2">
      <c r="A55" s="118" t="s">
        <v>10</v>
      </c>
      <c r="B55" s="119"/>
      <c r="C55" s="119"/>
      <c r="D55" s="120"/>
      <c r="E55" s="16">
        <f>SUM(E52:E54)</f>
        <v>0</v>
      </c>
    </row>
    <row r="56" spans="1:5" x14ac:dyDescent="0.2">
      <c r="A56" s="118" t="s">
        <v>11</v>
      </c>
      <c r="B56" s="119"/>
      <c r="C56" s="119"/>
      <c r="D56" s="120"/>
      <c r="E56" s="16">
        <f>E55*0.23</f>
        <v>0</v>
      </c>
    </row>
    <row r="57" spans="1:5" x14ac:dyDescent="0.2">
      <c r="A57" s="118" t="s">
        <v>12</v>
      </c>
      <c r="B57" s="119"/>
      <c r="C57" s="119"/>
      <c r="D57" s="120"/>
      <c r="E57" s="16">
        <f>SUM(E55:E56)</f>
        <v>0</v>
      </c>
    </row>
    <row r="60" spans="1:5" x14ac:dyDescent="0.2">
      <c r="B60" s="133" t="s">
        <v>109</v>
      </c>
      <c r="C60" s="131" t="s">
        <v>16</v>
      </c>
      <c r="D60" s="132"/>
      <c r="E60" s="21">
        <f>E26+E42+E55</f>
        <v>0</v>
      </c>
    </row>
    <row r="61" spans="1:5" x14ac:dyDescent="0.2">
      <c r="B61" s="134"/>
      <c r="C61" s="131" t="s">
        <v>17</v>
      </c>
      <c r="D61" s="132"/>
      <c r="E61" s="21">
        <f>E60*0.23</f>
        <v>0</v>
      </c>
    </row>
    <row r="62" spans="1:5" x14ac:dyDescent="0.2">
      <c r="B62" s="135"/>
      <c r="C62" s="131" t="s">
        <v>18</v>
      </c>
      <c r="D62" s="132"/>
      <c r="E62" s="21">
        <f>SUM(E60:E61)</f>
        <v>0</v>
      </c>
    </row>
    <row r="70" spans="1:3" ht="15" x14ac:dyDescent="0.25">
      <c r="B70" s="1"/>
      <c r="C70" s="1"/>
    </row>
    <row r="71" spans="1:3" ht="18" customHeight="1" x14ac:dyDescent="0.2">
      <c r="A71" s="127" t="s">
        <v>139</v>
      </c>
      <c r="B71" s="127"/>
      <c r="C71" s="127"/>
    </row>
    <row r="72" spans="1:3" x14ac:dyDescent="0.2">
      <c r="A72" s="8" t="s">
        <v>0</v>
      </c>
      <c r="B72" s="8" t="s">
        <v>57</v>
      </c>
      <c r="C72" s="8" t="s">
        <v>58</v>
      </c>
    </row>
    <row r="73" spans="1:3" x14ac:dyDescent="0.2">
      <c r="A73" s="22">
        <v>1</v>
      </c>
      <c r="B73" s="22" t="s">
        <v>6</v>
      </c>
      <c r="C73" s="22">
        <v>5</v>
      </c>
    </row>
    <row r="74" spans="1:3" x14ac:dyDescent="0.2">
      <c r="A74" s="22">
        <v>2</v>
      </c>
      <c r="B74" s="22" t="s">
        <v>7</v>
      </c>
      <c r="C74" s="22">
        <v>1</v>
      </c>
    </row>
    <row r="75" spans="1:3" x14ac:dyDescent="0.2">
      <c r="A75" s="22">
        <v>3</v>
      </c>
      <c r="B75" s="22" t="s">
        <v>8</v>
      </c>
      <c r="C75" s="22">
        <v>1</v>
      </c>
    </row>
    <row r="76" spans="1:3" x14ac:dyDescent="0.2">
      <c r="A76" s="22">
        <v>4</v>
      </c>
      <c r="B76" s="22" t="s">
        <v>9</v>
      </c>
      <c r="C76" s="22">
        <v>2</v>
      </c>
    </row>
    <row r="77" spans="1:3" ht="15" x14ac:dyDescent="0.25">
      <c r="A77" s="37"/>
      <c r="B77" s="1"/>
      <c r="C77" s="1"/>
    </row>
    <row r="78" spans="1:3" ht="15" x14ac:dyDescent="0.25">
      <c r="B78" s="1"/>
      <c r="C78" s="1"/>
    </row>
    <row r="79" spans="1:3" x14ac:dyDescent="0.2">
      <c r="A79" s="127" t="s">
        <v>140</v>
      </c>
      <c r="B79" s="127"/>
      <c r="C79" s="127"/>
    </row>
    <row r="80" spans="1:3" x14ac:dyDescent="0.2">
      <c r="A80" s="8" t="s">
        <v>0</v>
      </c>
      <c r="B80" s="8" t="s">
        <v>57</v>
      </c>
      <c r="C80" s="8" t="s">
        <v>58</v>
      </c>
    </row>
    <row r="81" spans="1:4" x14ac:dyDescent="0.2">
      <c r="A81" s="22">
        <v>1</v>
      </c>
      <c r="B81" s="22" t="s">
        <v>6</v>
      </c>
      <c r="C81" s="22">
        <v>5</v>
      </c>
    </row>
    <row r="82" spans="1:4" x14ac:dyDescent="0.2">
      <c r="A82" s="22">
        <v>2</v>
      </c>
      <c r="B82" s="22" t="s">
        <v>9</v>
      </c>
      <c r="C82" s="22">
        <v>4</v>
      </c>
    </row>
    <row r="83" spans="1:4" x14ac:dyDescent="0.2">
      <c r="A83" s="22">
        <v>3</v>
      </c>
      <c r="B83" s="38" t="s">
        <v>110</v>
      </c>
      <c r="C83" s="38">
        <v>3</v>
      </c>
    </row>
    <row r="87" spans="1:4" x14ac:dyDescent="0.2">
      <c r="A87" s="127" t="s">
        <v>141</v>
      </c>
      <c r="B87" s="127"/>
      <c r="C87" s="127"/>
    </row>
    <row r="88" spans="1:4" x14ac:dyDescent="0.2">
      <c r="A88" s="8" t="s">
        <v>0</v>
      </c>
      <c r="B88" s="8" t="s">
        <v>57</v>
      </c>
      <c r="C88" s="8" t="s">
        <v>58</v>
      </c>
    </row>
    <row r="89" spans="1:4" x14ac:dyDescent="0.2">
      <c r="A89" s="22">
        <v>1</v>
      </c>
      <c r="B89" s="22" t="s">
        <v>9</v>
      </c>
      <c r="C89" s="22">
        <v>5</v>
      </c>
    </row>
    <row r="90" spans="1:4" x14ac:dyDescent="0.2">
      <c r="A90" s="22">
        <v>2</v>
      </c>
      <c r="B90" s="22" t="s">
        <v>78</v>
      </c>
      <c r="C90" s="22">
        <v>2</v>
      </c>
    </row>
    <row r="93" spans="1:4" x14ac:dyDescent="0.2">
      <c r="B93" s="2" t="s">
        <v>31</v>
      </c>
      <c r="D93" s="2" t="s">
        <v>32</v>
      </c>
    </row>
    <row r="94" spans="1:4" x14ac:dyDescent="0.2">
      <c r="B94" s="2" t="s">
        <v>33</v>
      </c>
      <c r="D94" s="2" t="s">
        <v>34</v>
      </c>
    </row>
  </sheetData>
  <mergeCells count="29">
    <mergeCell ref="A87:C87"/>
    <mergeCell ref="A9:E9"/>
    <mergeCell ref="A11:E12"/>
    <mergeCell ref="A14:E14"/>
    <mergeCell ref="F15:F16"/>
    <mergeCell ref="A26:D26"/>
    <mergeCell ref="F17:F20"/>
    <mergeCell ref="F21:F23"/>
    <mergeCell ref="F24:F25"/>
    <mergeCell ref="A27:D27"/>
    <mergeCell ref="A28:D28"/>
    <mergeCell ref="A31:E31"/>
    <mergeCell ref="F32:F33"/>
    <mergeCell ref="A42:D42"/>
    <mergeCell ref="A43:D43"/>
    <mergeCell ref="A44:D44"/>
    <mergeCell ref="F34:F36"/>
    <mergeCell ref="F37:F39"/>
    <mergeCell ref="F40:F41"/>
    <mergeCell ref="A71:C71"/>
    <mergeCell ref="A79:C79"/>
    <mergeCell ref="A49:E49"/>
    <mergeCell ref="A55:D55"/>
    <mergeCell ref="A56:D56"/>
    <mergeCell ref="A57:D57"/>
    <mergeCell ref="B60:B62"/>
    <mergeCell ref="C60:D60"/>
    <mergeCell ref="C61:D61"/>
    <mergeCell ref="C62:D62"/>
  </mergeCells>
  <pageMargins left="0.7" right="0.7" top="0.75" bottom="0.75" header="0.3" footer="0.3"/>
  <pageSetup paperSize="9" orientation="portrait" r:id="rId1"/>
  <rowBreaks count="1" manualBreakCount="1">
    <brk id="4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topLeftCell="A43" zoomScaleNormal="100" workbookViewId="0">
      <selection activeCell="E69" sqref="E69"/>
    </sheetView>
  </sheetViews>
  <sheetFormatPr defaultColWidth="16" defaultRowHeight="12.75" x14ac:dyDescent="0.2"/>
  <cols>
    <col min="1" max="1" width="16" style="2"/>
    <col min="2" max="2" width="26.42578125" style="2" customWidth="1"/>
    <col min="3" max="5" width="16" style="2"/>
    <col min="6" max="6" width="18.5703125" style="2" customWidth="1"/>
    <col min="7" max="16384" width="16" style="2"/>
  </cols>
  <sheetData>
    <row r="1" spans="1:6" x14ac:dyDescent="0.2">
      <c r="A1" s="6" t="s">
        <v>36</v>
      </c>
      <c r="E1" s="6" t="s">
        <v>26</v>
      </c>
    </row>
    <row r="2" spans="1:6" x14ac:dyDescent="0.2">
      <c r="E2" s="7"/>
    </row>
    <row r="3" spans="1:6" x14ac:dyDescent="0.2">
      <c r="E3" s="7" t="s">
        <v>30</v>
      </c>
    </row>
    <row r="4" spans="1:6" x14ac:dyDescent="0.2">
      <c r="E4" s="7" t="s">
        <v>29</v>
      </c>
    </row>
    <row r="5" spans="1:6" x14ac:dyDescent="0.2">
      <c r="E5" s="7" t="s">
        <v>27</v>
      </c>
    </row>
    <row r="6" spans="1:6" x14ac:dyDescent="0.2">
      <c r="E6" s="7" t="s">
        <v>28</v>
      </c>
    </row>
    <row r="9" spans="1:6" ht="42" customHeight="1" x14ac:dyDescent="0.2">
      <c r="A9" s="111" t="s">
        <v>35</v>
      </c>
      <c r="B9" s="111"/>
      <c r="C9" s="111"/>
      <c r="D9" s="111"/>
      <c r="E9" s="111"/>
    </row>
    <row r="11" spans="1:6" x14ac:dyDescent="0.2">
      <c r="A11" s="112" t="s">
        <v>72</v>
      </c>
      <c r="B11" s="112"/>
      <c r="C11" s="112"/>
      <c r="D11" s="112"/>
      <c r="E11" s="112"/>
    </row>
    <row r="12" spans="1:6" x14ac:dyDescent="0.2">
      <c r="A12" s="112"/>
      <c r="B12" s="112"/>
      <c r="C12" s="112"/>
      <c r="D12" s="112"/>
      <c r="E12" s="112"/>
    </row>
    <row r="14" spans="1:6" ht="17.25" customHeight="1" x14ac:dyDescent="0.2">
      <c r="A14" s="139" t="s">
        <v>62</v>
      </c>
      <c r="B14" s="139"/>
      <c r="C14" s="139"/>
      <c r="D14" s="139"/>
      <c r="E14" s="139"/>
    </row>
    <row r="15" spans="1:6" x14ac:dyDescent="0.2">
      <c r="A15" s="39" t="s">
        <v>0</v>
      </c>
      <c r="B15" s="39" t="s">
        <v>1</v>
      </c>
      <c r="C15" s="39" t="s">
        <v>2</v>
      </c>
      <c r="D15" s="34" t="s">
        <v>3</v>
      </c>
      <c r="E15" s="39" t="s">
        <v>4</v>
      </c>
      <c r="F15" s="130" t="s">
        <v>39</v>
      </c>
    </row>
    <row r="16" spans="1:6" x14ac:dyDescent="0.2">
      <c r="A16" s="39">
        <v>1</v>
      </c>
      <c r="B16" s="39">
        <v>2</v>
      </c>
      <c r="C16" s="39">
        <v>3</v>
      </c>
      <c r="D16" s="34">
        <v>4</v>
      </c>
      <c r="E16" s="39" t="s">
        <v>5</v>
      </c>
      <c r="F16" s="130"/>
    </row>
    <row r="17" spans="1:6" x14ac:dyDescent="0.2">
      <c r="A17" s="3">
        <v>1</v>
      </c>
      <c r="B17" s="28" t="s">
        <v>6</v>
      </c>
      <c r="C17" s="82">
        <v>2</v>
      </c>
      <c r="D17" s="10"/>
      <c r="E17" s="11">
        <f>C17*D17</f>
        <v>0</v>
      </c>
      <c r="F17" s="170" t="s">
        <v>114</v>
      </c>
    </row>
    <row r="18" spans="1:6" x14ac:dyDescent="0.2">
      <c r="A18" s="3">
        <v>2</v>
      </c>
      <c r="B18" s="28" t="s">
        <v>105</v>
      </c>
      <c r="C18" s="82">
        <v>2</v>
      </c>
      <c r="D18" s="10"/>
      <c r="E18" s="11">
        <f t="shared" ref="E18:E25" si="0">C18*D18</f>
        <v>0</v>
      </c>
      <c r="F18" s="171"/>
    </row>
    <row r="19" spans="1:6" x14ac:dyDescent="0.2">
      <c r="A19" s="3">
        <v>3</v>
      </c>
      <c r="B19" s="28" t="s">
        <v>116</v>
      </c>
      <c r="C19" s="82">
        <v>1</v>
      </c>
      <c r="D19" s="10"/>
      <c r="E19" s="11">
        <f t="shared" si="0"/>
        <v>0</v>
      </c>
      <c r="F19" s="171"/>
    </row>
    <row r="20" spans="1:6" ht="13.5" thickBot="1" x14ac:dyDescent="0.25">
      <c r="A20" s="78">
        <v>4</v>
      </c>
      <c r="B20" s="79" t="s">
        <v>117</v>
      </c>
      <c r="C20" s="88">
        <v>1</v>
      </c>
      <c r="D20" s="89"/>
      <c r="E20" s="90">
        <f t="shared" si="0"/>
        <v>0</v>
      </c>
      <c r="F20" s="172"/>
    </row>
    <row r="21" spans="1:6" x14ac:dyDescent="0.2">
      <c r="A21" s="3">
        <v>5</v>
      </c>
      <c r="B21" s="31" t="s">
        <v>6</v>
      </c>
      <c r="C21" s="40">
        <v>13</v>
      </c>
      <c r="D21" s="14"/>
      <c r="E21" s="15">
        <f t="shared" si="0"/>
        <v>0</v>
      </c>
      <c r="F21" s="147" t="s">
        <v>115</v>
      </c>
    </row>
    <row r="22" spans="1:6" x14ac:dyDescent="0.2">
      <c r="A22" s="3">
        <v>6</v>
      </c>
      <c r="B22" s="28" t="s">
        <v>7</v>
      </c>
      <c r="C22" s="38">
        <v>1</v>
      </c>
      <c r="D22" s="10"/>
      <c r="E22" s="11">
        <f t="shared" si="0"/>
        <v>0</v>
      </c>
      <c r="F22" s="127"/>
    </row>
    <row r="23" spans="1:6" x14ac:dyDescent="0.2">
      <c r="A23" s="3">
        <v>7</v>
      </c>
      <c r="B23" s="28" t="s">
        <v>8</v>
      </c>
      <c r="C23" s="38">
        <v>1</v>
      </c>
      <c r="D23" s="10"/>
      <c r="E23" s="11">
        <f t="shared" si="0"/>
        <v>0</v>
      </c>
      <c r="F23" s="127"/>
    </row>
    <row r="24" spans="1:6" x14ac:dyDescent="0.2">
      <c r="A24" s="3">
        <v>8</v>
      </c>
      <c r="B24" s="28" t="s">
        <v>105</v>
      </c>
      <c r="C24" s="38">
        <v>3</v>
      </c>
      <c r="D24" s="10"/>
      <c r="E24" s="11">
        <f t="shared" si="0"/>
        <v>0</v>
      </c>
      <c r="F24" s="127"/>
    </row>
    <row r="25" spans="1:6" x14ac:dyDescent="0.2">
      <c r="A25" s="5">
        <v>9</v>
      </c>
      <c r="B25" s="28" t="s">
        <v>116</v>
      </c>
      <c r="C25" s="38">
        <v>1</v>
      </c>
      <c r="D25" s="10"/>
      <c r="E25" s="11">
        <f t="shared" si="0"/>
        <v>0</v>
      </c>
      <c r="F25" s="127"/>
    </row>
    <row r="26" spans="1:6" x14ac:dyDescent="0.2">
      <c r="A26" s="114" t="s">
        <v>10</v>
      </c>
      <c r="B26" s="114"/>
      <c r="C26" s="114"/>
      <c r="D26" s="114"/>
      <c r="E26" s="16">
        <f>SUM(E17:E25)</f>
        <v>0</v>
      </c>
    </row>
    <row r="27" spans="1:6" x14ac:dyDescent="0.2">
      <c r="A27" s="114" t="s">
        <v>11</v>
      </c>
      <c r="B27" s="114"/>
      <c r="C27" s="114"/>
      <c r="D27" s="114"/>
      <c r="E27" s="16">
        <f>E26*0.23</f>
        <v>0</v>
      </c>
    </row>
    <row r="28" spans="1:6" x14ac:dyDescent="0.2">
      <c r="A28" s="114" t="s">
        <v>12</v>
      </c>
      <c r="B28" s="114"/>
      <c r="C28" s="114"/>
      <c r="D28" s="114"/>
      <c r="E28" s="16">
        <f>SUM(E26:E27)</f>
        <v>0</v>
      </c>
    </row>
    <row r="29" spans="1:6" x14ac:dyDescent="0.2">
      <c r="A29" s="17"/>
    </row>
    <row r="30" spans="1:6" x14ac:dyDescent="0.2">
      <c r="A30" s="17" t="s">
        <v>13</v>
      </c>
    </row>
    <row r="31" spans="1:6" ht="22.5" customHeight="1" x14ac:dyDescent="0.2">
      <c r="A31" s="138" t="s">
        <v>113</v>
      </c>
      <c r="B31" s="113"/>
      <c r="C31" s="113"/>
      <c r="D31" s="113"/>
      <c r="E31" s="113"/>
    </row>
    <row r="32" spans="1:6" x14ac:dyDescent="0.2">
      <c r="A32" s="39" t="s">
        <v>0</v>
      </c>
      <c r="B32" s="39" t="s">
        <v>1</v>
      </c>
      <c r="C32" s="39" t="s">
        <v>2</v>
      </c>
      <c r="D32" s="34" t="s">
        <v>3</v>
      </c>
      <c r="E32" s="39" t="s">
        <v>4</v>
      </c>
      <c r="F32" s="121" t="s">
        <v>39</v>
      </c>
    </row>
    <row r="33" spans="1:6" x14ac:dyDescent="0.2">
      <c r="A33" s="43">
        <v>1</v>
      </c>
      <c r="B33" s="43">
        <v>2</v>
      </c>
      <c r="C33" s="43">
        <v>3</v>
      </c>
      <c r="D33" s="35">
        <v>4</v>
      </c>
      <c r="E33" s="43" t="s">
        <v>5</v>
      </c>
      <c r="F33" s="137"/>
    </row>
    <row r="34" spans="1:6" x14ac:dyDescent="0.2">
      <c r="A34" s="3">
        <v>1</v>
      </c>
      <c r="B34" s="28" t="s">
        <v>6</v>
      </c>
      <c r="C34" s="38">
        <v>1</v>
      </c>
      <c r="D34" s="10"/>
      <c r="E34" s="11">
        <f>C34*D34</f>
        <v>0</v>
      </c>
      <c r="F34" s="165" t="s">
        <v>114</v>
      </c>
    </row>
    <row r="35" spans="1:6" x14ac:dyDescent="0.2">
      <c r="A35" s="3">
        <v>2</v>
      </c>
      <c r="B35" s="28" t="s">
        <v>9</v>
      </c>
      <c r="C35" s="38">
        <v>0</v>
      </c>
      <c r="D35" s="10"/>
      <c r="E35" s="11">
        <f t="shared" ref="E35:E42" si="1">C35*D35</f>
        <v>0</v>
      </c>
      <c r="F35" s="177"/>
    </row>
    <row r="36" spans="1:6" x14ac:dyDescent="0.2">
      <c r="A36" s="3">
        <v>3</v>
      </c>
      <c r="B36" s="28" t="s">
        <v>116</v>
      </c>
      <c r="C36" s="38">
        <v>1</v>
      </c>
      <c r="D36" s="10"/>
      <c r="E36" s="11">
        <f t="shared" si="1"/>
        <v>0</v>
      </c>
      <c r="F36" s="177"/>
    </row>
    <row r="37" spans="1:6" ht="13.5" thickBot="1" x14ac:dyDescent="0.25">
      <c r="A37" s="78">
        <v>4</v>
      </c>
      <c r="B37" s="79" t="s">
        <v>117</v>
      </c>
      <c r="C37" s="88">
        <v>0</v>
      </c>
      <c r="D37" s="89"/>
      <c r="E37" s="90">
        <f t="shared" si="1"/>
        <v>0</v>
      </c>
      <c r="F37" s="178"/>
    </row>
    <row r="38" spans="1:6" x14ac:dyDescent="0.2">
      <c r="A38" s="5">
        <v>7</v>
      </c>
      <c r="B38" s="31" t="s">
        <v>6</v>
      </c>
      <c r="C38" s="40">
        <v>5</v>
      </c>
      <c r="D38" s="14"/>
      <c r="E38" s="15">
        <f t="shared" si="1"/>
        <v>0</v>
      </c>
      <c r="F38" s="174" t="s">
        <v>115</v>
      </c>
    </row>
    <row r="39" spans="1:6" x14ac:dyDescent="0.2">
      <c r="A39" s="3">
        <v>8</v>
      </c>
      <c r="B39" s="28" t="s">
        <v>7</v>
      </c>
      <c r="C39" s="38">
        <v>0</v>
      </c>
      <c r="D39" s="10"/>
      <c r="E39" s="11">
        <f t="shared" si="1"/>
        <v>0</v>
      </c>
      <c r="F39" s="174"/>
    </row>
    <row r="40" spans="1:6" x14ac:dyDescent="0.2">
      <c r="A40" s="3">
        <v>9</v>
      </c>
      <c r="B40" s="28" t="s">
        <v>8</v>
      </c>
      <c r="C40" s="38">
        <v>1</v>
      </c>
      <c r="D40" s="10"/>
      <c r="E40" s="11">
        <f t="shared" si="1"/>
        <v>0</v>
      </c>
      <c r="F40" s="174"/>
    </row>
    <row r="41" spans="1:6" x14ac:dyDescent="0.2">
      <c r="A41" s="3">
        <v>10</v>
      </c>
      <c r="B41" s="28" t="s">
        <v>9</v>
      </c>
      <c r="C41" s="38">
        <v>5</v>
      </c>
      <c r="D41" s="10"/>
      <c r="E41" s="11">
        <f t="shared" si="1"/>
        <v>0</v>
      </c>
      <c r="F41" s="174"/>
    </row>
    <row r="42" spans="1:6" x14ac:dyDescent="0.2">
      <c r="A42" s="3">
        <v>11</v>
      </c>
      <c r="B42" s="28" t="s">
        <v>116</v>
      </c>
      <c r="C42" s="38">
        <v>0</v>
      </c>
      <c r="D42" s="10"/>
      <c r="E42" s="11">
        <f t="shared" si="1"/>
        <v>0</v>
      </c>
      <c r="F42" s="147"/>
    </row>
    <row r="43" spans="1:6" x14ac:dyDescent="0.2">
      <c r="A43" s="114" t="s">
        <v>10</v>
      </c>
      <c r="B43" s="114"/>
      <c r="C43" s="114"/>
      <c r="D43" s="114"/>
      <c r="E43" s="16">
        <f>SUM(E34:E42)</f>
        <v>0</v>
      </c>
    </row>
    <row r="44" spans="1:6" x14ac:dyDescent="0.2">
      <c r="A44" s="114" t="s">
        <v>11</v>
      </c>
      <c r="B44" s="114"/>
      <c r="C44" s="114"/>
      <c r="D44" s="114"/>
      <c r="E44" s="16">
        <f>E43*0.23</f>
        <v>0</v>
      </c>
    </row>
    <row r="45" spans="1:6" x14ac:dyDescent="0.2">
      <c r="A45" s="114" t="s">
        <v>12</v>
      </c>
      <c r="B45" s="114"/>
      <c r="C45" s="114"/>
      <c r="D45" s="114"/>
      <c r="E45" s="16">
        <f>SUM(E43:E44)</f>
        <v>0</v>
      </c>
    </row>
    <row r="46" spans="1:6" x14ac:dyDescent="0.2">
      <c r="A46" s="17"/>
    </row>
    <row r="47" spans="1:6" x14ac:dyDescent="0.2">
      <c r="A47" s="17" t="s">
        <v>14</v>
      </c>
    </row>
    <row r="48" spans="1:6" ht="26.25" customHeight="1" x14ac:dyDescent="0.2">
      <c r="A48" s="129" t="s">
        <v>48</v>
      </c>
      <c r="B48" s="113"/>
      <c r="C48" s="113"/>
      <c r="D48" s="113"/>
      <c r="E48" s="113"/>
      <c r="F48" s="36"/>
    </row>
    <row r="49" spans="1:6" x14ac:dyDescent="0.2">
      <c r="A49" s="80" t="s">
        <v>0</v>
      </c>
      <c r="B49" s="80" t="s">
        <v>1</v>
      </c>
      <c r="C49" s="80" t="s">
        <v>2</v>
      </c>
      <c r="D49" s="34" t="s">
        <v>3</v>
      </c>
      <c r="E49" s="80" t="s">
        <v>4</v>
      </c>
      <c r="F49" s="130" t="s">
        <v>39</v>
      </c>
    </row>
    <row r="50" spans="1:6" x14ac:dyDescent="0.2">
      <c r="A50" s="80">
        <v>1</v>
      </c>
      <c r="B50" s="80">
        <v>2</v>
      </c>
      <c r="C50" s="80">
        <v>3</v>
      </c>
      <c r="D50" s="34">
        <v>4</v>
      </c>
      <c r="E50" s="80" t="s">
        <v>5</v>
      </c>
      <c r="F50" s="130"/>
    </row>
    <row r="51" spans="1:6" ht="19.5" customHeight="1" x14ac:dyDescent="0.2">
      <c r="A51" s="3">
        <v>1</v>
      </c>
      <c r="B51" s="18" t="s">
        <v>43</v>
      </c>
      <c r="C51" s="82">
        <v>1</v>
      </c>
      <c r="D51" s="10"/>
      <c r="E51" s="11">
        <f>C51*D51</f>
        <v>0</v>
      </c>
      <c r="F51" s="29" t="s">
        <v>120</v>
      </c>
    </row>
    <row r="52" spans="1:6" x14ac:dyDescent="0.2">
      <c r="A52" s="118" t="s">
        <v>11</v>
      </c>
      <c r="B52" s="119"/>
      <c r="C52" s="119"/>
      <c r="D52" s="120"/>
      <c r="E52" s="16">
        <f>E51*0.23</f>
        <v>0</v>
      </c>
    </row>
    <row r="53" spans="1:6" x14ac:dyDescent="0.2">
      <c r="A53" s="114" t="s">
        <v>12</v>
      </c>
      <c r="B53" s="114"/>
      <c r="C53" s="114"/>
      <c r="D53" s="114"/>
      <c r="E53" s="16">
        <f>SUM(E52:E52)</f>
        <v>0</v>
      </c>
    </row>
    <row r="57" spans="1:6" x14ac:dyDescent="0.2">
      <c r="A57" s="17" t="s">
        <v>20</v>
      </c>
    </row>
    <row r="58" spans="1:6" x14ac:dyDescent="0.2">
      <c r="A58" s="115" t="s">
        <v>22</v>
      </c>
      <c r="B58" s="116"/>
      <c r="C58" s="116"/>
      <c r="D58" s="116"/>
      <c r="E58" s="117"/>
    </row>
    <row r="59" spans="1:6" x14ac:dyDescent="0.2">
      <c r="A59" s="39" t="s">
        <v>0</v>
      </c>
      <c r="B59" s="39" t="s">
        <v>1</v>
      </c>
      <c r="C59" s="39" t="s">
        <v>2</v>
      </c>
      <c r="D59" s="34" t="s">
        <v>3</v>
      </c>
      <c r="E59" s="39" t="s">
        <v>4</v>
      </c>
    </row>
    <row r="60" spans="1:6" x14ac:dyDescent="0.2">
      <c r="A60" s="9">
        <v>1</v>
      </c>
      <c r="B60" s="42">
        <v>2</v>
      </c>
      <c r="C60" s="42">
        <v>3</v>
      </c>
      <c r="D60" s="8">
        <v>4</v>
      </c>
      <c r="E60" s="42" t="s">
        <v>5</v>
      </c>
    </row>
    <row r="61" spans="1:6" ht="17.25" customHeight="1" x14ac:dyDescent="0.2">
      <c r="A61" s="3">
        <v>1</v>
      </c>
      <c r="B61" s="101" t="s">
        <v>121</v>
      </c>
      <c r="C61" s="38">
        <v>1</v>
      </c>
      <c r="D61" s="20"/>
      <c r="E61" s="11">
        <f t="shared" ref="E61:E62" si="2">C61*D61</f>
        <v>0</v>
      </c>
    </row>
    <row r="62" spans="1:6" ht="25.5" x14ac:dyDescent="0.2">
      <c r="A62" s="3">
        <v>2</v>
      </c>
      <c r="B62" s="27" t="s">
        <v>122</v>
      </c>
      <c r="C62" s="38">
        <v>1</v>
      </c>
      <c r="D62" s="20"/>
      <c r="E62" s="11">
        <f t="shared" si="2"/>
        <v>0</v>
      </c>
    </row>
    <row r="63" spans="1:6" ht="25.5" x14ac:dyDescent="0.2">
      <c r="A63" s="3">
        <v>3</v>
      </c>
      <c r="B63" s="102" t="s">
        <v>46</v>
      </c>
      <c r="C63" s="38">
        <v>2</v>
      </c>
      <c r="D63" s="20"/>
      <c r="E63" s="11">
        <f>C63*D63</f>
        <v>0</v>
      </c>
    </row>
    <row r="64" spans="1:6" x14ac:dyDescent="0.2">
      <c r="A64" s="118" t="s">
        <v>10</v>
      </c>
      <c r="B64" s="119"/>
      <c r="C64" s="119"/>
      <c r="D64" s="120"/>
      <c r="E64" s="16">
        <f>SUM(E61:E63)</f>
        <v>0</v>
      </c>
    </row>
    <row r="65" spans="1:5" x14ac:dyDescent="0.2">
      <c r="A65" s="118" t="s">
        <v>11</v>
      </c>
      <c r="B65" s="119"/>
      <c r="C65" s="119"/>
      <c r="D65" s="120"/>
      <c r="E65" s="16">
        <f>E64*0.23</f>
        <v>0</v>
      </c>
    </row>
    <row r="66" spans="1:5" x14ac:dyDescent="0.2">
      <c r="A66" s="118" t="s">
        <v>12</v>
      </c>
      <c r="B66" s="119"/>
      <c r="C66" s="119"/>
      <c r="D66" s="120"/>
      <c r="E66" s="16">
        <f>SUM(E64:E65)</f>
        <v>0</v>
      </c>
    </row>
    <row r="69" spans="1:5" x14ac:dyDescent="0.2">
      <c r="B69" s="133" t="s">
        <v>23</v>
      </c>
      <c r="C69" s="131" t="s">
        <v>16</v>
      </c>
      <c r="D69" s="132"/>
      <c r="E69" s="21">
        <f>E26+E43+E52+E64</f>
        <v>0</v>
      </c>
    </row>
    <row r="70" spans="1:5" x14ac:dyDescent="0.2">
      <c r="B70" s="134"/>
      <c r="C70" s="131" t="s">
        <v>17</v>
      </c>
      <c r="D70" s="132"/>
      <c r="E70" s="21">
        <f>E69*0.23</f>
        <v>0</v>
      </c>
    </row>
    <row r="71" spans="1:5" x14ac:dyDescent="0.2">
      <c r="B71" s="135"/>
      <c r="C71" s="131" t="s">
        <v>18</v>
      </c>
      <c r="D71" s="132"/>
      <c r="E71" s="21">
        <f>SUM(E69:E70)</f>
        <v>0</v>
      </c>
    </row>
    <row r="75" spans="1:5" x14ac:dyDescent="0.2">
      <c r="B75" s="2" t="s">
        <v>31</v>
      </c>
      <c r="D75" s="2" t="s">
        <v>32</v>
      </c>
    </row>
    <row r="76" spans="1:5" x14ac:dyDescent="0.2">
      <c r="B76" s="2" t="s">
        <v>33</v>
      </c>
      <c r="D76" s="2" t="s">
        <v>34</v>
      </c>
    </row>
    <row r="79" spans="1:5" ht="15" x14ac:dyDescent="0.25">
      <c r="B79" s="1"/>
      <c r="C79" s="1"/>
    </row>
    <row r="80" spans="1:5" ht="18" customHeight="1" x14ac:dyDescent="0.2">
      <c r="A80" s="127" t="s">
        <v>118</v>
      </c>
      <c r="B80" s="127"/>
      <c r="C80" s="127"/>
    </row>
    <row r="81" spans="1:3" x14ac:dyDescent="0.2">
      <c r="A81" s="8" t="s">
        <v>0</v>
      </c>
      <c r="B81" s="8" t="s">
        <v>57</v>
      </c>
      <c r="C81" s="8" t="s">
        <v>58</v>
      </c>
    </row>
    <row r="82" spans="1:3" x14ac:dyDescent="0.2">
      <c r="A82" s="22">
        <v>1</v>
      </c>
      <c r="B82" s="28" t="s">
        <v>6</v>
      </c>
      <c r="C82" s="22">
        <v>4</v>
      </c>
    </row>
    <row r="83" spans="1:3" x14ac:dyDescent="0.2">
      <c r="A83" s="22">
        <v>2</v>
      </c>
      <c r="B83" s="28" t="s">
        <v>9</v>
      </c>
      <c r="C83" s="22">
        <v>3</v>
      </c>
    </row>
    <row r="84" spans="1:3" x14ac:dyDescent="0.2">
      <c r="A84" s="22">
        <v>3</v>
      </c>
      <c r="B84" s="28" t="s">
        <v>116</v>
      </c>
      <c r="C84" s="22">
        <v>1</v>
      </c>
    </row>
    <row r="85" spans="1:3" x14ac:dyDescent="0.2">
      <c r="A85" s="22">
        <v>4</v>
      </c>
      <c r="B85" s="28" t="s">
        <v>117</v>
      </c>
      <c r="C85" s="22">
        <v>1</v>
      </c>
    </row>
    <row r="86" spans="1:3" x14ac:dyDescent="0.2">
      <c r="A86" s="22">
        <v>5</v>
      </c>
      <c r="B86" s="26" t="s">
        <v>43</v>
      </c>
      <c r="C86" s="22">
        <v>1</v>
      </c>
    </row>
    <row r="87" spans="1:3" ht="15" x14ac:dyDescent="0.25">
      <c r="A87" s="37"/>
      <c r="B87" s="1"/>
      <c r="C87" s="1"/>
    </row>
    <row r="88" spans="1:3" ht="15" x14ac:dyDescent="0.25">
      <c r="B88" s="1"/>
      <c r="C88" s="1"/>
    </row>
    <row r="89" spans="1:3" x14ac:dyDescent="0.2">
      <c r="A89" s="127" t="s">
        <v>119</v>
      </c>
      <c r="B89" s="127"/>
      <c r="C89" s="127"/>
    </row>
    <row r="90" spans="1:3" x14ac:dyDescent="0.2">
      <c r="A90" s="8" t="s">
        <v>0</v>
      </c>
      <c r="B90" s="8" t="s">
        <v>57</v>
      </c>
      <c r="C90" s="8" t="s">
        <v>58</v>
      </c>
    </row>
    <row r="91" spans="1:3" x14ac:dyDescent="0.2">
      <c r="A91" s="22">
        <v>1</v>
      </c>
      <c r="B91" s="31" t="s">
        <v>6</v>
      </c>
      <c r="C91" s="22">
        <v>19</v>
      </c>
    </row>
    <row r="92" spans="1:3" x14ac:dyDescent="0.2">
      <c r="A92" s="22">
        <v>2</v>
      </c>
      <c r="B92" s="28" t="s">
        <v>7</v>
      </c>
      <c r="C92" s="22">
        <v>1</v>
      </c>
    </row>
    <row r="93" spans="1:3" x14ac:dyDescent="0.2">
      <c r="A93" s="22">
        <v>3</v>
      </c>
      <c r="B93" s="28" t="s">
        <v>8</v>
      </c>
      <c r="C93" s="22">
        <v>2</v>
      </c>
    </row>
    <row r="94" spans="1:3" x14ac:dyDescent="0.2">
      <c r="A94" s="22">
        <v>4</v>
      </c>
      <c r="B94" s="28" t="s">
        <v>9</v>
      </c>
      <c r="C94" s="38">
        <v>8</v>
      </c>
    </row>
    <row r="95" spans="1:3" x14ac:dyDescent="0.2">
      <c r="A95" s="22">
        <v>5</v>
      </c>
      <c r="B95" s="28" t="s">
        <v>116</v>
      </c>
      <c r="C95" s="38">
        <v>1</v>
      </c>
    </row>
  </sheetData>
  <mergeCells count="30">
    <mergeCell ref="A26:D26"/>
    <mergeCell ref="A9:E9"/>
    <mergeCell ref="A11:E12"/>
    <mergeCell ref="A14:E14"/>
    <mergeCell ref="F15:F16"/>
    <mergeCell ref="F21:F25"/>
    <mergeCell ref="F17:F20"/>
    <mergeCell ref="A53:D53"/>
    <mergeCell ref="A27:D27"/>
    <mergeCell ref="A28:D28"/>
    <mergeCell ref="A31:E31"/>
    <mergeCell ref="F32:F33"/>
    <mergeCell ref="F38:F42"/>
    <mergeCell ref="A43:D43"/>
    <mergeCell ref="A44:D44"/>
    <mergeCell ref="A45:D45"/>
    <mergeCell ref="A48:E48"/>
    <mergeCell ref="F49:F50"/>
    <mergeCell ref="A52:D52"/>
    <mergeCell ref="F34:F37"/>
    <mergeCell ref="A80:C80"/>
    <mergeCell ref="A89:C89"/>
    <mergeCell ref="A58:E58"/>
    <mergeCell ref="A64:D64"/>
    <mergeCell ref="A65:D65"/>
    <mergeCell ref="A66:D66"/>
    <mergeCell ref="B69:B71"/>
    <mergeCell ref="C69:D69"/>
    <mergeCell ref="C70:D70"/>
    <mergeCell ref="C71:D71"/>
  </mergeCells>
  <pageMargins left="0.7" right="0.7" top="0.75" bottom="0.75" header="0.3" footer="0.3"/>
  <pageSetup paperSize="9" orientation="portrait" r:id="rId1"/>
  <rowBreaks count="1" manualBreakCount="1">
    <brk id="5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opLeftCell="A19" zoomScaleNormal="100" workbookViewId="0">
      <selection activeCell="A28" sqref="A28:E28"/>
    </sheetView>
  </sheetViews>
  <sheetFormatPr defaultColWidth="16" defaultRowHeight="12.75" x14ac:dyDescent="0.2"/>
  <cols>
    <col min="1" max="1" width="16" style="2"/>
    <col min="2" max="2" width="26.42578125" style="2" customWidth="1"/>
    <col min="3" max="5" width="16" style="2"/>
    <col min="6" max="6" width="18.5703125" style="2" customWidth="1"/>
    <col min="7" max="16384" width="16" style="2"/>
  </cols>
  <sheetData>
    <row r="1" spans="1:6" x14ac:dyDescent="0.2">
      <c r="A1" s="6" t="s">
        <v>36</v>
      </c>
      <c r="E1" s="6" t="s">
        <v>26</v>
      </c>
    </row>
    <row r="2" spans="1:6" x14ac:dyDescent="0.2">
      <c r="E2" s="7"/>
    </row>
    <row r="3" spans="1:6" x14ac:dyDescent="0.2">
      <c r="E3" s="7" t="s">
        <v>30</v>
      </c>
    </row>
    <row r="4" spans="1:6" x14ac:dyDescent="0.2">
      <c r="E4" s="7" t="s">
        <v>29</v>
      </c>
    </row>
    <row r="5" spans="1:6" x14ac:dyDescent="0.2">
      <c r="E5" s="7" t="s">
        <v>27</v>
      </c>
    </row>
    <row r="6" spans="1:6" x14ac:dyDescent="0.2">
      <c r="E6" s="7" t="s">
        <v>28</v>
      </c>
    </row>
    <row r="9" spans="1:6" ht="42" customHeight="1" x14ac:dyDescent="0.2">
      <c r="A9" s="111" t="s">
        <v>35</v>
      </c>
      <c r="B9" s="111"/>
      <c r="C9" s="111"/>
      <c r="D9" s="111"/>
      <c r="E9" s="111"/>
    </row>
    <row r="11" spans="1:6" x14ac:dyDescent="0.2">
      <c r="A11" s="112" t="s">
        <v>73</v>
      </c>
      <c r="B11" s="112"/>
      <c r="C11" s="112"/>
      <c r="D11" s="112"/>
      <c r="E11" s="112"/>
    </row>
    <row r="12" spans="1:6" x14ac:dyDescent="0.2">
      <c r="A12" s="112"/>
      <c r="B12" s="112"/>
      <c r="C12" s="112"/>
      <c r="D12" s="112"/>
      <c r="E12" s="112"/>
    </row>
    <row r="14" spans="1:6" ht="17.25" customHeight="1" x14ac:dyDescent="0.2">
      <c r="A14" s="139" t="s">
        <v>62</v>
      </c>
      <c r="B14" s="139"/>
      <c r="C14" s="139"/>
      <c r="D14" s="139"/>
      <c r="E14" s="139"/>
    </row>
    <row r="15" spans="1:6" x14ac:dyDescent="0.2">
      <c r="A15" s="39" t="s">
        <v>0</v>
      </c>
      <c r="B15" s="39" t="s">
        <v>1</v>
      </c>
      <c r="C15" s="39" t="s">
        <v>2</v>
      </c>
      <c r="D15" s="34" t="s">
        <v>3</v>
      </c>
      <c r="E15" s="39" t="s">
        <v>4</v>
      </c>
      <c r="F15" s="130" t="s">
        <v>39</v>
      </c>
    </row>
    <row r="16" spans="1:6" x14ac:dyDescent="0.2">
      <c r="A16" s="39">
        <v>1</v>
      </c>
      <c r="B16" s="39">
        <v>2</v>
      </c>
      <c r="C16" s="39">
        <v>3</v>
      </c>
      <c r="D16" s="34">
        <v>4</v>
      </c>
      <c r="E16" s="39" t="s">
        <v>5</v>
      </c>
      <c r="F16" s="130"/>
    </row>
    <row r="17" spans="1:6" x14ac:dyDescent="0.2">
      <c r="A17" s="3">
        <v>1</v>
      </c>
      <c r="B17" s="28" t="s">
        <v>6</v>
      </c>
      <c r="C17" s="82">
        <v>13</v>
      </c>
      <c r="D17" s="10"/>
      <c r="E17" s="11">
        <f>C17*D17</f>
        <v>0</v>
      </c>
      <c r="F17" s="170" t="s">
        <v>123</v>
      </c>
    </row>
    <row r="18" spans="1:6" x14ac:dyDescent="0.2">
      <c r="A18" s="3">
        <v>2</v>
      </c>
      <c r="B18" s="28" t="s">
        <v>124</v>
      </c>
      <c r="C18" s="82">
        <v>1</v>
      </c>
      <c r="D18" s="10"/>
      <c r="E18" s="11">
        <f t="shared" ref="E18:E22" si="0">C18*D18</f>
        <v>0</v>
      </c>
      <c r="F18" s="171"/>
    </row>
    <row r="19" spans="1:6" x14ac:dyDescent="0.2">
      <c r="A19" s="3">
        <v>4</v>
      </c>
      <c r="B19" s="28" t="s">
        <v>8</v>
      </c>
      <c r="C19" s="82">
        <v>1</v>
      </c>
      <c r="D19" s="10"/>
      <c r="E19" s="11">
        <f t="shared" si="0"/>
        <v>0</v>
      </c>
      <c r="F19" s="171"/>
    </row>
    <row r="20" spans="1:6" ht="13.5" thickBot="1" x14ac:dyDescent="0.25">
      <c r="A20" s="78">
        <v>5</v>
      </c>
      <c r="B20" s="79" t="s">
        <v>9</v>
      </c>
      <c r="C20" s="88">
        <v>7</v>
      </c>
      <c r="D20" s="89"/>
      <c r="E20" s="90">
        <f t="shared" si="0"/>
        <v>0</v>
      </c>
      <c r="F20" s="172"/>
    </row>
    <row r="21" spans="1:6" x14ac:dyDescent="0.2">
      <c r="A21" s="5">
        <v>7</v>
      </c>
      <c r="B21" s="31" t="s">
        <v>6</v>
      </c>
      <c r="C21" s="40">
        <v>9</v>
      </c>
      <c r="D21" s="14"/>
      <c r="E21" s="15">
        <f t="shared" si="0"/>
        <v>0</v>
      </c>
      <c r="F21" s="147" t="s">
        <v>125</v>
      </c>
    </row>
    <row r="22" spans="1:6" x14ac:dyDescent="0.2">
      <c r="A22" s="3">
        <v>9</v>
      </c>
      <c r="B22" s="27" t="s">
        <v>9</v>
      </c>
      <c r="C22" s="38">
        <v>2</v>
      </c>
      <c r="D22" s="10"/>
      <c r="E22" s="11">
        <f t="shared" si="0"/>
        <v>0</v>
      </c>
      <c r="F22" s="127"/>
    </row>
    <row r="23" spans="1:6" x14ac:dyDescent="0.2">
      <c r="A23" s="114" t="s">
        <v>10</v>
      </c>
      <c r="B23" s="114"/>
      <c r="C23" s="114"/>
      <c r="D23" s="114"/>
      <c r="E23" s="16">
        <f>SUM(E17:E22)</f>
        <v>0</v>
      </c>
    </row>
    <row r="24" spans="1:6" x14ac:dyDescent="0.2">
      <c r="A24" s="114" t="s">
        <v>11</v>
      </c>
      <c r="B24" s="114"/>
      <c r="C24" s="114"/>
      <c r="D24" s="114"/>
      <c r="E24" s="16">
        <f>E23*0.23</f>
        <v>0</v>
      </c>
    </row>
    <row r="25" spans="1:6" x14ac:dyDescent="0.2">
      <c r="A25" s="114" t="s">
        <v>12</v>
      </c>
      <c r="B25" s="114"/>
      <c r="C25" s="114"/>
      <c r="D25" s="114"/>
      <c r="E25" s="16">
        <f>SUM(E23:E24)</f>
        <v>0</v>
      </c>
    </row>
    <row r="26" spans="1:6" x14ac:dyDescent="0.2">
      <c r="A26" s="17"/>
    </row>
    <row r="27" spans="1:6" x14ac:dyDescent="0.2">
      <c r="A27" s="17" t="s">
        <v>13</v>
      </c>
    </row>
    <row r="28" spans="1:6" ht="22.5" customHeight="1" x14ac:dyDescent="0.2">
      <c r="A28" s="138" t="s">
        <v>88</v>
      </c>
      <c r="B28" s="113"/>
      <c r="C28" s="113"/>
      <c r="D28" s="113"/>
      <c r="E28" s="113"/>
    </row>
    <row r="29" spans="1:6" x14ac:dyDescent="0.2">
      <c r="A29" s="39" t="s">
        <v>0</v>
      </c>
      <c r="B29" s="39" t="s">
        <v>1</v>
      </c>
      <c r="C29" s="39" t="s">
        <v>2</v>
      </c>
      <c r="D29" s="34" t="s">
        <v>3</v>
      </c>
      <c r="E29" s="39" t="s">
        <v>4</v>
      </c>
      <c r="F29" s="121" t="s">
        <v>39</v>
      </c>
    </row>
    <row r="30" spans="1:6" x14ac:dyDescent="0.2">
      <c r="A30" s="43">
        <v>1</v>
      </c>
      <c r="B30" s="43">
        <v>2</v>
      </c>
      <c r="C30" s="43">
        <v>3</v>
      </c>
      <c r="D30" s="35">
        <v>4</v>
      </c>
      <c r="E30" s="43" t="s">
        <v>5</v>
      </c>
      <c r="F30" s="137"/>
    </row>
    <row r="31" spans="1:6" ht="12.75" customHeight="1" x14ac:dyDescent="0.2">
      <c r="A31" s="3">
        <v>1</v>
      </c>
      <c r="B31" s="28" t="s">
        <v>6</v>
      </c>
      <c r="C31" s="82">
        <v>4</v>
      </c>
      <c r="D31" s="10"/>
      <c r="E31" s="11">
        <f>C31*D31</f>
        <v>0</v>
      </c>
      <c r="F31" s="170" t="s">
        <v>123</v>
      </c>
    </row>
    <row r="32" spans="1:6" ht="12.75" customHeight="1" x14ac:dyDescent="0.2">
      <c r="A32" s="3">
        <v>3</v>
      </c>
      <c r="B32" s="28" t="s">
        <v>8</v>
      </c>
      <c r="C32" s="82">
        <v>1</v>
      </c>
      <c r="D32" s="10"/>
      <c r="E32" s="11">
        <f t="shared" ref="E32:E35" si="1">C32*D32</f>
        <v>0</v>
      </c>
      <c r="F32" s="171"/>
    </row>
    <row r="33" spans="1:6" ht="12.75" customHeight="1" thickBot="1" x14ac:dyDescent="0.25">
      <c r="A33" s="78">
        <v>4</v>
      </c>
      <c r="B33" s="79" t="s">
        <v>9</v>
      </c>
      <c r="C33" s="88">
        <v>2</v>
      </c>
      <c r="D33" s="89"/>
      <c r="E33" s="90">
        <f t="shared" si="1"/>
        <v>0</v>
      </c>
      <c r="F33" s="172"/>
    </row>
    <row r="34" spans="1:6" ht="13.5" customHeight="1" x14ac:dyDescent="0.2">
      <c r="A34" s="5">
        <v>7</v>
      </c>
      <c r="B34" s="31" t="s">
        <v>6</v>
      </c>
      <c r="C34" s="40">
        <v>3</v>
      </c>
      <c r="D34" s="14"/>
      <c r="E34" s="15">
        <f t="shared" si="1"/>
        <v>0</v>
      </c>
      <c r="F34" s="147" t="s">
        <v>125</v>
      </c>
    </row>
    <row r="35" spans="1:6" x14ac:dyDescent="0.2">
      <c r="A35" s="3">
        <v>8</v>
      </c>
      <c r="B35" s="27" t="s">
        <v>9</v>
      </c>
      <c r="C35" s="38">
        <v>1</v>
      </c>
      <c r="D35" s="10"/>
      <c r="E35" s="11">
        <f t="shared" si="1"/>
        <v>0</v>
      </c>
      <c r="F35" s="127"/>
    </row>
    <row r="36" spans="1:6" x14ac:dyDescent="0.2">
      <c r="A36" s="114" t="s">
        <v>10</v>
      </c>
      <c r="B36" s="114"/>
      <c r="C36" s="114"/>
      <c r="D36" s="114"/>
      <c r="E36" s="16">
        <f>SUM(E31:E35)</f>
        <v>0</v>
      </c>
    </row>
    <row r="37" spans="1:6" x14ac:dyDescent="0.2">
      <c r="A37" s="114" t="s">
        <v>11</v>
      </c>
      <c r="B37" s="114"/>
      <c r="C37" s="114"/>
      <c r="D37" s="114"/>
      <c r="E37" s="16">
        <f>E36*0.23</f>
        <v>0</v>
      </c>
    </row>
    <row r="38" spans="1:6" x14ac:dyDescent="0.2">
      <c r="A38" s="114" t="s">
        <v>12</v>
      </c>
      <c r="B38" s="114"/>
      <c r="C38" s="114"/>
      <c r="D38" s="114"/>
      <c r="E38" s="16">
        <f>SUM(E36:E37)</f>
        <v>0</v>
      </c>
    </row>
    <row r="39" spans="1:6" x14ac:dyDescent="0.2">
      <c r="A39" s="17"/>
    </row>
    <row r="42" spans="1:6" x14ac:dyDescent="0.2">
      <c r="A42" s="17" t="s">
        <v>128</v>
      </c>
    </row>
    <row r="43" spans="1:6" x14ac:dyDescent="0.2">
      <c r="A43" s="115" t="s">
        <v>22</v>
      </c>
      <c r="B43" s="116"/>
      <c r="C43" s="116"/>
      <c r="D43" s="116"/>
      <c r="E43" s="117"/>
    </row>
    <row r="44" spans="1:6" x14ac:dyDescent="0.2">
      <c r="A44" s="39" t="s">
        <v>0</v>
      </c>
      <c r="B44" s="39" t="s">
        <v>1</v>
      </c>
      <c r="C44" s="39" t="s">
        <v>2</v>
      </c>
      <c r="D44" s="34" t="s">
        <v>3</v>
      </c>
      <c r="E44" s="39" t="s">
        <v>4</v>
      </c>
    </row>
    <row r="45" spans="1:6" x14ac:dyDescent="0.2">
      <c r="A45" s="9">
        <v>1</v>
      </c>
      <c r="B45" s="42">
        <v>2</v>
      </c>
      <c r="C45" s="42">
        <v>3</v>
      </c>
      <c r="D45" s="8">
        <v>4</v>
      </c>
      <c r="E45" s="42" t="s">
        <v>5</v>
      </c>
    </row>
    <row r="46" spans="1:6" ht="17.25" customHeight="1" x14ac:dyDescent="0.2">
      <c r="A46" s="3">
        <v>1</v>
      </c>
      <c r="B46" s="19" t="s">
        <v>24</v>
      </c>
      <c r="C46" s="38">
        <v>2</v>
      </c>
      <c r="D46" s="20"/>
      <c r="E46" s="11">
        <f t="shared" ref="E46" si="2">C46*D46</f>
        <v>0</v>
      </c>
    </row>
    <row r="47" spans="1:6" ht="25.5" x14ac:dyDescent="0.2">
      <c r="A47" s="3">
        <v>3</v>
      </c>
      <c r="B47" s="19" t="s">
        <v>46</v>
      </c>
      <c r="C47" s="38">
        <v>2</v>
      </c>
      <c r="D47" s="20"/>
      <c r="E47" s="11">
        <f>C47*D47</f>
        <v>0</v>
      </c>
    </row>
    <row r="48" spans="1:6" x14ac:dyDescent="0.2">
      <c r="A48" s="118" t="s">
        <v>10</v>
      </c>
      <c r="B48" s="119"/>
      <c r="C48" s="119"/>
      <c r="D48" s="120"/>
      <c r="E48" s="16">
        <f>SUM(E46:E47)</f>
        <v>0</v>
      </c>
    </row>
    <row r="49" spans="1:5" x14ac:dyDescent="0.2">
      <c r="A49" s="118" t="s">
        <v>11</v>
      </c>
      <c r="B49" s="119"/>
      <c r="C49" s="119"/>
      <c r="D49" s="120"/>
      <c r="E49" s="16">
        <f>E48*0.23</f>
        <v>0</v>
      </c>
    </row>
    <row r="50" spans="1:5" x14ac:dyDescent="0.2">
      <c r="A50" s="118" t="s">
        <v>12</v>
      </c>
      <c r="B50" s="119"/>
      <c r="C50" s="119"/>
      <c r="D50" s="120"/>
      <c r="E50" s="16">
        <f>SUM(E48:E49)</f>
        <v>0</v>
      </c>
    </row>
    <row r="53" spans="1:5" x14ac:dyDescent="0.2">
      <c r="B53" s="133" t="s">
        <v>129</v>
      </c>
      <c r="C53" s="131" t="s">
        <v>16</v>
      </c>
      <c r="D53" s="132"/>
      <c r="E53" s="21">
        <f>E23+E36+E48</f>
        <v>0</v>
      </c>
    </row>
    <row r="54" spans="1:5" x14ac:dyDescent="0.2">
      <c r="B54" s="134"/>
      <c r="C54" s="131" t="s">
        <v>17</v>
      </c>
      <c r="D54" s="132"/>
      <c r="E54" s="21">
        <f>E53*0.23</f>
        <v>0</v>
      </c>
    </row>
    <row r="55" spans="1:5" x14ac:dyDescent="0.2">
      <c r="B55" s="135"/>
      <c r="C55" s="131" t="s">
        <v>18</v>
      </c>
      <c r="D55" s="132"/>
      <c r="E55" s="21">
        <f>SUM(E53:E54)</f>
        <v>0</v>
      </c>
    </row>
    <row r="63" spans="1:5" ht="15" x14ac:dyDescent="0.25">
      <c r="B63" s="1"/>
      <c r="C63" s="1"/>
    </row>
    <row r="64" spans="1:5" ht="18" customHeight="1" x14ac:dyDescent="0.2">
      <c r="A64" s="127" t="s">
        <v>127</v>
      </c>
      <c r="B64" s="127"/>
      <c r="C64" s="127"/>
    </row>
    <row r="65" spans="1:4" x14ac:dyDescent="0.2">
      <c r="A65" s="8" t="s">
        <v>0</v>
      </c>
      <c r="B65" s="8" t="s">
        <v>57</v>
      </c>
      <c r="C65" s="8" t="s">
        <v>58</v>
      </c>
    </row>
    <row r="66" spans="1:4" x14ac:dyDescent="0.2">
      <c r="A66" s="22">
        <v>1</v>
      </c>
      <c r="B66" s="22" t="s">
        <v>6</v>
      </c>
      <c r="C66" s="22">
        <v>19</v>
      </c>
    </row>
    <row r="67" spans="1:4" x14ac:dyDescent="0.2">
      <c r="A67" s="22">
        <v>2</v>
      </c>
      <c r="B67" s="22" t="s">
        <v>124</v>
      </c>
      <c r="C67" s="22">
        <v>1</v>
      </c>
    </row>
    <row r="68" spans="1:4" x14ac:dyDescent="0.2">
      <c r="A68" s="22">
        <v>3</v>
      </c>
      <c r="B68" s="22" t="s">
        <v>8</v>
      </c>
      <c r="C68" s="22">
        <v>2</v>
      </c>
    </row>
    <row r="69" spans="1:4" x14ac:dyDescent="0.2">
      <c r="A69" s="22">
        <v>4</v>
      </c>
      <c r="B69" s="22" t="s">
        <v>9</v>
      </c>
      <c r="C69" s="22">
        <v>10</v>
      </c>
    </row>
    <row r="70" spans="1:4" ht="15" x14ac:dyDescent="0.25">
      <c r="A70" s="37"/>
      <c r="B70" s="1"/>
      <c r="C70" s="1"/>
    </row>
    <row r="71" spans="1:4" ht="15" x14ac:dyDescent="0.25">
      <c r="B71" s="1"/>
      <c r="C71" s="1"/>
    </row>
    <row r="72" spans="1:4" x14ac:dyDescent="0.2">
      <c r="A72" s="127" t="s">
        <v>126</v>
      </c>
      <c r="B72" s="127"/>
      <c r="C72" s="127"/>
    </row>
    <row r="73" spans="1:4" x14ac:dyDescent="0.2">
      <c r="A73" s="8" t="s">
        <v>0</v>
      </c>
      <c r="B73" s="8" t="s">
        <v>57</v>
      </c>
      <c r="C73" s="8" t="s">
        <v>58</v>
      </c>
    </row>
    <row r="74" spans="1:4" x14ac:dyDescent="0.2">
      <c r="A74" s="22">
        <v>1</v>
      </c>
      <c r="B74" s="22" t="s">
        <v>6</v>
      </c>
      <c r="C74" s="22">
        <v>13</v>
      </c>
    </row>
    <row r="75" spans="1:4" x14ac:dyDescent="0.2">
      <c r="A75" s="22">
        <v>2</v>
      </c>
      <c r="B75" s="22" t="s">
        <v>9</v>
      </c>
      <c r="C75" s="22">
        <v>4</v>
      </c>
    </row>
    <row r="79" spans="1:4" x14ac:dyDescent="0.2">
      <c r="B79" s="2" t="s">
        <v>31</v>
      </c>
      <c r="D79" s="2" t="s">
        <v>32</v>
      </c>
    </row>
    <row r="80" spans="1:4" x14ac:dyDescent="0.2">
      <c r="B80" s="2" t="s">
        <v>33</v>
      </c>
      <c r="D80" s="2" t="s">
        <v>34</v>
      </c>
    </row>
  </sheetData>
  <mergeCells count="26">
    <mergeCell ref="A9:E9"/>
    <mergeCell ref="A11:E12"/>
    <mergeCell ref="A14:E14"/>
    <mergeCell ref="F15:F16"/>
    <mergeCell ref="F21:F22"/>
    <mergeCell ref="F17:F20"/>
    <mergeCell ref="A36:D36"/>
    <mergeCell ref="A37:D37"/>
    <mergeCell ref="A38:D38"/>
    <mergeCell ref="F31:F33"/>
    <mergeCell ref="A23:D23"/>
    <mergeCell ref="A24:D24"/>
    <mergeCell ref="A25:D25"/>
    <mergeCell ref="A28:E28"/>
    <mergeCell ref="F29:F30"/>
    <mergeCell ref="F34:F35"/>
    <mergeCell ref="A64:C64"/>
    <mergeCell ref="A72:C72"/>
    <mergeCell ref="A43:E43"/>
    <mergeCell ref="A48:D48"/>
    <mergeCell ref="A49:D49"/>
    <mergeCell ref="A50:D50"/>
    <mergeCell ref="B53:B55"/>
    <mergeCell ref="C53:D53"/>
    <mergeCell ref="C54:D54"/>
    <mergeCell ref="C55:D55"/>
  </mergeCells>
  <pageMargins left="0.7" right="0.7" top="0.75" bottom="0.75" header="0.3" footer="0.3"/>
  <pageSetup paperSize="9" orientation="portrait" r:id="rId1"/>
  <rowBreaks count="1" manualBreakCount="1">
    <brk id="4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"/>
  <sheetViews>
    <sheetView topLeftCell="A49" zoomScaleNormal="100" workbookViewId="0">
      <selection activeCell="F84" sqref="F84"/>
    </sheetView>
  </sheetViews>
  <sheetFormatPr defaultColWidth="16" defaultRowHeight="12.75" x14ac:dyDescent="0.2"/>
  <cols>
    <col min="1" max="1" width="16" style="2"/>
    <col min="2" max="2" width="26.42578125" style="2" customWidth="1"/>
    <col min="3" max="5" width="16" style="2"/>
    <col min="6" max="6" width="19.140625" style="2" customWidth="1"/>
    <col min="7" max="16384" width="16" style="2"/>
  </cols>
  <sheetData>
    <row r="1" spans="1:6" x14ac:dyDescent="0.2">
      <c r="A1" s="6" t="s">
        <v>36</v>
      </c>
      <c r="E1" s="6" t="s">
        <v>26</v>
      </c>
    </row>
    <row r="2" spans="1:6" x14ac:dyDescent="0.2">
      <c r="E2" s="7"/>
    </row>
    <row r="3" spans="1:6" x14ac:dyDescent="0.2">
      <c r="E3" s="7" t="s">
        <v>30</v>
      </c>
    </row>
    <row r="4" spans="1:6" x14ac:dyDescent="0.2">
      <c r="E4" s="7" t="s">
        <v>29</v>
      </c>
    </row>
    <row r="5" spans="1:6" x14ac:dyDescent="0.2">
      <c r="E5" s="7" t="s">
        <v>27</v>
      </c>
    </row>
    <row r="6" spans="1:6" x14ac:dyDescent="0.2">
      <c r="E6" s="7" t="s">
        <v>28</v>
      </c>
    </row>
    <row r="9" spans="1:6" ht="42" customHeight="1" x14ac:dyDescent="0.2">
      <c r="A9" s="111" t="s">
        <v>35</v>
      </c>
      <c r="B9" s="111"/>
      <c r="C9" s="111"/>
      <c r="D9" s="111"/>
      <c r="E9" s="111"/>
    </row>
    <row r="11" spans="1:6" x14ac:dyDescent="0.2">
      <c r="A11" s="112" t="s">
        <v>74</v>
      </c>
      <c r="B11" s="112"/>
      <c r="C11" s="112"/>
      <c r="D11" s="112"/>
      <c r="E11" s="112"/>
    </row>
    <row r="12" spans="1:6" x14ac:dyDescent="0.2">
      <c r="A12" s="112"/>
      <c r="B12" s="112"/>
      <c r="C12" s="112"/>
      <c r="D12" s="112"/>
      <c r="E12" s="112"/>
    </row>
    <row r="14" spans="1:6" ht="17.25" customHeight="1" x14ac:dyDescent="0.2">
      <c r="A14" s="139" t="s">
        <v>62</v>
      </c>
      <c r="B14" s="139"/>
      <c r="C14" s="139"/>
      <c r="D14" s="139"/>
      <c r="E14" s="139"/>
    </row>
    <row r="15" spans="1:6" x14ac:dyDescent="0.2">
      <c r="A15" s="39" t="s">
        <v>0</v>
      </c>
      <c r="B15" s="39" t="s">
        <v>1</v>
      </c>
      <c r="C15" s="39" t="s">
        <v>2</v>
      </c>
      <c r="D15" s="34" t="s">
        <v>3</v>
      </c>
      <c r="E15" s="39" t="s">
        <v>4</v>
      </c>
      <c r="F15" s="130" t="s">
        <v>39</v>
      </c>
    </row>
    <row r="16" spans="1:6" x14ac:dyDescent="0.2">
      <c r="A16" s="39">
        <v>1</v>
      </c>
      <c r="B16" s="39">
        <v>2</v>
      </c>
      <c r="C16" s="39">
        <v>3</v>
      </c>
      <c r="D16" s="34">
        <v>4</v>
      </c>
      <c r="E16" s="39" t="s">
        <v>5</v>
      </c>
      <c r="F16" s="130"/>
    </row>
    <row r="17" spans="1:6" ht="21" customHeight="1" x14ac:dyDescent="0.2">
      <c r="A17" s="3">
        <v>1</v>
      </c>
      <c r="B17" s="28" t="s">
        <v>6</v>
      </c>
      <c r="C17" s="82">
        <v>1</v>
      </c>
      <c r="D17" s="10"/>
      <c r="E17" s="11">
        <f>C17*D17</f>
        <v>0</v>
      </c>
      <c r="F17" s="165" t="s">
        <v>135</v>
      </c>
    </row>
    <row r="18" spans="1:6" ht="21" customHeight="1" thickBot="1" x14ac:dyDescent="0.25">
      <c r="A18" s="78">
        <v>2</v>
      </c>
      <c r="B18" s="79" t="s">
        <v>7</v>
      </c>
      <c r="C18" s="88">
        <v>3</v>
      </c>
      <c r="D18" s="89"/>
      <c r="E18" s="90">
        <f t="shared" ref="E18:E31" si="0">C18*D18</f>
        <v>0</v>
      </c>
      <c r="F18" s="186"/>
    </row>
    <row r="19" spans="1:6" x14ac:dyDescent="0.2">
      <c r="A19" s="5">
        <v>3</v>
      </c>
      <c r="B19" s="19" t="s">
        <v>6</v>
      </c>
      <c r="C19" s="81">
        <v>4</v>
      </c>
      <c r="D19" s="14"/>
      <c r="E19" s="15">
        <f t="shared" si="0"/>
        <v>0</v>
      </c>
      <c r="F19" s="148" t="s">
        <v>136</v>
      </c>
    </row>
    <row r="20" spans="1:6" x14ac:dyDescent="0.2">
      <c r="A20" s="3">
        <v>4</v>
      </c>
      <c r="B20" s="19" t="s">
        <v>124</v>
      </c>
      <c r="C20" s="38">
        <v>2</v>
      </c>
      <c r="D20" s="10"/>
      <c r="E20" s="11">
        <f t="shared" si="0"/>
        <v>0</v>
      </c>
      <c r="F20" s="187"/>
    </row>
    <row r="21" spans="1:6" x14ac:dyDescent="0.2">
      <c r="A21" s="3">
        <v>5</v>
      </c>
      <c r="B21" s="19" t="s">
        <v>7</v>
      </c>
      <c r="C21" s="38">
        <v>1</v>
      </c>
      <c r="D21" s="10"/>
      <c r="E21" s="11">
        <f t="shared" si="0"/>
        <v>0</v>
      </c>
      <c r="F21" s="187"/>
    </row>
    <row r="22" spans="1:6" x14ac:dyDescent="0.2">
      <c r="A22" s="5">
        <v>6</v>
      </c>
      <c r="B22" s="19" t="s">
        <v>8</v>
      </c>
      <c r="C22" s="82">
        <v>3</v>
      </c>
      <c r="D22" s="10"/>
      <c r="E22" s="11">
        <f t="shared" si="0"/>
        <v>0</v>
      </c>
      <c r="F22" s="187"/>
    </row>
    <row r="23" spans="1:6" ht="13.5" thickBot="1" x14ac:dyDescent="0.25">
      <c r="A23" s="78">
        <v>7</v>
      </c>
      <c r="B23" s="103" t="s">
        <v>9</v>
      </c>
      <c r="C23" s="88">
        <v>4</v>
      </c>
      <c r="D23" s="89"/>
      <c r="E23" s="90">
        <f t="shared" si="0"/>
        <v>0</v>
      </c>
      <c r="F23" s="186"/>
    </row>
    <row r="24" spans="1:6" x14ac:dyDescent="0.2">
      <c r="A24" s="105">
        <v>8</v>
      </c>
      <c r="B24" s="19" t="s">
        <v>6</v>
      </c>
      <c r="C24" s="81">
        <v>3</v>
      </c>
      <c r="D24" s="14"/>
      <c r="E24" s="15">
        <f t="shared" si="0"/>
        <v>0</v>
      </c>
      <c r="F24" s="179" t="s">
        <v>137</v>
      </c>
    </row>
    <row r="25" spans="1:6" x14ac:dyDescent="0.2">
      <c r="A25" s="3">
        <v>9</v>
      </c>
      <c r="B25" s="19" t="s">
        <v>124</v>
      </c>
      <c r="C25" s="38">
        <v>1</v>
      </c>
      <c r="D25" s="10"/>
      <c r="E25" s="11">
        <f t="shared" si="0"/>
        <v>0</v>
      </c>
      <c r="F25" s="180"/>
    </row>
    <row r="26" spans="1:6" x14ac:dyDescent="0.2">
      <c r="A26" s="3">
        <v>10</v>
      </c>
      <c r="B26" s="19" t="s">
        <v>7</v>
      </c>
      <c r="C26" s="38">
        <v>3</v>
      </c>
      <c r="D26" s="10"/>
      <c r="E26" s="11">
        <f t="shared" si="0"/>
        <v>0</v>
      </c>
      <c r="F26" s="180"/>
    </row>
    <row r="27" spans="1:6" x14ac:dyDescent="0.2">
      <c r="A27" s="3">
        <v>11</v>
      </c>
      <c r="B27" s="19" t="s">
        <v>9</v>
      </c>
      <c r="C27" s="38">
        <v>2</v>
      </c>
      <c r="D27" s="10"/>
      <c r="E27" s="11">
        <f t="shared" si="0"/>
        <v>0</v>
      </c>
      <c r="F27" s="180"/>
    </row>
    <row r="28" spans="1:6" ht="13.5" thickBot="1" x14ac:dyDescent="0.25">
      <c r="A28" s="78">
        <v>12</v>
      </c>
      <c r="B28" s="103" t="s">
        <v>134</v>
      </c>
      <c r="C28" s="88">
        <v>1</v>
      </c>
      <c r="D28" s="89"/>
      <c r="E28" s="90">
        <f t="shared" si="0"/>
        <v>0</v>
      </c>
      <c r="F28" s="188"/>
    </row>
    <row r="29" spans="1:6" ht="17.25" customHeight="1" x14ac:dyDescent="0.2">
      <c r="A29" s="5">
        <v>13</v>
      </c>
      <c r="B29" s="19" t="s">
        <v>6</v>
      </c>
      <c r="C29" s="81">
        <v>1</v>
      </c>
      <c r="D29" s="14"/>
      <c r="E29" s="15">
        <f t="shared" si="0"/>
        <v>0</v>
      </c>
      <c r="F29" s="179" t="s">
        <v>138</v>
      </c>
    </row>
    <row r="30" spans="1:6" ht="18" customHeight="1" x14ac:dyDescent="0.2">
      <c r="A30" s="66">
        <v>14</v>
      </c>
      <c r="B30" s="19" t="s">
        <v>124</v>
      </c>
      <c r="C30" s="82">
        <v>1</v>
      </c>
      <c r="D30" s="10"/>
      <c r="E30" s="11">
        <f t="shared" si="0"/>
        <v>0</v>
      </c>
      <c r="F30" s="180"/>
    </row>
    <row r="31" spans="1:6" ht="18" customHeight="1" x14ac:dyDescent="0.2">
      <c r="A31" s="3">
        <v>15</v>
      </c>
      <c r="B31" s="19" t="s">
        <v>7</v>
      </c>
      <c r="C31" s="38">
        <v>1</v>
      </c>
      <c r="D31" s="10"/>
      <c r="E31" s="11">
        <f t="shared" si="0"/>
        <v>0</v>
      </c>
      <c r="F31" s="181"/>
    </row>
    <row r="32" spans="1:6" x14ac:dyDescent="0.2">
      <c r="A32" s="114" t="s">
        <v>10</v>
      </c>
      <c r="B32" s="114"/>
      <c r="C32" s="114"/>
      <c r="D32" s="114"/>
      <c r="E32" s="16">
        <f>SUM(E17:E31)</f>
        <v>0</v>
      </c>
    </row>
    <row r="33" spans="1:6" x14ac:dyDescent="0.2">
      <c r="A33" s="114" t="s">
        <v>11</v>
      </c>
      <c r="B33" s="114"/>
      <c r="C33" s="114"/>
      <c r="D33" s="114"/>
      <c r="E33" s="16">
        <f>E32*0.23</f>
        <v>0</v>
      </c>
    </row>
    <row r="34" spans="1:6" x14ac:dyDescent="0.2">
      <c r="A34" s="114" t="s">
        <v>12</v>
      </c>
      <c r="B34" s="114"/>
      <c r="C34" s="114"/>
      <c r="D34" s="114"/>
      <c r="E34" s="16">
        <f>SUM(E32:E33)</f>
        <v>0</v>
      </c>
    </row>
    <row r="35" spans="1:6" x14ac:dyDescent="0.2">
      <c r="A35" s="17"/>
    </row>
    <row r="36" spans="1:6" x14ac:dyDescent="0.2">
      <c r="A36" s="17" t="s">
        <v>13</v>
      </c>
    </row>
    <row r="37" spans="1:6" ht="22.5" customHeight="1" x14ac:dyDescent="0.2">
      <c r="A37" s="138" t="s">
        <v>88</v>
      </c>
      <c r="B37" s="113"/>
      <c r="C37" s="113"/>
      <c r="D37" s="113"/>
      <c r="E37" s="113"/>
    </row>
    <row r="38" spans="1:6" x14ac:dyDescent="0.2">
      <c r="A38" s="39" t="s">
        <v>0</v>
      </c>
      <c r="B38" s="39" t="s">
        <v>1</v>
      </c>
      <c r="C38" s="39" t="s">
        <v>2</v>
      </c>
      <c r="D38" s="34" t="s">
        <v>3</v>
      </c>
      <c r="E38" s="39" t="s">
        <v>4</v>
      </c>
      <c r="F38" s="121" t="s">
        <v>39</v>
      </c>
    </row>
    <row r="39" spans="1:6" x14ac:dyDescent="0.2">
      <c r="A39" s="43">
        <v>1</v>
      </c>
      <c r="B39" s="43">
        <v>2</v>
      </c>
      <c r="C39" s="43">
        <v>3</v>
      </c>
      <c r="D39" s="35">
        <v>4</v>
      </c>
      <c r="E39" s="43" t="s">
        <v>5</v>
      </c>
      <c r="F39" s="137"/>
    </row>
    <row r="40" spans="1:6" ht="12.75" customHeight="1" x14ac:dyDescent="0.2">
      <c r="A40" s="3">
        <v>1</v>
      </c>
      <c r="B40" s="28" t="s">
        <v>6</v>
      </c>
      <c r="C40" s="38">
        <v>1</v>
      </c>
      <c r="D40" s="10"/>
      <c r="E40" s="11">
        <f>C40*D40</f>
        <v>0</v>
      </c>
      <c r="F40" s="165" t="s">
        <v>135</v>
      </c>
    </row>
    <row r="41" spans="1:6" ht="21.75" customHeight="1" thickBot="1" x14ac:dyDescent="0.25">
      <c r="A41" s="78">
        <v>2</v>
      </c>
      <c r="B41" s="79" t="s">
        <v>7</v>
      </c>
      <c r="C41" s="88">
        <v>1</v>
      </c>
      <c r="D41" s="89"/>
      <c r="E41" s="90">
        <f t="shared" ref="E41:E53" si="1">C41*D41</f>
        <v>0</v>
      </c>
      <c r="F41" s="186"/>
    </row>
    <row r="42" spans="1:6" ht="12.75" customHeight="1" x14ac:dyDescent="0.2">
      <c r="A42" s="5">
        <v>3</v>
      </c>
      <c r="B42" s="19" t="s">
        <v>6</v>
      </c>
      <c r="C42" s="81">
        <v>1</v>
      </c>
      <c r="D42" s="14"/>
      <c r="E42" s="15">
        <f t="shared" si="1"/>
        <v>0</v>
      </c>
      <c r="F42" s="148" t="s">
        <v>136</v>
      </c>
    </row>
    <row r="43" spans="1:6" ht="12.75" customHeight="1" x14ac:dyDescent="0.2">
      <c r="A43" s="3">
        <v>4</v>
      </c>
      <c r="B43" s="19" t="s">
        <v>124</v>
      </c>
      <c r="C43" s="38">
        <v>1</v>
      </c>
      <c r="D43" s="10"/>
      <c r="E43" s="11">
        <f t="shared" si="1"/>
        <v>0</v>
      </c>
      <c r="F43" s="187"/>
    </row>
    <row r="44" spans="1:6" ht="12.75" customHeight="1" x14ac:dyDescent="0.2">
      <c r="A44" s="3">
        <v>5</v>
      </c>
      <c r="B44" s="19" t="s">
        <v>7</v>
      </c>
      <c r="C44" s="38">
        <v>0</v>
      </c>
      <c r="D44" s="10"/>
      <c r="E44" s="11">
        <f t="shared" si="1"/>
        <v>0</v>
      </c>
      <c r="F44" s="187"/>
    </row>
    <row r="45" spans="1:6" ht="12.75" customHeight="1" x14ac:dyDescent="0.2">
      <c r="A45" s="5">
        <v>6</v>
      </c>
      <c r="B45" s="19" t="s">
        <v>8</v>
      </c>
      <c r="C45" s="82">
        <v>1</v>
      </c>
      <c r="D45" s="10"/>
      <c r="E45" s="11">
        <f t="shared" si="1"/>
        <v>0</v>
      </c>
      <c r="F45" s="187"/>
    </row>
    <row r="46" spans="1:6" ht="13.5" customHeight="1" thickBot="1" x14ac:dyDescent="0.25">
      <c r="A46" s="78">
        <v>7</v>
      </c>
      <c r="B46" s="103" t="s">
        <v>9</v>
      </c>
      <c r="C46" s="88">
        <v>1</v>
      </c>
      <c r="D46" s="89"/>
      <c r="E46" s="90">
        <f t="shared" si="1"/>
        <v>0</v>
      </c>
      <c r="F46" s="186"/>
    </row>
    <row r="47" spans="1:6" ht="12.75" customHeight="1" x14ac:dyDescent="0.2">
      <c r="A47" s="105">
        <v>8</v>
      </c>
      <c r="B47" s="19" t="s">
        <v>6</v>
      </c>
      <c r="C47" s="81">
        <v>1</v>
      </c>
      <c r="D47" s="14"/>
      <c r="E47" s="15">
        <f t="shared" si="1"/>
        <v>0</v>
      </c>
      <c r="F47" s="179" t="s">
        <v>137</v>
      </c>
    </row>
    <row r="48" spans="1:6" ht="12.75" customHeight="1" x14ac:dyDescent="0.2">
      <c r="A48" s="3">
        <v>9</v>
      </c>
      <c r="B48" s="19" t="s">
        <v>124</v>
      </c>
      <c r="C48" s="38">
        <v>0</v>
      </c>
      <c r="D48" s="10"/>
      <c r="E48" s="11">
        <f t="shared" si="1"/>
        <v>0</v>
      </c>
      <c r="F48" s="180"/>
    </row>
    <row r="49" spans="1:9" ht="12.75" customHeight="1" x14ac:dyDescent="0.2">
      <c r="A49" s="3">
        <v>10</v>
      </c>
      <c r="B49" s="19" t="s">
        <v>7</v>
      </c>
      <c r="C49" s="38">
        <v>1</v>
      </c>
      <c r="D49" s="10"/>
      <c r="E49" s="11">
        <f t="shared" si="1"/>
        <v>0</v>
      </c>
      <c r="F49" s="180"/>
    </row>
    <row r="50" spans="1:9" ht="12.75" customHeight="1" thickBot="1" x14ac:dyDescent="0.25">
      <c r="A50" s="78">
        <v>11</v>
      </c>
      <c r="B50" s="103" t="s">
        <v>9</v>
      </c>
      <c r="C50" s="88">
        <v>1</v>
      </c>
      <c r="D50" s="89"/>
      <c r="E50" s="90">
        <f t="shared" si="1"/>
        <v>0</v>
      </c>
      <c r="F50" s="188"/>
    </row>
    <row r="51" spans="1:9" ht="13.5" customHeight="1" x14ac:dyDescent="0.2">
      <c r="A51" s="5">
        <v>13</v>
      </c>
      <c r="B51" s="19" t="s">
        <v>6</v>
      </c>
      <c r="C51" s="81">
        <v>1</v>
      </c>
      <c r="D51" s="14"/>
      <c r="E51" s="11">
        <f>C51*D51</f>
        <v>0</v>
      </c>
      <c r="F51" s="182" t="s">
        <v>138</v>
      </c>
      <c r="I51" s="179"/>
    </row>
    <row r="52" spans="1:9" ht="21" customHeight="1" thickBot="1" x14ac:dyDescent="0.25">
      <c r="A52" s="66">
        <v>14</v>
      </c>
      <c r="B52" s="19" t="s">
        <v>124</v>
      </c>
      <c r="C52" s="82">
        <v>1</v>
      </c>
      <c r="D52" s="10"/>
      <c r="E52" s="90">
        <f t="shared" si="1"/>
        <v>0</v>
      </c>
      <c r="F52" s="183"/>
      <c r="I52" s="180"/>
    </row>
    <row r="53" spans="1:9" ht="18" customHeight="1" thickBot="1" x14ac:dyDescent="0.25">
      <c r="A53" s="3">
        <v>15</v>
      </c>
      <c r="B53" s="19" t="s">
        <v>7</v>
      </c>
      <c r="C53" s="82">
        <v>1</v>
      </c>
      <c r="D53" s="10"/>
      <c r="E53" s="15">
        <f t="shared" si="1"/>
        <v>0</v>
      </c>
      <c r="F53" s="184"/>
      <c r="I53" s="180"/>
    </row>
    <row r="54" spans="1:9" ht="12.75" customHeight="1" x14ac:dyDescent="0.2">
      <c r="A54" s="114" t="s">
        <v>10</v>
      </c>
      <c r="B54" s="114"/>
      <c r="C54" s="114"/>
      <c r="D54" s="114"/>
      <c r="E54" s="16">
        <f>SUM(E40:E53)</f>
        <v>0</v>
      </c>
      <c r="F54" s="106"/>
      <c r="I54" s="181"/>
    </row>
    <row r="55" spans="1:9" x14ac:dyDescent="0.2">
      <c r="A55" s="114" t="s">
        <v>11</v>
      </c>
      <c r="B55" s="114"/>
      <c r="C55" s="114"/>
      <c r="D55" s="114"/>
      <c r="E55" s="107">
        <f>E54*0.23</f>
        <v>0</v>
      </c>
      <c r="F55" s="108"/>
    </row>
    <row r="56" spans="1:9" x14ac:dyDescent="0.2">
      <c r="A56" s="114" t="s">
        <v>12</v>
      </c>
      <c r="B56" s="114"/>
      <c r="C56" s="114"/>
      <c r="D56" s="114"/>
      <c r="E56" s="16">
        <f>SUM(E54:E55)</f>
        <v>0</v>
      </c>
    </row>
    <row r="57" spans="1:9" x14ac:dyDescent="0.2">
      <c r="A57" s="17"/>
    </row>
    <row r="59" spans="1:9" x14ac:dyDescent="0.2">
      <c r="A59" s="17" t="s">
        <v>14</v>
      </c>
    </row>
    <row r="60" spans="1:9" x14ac:dyDescent="0.2">
      <c r="A60" s="115" t="s">
        <v>22</v>
      </c>
      <c r="B60" s="116"/>
      <c r="C60" s="116"/>
      <c r="D60" s="116"/>
      <c r="E60" s="117"/>
    </row>
    <row r="61" spans="1:9" x14ac:dyDescent="0.2">
      <c r="A61" s="39" t="s">
        <v>0</v>
      </c>
      <c r="B61" s="39" t="s">
        <v>1</v>
      </c>
      <c r="C61" s="39" t="s">
        <v>2</v>
      </c>
      <c r="D61" s="34" t="s">
        <v>3</v>
      </c>
      <c r="E61" s="39" t="s">
        <v>4</v>
      </c>
    </row>
    <row r="62" spans="1:9" x14ac:dyDescent="0.2">
      <c r="A62" s="9">
        <v>1</v>
      </c>
      <c r="B62" s="42">
        <v>2</v>
      </c>
      <c r="C62" s="42">
        <v>3</v>
      </c>
      <c r="D62" s="8">
        <v>4</v>
      </c>
      <c r="E62" s="42" t="s">
        <v>5</v>
      </c>
    </row>
    <row r="63" spans="1:9" x14ac:dyDescent="0.2">
      <c r="A63" s="3">
        <v>1</v>
      </c>
      <c r="B63" s="19" t="s">
        <v>24</v>
      </c>
      <c r="C63" s="38">
        <v>2</v>
      </c>
      <c r="D63" s="20"/>
      <c r="E63" s="11">
        <f t="shared" ref="E63" si="2">C63*D63</f>
        <v>0</v>
      </c>
    </row>
    <row r="64" spans="1:9" ht="25.5" x14ac:dyDescent="0.2">
      <c r="A64" s="3">
        <v>3</v>
      </c>
      <c r="B64" s="19" t="s">
        <v>46</v>
      </c>
      <c r="C64" s="38">
        <v>2</v>
      </c>
      <c r="D64" s="20"/>
      <c r="E64" s="11">
        <f>C64*D64</f>
        <v>0</v>
      </c>
    </row>
    <row r="65" spans="1:5" x14ac:dyDescent="0.2">
      <c r="A65" s="118" t="s">
        <v>10</v>
      </c>
      <c r="B65" s="119"/>
      <c r="C65" s="119"/>
      <c r="D65" s="120"/>
      <c r="E65" s="16">
        <f>SUM(E63:E64)</f>
        <v>0</v>
      </c>
    </row>
    <row r="66" spans="1:5" x14ac:dyDescent="0.2">
      <c r="A66" s="118" t="s">
        <v>11</v>
      </c>
      <c r="B66" s="119"/>
      <c r="C66" s="119"/>
      <c r="D66" s="120"/>
      <c r="E66" s="16">
        <f>E65*0.23</f>
        <v>0</v>
      </c>
    </row>
    <row r="67" spans="1:5" x14ac:dyDescent="0.2">
      <c r="A67" s="118" t="s">
        <v>12</v>
      </c>
      <c r="B67" s="119"/>
      <c r="C67" s="119"/>
      <c r="D67" s="120"/>
      <c r="E67" s="16">
        <f>SUM(E65:E66)</f>
        <v>0</v>
      </c>
    </row>
    <row r="70" spans="1:5" x14ac:dyDescent="0.2">
      <c r="B70" s="133" t="s">
        <v>23</v>
      </c>
      <c r="C70" s="131" t="s">
        <v>16</v>
      </c>
      <c r="D70" s="132"/>
      <c r="E70" s="21">
        <f>E32+E54+E65</f>
        <v>0</v>
      </c>
    </row>
    <row r="71" spans="1:5" x14ac:dyDescent="0.2">
      <c r="B71" s="134"/>
      <c r="C71" s="131" t="s">
        <v>17</v>
      </c>
      <c r="D71" s="132"/>
      <c r="E71" s="21">
        <f>E70*0.23</f>
        <v>0</v>
      </c>
    </row>
    <row r="72" spans="1:5" x14ac:dyDescent="0.2">
      <c r="B72" s="135"/>
      <c r="C72" s="131" t="s">
        <v>18</v>
      </c>
      <c r="D72" s="132"/>
      <c r="E72" s="21">
        <f>SUM(E70:E71)</f>
        <v>0</v>
      </c>
    </row>
    <row r="80" spans="1:5" ht="15" x14ac:dyDescent="0.25">
      <c r="B80" s="1"/>
      <c r="C80" s="1"/>
    </row>
    <row r="81" spans="1:3" x14ac:dyDescent="0.2">
      <c r="A81" s="127" t="s">
        <v>130</v>
      </c>
      <c r="B81" s="127"/>
      <c r="C81" s="127"/>
    </row>
    <row r="82" spans="1:3" ht="18" customHeight="1" x14ac:dyDescent="0.2">
      <c r="A82" s="8" t="s">
        <v>0</v>
      </c>
      <c r="B82" s="8" t="s">
        <v>57</v>
      </c>
      <c r="C82" s="8" t="s">
        <v>58</v>
      </c>
    </row>
    <row r="83" spans="1:3" x14ac:dyDescent="0.2">
      <c r="A83" s="22">
        <v>1</v>
      </c>
      <c r="B83" s="22" t="s">
        <v>6</v>
      </c>
      <c r="C83" s="22">
        <v>2</v>
      </c>
    </row>
    <row r="84" spans="1:3" x14ac:dyDescent="0.2">
      <c r="A84" s="22">
        <v>2</v>
      </c>
      <c r="B84" s="22" t="s">
        <v>7</v>
      </c>
      <c r="C84" s="22">
        <v>4</v>
      </c>
    </row>
    <row r="85" spans="1:3" ht="15" x14ac:dyDescent="0.25">
      <c r="A85" s="37"/>
      <c r="B85" s="1"/>
      <c r="C85" s="1"/>
    </row>
    <row r="86" spans="1:3" ht="15" x14ac:dyDescent="0.25">
      <c r="B86" s="1"/>
      <c r="C86" s="1"/>
    </row>
    <row r="87" spans="1:3" x14ac:dyDescent="0.2">
      <c r="A87" s="127" t="s">
        <v>131</v>
      </c>
      <c r="B87" s="127"/>
      <c r="C87" s="127"/>
    </row>
    <row r="88" spans="1:3" x14ac:dyDescent="0.2">
      <c r="A88" s="8" t="s">
        <v>0</v>
      </c>
      <c r="B88" s="8" t="s">
        <v>57</v>
      </c>
      <c r="C88" s="8" t="s">
        <v>58</v>
      </c>
    </row>
    <row r="89" spans="1:3" x14ac:dyDescent="0.2">
      <c r="A89" s="22">
        <v>1</v>
      </c>
      <c r="B89" s="22" t="s">
        <v>6</v>
      </c>
      <c r="C89" s="22">
        <v>6</v>
      </c>
    </row>
    <row r="90" spans="1:3" x14ac:dyDescent="0.2">
      <c r="A90" s="22">
        <v>2</v>
      </c>
      <c r="B90" s="22" t="s">
        <v>124</v>
      </c>
      <c r="C90" s="22">
        <v>3</v>
      </c>
    </row>
    <row r="91" spans="1:3" x14ac:dyDescent="0.2">
      <c r="A91" s="22">
        <v>3</v>
      </c>
      <c r="B91" s="22" t="s">
        <v>7</v>
      </c>
      <c r="C91" s="22">
        <v>1</v>
      </c>
    </row>
    <row r="92" spans="1:3" x14ac:dyDescent="0.2">
      <c r="A92" s="22">
        <v>4</v>
      </c>
      <c r="B92" s="22" t="s">
        <v>8</v>
      </c>
      <c r="C92" s="38">
        <v>4</v>
      </c>
    </row>
    <row r="93" spans="1:3" x14ac:dyDescent="0.2">
      <c r="A93" s="22">
        <v>5</v>
      </c>
      <c r="B93" s="22" t="s">
        <v>9</v>
      </c>
      <c r="C93" s="38">
        <v>6</v>
      </c>
    </row>
    <row r="97" spans="1:3" x14ac:dyDescent="0.2">
      <c r="A97" s="185" t="s">
        <v>133</v>
      </c>
      <c r="B97" s="185"/>
      <c r="C97" s="185"/>
    </row>
    <row r="98" spans="1:3" x14ac:dyDescent="0.2">
      <c r="A98" s="8" t="s">
        <v>0</v>
      </c>
      <c r="B98" s="8" t="s">
        <v>57</v>
      </c>
      <c r="C98" s="8" t="s">
        <v>58</v>
      </c>
    </row>
    <row r="99" spans="1:3" x14ac:dyDescent="0.2">
      <c r="A99" s="22">
        <v>1</v>
      </c>
      <c r="B99" s="22" t="s">
        <v>6</v>
      </c>
      <c r="C99" s="22">
        <v>5</v>
      </c>
    </row>
    <row r="100" spans="1:3" x14ac:dyDescent="0.2">
      <c r="A100" s="22">
        <v>2</v>
      </c>
      <c r="B100" s="22" t="s">
        <v>124</v>
      </c>
      <c r="C100" s="22">
        <v>1</v>
      </c>
    </row>
    <row r="101" spans="1:3" x14ac:dyDescent="0.2">
      <c r="A101" s="22">
        <v>3</v>
      </c>
      <c r="B101" s="22" t="s">
        <v>7</v>
      </c>
      <c r="C101" s="22">
        <v>4</v>
      </c>
    </row>
    <row r="102" spans="1:3" x14ac:dyDescent="0.2">
      <c r="A102" s="22">
        <v>4</v>
      </c>
      <c r="B102" s="22" t="s">
        <v>9</v>
      </c>
      <c r="C102" s="82">
        <v>3</v>
      </c>
    </row>
    <row r="103" spans="1:3" x14ac:dyDescent="0.2">
      <c r="A103" s="22">
        <v>5</v>
      </c>
      <c r="B103" s="22" t="s">
        <v>134</v>
      </c>
      <c r="C103" s="82">
        <v>1</v>
      </c>
    </row>
    <row r="107" spans="1:3" x14ac:dyDescent="0.2">
      <c r="A107" s="185" t="s">
        <v>132</v>
      </c>
      <c r="B107" s="185"/>
      <c r="C107" s="185"/>
    </row>
    <row r="108" spans="1:3" x14ac:dyDescent="0.2">
      <c r="A108" s="8" t="s">
        <v>0</v>
      </c>
      <c r="B108" s="8" t="s">
        <v>57</v>
      </c>
      <c r="C108" s="8" t="s">
        <v>58</v>
      </c>
    </row>
    <row r="109" spans="1:3" x14ac:dyDescent="0.2">
      <c r="A109" s="22">
        <v>1</v>
      </c>
      <c r="B109" s="22" t="s">
        <v>6</v>
      </c>
      <c r="C109" s="22">
        <v>2</v>
      </c>
    </row>
    <row r="110" spans="1:3" x14ac:dyDescent="0.2">
      <c r="A110" s="22">
        <v>2</v>
      </c>
      <c r="B110" s="22" t="s">
        <v>124</v>
      </c>
      <c r="C110" s="22">
        <v>2</v>
      </c>
    </row>
    <row r="111" spans="1:3" x14ac:dyDescent="0.2">
      <c r="A111" s="22">
        <v>3</v>
      </c>
      <c r="B111" s="22" t="s">
        <v>7</v>
      </c>
      <c r="C111" s="22">
        <v>2</v>
      </c>
    </row>
    <row r="115" spans="2:4" x14ac:dyDescent="0.2">
      <c r="B115" s="2" t="s">
        <v>31</v>
      </c>
      <c r="D115" s="2" t="s">
        <v>32</v>
      </c>
    </row>
    <row r="116" spans="2:4" x14ac:dyDescent="0.2">
      <c r="B116" s="2" t="s">
        <v>33</v>
      </c>
      <c r="D116" s="2" t="s">
        <v>34</v>
      </c>
    </row>
  </sheetData>
  <mergeCells count="33">
    <mergeCell ref="F15:F16"/>
    <mergeCell ref="A55:D55"/>
    <mergeCell ref="A56:D56"/>
    <mergeCell ref="A32:D32"/>
    <mergeCell ref="A9:E9"/>
    <mergeCell ref="A11:E12"/>
    <mergeCell ref="A14:E14"/>
    <mergeCell ref="A33:D33"/>
    <mergeCell ref="A34:D34"/>
    <mergeCell ref="A37:E37"/>
    <mergeCell ref="F38:F39"/>
    <mergeCell ref="A54:D54"/>
    <mergeCell ref="A67:D67"/>
    <mergeCell ref="B70:B72"/>
    <mergeCell ref="C70:D70"/>
    <mergeCell ref="C71:D71"/>
    <mergeCell ref="C72:D72"/>
    <mergeCell ref="I51:I54"/>
    <mergeCell ref="F51:F53"/>
    <mergeCell ref="A97:C97"/>
    <mergeCell ref="A107:C107"/>
    <mergeCell ref="F17:F18"/>
    <mergeCell ref="F19:F23"/>
    <mergeCell ref="F24:F28"/>
    <mergeCell ref="F29:F31"/>
    <mergeCell ref="F40:F41"/>
    <mergeCell ref="F42:F46"/>
    <mergeCell ref="F47:F50"/>
    <mergeCell ref="A81:C81"/>
    <mergeCell ref="A87:C87"/>
    <mergeCell ref="A60:E60"/>
    <mergeCell ref="A65:D65"/>
    <mergeCell ref="A66:D66"/>
  </mergeCells>
  <pageMargins left="0.7" right="0.7" top="0.75" bottom="0.75" header="0.3" footer="0.3"/>
  <pageSetup paperSize="9" orientation="portrait" r:id="rId1"/>
  <rowBreaks count="1" manualBreakCount="1">
    <brk id="5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topLeftCell="A7" zoomScaleNormal="100" workbookViewId="0">
      <selection activeCell="I40" sqref="I40"/>
    </sheetView>
  </sheetViews>
  <sheetFormatPr defaultColWidth="16" defaultRowHeight="12.75" x14ac:dyDescent="0.2"/>
  <cols>
    <col min="1" max="1" width="16" style="2"/>
    <col min="2" max="2" width="26.42578125" style="2" customWidth="1"/>
    <col min="3" max="5" width="16" style="2"/>
    <col min="6" max="6" width="18.5703125" style="2" customWidth="1"/>
    <col min="7" max="16384" width="16" style="2"/>
  </cols>
  <sheetData>
    <row r="1" spans="1:6" x14ac:dyDescent="0.2">
      <c r="A1" s="6" t="s">
        <v>36</v>
      </c>
      <c r="E1" s="6" t="s">
        <v>26</v>
      </c>
    </row>
    <row r="2" spans="1:6" x14ac:dyDescent="0.2">
      <c r="E2" s="7"/>
    </row>
    <row r="3" spans="1:6" x14ac:dyDescent="0.2">
      <c r="E3" s="7" t="s">
        <v>30</v>
      </c>
    </row>
    <row r="4" spans="1:6" x14ac:dyDescent="0.2">
      <c r="E4" s="7" t="s">
        <v>29</v>
      </c>
    </row>
    <row r="5" spans="1:6" x14ac:dyDescent="0.2">
      <c r="E5" s="7" t="s">
        <v>27</v>
      </c>
    </row>
    <row r="6" spans="1:6" x14ac:dyDescent="0.2">
      <c r="E6" s="7" t="s">
        <v>28</v>
      </c>
    </row>
    <row r="9" spans="1:6" ht="42" customHeight="1" x14ac:dyDescent="0.2">
      <c r="A9" s="111" t="s">
        <v>35</v>
      </c>
      <c r="B9" s="111"/>
      <c r="C9" s="111"/>
      <c r="D9" s="111"/>
      <c r="E9" s="111"/>
    </row>
    <row r="11" spans="1:6" x14ac:dyDescent="0.2">
      <c r="A11" s="112" t="s">
        <v>75</v>
      </c>
      <c r="B11" s="112"/>
      <c r="C11" s="112"/>
      <c r="D11" s="112"/>
      <c r="E11" s="112"/>
    </row>
    <row r="12" spans="1:6" x14ac:dyDescent="0.2">
      <c r="A12" s="112"/>
      <c r="B12" s="112"/>
      <c r="C12" s="112"/>
      <c r="D12" s="112"/>
      <c r="E12" s="112"/>
    </row>
    <row r="14" spans="1:6" ht="17.25" customHeight="1" x14ac:dyDescent="0.2">
      <c r="A14" s="139" t="s">
        <v>62</v>
      </c>
      <c r="B14" s="139"/>
      <c r="C14" s="139"/>
      <c r="D14" s="139"/>
      <c r="E14" s="139"/>
    </row>
    <row r="15" spans="1:6" x14ac:dyDescent="0.2">
      <c r="A15" s="39" t="s">
        <v>0</v>
      </c>
      <c r="B15" s="39" t="s">
        <v>1</v>
      </c>
      <c r="C15" s="39" t="s">
        <v>2</v>
      </c>
      <c r="D15" s="34" t="s">
        <v>3</v>
      </c>
      <c r="E15" s="39" t="s">
        <v>4</v>
      </c>
      <c r="F15" s="130" t="s">
        <v>39</v>
      </c>
    </row>
    <row r="16" spans="1:6" ht="8.25" customHeight="1" x14ac:dyDescent="0.2">
      <c r="A16" s="39">
        <v>1</v>
      </c>
      <c r="B16" s="39">
        <v>2</v>
      </c>
      <c r="C16" s="39">
        <v>3</v>
      </c>
      <c r="D16" s="34">
        <v>4</v>
      </c>
      <c r="E16" s="39" t="s">
        <v>5</v>
      </c>
      <c r="F16" s="130"/>
    </row>
    <row r="17" spans="1:6" ht="25.5" customHeight="1" x14ac:dyDescent="0.2">
      <c r="A17" s="3">
        <v>1</v>
      </c>
      <c r="B17" s="28" t="s">
        <v>7</v>
      </c>
      <c r="C17" s="82">
        <v>3</v>
      </c>
      <c r="D17" s="10"/>
      <c r="E17" s="11">
        <f>C17*D17</f>
        <v>0</v>
      </c>
      <c r="F17" s="194" t="s">
        <v>147</v>
      </c>
    </row>
    <row r="18" spans="1:6" ht="21" customHeight="1" thickBot="1" x14ac:dyDescent="0.25">
      <c r="A18" s="78">
        <v>2</v>
      </c>
      <c r="B18" s="110" t="s">
        <v>152</v>
      </c>
      <c r="C18" s="88">
        <v>1</v>
      </c>
      <c r="D18" s="89"/>
      <c r="E18" s="90">
        <f t="shared" ref="E18:E24" si="0">C18*D18</f>
        <v>0</v>
      </c>
      <c r="F18" s="195"/>
    </row>
    <row r="19" spans="1:6" x14ac:dyDescent="0.2">
      <c r="A19" s="92">
        <v>3</v>
      </c>
      <c r="B19" s="109" t="s">
        <v>6</v>
      </c>
      <c r="C19" s="84">
        <v>1</v>
      </c>
      <c r="D19" s="85"/>
      <c r="E19" s="86">
        <f t="shared" si="0"/>
        <v>0</v>
      </c>
      <c r="F19" s="191" t="s">
        <v>151</v>
      </c>
    </row>
    <row r="20" spans="1:6" x14ac:dyDescent="0.2">
      <c r="A20" s="3">
        <v>4</v>
      </c>
      <c r="B20" s="19" t="s">
        <v>7</v>
      </c>
      <c r="C20" s="82">
        <v>4</v>
      </c>
      <c r="D20" s="10"/>
      <c r="E20" s="11">
        <f t="shared" si="0"/>
        <v>0</v>
      </c>
      <c r="F20" s="192"/>
    </row>
    <row r="21" spans="1:6" x14ac:dyDescent="0.2">
      <c r="A21" s="3">
        <v>5</v>
      </c>
      <c r="B21" s="19" t="s">
        <v>148</v>
      </c>
      <c r="C21" s="82">
        <v>1</v>
      </c>
      <c r="D21" s="10"/>
      <c r="E21" s="11">
        <f t="shared" si="0"/>
        <v>0</v>
      </c>
      <c r="F21" s="192"/>
    </row>
    <row r="22" spans="1:6" ht="13.5" thickBot="1" x14ac:dyDescent="0.25">
      <c r="A22" s="104">
        <v>6</v>
      </c>
      <c r="B22" s="103" t="s">
        <v>9</v>
      </c>
      <c r="C22" s="88">
        <v>1</v>
      </c>
      <c r="D22" s="89"/>
      <c r="E22" s="90">
        <f t="shared" si="0"/>
        <v>0</v>
      </c>
      <c r="F22" s="193"/>
    </row>
    <row r="23" spans="1:6" ht="25.5" customHeight="1" x14ac:dyDescent="0.2">
      <c r="A23" s="5">
        <v>7</v>
      </c>
      <c r="B23" s="31" t="s">
        <v>7</v>
      </c>
      <c r="C23" s="40">
        <v>9</v>
      </c>
      <c r="D23" s="14"/>
      <c r="E23" s="15">
        <f t="shared" si="0"/>
        <v>0</v>
      </c>
      <c r="F23" s="189" t="s">
        <v>150</v>
      </c>
    </row>
    <row r="24" spans="1:6" ht="27" customHeight="1" x14ac:dyDescent="0.2">
      <c r="A24" s="5">
        <v>9</v>
      </c>
      <c r="B24" s="27" t="s">
        <v>9</v>
      </c>
      <c r="C24" s="38">
        <v>4</v>
      </c>
      <c r="D24" s="10"/>
      <c r="E24" s="11">
        <f t="shared" si="0"/>
        <v>0</v>
      </c>
      <c r="F24" s="190"/>
    </row>
    <row r="25" spans="1:6" x14ac:dyDescent="0.2">
      <c r="A25" s="114" t="s">
        <v>10</v>
      </c>
      <c r="B25" s="114"/>
      <c r="C25" s="114"/>
      <c r="D25" s="114"/>
      <c r="E25" s="16">
        <f>SUM(E17:E24)</f>
        <v>0</v>
      </c>
    </row>
    <row r="26" spans="1:6" x14ac:dyDescent="0.2">
      <c r="A26" s="114" t="s">
        <v>11</v>
      </c>
      <c r="B26" s="114"/>
      <c r="C26" s="114"/>
      <c r="D26" s="114"/>
      <c r="E26" s="16">
        <f>E25*0.23</f>
        <v>0</v>
      </c>
    </row>
    <row r="27" spans="1:6" x14ac:dyDescent="0.2">
      <c r="A27" s="114" t="s">
        <v>12</v>
      </c>
      <c r="B27" s="114"/>
      <c r="C27" s="114"/>
      <c r="D27" s="114"/>
      <c r="E27" s="16">
        <f>SUM(E25:E26)</f>
        <v>0</v>
      </c>
    </row>
    <row r="28" spans="1:6" x14ac:dyDescent="0.2">
      <c r="A28" s="17"/>
    </row>
    <row r="29" spans="1:6" x14ac:dyDescent="0.2">
      <c r="A29" s="17" t="s">
        <v>13</v>
      </c>
    </row>
    <row r="30" spans="1:6" ht="22.5" customHeight="1" x14ac:dyDescent="0.2">
      <c r="A30" s="138" t="s">
        <v>88</v>
      </c>
      <c r="B30" s="113"/>
      <c r="C30" s="113"/>
      <c r="D30" s="113"/>
      <c r="E30" s="113"/>
    </row>
    <row r="31" spans="1:6" x14ac:dyDescent="0.2">
      <c r="A31" s="39" t="s">
        <v>0</v>
      </c>
      <c r="B31" s="39" t="s">
        <v>1</v>
      </c>
      <c r="C31" s="39" t="s">
        <v>2</v>
      </c>
      <c r="D31" s="34" t="s">
        <v>3</v>
      </c>
      <c r="E31" s="39" t="s">
        <v>4</v>
      </c>
      <c r="F31" s="121" t="s">
        <v>39</v>
      </c>
    </row>
    <row r="32" spans="1:6" x14ac:dyDescent="0.2">
      <c r="A32" s="43">
        <v>1</v>
      </c>
      <c r="B32" s="43">
        <v>2</v>
      </c>
      <c r="C32" s="43">
        <v>3</v>
      </c>
      <c r="D32" s="35">
        <v>4</v>
      </c>
      <c r="E32" s="43" t="s">
        <v>5</v>
      </c>
      <c r="F32" s="137"/>
    </row>
    <row r="33" spans="1:6" ht="12.75" customHeight="1" x14ac:dyDescent="0.2">
      <c r="A33" s="3">
        <v>1</v>
      </c>
      <c r="B33" s="28" t="s">
        <v>7</v>
      </c>
      <c r="C33" s="38">
        <v>1</v>
      </c>
      <c r="D33" s="10"/>
      <c r="E33" s="11">
        <f>C33*D33</f>
        <v>0</v>
      </c>
      <c r="F33" s="194" t="s">
        <v>147</v>
      </c>
    </row>
    <row r="34" spans="1:6" ht="36" customHeight="1" thickBot="1" x14ac:dyDescent="0.25">
      <c r="A34" s="78">
        <v>2</v>
      </c>
      <c r="B34" s="110" t="s">
        <v>152</v>
      </c>
      <c r="C34" s="88">
        <v>0</v>
      </c>
      <c r="D34" s="89"/>
      <c r="E34" s="90">
        <f t="shared" ref="E34:E40" si="1">C34*D34</f>
        <v>0</v>
      </c>
      <c r="F34" s="195"/>
    </row>
    <row r="35" spans="1:6" x14ac:dyDescent="0.2">
      <c r="A35" s="5">
        <v>3</v>
      </c>
      <c r="B35" s="109" t="s">
        <v>6</v>
      </c>
      <c r="C35" s="81">
        <v>0</v>
      </c>
      <c r="D35" s="14"/>
      <c r="E35" s="15">
        <f t="shared" si="1"/>
        <v>0</v>
      </c>
      <c r="F35" s="191" t="s">
        <v>151</v>
      </c>
    </row>
    <row r="36" spans="1:6" ht="12.75" customHeight="1" x14ac:dyDescent="0.2">
      <c r="A36" s="3">
        <v>4</v>
      </c>
      <c r="B36" s="19" t="s">
        <v>7</v>
      </c>
      <c r="C36" s="38">
        <v>1</v>
      </c>
      <c r="D36" s="10"/>
      <c r="E36" s="11">
        <f t="shared" si="1"/>
        <v>0</v>
      </c>
      <c r="F36" s="192"/>
    </row>
    <row r="37" spans="1:6" ht="12.75" customHeight="1" x14ac:dyDescent="0.2">
      <c r="A37" s="3">
        <v>5</v>
      </c>
      <c r="B37" s="19" t="s">
        <v>148</v>
      </c>
      <c r="C37" s="38">
        <v>0</v>
      </c>
      <c r="D37" s="10"/>
      <c r="E37" s="11">
        <f t="shared" si="1"/>
        <v>0</v>
      </c>
      <c r="F37" s="192"/>
    </row>
    <row r="38" spans="1:6" ht="13.5" customHeight="1" thickBot="1" x14ac:dyDescent="0.25">
      <c r="A38" s="4">
        <v>6</v>
      </c>
      <c r="B38" s="103" t="s">
        <v>9</v>
      </c>
      <c r="C38" s="41">
        <v>1</v>
      </c>
      <c r="D38" s="12"/>
      <c r="E38" s="13">
        <f t="shared" si="1"/>
        <v>0</v>
      </c>
      <c r="F38" s="193"/>
    </row>
    <row r="39" spans="1:6" ht="25.5" customHeight="1" thickTop="1" x14ac:dyDescent="0.2">
      <c r="A39" s="5">
        <v>7</v>
      </c>
      <c r="B39" s="19" t="s">
        <v>7</v>
      </c>
      <c r="C39" s="40">
        <v>4</v>
      </c>
      <c r="D39" s="14"/>
      <c r="E39" s="15">
        <f t="shared" si="1"/>
        <v>0</v>
      </c>
      <c r="F39" s="189" t="s">
        <v>150</v>
      </c>
    </row>
    <row r="40" spans="1:6" ht="23.25" customHeight="1" x14ac:dyDescent="0.2">
      <c r="A40" s="3">
        <v>8</v>
      </c>
      <c r="B40" s="19" t="s">
        <v>9</v>
      </c>
      <c r="C40" s="38">
        <v>2</v>
      </c>
      <c r="D40" s="10"/>
      <c r="E40" s="11">
        <f t="shared" si="1"/>
        <v>0</v>
      </c>
      <c r="F40" s="190"/>
    </row>
    <row r="41" spans="1:6" x14ac:dyDescent="0.2">
      <c r="A41" s="114" t="s">
        <v>10</v>
      </c>
      <c r="B41" s="114"/>
      <c r="C41" s="114"/>
      <c r="D41" s="114"/>
      <c r="E41" s="16">
        <f>SUM(E33:E40)</f>
        <v>0</v>
      </c>
    </row>
    <row r="42" spans="1:6" x14ac:dyDescent="0.2">
      <c r="A42" s="114" t="s">
        <v>11</v>
      </c>
      <c r="B42" s="114"/>
      <c r="C42" s="114"/>
      <c r="D42" s="114"/>
      <c r="E42" s="16">
        <f>E41*0.23</f>
        <v>0</v>
      </c>
    </row>
    <row r="43" spans="1:6" x14ac:dyDescent="0.2">
      <c r="A43" s="114" t="s">
        <v>12</v>
      </c>
      <c r="B43" s="114"/>
      <c r="C43" s="114"/>
      <c r="D43" s="114"/>
      <c r="E43" s="16">
        <f>SUM(E41:E42)</f>
        <v>0</v>
      </c>
    </row>
    <row r="44" spans="1:6" x14ac:dyDescent="0.2">
      <c r="A44" s="17"/>
    </row>
    <row r="46" spans="1:6" x14ac:dyDescent="0.2">
      <c r="A46" s="17" t="s">
        <v>14</v>
      </c>
    </row>
    <row r="47" spans="1:6" x14ac:dyDescent="0.2">
      <c r="A47" s="115" t="s">
        <v>22</v>
      </c>
      <c r="B47" s="116"/>
      <c r="C47" s="116"/>
      <c r="D47" s="116"/>
      <c r="E47" s="117"/>
    </row>
    <row r="48" spans="1:6" x14ac:dyDescent="0.2">
      <c r="A48" s="39" t="s">
        <v>0</v>
      </c>
      <c r="B48" s="39" t="s">
        <v>1</v>
      </c>
      <c r="C48" s="39" t="s">
        <v>2</v>
      </c>
      <c r="D48" s="34" t="s">
        <v>3</v>
      </c>
      <c r="E48" s="39" t="s">
        <v>4</v>
      </c>
    </row>
    <row r="49" spans="1:5" x14ac:dyDescent="0.2">
      <c r="A49" s="9">
        <v>1</v>
      </c>
      <c r="B49" s="42">
        <v>2</v>
      </c>
      <c r="C49" s="42">
        <v>3</v>
      </c>
      <c r="D49" s="8">
        <v>4</v>
      </c>
      <c r="E49" s="42" t="s">
        <v>5</v>
      </c>
    </row>
    <row r="50" spans="1:5" ht="17.25" customHeight="1" x14ac:dyDescent="0.2">
      <c r="A50" s="3">
        <v>1</v>
      </c>
      <c r="B50" s="19" t="s">
        <v>153</v>
      </c>
      <c r="C50" s="38">
        <v>3</v>
      </c>
      <c r="D50" s="20"/>
      <c r="E50" s="11">
        <f t="shared" ref="E50:E51" si="2">C50*D50</f>
        <v>0</v>
      </c>
    </row>
    <row r="51" spans="1:5" x14ac:dyDescent="0.2">
      <c r="A51" s="3">
        <v>2</v>
      </c>
      <c r="B51" s="19" t="s">
        <v>121</v>
      </c>
      <c r="C51" s="38">
        <v>1</v>
      </c>
      <c r="D51" s="20"/>
      <c r="E51" s="11">
        <f t="shared" si="2"/>
        <v>0</v>
      </c>
    </row>
    <row r="52" spans="1:5" x14ac:dyDescent="0.2">
      <c r="A52" s="118" t="s">
        <v>10</v>
      </c>
      <c r="B52" s="119"/>
      <c r="C52" s="119"/>
      <c r="D52" s="120"/>
      <c r="E52" s="16">
        <f>SUM(E50:E51)</f>
        <v>0</v>
      </c>
    </row>
    <row r="53" spans="1:5" x14ac:dyDescent="0.2">
      <c r="A53" s="118" t="s">
        <v>11</v>
      </c>
      <c r="B53" s="119"/>
      <c r="C53" s="119"/>
      <c r="D53" s="120"/>
      <c r="E53" s="16">
        <f>E52*0.23</f>
        <v>0</v>
      </c>
    </row>
    <row r="54" spans="1:5" x14ac:dyDescent="0.2">
      <c r="A54" s="118" t="s">
        <v>12</v>
      </c>
      <c r="B54" s="119"/>
      <c r="C54" s="119"/>
      <c r="D54" s="120"/>
      <c r="E54" s="16">
        <f>SUM(E52:E53)</f>
        <v>0</v>
      </c>
    </row>
    <row r="57" spans="1:5" x14ac:dyDescent="0.2">
      <c r="B57" s="133" t="s">
        <v>109</v>
      </c>
      <c r="C57" s="131" t="s">
        <v>16</v>
      </c>
      <c r="D57" s="132"/>
      <c r="E57" s="21">
        <f>E25+E41+E52</f>
        <v>0</v>
      </c>
    </row>
    <row r="58" spans="1:5" x14ac:dyDescent="0.2">
      <c r="B58" s="134"/>
      <c r="C58" s="131" t="s">
        <v>17</v>
      </c>
      <c r="D58" s="132"/>
      <c r="E58" s="21">
        <f>E57*0.23</f>
        <v>0</v>
      </c>
    </row>
    <row r="59" spans="1:5" x14ac:dyDescent="0.2">
      <c r="B59" s="135"/>
      <c r="C59" s="131" t="s">
        <v>18</v>
      </c>
      <c r="D59" s="132"/>
      <c r="E59" s="21">
        <f>SUM(E57:E58)</f>
        <v>0</v>
      </c>
    </row>
    <row r="67" spans="1:3" ht="15" x14ac:dyDescent="0.25">
      <c r="B67" s="1"/>
      <c r="C67" s="1"/>
    </row>
    <row r="68" spans="1:3" ht="18" customHeight="1" x14ac:dyDescent="0.2">
      <c r="A68" s="127" t="s">
        <v>145</v>
      </c>
      <c r="B68" s="127"/>
      <c r="C68" s="127"/>
    </row>
    <row r="69" spans="1:3" x14ac:dyDescent="0.2">
      <c r="A69" s="8" t="s">
        <v>0</v>
      </c>
      <c r="B69" s="8" t="s">
        <v>57</v>
      </c>
      <c r="C69" s="8" t="s">
        <v>58</v>
      </c>
    </row>
    <row r="70" spans="1:3" x14ac:dyDescent="0.2">
      <c r="A70" s="22">
        <v>2</v>
      </c>
      <c r="B70" s="22" t="s">
        <v>7</v>
      </c>
      <c r="C70" s="22">
        <v>5</v>
      </c>
    </row>
    <row r="71" spans="1:3" x14ac:dyDescent="0.2">
      <c r="A71" s="22">
        <v>4</v>
      </c>
      <c r="B71" s="22" t="s">
        <v>9</v>
      </c>
      <c r="C71" s="22">
        <v>1</v>
      </c>
    </row>
    <row r="72" spans="1:3" ht="15" x14ac:dyDescent="0.25">
      <c r="A72" s="37"/>
      <c r="B72" s="1"/>
      <c r="C72" s="1"/>
    </row>
    <row r="73" spans="1:3" ht="15" x14ac:dyDescent="0.25">
      <c r="B73" s="1"/>
      <c r="C73" s="1"/>
    </row>
    <row r="74" spans="1:3" x14ac:dyDescent="0.2">
      <c r="A74" s="127" t="s">
        <v>149</v>
      </c>
      <c r="B74" s="127"/>
      <c r="C74" s="127"/>
    </row>
    <row r="75" spans="1:3" x14ac:dyDescent="0.2">
      <c r="A75" s="8" t="s">
        <v>0</v>
      </c>
      <c r="B75" s="8" t="s">
        <v>57</v>
      </c>
      <c r="C75" s="8" t="s">
        <v>58</v>
      </c>
    </row>
    <row r="76" spans="1:3" x14ac:dyDescent="0.2">
      <c r="A76" s="22">
        <v>1</v>
      </c>
      <c r="B76" s="22" t="s">
        <v>6</v>
      </c>
      <c r="C76" s="22">
        <v>1</v>
      </c>
    </row>
    <row r="77" spans="1:3" x14ac:dyDescent="0.2">
      <c r="A77" s="22">
        <v>2</v>
      </c>
      <c r="B77" s="22" t="s">
        <v>7</v>
      </c>
      <c r="C77" s="22">
        <v>6</v>
      </c>
    </row>
    <row r="78" spans="1:3" x14ac:dyDescent="0.2">
      <c r="A78" s="22">
        <v>3</v>
      </c>
      <c r="B78" s="22" t="s">
        <v>148</v>
      </c>
      <c r="C78" s="22">
        <v>1</v>
      </c>
    </row>
    <row r="79" spans="1:3" x14ac:dyDescent="0.2">
      <c r="A79" s="22">
        <v>4</v>
      </c>
      <c r="B79" s="22" t="s">
        <v>9</v>
      </c>
      <c r="C79" s="22">
        <v>2</v>
      </c>
    </row>
    <row r="83" spans="1:4" x14ac:dyDescent="0.2">
      <c r="A83" s="127" t="s">
        <v>146</v>
      </c>
      <c r="B83" s="127"/>
      <c r="C83" s="127"/>
    </row>
    <row r="84" spans="1:4" x14ac:dyDescent="0.2">
      <c r="A84" s="8" t="s">
        <v>0</v>
      </c>
      <c r="B84" s="8" t="s">
        <v>57</v>
      </c>
      <c r="C84" s="8" t="s">
        <v>58</v>
      </c>
    </row>
    <row r="85" spans="1:4" x14ac:dyDescent="0.2">
      <c r="A85" s="22">
        <v>1</v>
      </c>
      <c r="B85" s="22" t="s">
        <v>7</v>
      </c>
      <c r="C85" s="22">
        <v>14</v>
      </c>
    </row>
    <row r="86" spans="1:4" x14ac:dyDescent="0.2">
      <c r="A86" s="22">
        <v>2</v>
      </c>
      <c r="B86" s="22" t="s">
        <v>9</v>
      </c>
      <c r="C86" s="22">
        <v>6</v>
      </c>
    </row>
    <row r="91" spans="1:4" x14ac:dyDescent="0.2">
      <c r="B91" s="2" t="s">
        <v>31</v>
      </c>
      <c r="D91" s="2" t="s">
        <v>32</v>
      </c>
    </row>
    <row r="92" spans="1:4" x14ac:dyDescent="0.2">
      <c r="B92" s="2" t="s">
        <v>33</v>
      </c>
      <c r="D92" s="2" t="s">
        <v>34</v>
      </c>
    </row>
  </sheetData>
  <mergeCells count="29">
    <mergeCell ref="F15:F16"/>
    <mergeCell ref="F23:F24"/>
    <mergeCell ref="F17:F18"/>
    <mergeCell ref="A25:D25"/>
    <mergeCell ref="A9:E9"/>
    <mergeCell ref="A11:E12"/>
    <mergeCell ref="A14:E14"/>
    <mergeCell ref="A41:D41"/>
    <mergeCell ref="A42:D42"/>
    <mergeCell ref="A43:D43"/>
    <mergeCell ref="A26:D26"/>
    <mergeCell ref="A27:D27"/>
    <mergeCell ref="A30:E30"/>
    <mergeCell ref="F31:F32"/>
    <mergeCell ref="F39:F40"/>
    <mergeCell ref="A83:C83"/>
    <mergeCell ref="F19:F22"/>
    <mergeCell ref="F33:F34"/>
    <mergeCell ref="F35:F38"/>
    <mergeCell ref="A68:C68"/>
    <mergeCell ref="A74:C74"/>
    <mergeCell ref="A47:E47"/>
    <mergeCell ref="A52:D52"/>
    <mergeCell ref="A53:D53"/>
    <mergeCell ref="A54:D54"/>
    <mergeCell ref="B57:B59"/>
    <mergeCell ref="C57:D57"/>
    <mergeCell ref="C58:D58"/>
    <mergeCell ref="C59:D59"/>
  </mergeCells>
  <pageMargins left="0.7" right="0.7" top="0.75" bottom="0.75" header="0.3" footer="0.3"/>
  <pageSetup paperSize="9" orientation="portrait" r:id="rId1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Zadanie 1</vt:lpstr>
      <vt:lpstr>Zadanie 2</vt:lpstr>
      <vt:lpstr>Zadanie 3</vt:lpstr>
      <vt:lpstr>Zadanie 4</vt:lpstr>
      <vt:lpstr>Zadanie 5</vt:lpstr>
      <vt:lpstr>Zadanie 6</vt:lpstr>
      <vt:lpstr>Zadanie 7</vt:lpstr>
      <vt:lpstr>Zadanie 8</vt:lpstr>
      <vt:lpstr>Zadanie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Miziorko Anna</cp:lastModifiedBy>
  <cp:lastPrinted>2023-03-15T12:03:44Z</cp:lastPrinted>
  <dcterms:created xsi:type="dcterms:W3CDTF">2018-06-20T10:47:27Z</dcterms:created>
  <dcterms:modified xsi:type="dcterms:W3CDTF">2023-03-28T11:47:46Z</dcterms:modified>
</cp:coreProperties>
</file>