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ziel Agnieszka\Desktop\00_!2020-01-14_Dane na BIP ME_przekazane\2018-12-19_Dane na BIP ME_ACiszewska\!Energia elektryczna_dane wstępne\"/>
    </mc:Choice>
  </mc:AlternateContent>
  <bookViews>
    <workbookView xWindow="0" yWindow="0" windowWidth="28800" windowHeight="12720"/>
  </bookViews>
  <sheets>
    <sheet name="INFO" sheetId="4" r:id="rId1"/>
    <sheet name="Produkcja energii elektrycznej" sheetId="1" r:id="rId2"/>
    <sheet name="Moc osiągalna i zainstalowana" sheetId="2" r:id="rId3"/>
    <sheet name="Zużycie paliw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  <c r="D15" i="2"/>
  <c r="D14" i="2"/>
  <c r="D13" i="2"/>
  <c r="D12" i="2"/>
  <c r="D11" i="2"/>
  <c r="D10" i="2"/>
  <c r="D9" i="2"/>
  <c r="D8" i="2"/>
  <c r="D7" i="2"/>
  <c r="D6" i="2"/>
  <c r="D5" i="2"/>
  <c r="D5" i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<sst xmlns="http://schemas.openxmlformats.org/spreadsheetml/2006/main" count="118" uniqueCount="61">
  <si>
    <t>Wyszczególnienie</t>
  </si>
  <si>
    <t>Indeks dynamiki</t>
  </si>
  <si>
    <t>GWh</t>
  </si>
  <si>
    <t>%</t>
  </si>
  <si>
    <t xml:space="preserve">            z tego: elektrownie wodne</t>
  </si>
  <si>
    <t xml:space="preserve">                       elektrownie wiatrowe</t>
  </si>
  <si>
    <t xml:space="preserve">                       elektrownie biogazowe</t>
  </si>
  <si>
    <t>RAZEM</t>
  </si>
  <si>
    <t>1) el PW oraz el niezależne cieplne</t>
  </si>
  <si>
    <t xml:space="preserve">           z tego: elektrownie wodne</t>
  </si>
  <si>
    <t xml:space="preserve">                     elektrownie wiatrowe</t>
  </si>
  <si>
    <t xml:space="preserve">                     elektrownie biogazowe</t>
  </si>
  <si>
    <t xml:space="preserve">                     fotowoltaika </t>
  </si>
  <si>
    <t>MW</t>
  </si>
  <si>
    <t xml:space="preserve">Elektrownie niezależne pozostałe </t>
  </si>
  <si>
    <t xml:space="preserve">Elektrownie przemysłowe </t>
  </si>
  <si>
    <t>2) obejmuje ec konwencjonalne z wyłączeniem współspalania biomasy/biogazu i układów hybrydowych</t>
  </si>
  <si>
    <t>3) łącznie ze współspalaniem biomasy/biogazu i układami hybrydowymi</t>
  </si>
  <si>
    <t>4) w tym instalacje termicznego przekształcania odpadów</t>
  </si>
  <si>
    <t xml:space="preserve">5) łącznie z układami hybrydowymi  </t>
  </si>
  <si>
    <t>Moc zainstalowana</t>
  </si>
  <si>
    <t>Moc osiągalna</t>
  </si>
  <si>
    <t>2) w tym instalacje termicznego przekształcania odpadów</t>
  </si>
  <si>
    <t xml:space="preserve">w tym: elektrownie cieplne konwencjonalne      </t>
  </si>
  <si>
    <t xml:space="preserve">            instalacje odnawialnego źródła energii  </t>
  </si>
  <si>
    <t xml:space="preserve">                       fotowoltaika</t>
  </si>
  <si>
    <r>
      <t>Elektrownie zawodowe</t>
    </r>
    <r>
      <rPr>
        <vertAlign val="superscript"/>
        <sz val="12"/>
        <rFont val="Times New Roman"/>
        <family val="1"/>
        <charset val="238"/>
      </rPr>
      <t xml:space="preserve"> 1) </t>
    </r>
  </si>
  <si>
    <r>
      <t>Elektrownie niezależne pozostałe</t>
    </r>
    <r>
      <rPr>
        <vertAlign val="superscript"/>
        <sz val="12"/>
        <rFont val="Times New Roman"/>
        <family val="1"/>
        <charset val="238"/>
      </rPr>
      <t xml:space="preserve"> </t>
    </r>
  </si>
  <si>
    <r>
      <t>Elektrownie przemysłowe</t>
    </r>
    <r>
      <rPr>
        <vertAlign val="superscript"/>
        <sz val="12"/>
        <rFont val="Times New Roman"/>
        <family val="1"/>
        <charset val="238"/>
      </rPr>
      <t xml:space="preserve"> </t>
    </r>
  </si>
  <si>
    <r>
      <t xml:space="preserve">w tym: elektrownie cieplne konwencjonalne </t>
    </r>
    <r>
      <rPr>
        <vertAlign val="superscript"/>
        <sz val="12"/>
        <rFont val="Times New Roman"/>
        <family val="1"/>
        <charset val="238"/>
      </rPr>
      <t>2)</t>
    </r>
    <r>
      <rPr>
        <sz val="12"/>
        <rFont val="Times New Roman"/>
        <family val="1"/>
        <charset val="238"/>
      </rPr>
      <t xml:space="preserve">      </t>
    </r>
  </si>
  <si>
    <r>
      <t xml:space="preserve">           instalacje odnawialnego źródła energii</t>
    </r>
    <r>
      <rPr>
        <vertAlign val="superscript"/>
        <sz val="12"/>
        <rFont val="Times New Roman"/>
        <family val="1"/>
        <charset val="238"/>
      </rPr>
      <t xml:space="preserve">  3)</t>
    </r>
  </si>
  <si>
    <r>
      <t xml:space="preserve">                     elektrownie biomasowe</t>
    </r>
    <r>
      <rPr>
        <vertAlign val="superscript"/>
        <sz val="12"/>
        <rFont val="Times New Roman"/>
        <family val="1"/>
        <charset val="238"/>
      </rPr>
      <t xml:space="preserve"> 4)</t>
    </r>
  </si>
  <si>
    <r>
      <t xml:space="preserve">                     współspalanie biomasy/biogazu </t>
    </r>
    <r>
      <rPr>
        <vertAlign val="superscript"/>
        <sz val="12"/>
        <rFont val="Times New Roman"/>
        <family val="1"/>
        <charset val="238"/>
      </rPr>
      <t>5)</t>
    </r>
  </si>
  <si>
    <r>
      <t xml:space="preserve">                       elektrownie na biomasę</t>
    </r>
    <r>
      <rPr>
        <vertAlign val="superscript"/>
        <sz val="12"/>
        <rFont val="Times New Roman"/>
        <family val="1"/>
        <charset val="238"/>
      </rPr>
      <t xml:space="preserve"> 2)</t>
    </r>
  </si>
  <si>
    <t>Jednostki
miary</t>
  </si>
  <si>
    <t>razem</t>
  </si>
  <si>
    <t>TJ</t>
  </si>
  <si>
    <t>tys. ton</t>
  </si>
  <si>
    <t>-</t>
  </si>
  <si>
    <t>Energetyka zawodowa</t>
  </si>
  <si>
    <t>Energetyka przemysłowa</t>
  </si>
  <si>
    <r>
      <t xml:space="preserve">Gaz koksowniczy </t>
    </r>
    <r>
      <rPr>
        <vertAlign val="superscript"/>
        <sz val="12"/>
        <rFont val="Times New Roman"/>
        <family val="1"/>
        <charset val="238"/>
      </rPr>
      <t>1)</t>
    </r>
  </si>
  <si>
    <t>1) łącznie z gazem wielkopiecowym</t>
  </si>
  <si>
    <t>Biogaz</t>
  </si>
  <si>
    <t>Biomasa</t>
  </si>
  <si>
    <t>2) łącznie z paliwami podstawowymi pozostałymi</t>
  </si>
  <si>
    <t>Węgiel kamienny</t>
  </si>
  <si>
    <t>Węgiel brunatny</t>
  </si>
  <si>
    <t>Gaz ziemny</t>
  </si>
  <si>
    <t>Paliwa ciekłe</t>
  </si>
  <si>
    <r>
      <t xml:space="preserve">RAZEM </t>
    </r>
    <r>
      <rPr>
        <b/>
        <vertAlign val="superscript"/>
        <sz val="12"/>
        <rFont val="Times New Roman"/>
        <family val="1"/>
        <charset val="238"/>
      </rPr>
      <t>2)</t>
    </r>
  </si>
  <si>
    <t>w tym: na energię elektryczną</t>
  </si>
  <si>
    <t>Tabela 1. Produkcja energii elektrycznej - dane wstępne</t>
  </si>
  <si>
    <t>Spis tabel</t>
  </si>
  <si>
    <t>Tabela 2. Moc elektryczna zainstalowana i osiągalna - stan na koniec grudnia - dane wstępne</t>
  </si>
  <si>
    <t>powrót</t>
  </si>
  <si>
    <t>Tablica 1. Produkcja energii elektrycznej - dane wstępne</t>
  </si>
  <si>
    <t>Tabela 3. Zużycie paliw podstawowych w elektrowniach i elektrociepłowniach zawodowych i przemysłowych - dane wstępne</t>
  </si>
  <si>
    <r>
      <t xml:space="preserve">Opracowano na podstawie wyników badania statystycznego </t>
    </r>
    <r>
      <rPr>
        <i/>
        <sz val="11"/>
        <color theme="1"/>
        <rFont val="Times New Roman"/>
        <family val="1"/>
        <charset val="238"/>
      </rPr>
      <t>1.44.02 Elektroenergetyka i ciepłownictwo</t>
    </r>
  </si>
  <si>
    <t>Energia elektryczna - dane wstępne za rok 2019</t>
  </si>
  <si>
    <t>prowadzonego przez ministra właściwego ds. energii oraz Prezesa 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</si>
</sst>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#,##0.0_ ;\-#,##0.0\ "/>
    <numFmt numFmtId="166" formatCode="0.0_ ;\-0.0\ "/>
    <numFmt numFmtId="167" formatCode="#,##0_ ;\-#,##0\ "/>
    <numFmt numFmtId="168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166" fontId="6" fillId="0" borderId="3" xfId="0" applyNumberFormat="1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166" fontId="6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165" fontId="9" fillId="0" borderId="0" xfId="0" applyNumberFormat="1" applyFont="1" applyBorder="1" applyAlignment="1"/>
    <xf numFmtId="165" fontId="3" fillId="0" borderId="0" xfId="0" applyNumberFormat="1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165" fontId="4" fillId="0" borderId="0" xfId="0" applyNumberFormat="1" applyFont="1" applyFill="1"/>
    <xf numFmtId="0" fontId="4" fillId="0" borderId="0" xfId="0" applyFont="1" applyAlignment="1"/>
    <xf numFmtId="165" fontId="4" fillId="0" borderId="0" xfId="0" applyNumberFormat="1" applyFont="1" applyAlignment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12" fillId="0" borderId="0" xfId="0" applyFont="1"/>
    <xf numFmtId="0" fontId="4" fillId="0" borderId="2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Alignment="1"/>
    <xf numFmtId="165" fontId="9" fillId="0" borderId="0" xfId="0" applyNumberFormat="1" applyFont="1" applyFill="1" applyAlignment="1"/>
    <xf numFmtId="0" fontId="13" fillId="0" borderId="0" xfId="0" applyFont="1"/>
    <xf numFmtId="0" fontId="6" fillId="0" borderId="0" xfId="0" applyFont="1" applyAlignment="1"/>
    <xf numFmtId="165" fontId="6" fillId="0" borderId="0" xfId="0" applyNumberFormat="1" applyFont="1" applyFill="1" applyAlignment="1"/>
    <xf numFmtId="0" fontId="6" fillId="0" borderId="0" xfId="0" applyFont="1" applyFill="1" applyAlignment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2" fillId="0" borderId="1" xfId="0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13" fillId="0" borderId="0" xfId="1" applyFont="1"/>
    <xf numFmtId="164" fontId="13" fillId="0" borderId="0" xfId="1" applyFont="1" applyAlignment="1"/>
    <xf numFmtId="164" fontId="15" fillId="0" borderId="0" xfId="1" applyFont="1"/>
    <xf numFmtId="3" fontId="4" fillId="0" borderId="2" xfId="0" applyNumberFormat="1" applyFont="1" applyFill="1" applyBorder="1" applyAlignment="1"/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8" fontId="8" fillId="0" borderId="1" xfId="0" applyNumberFormat="1" applyFont="1" applyFill="1" applyBorder="1" applyAlignment="1">
      <alignment vertical="center"/>
    </xf>
    <xf numFmtId="168" fontId="6" fillId="0" borderId="1" xfId="0" applyNumberFormat="1" applyFont="1" applyFill="1" applyBorder="1" applyAlignment="1">
      <alignment horizontal="right" vertical="center"/>
    </xf>
    <xf numFmtId="168" fontId="6" fillId="0" borderId="1" xfId="0" applyNumberFormat="1" applyFont="1" applyFill="1" applyBorder="1" applyAlignment="1">
      <alignment vertical="center"/>
    </xf>
    <xf numFmtId="168" fontId="6" fillId="0" borderId="4" xfId="0" applyNumberFormat="1" applyFont="1" applyFill="1" applyBorder="1" applyAlignment="1">
      <alignment horizontal="right" vertical="center"/>
    </xf>
    <xf numFmtId="168" fontId="6" fillId="0" borderId="4" xfId="0" applyNumberFormat="1" applyFont="1" applyFill="1" applyBorder="1" applyAlignment="1">
      <alignment vertical="center"/>
    </xf>
    <xf numFmtId="3" fontId="13" fillId="0" borderId="0" xfId="0" applyNumberFormat="1" applyFont="1"/>
    <xf numFmtId="167" fontId="13" fillId="0" borderId="0" xfId="1" applyNumberFormat="1" applyFont="1"/>
    <xf numFmtId="3" fontId="2" fillId="0" borderId="4" xfId="0" applyNumberFormat="1" applyFont="1" applyFill="1" applyBorder="1" applyAlignment="1">
      <alignment vertical="center"/>
    </xf>
    <xf numFmtId="167" fontId="15" fillId="0" borderId="0" xfId="1" applyNumberFormat="1" applyFont="1"/>
    <xf numFmtId="0" fontId="6" fillId="0" borderId="4" xfId="0" applyFont="1" applyFill="1" applyBorder="1" applyAlignment="1">
      <alignment horizontal="center" vertical="center"/>
    </xf>
    <xf numFmtId="167" fontId="18" fillId="0" borderId="0" xfId="1" applyNumberFormat="1" applyFont="1"/>
    <xf numFmtId="164" fontId="18" fillId="0" borderId="0" xfId="1" applyFont="1"/>
    <xf numFmtId="0" fontId="18" fillId="0" borderId="0" xfId="0" applyFont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9" fillId="0" borderId="0" xfId="2"/>
    <xf numFmtId="0" fontId="19" fillId="0" borderId="0" xfId="2" applyFill="1" applyAlignment="1">
      <alignment vertical="center"/>
    </xf>
    <xf numFmtId="164" fontId="19" fillId="0" borderId="0" xfId="2" applyNumberFormat="1"/>
    <xf numFmtId="0" fontId="20" fillId="0" borderId="0" xfId="0" applyFont="1"/>
    <xf numFmtId="0" fontId="10" fillId="0" borderId="0" xfId="0" applyFont="1"/>
    <xf numFmtId="0" fontId="7" fillId="0" borderId="0" xfId="2" applyFont="1"/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8" fontId="9" fillId="0" borderId="0" xfId="0" applyNumberFormat="1" applyFont="1" applyFill="1" applyBorder="1" applyAlignment="1"/>
    <xf numFmtId="168" fontId="13" fillId="0" borderId="0" xfId="0" applyNumberFormat="1" applyFont="1"/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B13" sqref="B13"/>
    </sheetView>
  </sheetViews>
  <sheetFormatPr defaultRowHeight="15" x14ac:dyDescent="0.25"/>
  <cols>
    <col min="1" max="16384" width="9.140625" style="27"/>
  </cols>
  <sheetData>
    <row r="1" spans="1:1" ht="18.75" x14ac:dyDescent="0.3">
      <c r="A1" s="91" t="s">
        <v>59</v>
      </c>
    </row>
    <row r="3" spans="1:1" x14ac:dyDescent="0.25">
      <c r="A3" s="27" t="s">
        <v>58</v>
      </c>
    </row>
    <row r="4" spans="1:1" x14ac:dyDescent="0.25">
      <c r="A4" s="27" t="s">
        <v>60</v>
      </c>
    </row>
    <row r="6" spans="1:1" x14ac:dyDescent="0.25">
      <c r="A6" s="92" t="s">
        <v>53</v>
      </c>
    </row>
    <row r="7" spans="1:1" s="7" customFormat="1" x14ac:dyDescent="0.25">
      <c r="A7" s="93" t="s">
        <v>56</v>
      </c>
    </row>
    <row r="8" spans="1:1" s="7" customFormat="1" x14ac:dyDescent="0.25">
      <c r="A8" s="93" t="s">
        <v>54</v>
      </c>
    </row>
    <row r="9" spans="1:1" s="7" customFormat="1" x14ac:dyDescent="0.25">
      <c r="A9" s="93" t="s">
        <v>57</v>
      </c>
    </row>
  </sheetData>
  <hyperlinks>
    <hyperlink ref="A7" location="'Produkcja energii elektrycznej'!A1" display="Tablica 1. Produkcja energii elektrycznej - dane wstępne"/>
    <hyperlink ref="A8" location="'Moc osiągalna i zainstalowana'!A1" tooltip="Tabela 2. Moc elektryczna zainstalowana i osiągalna - stan na koniec grudnia - dane wstępne" display="Tabela 2. Moc elektryczna zainstalowana i osiągalna - stan na koniec grudnia - dane wstępne"/>
    <hyperlink ref="A9" location="'Zużycie paliw'!A1" display="Tabela 3. Zużycie paliw podstawowych w elektrowniach i elektrociepłowniach zawodowych i przemysłowych - dane wstępn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zoomScale="85" zoomScaleNormal="85" workbookViewId="0">
      <selection activeCell="H13" sqref="H13"/>
    </sheetView>
  </sheetViews>
  <sheetFormatPr defaultRowHeight="15.75" x14ac:dyDescent="0.25"/>
  <cols>
    <col min="1" max="1" width="58" style="19" bestFit="1" customWidth="1"/>
    <col min="2" max="3" width="16.7109375" style="19" customWidth="1"/>
    <col min="4" max="4" width="10.28515625" style="19" customWidth="1"/>
    <col min="5" max="16384" width="9.140625" style="19"/>
  </cols>
  <sheetData>
    <row r="1" spans="1:5" s="21" customFormat="1" ht="27" customHeight="1" x14ac:dyDescent="0.25">
      <c r="A1" s="47" t="s">
        <v>52</v>
      </c>
      <c r="B1" s="47"/>
      <c r="C1" s="47"/>
      <c r="D1" s="47"/>
      <c r="E1" s="89" t="s">
        <v>55</v>
      </c>
    </row>
    <row r="2" spans="1:5" ht="31.5" x14ac:dyDescent="0.25">
      <c r="A2" s="98" t="s">
        <v>0</v>
      </c>
      <c r="B2" s="3">
        <v>2018</v>
      </c>
      <c r="C2" s="3">
        <v>2019</v>
      </c>
      <c r="D2" s="87" t="s">
        <v>1</v>
      </c>
    </row>
    <row r="3" spans="1:5" x14ac:dyDescent="0.25">
      <c r="A3" s="99"/>
      <c r="B3" s="100" t="s">
        <v>2</v>
      </c>
      <c r="C3" s="101"/>
      <c r="D3" s="3" t="s">
        <v>3</v>
      </c>
    </row>
    <row r="4" spans="1:5" ht="18.75" x14ac:dyDescent="0.25">
      <c r="A4" s="4" t="s">
        <v>26</v>
      </c>
      <c r="B4" s="5">
        <v>144705.90400000001</v>
      </c>
      <c r="C4" s="5">
        <v>134623.02600000001</v>
      </c>
      <c r="D4" s="31">
        <f>ROUND(C4/B4*100,2)</f>
        <v>93.03</v>
      </c>
    </row>
    <row r="5" spans="1:5" ht="18.75" x14ac:dyDescent="0.25">
      <c r="A5" s="4" t="s">
        <v>27</v>
      </c>
      <c r="B5" s="5">
        <v>11006.347318</v>
      </c>
      <c r="C5" s="5">
        <v>13178.865524999999</v>
      </c>
      <c r="D5" s="6">
        <f t="shared" ref="D5:D15" si="0">ROUND(C5/B5*100,2)</f>
        <v>119.74</v>
      </c>
    </row>
    <row r="6" spans="1:5" ht="18.75" x14ac:dyDescent="0.25">
      <c r="A6" s="4" t="s">
        <v>28</v>
      </c>
      <c r="B6" s="8">
        <v>14295.980278999999</v>
      </c>
      <c r="C6" s="5">
        <v>16167.869424</v>
      </c>
      <c r="D6" s="6">
        <f t="shared" si="0"/>
        <v>113.09</v>
      </c>
    </row>
    <row r="7" spans="1:5" x14ac:dyDescent="0.25">
      <c r="A7" s="43" t="s">
        <v>7</v>
      </c>
      <c r="B7" s="44">
        <v>170008.23159700001</v>
      </c>
      <c r="C7" s="44">
        <v>163969.76094900002</v>
      </c>
      <c r="D7" s="45">
        <f t="shared" si="0"/>
        <v>96.45</v>
      </c>
    </row>
    <row r="8" spans="1:5" ht="18.75" x14ac:dyDescent="0.25">
      <c r="A8" s="4" t="s">
        <v>29</v>
      </c>
      <c r="B8" s="5">
        <v>148024.576279</v>
      </c>
      <c r="C8" s="5">
        <v>138028.65142400001</v>
      </c>
      <c r="D8" s="6">
        <f t="shared" si="0"/>
        <v>93.25</v>
      </c>
    </row>
    <row r="9" spans="1:5" ht="18.75" x14ac:dyDescent="0.25">
      <c r="A9" s="9" t="s">
        <v>30</v>
      </c>
      <c r="B9" s="5">
        <v>21566.243318000001</v>
      </c>
      <c r="C9" s="5">
        <v>25234.642524999999</v>
      </c>
      <c r="D9" s="6">
        <f t="shared" si="0"/>
        <v>117.01</v>
      </c>
    </row>
    <row r="10" spans="1:5" x14ac:dyDescent="0.25">
      <c r="A10" s="9" t="s">
        <v>9</v>
      </c>
      <c r="B10" s="5">
        <v>1969.9640549999999</v>
      </c>
      <c r="C10" s="5">
        <v>1953.4525149999999</v>
      </c>
      <c r="D10" s="6">
        <f t="shared" si="0"/>
        <v>99.16</v>
      </c>
    </row>
    <row r="11" spans="1:5" x14ac:dyDescent="0.25">
      <c r="A11" s="9" t="s">
        <v>10</v>
      </c>
      <c r="B11" s="5">
        <v>12804.140294999999</v>
      </c>
      <c r="C11" s="5">
        <v>15091.097495</v>
      </c>
      <c r="D11" s="6">
        <f t="shared" si="0"/>
        <v>117.86</v>
      </c>
    </row>
    <row r="12" spans="1:5" x14ac:dyDescent="0.25">
      <c r="A12" s="9" t="s">
        <v>11</v>
      </c>
      <c r="B12" s="8">
        <v>1119.1757970000001</v>
      </c>
      <c r="C12" s="5">
        <v>1136.3669420000001</v>
      </c>
      <c r="D12" s="6">
        <f t="shared" si="0"/>
        <v>101.54</v>
      </c>
    </row>
    <row r="13" spans="1:5" s="21" customFormat="1" ht="18.75" x14ac:dyDescent="0.25">
      <c r="A13" s="4" t="s">
        <v>31</v>
      </c>
      <c r="B13" s="8">
        <v>3849.2907190000001</v>
      </c>
      <c r="C13" s="5">
        <v>4524.6315949999998</v>
      </c>
      <c r="D13" s="6">
        <f t="shared" si="0"/>
        <v>117.54</v>
      </c>
      <c r="E13" s="19"/>
    </row>
    <row r="14" spans="1:5" s="21" customFormat="1" ht="18.75" x14ac:dyDescent="0.25">
      <c r="A14" s="9" t="s">
        <v>32</v>
      </c>
      <c r="B14" s="5">
        <v>1524.1210000000001</v>
      </c>
      <c r="C14" s="5">
        <v>1806.232</v>
      </c>
      <c r="D14" s="6">
        <f t="shared" si="0"/>
        <v>118.51</v>
      </c>
      <c r="E14" s="19"/>
    </row>
    <row r="15" spans="1:5" s="21" customFormat="1" x14ac:dyDescent="0.25">
      <c r="A15" s="11" t="s">
        <v>12</v>
      </c>
      <c r="B15" s="12">
        <v>299.55145199999998</v>
      </c>
      <c r="C15" s="13">
        <v>722.86197800000002</v>
      </c>
      <c r="D15" s="14">
        <f t="shared" si="0"/>
        <v>241.31</v>
      </c>
      <c r="E15" s="19"/>
    </row>
    <row r="16" spans="1:5" s="2" customFormat="1" ht="12.75" x14ac:dyDescent="0.2">
      <c r="A16" s="15" t="s">
        <v>8</v>
      </c>
      <c r="C16" s="16"/>
      <c r="D16" s="16"/>
    </row>
    <row r="17" spans="1:4" s="2" customFormat="1" ht="12.75" x14ac:dyDescent="0.2">
      <c r="A17" s="16" t="s">
        <v>16</v>
      </c>
      <c r="C17" s="16"/>
      <c r="D17" s="16"/>
    </row>
    <row r="18" spans="1:4" s="2" customFormat="1" ht="12.75" x14ac:dyDescent="0.2">
      <c r="A18" s="16" t="s">
        <v>17</v>
      </c>
      <c r="B18" s="16"/>
      <c r="C18" s="16"/>
      <c r="D18" s="16"/>
    </row>
    <row r="19" spans="1:4" s="2" customFormat="1" ht="12.75" x14ac:dyDescent="0.2">
      <c r="A19" s="15" t="s">
        <v>18</v>
      </c>
      <c r="B19" s="17"/>
      <c r="C19" s="17"/>
      <c r="D19" s="15"/>
    </row>
    <row r="20" spans="1:4" s="2" customFormat="1" ht="12.75" x14ac:dyDescent="0.2">
      <c r="A20" s="15" t="s">
        <v>19</v>
      </c>
      <c r="B20" s="18"/>
      <c r="C20" s="18"/>
      <c r="D20" s="15"/>
    </row>
    <row r="21" spans="1:4" x14ac:dyDescent="0.25">
      <c r="A21" s="23"/>
      <c r="B21" s="24"/>
      <c r="C21" s="24"/>
      <c r="D21" s="23"/>
    </row>
    <row r="22" spans="1:4" x14ac:dyDescent="0.25">
      <c r="A22" s="25"/>
      <c r="B22" s="22"/>
      <c r="C22" s="22"/>
    </row>
    <row r="23" spans="1:4" x14ac:dyDescent="0.25">
      <c r="A23" s="25"/>
    </row>
  </sheetData>
  <mergeCells count="2">
    <mergeCell ref="A2:A3"/>
    <mergeCell ref="B3:C3"/>
  </mergeCells>
  <hyperlinks>
    <hyperlink ref="E1" location="Info!A1" display="powrót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="85" zoomScaleNormal="85" workbookViewId="0">
      <selection activeCell="G28" sqref="G28"/>
    </sheetView>
  </sheetViews>
  <sheetFormatPr defaultRowHeight="15.75" x14ac:dyDescent="0.25"/>
  <cols>
    <col min="1" max="1" width="45.140625" style="19" customWidth="1"/>
    <col min="2" max="3" width="15.5703125" style="19" customWidth="1"/>
    <col min="4" max="4" width="12.42578125" style="19" customWidth="1"/>
    <col min="5" max="6" width="15.5703125" style="20" customWidth="1"/>
    <col min="7" max="7" width="12.42578125" style="20" customWidth="1"/>
    <col min="8" max="16384" width="9.140625" style="36"/>
  </cols>
  <sheetData>
    <row r="1" spans="1:8" ht="22.5" customHeight="1" x14ac:dyDescent="0.25">
      <c r="A1" s="47" t="s">
        <v>54</v>
      </c>
      <c r="B1" s="1"/>
      <c r="C1" s="1"/>
      <c r="D1" s="1"/>
      <c r="E1" s="26"/>
      <c r="F1" s="26"/>
      <c r="G1" s="26"/>
      <c r="H1" s="88" t="s">
        <v>55</v>
      </c>
    </row>
    <row r="2" spans="1:8" x14ac:dyDescent="0.25">
      <c r="A2" s="104" t="s">
        <v>0</v>
      </c>
      <c r="B2" s="103" t="s">
        <v>20</v>
      </c>
      <c r="C2" s="103"/>
      <c r="D2" s="103"/>
      <c r="E2" s="102" t="s">
        <v>21</v>
      </c>
      <c r="F2" s="102"/>
      <c r="G2" s="102"/>
    </row>
    <row r="3" spans="1:8" x14ac:dyDescent="0.25">
      <c r="A3" s="104"/>
      <c r="B3" s="3">
        <v>2018</v>
      </c>
      <c r="C3" s="3">
        <v>2019</v>
      </c>
      <c r="D3" s="98" t="s">
        <v>3</v>
      </c>
      <c r="E3" s="94">
        <v>2018</v>
      </c>
      <c r="F3" s="94">
        <v>2019</v>
      </c>
      <c r="G3" s="106" t="s">
        <v>3</v>
      </c>
    </row>
    <row r="4" spans="1:8" x14ac:dyDescent="0.25">
      <c r="A4" s="104"/>
      <c r="B4" s="104" t="s">
        <v>13</v>
      </c>
      <c r="C4" s="104"/>
      <c r="D4" s="99"/>
      <c r="E4" s="105" t="s">
        <v>13</v>
      </c>
      <c r="F4" s="105"/>
      <c r="G4" s="107"/>
    </row>
    <row r="5" spans="1:8" ht="18.75" x14ac:dyDescent="0.25">
      <c r="A5" s="28" t="s">
        <v>26</v>
      </c>
      <c r="B5" s="29">
        <v>35676.15</v>
      </c>
      <c r="C5" s="29">
        <v>37736.485999999997</v>
      </c>
      <c r="D5" s="30">
        <f>ROUND(C5/B5*100,2)</f>
        <v>105.78</v>
      </c>
      <c r="E5" s="29">
        <v>34820.237999999998</v>
      </c>
      <c r="F5" s="29">
        <v>36796.957000000002</v>
      </c>
      <c r="G5" s="31">
        <f t="shared" ref="G5:G14" si="0">ROUND(F5/E5*100,2)</f>
        <v>105.68</v>
      </c>
    </row>
    <row r="6" spans="1:8" x14ac:dyDescent="0.25">
      <c r="A6" s="9" t="s">
        <v>14</v>
      </c>
      <c r="B6" s="5">
        <v>5221.54</v>
      </c>
      <c r="C6" s="5">
        <v>6250.4030000000002</v>
      </c>
      <c r="D6" s="10">
        <f t="shared" ref="D6:D15" si="1">ROUND(C6/B6*100,2)</f>
        <v>119.7</v>
      </c>
      <c r="E6" s="5">
        <v>5202.6400000000003</v>
      </c>
      <c r="F6" s="5">
        <v>6229.0029999999997</v>
      </c>
      <c r="G6" s="6">
        <f t="shared" si="0"/>
        <v>119.73</v>
      </c>
    </row>
    <row r="7" spans="1:8" x14ac:dyDescent="0.25">
      <c r="A7" s="9" t="s">
        <v>15</v>
      </c>
      <c r="B7" s="8">
        <v>3390.2550000000001</v>
      </c>
      <c r="C7" s="5">
        <v>3396.2449999999999</v>
      </c>
      <c r="D7" s="10">
        <f t="shared" si="1"/>
        <v>100.18</v>
      </c>
      <c r="E7" s="8">
        <v>3256.62</v>
      </c>
      <c r="F7" s="5">
        <v>3280.1660000000002</v>
      </c>
      <c r="G7" s="6">
        <f t="shared" si="0"/>
        <v>100.72</v>
      </c>
    </row>
    <row r="8" spans="1:8" x14ac:dyDescent="0.25">
      <c r="A8" s="46" t="s">
        <v>7</v>
      </c>
      <c r="B8" s="44">
        <v>44287.945</v>
      </c>
      <c r="C8" s="44">
        <v>47383.133999999998</v>
      </c>
      <c r="D8" s="45">
        <f t="shared" si="1"/>
        <v>106.99</v>
      </c>
      <c r="E8" s="44">
        <v>43279.498</v>
      </c>
      <c r="F8" s="44">
        <v>46306.125999999997</v>
      </c>
      <c r="G8" s="45">
        <f t="shared" si="0"/>
        <v>106.99</v>
      </c>
    </row>
    <row r="9" spans="1:8" x14ac:dyDescent="0.25">
      <c r="A9" s="9" t="s">
        <v>23</v>
      </c>
      <c r="B9" s="5">
        <v>34391.212</v>
      </c>
      <c r="C9" s="5">
        <v>36441.830999999998</v>
      </c>
      <c r="D9" s="6">
        <f t="shared" si="1"/>
        <v>105.96</v>
      </c>
      <c r="E9" s="5">
        <v>33509.739000000001</v>
      </c>
      <c r="F9" s="5">
        <v>35486.663999999997</v>
      </c>
      <c r="G9" s="6">
        <f t="shared" si="0"/>
        <v>105.9</v>
      </c>
    </row>
    <row r="10" spans="1:8" x14ac:dyDescent="0.25">
      <c r="A10" s="9" t="s">
        <v>24</v>
      </c>
      <c r="B10" s="5">
        <v>8483.7829999999994</v>
      </c>
      <c r="C10" s="5">
        <v>9528.3529999999992</v>
      </c>
      <c r="D10" s="10">
        <f t="shared" si="1"/>
        <v>112.31</v>
      </c>
      <c r="E10" s="5">
        <v>8346.759</v>
      </c>
      <c r="F10" s="5">
        <v>9396.4619999999995</v>
      </c>
      <c r="G10" s="10">
        <f t="shared" si="0"/>
        <v>112.58</v>
      </c>
    </row>
    <row r="11" spans="1:8" x14ac:dyDescent="0.25">
      <c r="A11" s="9" t="s">
        <v>4</v>
      </c>
      <c r="B11" s="5">
        <v>971.79300000000001</v>
      </c>
      <c r="C11" s="5">
        <v>970.29700000000003</v>
      </c>
      <c r="D11" s="6">
        <f t="shared" si="1"/>
        <v>99.85</v>
      </c>
      <c r="E11" s="5">
        <v>973.62199999999996</v>
      </c>
      <c r="F11" s="5">
        <v>977.66700000000003</v>
      </c>
      <c r="G11" s="6">
        <f t="shared" si="0"/>
        <v>100.42</v>
      </c>
    </row>
    <row r="12" spans="1:8" x14ac:dyDescent="0.25">
      <c r="A12" s="9" t="s">
        <v>5</v>
      </c>
      <c r="B12" s="8">
        <v>5840.768</v>
      </c>
      <c r="C12" s="5">
        <v>5898.07</v>
      </c>
      <c r="D12" s="6">
        <f t="shared" si="1"/>
        <v>100.98</v>
      </c>
      <c r="E12" s="8">
        <v>5798.0479999999998</v>
      </c>
      <c r="F12" s="5">
        <v>5855.85</v>
      </c>
      <c r="G12" s="6">
        <f t="shared" si="0"/>
        <v>101</v>
      </c>
    </row>
    <row r="13" spans="1:8" x14ac:dyDescent="0.25">
      <c r="A13" s="9" t="s">
        <v>6</v>
      </c>
      <c r="B13" s="5">
        <v>235.30500000000001</v>
      </c>
      <c r="C13" s="5">
        <v>230.512</v>
      </c>
      <c r="D13" s="6">
        <f t="shared" si="1"/>
        <v>97.96</v>
      </c>
      <c r="E13" s="5">
        <v>220.79499999999999</v>
      </c>
      <c r="F13" s="5">
        <v>223.79300000000001</v>
      </c>
      <c r="G13" s="6">
        <f t="shared" si="0"/>
        <v>101.36</v>
      </c>
    </row>
    <row r="14" spans="1:8" ht="18.75" x14ac:dyDescent="0.25">
      <c r="A14" s="9" t="s">
        <v>33</v>
      </c>
      <c r="B14" s="5">
        <v>877.67399999999998</v>
      </c>
      <c r="C14" s="5">
        <v>903.25199999999995</v>
      </c>
      <c r="D14" s="10">
        <f t="shared" si="1"/>
        <v>102.91</v>
      </c>
      <c r="E14" s="5">
        <v>796.05100000000004</v>
      </c>
      <c r="F14" s="5">
        <v>812.93</v>
      </c>
      <c r="G14" s="6">
        <f t="shared" si="0"/>
        <v>102.12</v>
      </c>
    </row>
    <row r="15" spans="1:8" x14ac:dyDescent="0.25">
      <c r="A15" s="11" t="s">
        <v>25</v>
      </c>
      <c r="B15" s="12">
        <v>558.24300000000005</v>
      </c>
      <c r="C15" s="13">
        <v>1526.222</v>
      </c>
      <c r="D15" s="32">
        <f t="shared" si="1"/>
        <v>273.39999999999998</v>
      </c>
      <c r="E15" s="12">
        <v>558.24300000000005</v>
      </c>
      <c r="F15" s="13">
        <v>1526.222</v>
      </c>
      <c r="G15" s="14">
        <f>ROUND(F15/E15*100,2)</f>
        <v>273.39999999999998</v>
      </c>
    </row>
    <row r="16" spans="1:8" s="42" customFormat="1" ht="12.75" x14ac:dyDescent="0.2">
      <c r="A16" s="33" t="s">
        <v>8</v>
      </c>
      <c r="B16" s="33"/>
      <c r="C16" s="33"/>
      <c r="D16" s="33"/>
      <c r="E16" s="33"/>
      <c r="F16" s="33"/>
      <c r="G16" s="33"/>
    </row>
    <row r="17" spans="1:7" s="42" customFormat="1" ht="12.75" x14ac:dyDescent="0.2">
      <c r="A17" s="34" t="s">
        <v>22</v>
      </c>
      <c r="B17" s="35"/>
      <c r="C17" s="35"/>
      <c r="D17" s="35"/>
      <c r="E17" s="35"/>
      <c r="F17" s="35"/>
      <c r="G17" s="35"/>
    </row>
    <row r="18" spans="1:7" x14ac:dyDescent="0.25">
      <c r="A18" s="39"/>
      <c r="B18" s="38"/>
      <c r="C18" s="38"/>
      <c r="D18" s="38"/>
      <c r="E18" s="38"/>
      <c r="F18" s="38"/>
      <c r="G18" s="38"/>
    </row>
    <row r="19" spans="1:7" x14ac:dyDescent="0.25">
      <c r="A19" s="39"/>
      <c r="B19" s="38"/>
      <c r="C19" s="38"/>
      <c r="D19" s="38"/>
      <c r="E19" s="38"/>
      <c r="F19" s="38"/>
      <c r="G19" s="38"/>
    </row>
    <row r="20" spans="1:7" x14ac:dyDescent="0.25">
      <c r="A20" s="36"/>
      <c r="B20" s="38"/>
      <c r="C20" s="38"/>
      <c r="D20" s="38"/>
      <c r="E20" s="38"/>
      <c r="F20" s="38"/>
      <c r="G20" s="38"/>
    </row>
    <row r="21" spans="1:7" x14ac:dyDescent="0.25">
      <c r="A21" s="37"/>
      <c r="B21" s="38"/>
      <c r="C21" s="38"/>
      <c r="D21" s="38"/>
      <c r="E21" s="38"/>
      <c r="F21" s="38"/>
      <c r="G21" s="38"/>
    </row>
    <row r="22" spans="1:7" x14ac:dyDescent="0.25">
      <c r="A22" s="40"/>
      <c r="B22" s="38"/>
      <c r="C22" s="38"/>
      <c r="D22" s="38"/>
      <c r="E22" s="38"/>
      <c r="F22" s="38"/>
      <c r="G22" s="38"/>
    </row>
    <row r="23" spans="1:7" x14ac:dyDescent="0.25">
      <c r="B23" s="38"/>
      <c r="C23" s="38"/>
      <c r="D23" s="38"/>
      <c r="E23" s="38"/>
      <c r="F23" s="38"/>
      <c r="G23" s="38"/>
    </row>
    <row r="24" spans="1:7" x14ac:dyDescent="0.25">
      <c r="B24" s="38"/>
      <c r="C24" s="38"/>
      <c r="D24" s="38"/>
      <c r="E24" s="38"/>
      <c r="F24" s="38"/>
      <c r="G24" s="38"/>
    </row>
    <row r="25" spans="1:7" x14ac:dyDescent="0.25">
      <c r="B25" s="38"/>
      <c r="C25" s="38"/>
      <c r="D25" s="38"/>
      <c r="E25" s="38"/>
      <c r="F25" s="38"/>
      <c r="G25" s="38"/>
    </row>
    <row r="26" spans="1:7" x14ac:dyDescent="0.25">
      <c r="B26" s="38"/>
      <c r="C26" s="38"/>
      <c r="D26" s="38"/>
      <c r="E26" s="38"/>
      <c r="F26" s="38"/>
      <c r="G26" s="38"/>
    </row>
    <row r="27" spans="1:7" x14ac:dyDescent="0.25">
      <c r="B27" s="38"/>
      <c r="C27" s="38"/>
      <c r="D27" s="38"/>
      <c r="E27" s="38"/>
      <c r="F27" s="38"/>
      <c r="G27" s="38"/>
    </row>
    <row r="28" spans="1:7" x14ac:dyDescent="0.25">
      <c r="B28" s="38"/>
      <c r="C28" s="38"/>
      <c r="D28" s="38"/>
      <c r="E28" s="38"/>
      <c r="F28" s="38"/>
      <c r="G28" s="38"/>
    </row>
    <row r="29" spans="1:7" x14ac:dyDescent="0.25">
      <c r="B29" s="38"/>
      <c r="C29" s="38"/>
      <c r="D29" s="38"/>
      <c r="E29" s="38"/>
      <c r="F29" s="38"/>
      <c r="G29" s="38"/>
    </row>
  </sheetData>
  <mergeCells count="7">
    <mergeCell ref="E2:G2"/>
    <mergeCell ref="B2:D2"/>
    <mergeCell ref="A2:A4"/>
    <mergeCell ref="E4:F4"/>
    <mergeCell ref="B4:C4"/>
    <mergeCell ref="D3:D4"/>
    <mergeCell ref="G3:G4"/>
  </mergeCells>
  <hyperlinks>
    <hyperlink ref="H1" location="Info!A1" display="powrót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5" zoomScaleNormal="85" workbookViewId="0">
      <selection activeCell="I28" sqref="I28"/>
    </sheetView>
  </sheetViews>
  <sheetFormatPr defaultRowHeight="15.75" x14ac:dyDescent="0.25"/>
  <cols>
    <col min="1" max="1" width="28.140625" style="58" customWidth="1"/>
    <col min="2" max="2" width="8.5703125" style="36" customWidth="1"/>
    <col min="3" max="3" width="8.28515625" style="36" customWidth="1"/>
    <col min="4" max="7" width="15.28515625" style="36" customWidth="1"/>
    <col min="8" max="8" width="15" style="60" bestFit="1" customWidth="1"/>
    <col min="9" max="9" width="13.85546875" style="60" bestFit="1" customWidth="1"/>
    <col min="10" max="10" width="12.5703125" style="60" customWidth="1"/>
    <col min="11" max="11" width="14.28515625" style="60" customWidth="1"/>
    <col min="12" max="16384" width="9.140625" style="36"/>
  </cols>
  <sheetData>
    <row r="1" spans="1:12" s="57" customFormat="1" ht="25.5" customHeight="1" x14ac:dyDescent="0.25">
      <c r="A1" s="47" t="s">
        <v>57</v>
      </c>
      <c r="B1" s="1"/>
      <c r="C1" s="1"/>
      <c r="D1" s="1"/>
      <c r="E1" s="1"/>
      <c r="F1" s="1"/>
      <c r="G1" s="1"/>
      <c r="H1" s="61"/>
      <c r="I1" s="61"/>
      <c r="J1" s="61"/>
      <c r="K1" s="61"/>
    </row>
    <row r="2" spans="1:12" ht="28.5" customHeight="1" x14ac:dyDescent="0.25">
      <c r="A2" s="104" t="s">
        <v>0</v>
      </c>
      <c r="B2" s="104"/>
      <c r="C2" s="113" t="s">
        <v>34</v>
      </c>
      <c r="D2" s="104" t="s">
        <v>39</v>
      </c>
      <c r="E2" s="104"/>
      <c r="F2" s="104" t="s">
        <v>40</v>
      </c>
      <c r="G2" s="104"/>
      <c r="H2" s="90" t="s">
        <v>55</v>
      </c>
    </row>
    <row r="3" spans="1:12" x14ac:dyDescent="0.25">
      <c r="A3" s="104"/>
      <c r="B3" s="104"/>
      <c r="C3" s="113"/>
      <c r="D3" s="104" t="s">
        <v>35</v>
      </c>
      <c r="E3" s="113" t="s">
        <v>51</v>
      </c>
      <c r="F3" s="104" t="s">
        <v>35</v>
      </c>
      <c r="G3" s="113" t="s">
        <v>51</v>
      </c>
    </row>
    <row r="4" spans="1:12" ht="8.25" customHeight="1" x14ac:dyDescent="0.25">
      <c r="A4" s="104"/>
      <c r="B4" s="104"/>
      <c r="C4" s="113"/>
      <c r="D4" s="104"/>
      <c r="E4" s="114"/>
      <c r="F4" s="104"/>
      <c r="G4" s="114"/>
    </row>
    <row r="5" spans="1:12" x14ac:dyDescent="0.25">
      <c r="A5" s="111" t="s">
        <v>46</v>
      </c>
      <c r="B5" s="98">
        <v>2018</v>
      </c>
      <c r="C5" s="48" t="s">
        <v>36</v>
      </c>
      <c r="D5" s="63">
        <v>834666.58400000003</v>
      </c>
      <c r="E5" s="63">
        <v>665842.50600000005</v>
      </c>
      <c r="F5" s="64">
        <v>84602.918000000005</v>
      </c>
      <c r="G5" s="64">
        <v>17391.190999999999</v>
      </c>
      <c r="H5" s="78"/>
      <c r="I5" s="78"/>
      <c r="J5" s="78"/>
      <c r="K5" s="78"/>
      <c r="L5" s="78"/>
    </row>
    <row r="6" spans="1:12" x14ac:dyDescent="0.25">
      <c r="A6" s="117"/>
      <c r="B6" s="99"/>
      <c r="C6" s="49" t="s">
        <v>37</v>
      </c>
      <c r="D6" s="65">
        <v>39169.099000000002</v>
      </c>
      <c r="E6" s="65">
        <v>31593.583999999999</v>
      </c>
      <c r="F6" s="65">
        <v>3851.8809999999999</v>
      </c>
      <c r="G6" s="65">
        <v>789.16300000000001</v>
      </c>
      <c r="H6" s="78"/>
      <c r="I6" s="78"/>
      <c r="J6" s="78"/>
      <c r="K6" s="78"/>
      <c r="L6" s="78"/>
    </row>
    <row r="7" spans="1:12" x14ac:dyDescent="0.25">
      <c r="A7" s="117"/>
      <c r="B7" s="116">
        <v>2019</v>
      </c>
      <c r="C7" s="50" t="s">
        <v>36</v>
      </c>
      <c r="D7" s="66">
        <v>775231.152</v>
      </c>
      <c r="E7" s="66">
        <v>617891.28</v>
      </c>
      <c r="F7" s="66">
        <v>84702.663</v>
      </c>
      <c r="G7" s="66">
        <v>18168.258000000002</v>
      </c>
      <c r="H7" s="78"/>
      <c r="I7" s="78"/>
      <c r="J7" s="78"/>
      <c r="K7" s="78"/>
      <c r="L7" s="78"/>
    </row>
    <row r="8" spans="1:12" x14ac:dyDescent="0.25">
      <c r="A8" s="112"/>
      <c r="B8" s="116"/>
      <c r="C8" s="50" t="s">
        <v>37</v>
      </c>
      <c r="D8" s="66">
        <v>36087.188999999998</v>
      </c>
      <c r="E8" s="66">
        <v>28941.011999999999</v>
      </c>
      <c r="F8" s="66">
        <v>3831.0149999999999</v>
      </c>
      <c r="G8" s="66">
        <v>818.72400000000005</v>
      </c>
      <c r="H8" s="78"/>
      <c r="I8" s="78"/>
      <c r="J8" s="78"/>
      <c r="K8" s="78"/>
      <c r="L8" s="78"/>
    </row>
    <row r="9" spans="1:12" s="84" customFormat="1" x14ac:dyDescent="0.25">
      <c r="A9" s="108" t="s">
        <v>1</v>
      </c>
      <c r="B9" s="109"/>
      <c r="C9" s="85" t="s">
        <v>3</v>
      </c>
      <c r="D9" s="74">
        <v>92.879140828299995</v>
      </c>
      <c r="E9" s="74">
        <v>92.798413203099997</v>
      </c>
      <c r="F9" s="74">
        <v>100.1178978248</v>
      </c>
      <c r="G9" s="74">
        <v>104.46816437130001</v>
      </c>
      <c r="H9" s="82"/>
      <c r="I9" s="78"/>
      <c r="J9" s="78"/>
      <c r="K9" s="78"/>
      <c r="L9" s="78"/>
    </row>
    <row r="10" spans="1:12" x14ac:dyDescent="0.25">
      <c r="A10" s="111" t="s">
        <v>47</v>
      </c>
      <c r="B10" s="98">
        <v>2018</v>
      </c>
      <c r="C10" s="50" t="s">
        <v>36</v>
      </c>
      <c r="D10" s="66">
        <v>465646.20799999998</v>
      </c>
      <c r="E10" s="66">
        <v>461150.85499999998</v>
      </c>
      <c r="F10" s="67" t="s">
        <v>38</v>
      </c>
      <c r="G10" s="67" t="s">
        <v>38</v>
      </c>
      <c r="H10" s="78"/>
      <c r="I10" s="78"/>
      <c r="J10" s="78"/>
      <c r="K10" s="78"/>
      <c r="L10" s="78"/>
    </row>
    <row r="11" spans="1:12" x14ac:dyDescent="0.25">
      <c r="A11" s="117"/>
      <c r="B11" s="99"/>
      <c r="C11" s="50" t="s">
        <v>37</v>
      </c>
      <c r="D11" s="66">
        <v>58042.821000000004</v>
      </c>
      <c r="E11" s="66">
        <v>57506.798999999999</v>
      </c>
      <c r="F11" s="67" t="s">
        <v>38</v>
      </c>
      <c r="G11" s="67" t="s">
        <v>38</v>
      </c>
      <c r="H11" s="78"/>
      <c r="I11" s="78"/>
      <c r="J11" s="78"/>
      <c r="K11" s="78"/>
      <c r="L11" s="78"/>
    </row>
    <row r="12" spans="1:12" x14ac:dyDescent="0.25">
      <c r="A12" s="117"/>
      <c r="B12" s="116">
        <v>2019</v>
      </c>
      <c r="C12" s="51" t="s">
        <v>36</v>
      </c>
      <c r="D12" s="64">
        <v>394590.57699999999</v>
      </c>
      <c r="E12" s="64">
        <v>390595.14199999999</v>
      </c>
      <c r="F12" s="68" t="s">
        <v>38</v>
      </c>
      <c r="G12" s="68" t="s">
        <v>38</v>
      </c>
      <c r="H12" s="78"/>
      <c r="I12" s="78"/>
      <c r="J12" s="78"/>
      <c r="K12" s="78"/>
      <c r="L12" s="78"/>
    </row>
    <row r="13" spans="1:12" x14ac:dyDescent="0.25">
      <c r="A13" s="117"/>
      <c r="B13" s="116"/>
      <c r="C13" s="50" t="s">
        <v>37</v>
      </c>
      <c r="D13" s="66">
        <v>50035.51</v>
      </c>
      <c r="E13" s="66">
        <v>49549.447</v>
      </c>
      <c r="F13" s="67" t="s">
        <v>38</v>
      </c>
      <c r="G13" s="67" t="s">
        <v>38</v>
      </c>
      <c r="H13" s="78"/>
      <c r="I13" s="78"/>
      <c r="J13" s="78"/>
      <c r="K13" s="78"/>
      <c r="L13" s="78"/>
    </row>
    <row r="14" spans="1:12" s="84" customFormat="1" x14ac:dyDescent="0.25">
      <c r="A14" s="110" t="s">
        <v>1</v>
      </c>
      <c r="B14" s="110"/>
      <c r="C14" s="85" t="s">
        <v>3</v>
      </c>
      <c r="D14" s="74">
        <v>84.740425288699996</v>
      </c>
      <c r="E14" s="74">
        <v>84.700079760199998</v>
      </c>
      <c r="F14" s="73" t="s">
        <v>38</v>
      </c>
      <c r="G14" s="73" t="s">
        <v>38</v>
      </c>
      <c r="H14" s="82"/>
      <c r="I14" s="78"/>
      <c r="J14" s="78"/>
      <c r="K14" s="78"/>
      <c r="L14" s="78"/>
    </row>
    <row r="15" spans="1:12" x14ac:dyDescent="0.25">
      <c r="A15" s="111" t="s">
        <v>48</v>
      </c>
      <c r="B15" s="3">
        <v>2018</v>
      </c>
      <c r="C15" s="3" t="s">
        <v>36</v>
      </c>
      <c r="D15" s="70">
        <v>52147.961000000003</v>
      </c>
      <c r="E15" s="70">
        <v>34290.563999999998</v>
      </c>
      <c r="F15" s="70">
        <v>57425.212</v>
      </c>
      <c r="G15" s="70">
        <v>37343.362000000001</v>
      </c>
      <c r="H15" s="78"/>
      <c r="I15" s="78"/>
      <c r="J15" s="78"/>
      <c r="K15" s="78"/>
      <c r="L15" s="78"/>
    </row>
    <row r="16" spans="1:12" x14ac:dyDescent="0.25">
      <c r="A16" s="112"/>
      <c r="B16" s="50">
        <v>2019</v>
      </c>
      <c r="C16" s="50" t="s">
        <v>36</v>
      </c>
      <c r="D16" s="66">
        <v>55692.457999999999</v>
      </c>
      <c r="E16" s="66">
        <v>36717.980000000003</v>
      </c>
      <c r="F16" s="66">
        <v>71755.620999999999</v>
      </c>
      <c r="G16" s="66">
        <v>47167.83</v>
      </c>
      <c r="H16" s="78"/>
      <c r="I16" s="78"/>
      <c r="J16" s="78"/>
      <c r="K16" s="78"/>
      <c r="L16" s="78"/>
    </row>
    <row r="17" spans="1:12" s="84" customFormat="1" x14ac:dyDescent="0.25">
      <c r="A17" s="110" t="s">
        <v>1</v>
      </c>
      <c r="B17" s="110"/>
      <c r="C17" s="85" t="s">
        <v>3</v>
      </c>
      <c r="D17" s="74">
        <v>106.79700017419999</v>
      </c>
      <c r="E17" s="74">
        <v>107.0789620142</v>
      </c>
      <c r="F17" s="74">
        <v>124.95490830750001</v>
      </c>
      <c r="G17" s="74">
        <v>126.3084721724</v>
      </c>
      <c r="H17" s="82"/>
      <c r="I17" s="78"/>
      <c r="J17" s="78"/>
      <c r="K17" s="78"/>
      <c r="L17" s="78"/>
    </row>
    <row r="18" spans="1:12" ht="18.75" customHeight="1" x14ac:dyDescent="0.25">
      <c r="A18" s="111" t="s">
        <v>41</v>
      </c>
      <c r="B18" s="94">
        <v>2018</v>
      </c>
      <c r="C18" s="3" t="s">
        <v>36</v>
      </c>
      <c r="D18" s="70">
        <v>27450.989000000001</v>
      </c>
      <c r="E18" s="70">
        <v>13977.102999999999</v>
      </c>
      <c r="F18" s="70">
        <v>14178.369000000001</v>
      </c>
      <c r="G18" s="70">
        <v>9808.0750000000007</v>
      </c>
      <c r="H18" s="78"/>
      <c r="I18" s="78"/>
      <c r="J18" s="78"/>
      <c r="K18" s="78"/>
      <c r="L18" s="78"/>
    </row>
    <row r="19" spans="1:12" x14ac:dyDescent="0.25">
      <c r="A19" s="112"/>
      <c r="B19" s="95">
        <v>2019</v>
      </c>
      <c r="C19" s="49" t="s">
        <v>36</v>
      </c>
      <c r="D19" s="65">
        <v>24638.982</v>
      </c>
      <c r="E19" s="65">
        <v>12207.022000000001</v>
      </c>
      <c r="F19" s="65">
        <v>13909.53</v>
      </c>
      <c r="G19" s="65">
        <v>9497.4639999999999</v>
      </c>
      <c r="H19" s="78"/>
      <c r="I19" s="78"/>
      <c r="J19" s="78"/>
      <c r="K19" s="78"/>
      <c r="L19" s="78"/>
    </row>
    <row r="20" spans="1:12" s="84" customFormat="1" x14ac:dyDescent="0.25">
      <c r="A20" s="110" t="s">
        <v>1</v>
      </c>
      <c r="B20" s="110"/>
      <c r="C20" s="85" t="s">
        <v>3</v>
      </c>
      <c r="D20" s="74">
        <v>89.756263426399997</v>
      </c>
      <c r="E20" s="74">
        <v>87.335852071800005</v>
      </c>
      <c r="F20" s="74">
        <v>98.103879226199993</v>
      </c>
      <c r="G20" s="74">
        <v>96.833109453199995</v>
      </c>
      <c r="H20" s="82"/>
      <c r="I20" s="78"/>
      <c r="J20" s="78"/>
      <c r="K20" s="78"/>
      <c r="L20" s="78"/>
    </row>
    <row r="21" spans="1:12" x14ac:dyDescent="0.25">
      <c r="A21" s="111" t="s">
        <v>49</v>
      </c>
      <c r="B21" s="94">
        <v>2018</v>
      </c>
      <c r="C21" s="3" t="s">
        <v>36</v>
      </c>
      <c r="D21" s="69">
        <v>472.959</v>
      </c>
      <c r="E21" s="70">
        <v>79.084000000000003</v>
      </c>
      <c r="F21" s="70">
        <v>42604.978999999999</v>
      </c>
      <c r="G21" s="70">
        <v>11151.109</v>
      </c>
      <c r="H21" s="78"/>
      <c r="I21" s="78"/>
      <c r="J21" s="78"/>
      <c r="K21" s="78"/>
      <c r="L21" s="78"/>
    </row>
    <row r="22" spans="1:12" x14ac:dyDescent="0.25">
      <c r="A22" s="112"/>
      <c r="B22" s="95">
        <v>2019</v>
      </c>
      <c r="C22" s="49" t="s">
        <v>36</v>
      </c>
      <c r="D22" s="65">
        <v>281.67899999999997</v>
      </c>
      <c r="E22" s="65">
        <v>64.611999999999995</v>
      </c>
      <c r="F22" s="65">
        <v>37897.599000000002</v>
      </c>
      <c r="G22" s="65">
        <v>10201.802</v>
      </c>
      <c r="H22" s="78"/>
      <c r="I22" s="78"/>
      <c r="J22" s="78"/>
      <c r="K22" s="78"/>
      <c r="L22" s="78"/>
    </row>
    <row r="23" spans="1:12" s="84" customFormat="1" x14ac:dyDescent="0.25">
      <c r="A23" s="110" t="s">
        <v>1</v>
      </c>
      <c r="B23" s="110"/>
      <c r="C23" s="85" t="s">
        <v>3</v>
      </c>
      <c r="D23" s="73">
        <v>59.556748047900001</v>
      </c>
      <c r="E23" s="73">
        <v>81.700470385900005</v>
      </c>
      <c r="F23" s="74">
        <v>88.951103578800002</v>
      </c>
      <c r="G23" s="74">
        <v>91.486882605100007</v>
      </c>
      <c r="H23" s="82"/>
      <c r="I23" s="78"/>
      <c r="J23" s="78"/>
      <c r="K23" s="78"/>
      <c r="L23" s="78"/>
    </row>
    <row r="24" spans="1:12" x14ac:dyDescent="0.25">
      <c r="A24" s="111" t="s">
        <v>43</v>
      </c>
      <c r="B24" s="94">
        <v>2018</v>
      </c>
      <c r="C24" s="3" t="s">
        <v>36</v>
      </c>
      <c r="D24" s="70">
        <v>2624.402</v>
      </c>
      <c r="E24" s="70">
        <v>2078.884</v>
      </c>
      <c r="F24" s="70">
        <v>2949.875</v>
      </c>
      <c r="G24" s="70">
        <v>1536.3420000000001</v>
      </c>
      <c r="H24" s="78"/>
      <c r="I24" s="78"/>
      <c r="J24" s="78"/>
      <c r="K24" s="78"/>
      <c r="L24" s="78"/>
    </row>
    <row r="25" spans="1:12" x14ac:dyDescent="0.25">
      <c r="A25" s="112"/>
      <c r="B25" s="95">
        <v>2019</v>
      </c>
      <c r="C25" s="49" t="s">
        <v>36</v>
      </c>
      <c r="D25" s="65">
        <v>2589.9380000000001</v>
      </c>
      <c r="E25" s="65">
        <v>2039.298</v>
      </c>
      <c r="F25" s="65">
        <v>3149.123</v>
      </c>
      <c r="G25" s="65">
        <v>1605.931</v>
      </c>
      <c r="H25" s="78"/>
      <c r="I25" s="78"/>
      <c r="J25" s="78"/>
      <c r="K25" s="78"/>
      <c r="L25" s="78"/>
    </row>
    <row r="26" spans="1:12" s="84" customFormat="1" x14ac:dyDescent="0.25">
      <c r="A26" s="119" t="s">
        <v>1</v>
      </c>
      <c r="B26" s="119"/>
      <c r="C26" s="81" t="s">
        <v>3</v>
      </c>
      <c r="D26" s="75">
        <v>98.686786551799997</v>
      </c>
      <c r="E26" s="75">
        <v>98.095805249400001</v>
      </c>
      <c r="F26" s="76">
        <v>106.7544556973</v>
      </c>
      <c r="G26" s="76">
        <v>104.529525327</v>
      </c>
      <c r="H26" s="82"/>
      <c r="I26" s="78"/>
      <c r="J26" s="78"/>
      <c r="K26" s="78"/>
      <c r="L26" s="78"/>
    </row>
    <row r="27" spans="1:12" x14ac:dyDescent="0.25">
      <c r="A27" s="111" t="s">
        <v>44</v>
      </c>
      <c r="B27" s="94">
        <v>2018</v>
      </c>
      <c r="C27" s="3" t="s">
        <v>36</v>
      </c>
      <c r="D27" s="70">
        <v>41749.286999999997</v>
      </c>
      <c r="E27" s="70">
        <v>31062.906999999999</v>
      </c>
      <c r="F27" s="70">
        <v>31888.071</v>
      </c>
      <c r="G27" s="70">
        <v>8707.9459999999999</v>
      </c>
      <c r="H27" s="78"/>
      <c r="I27" s="78"/>
      <c r="J27" s="78"/>
      <c r="K27" s="78"/>
      <c r="L27" s="78"/>
    </row>
    <row r="28" spans="1:12" x14ac:dyDescent="0.25">
      <c r="A28" s="112"/>
      <c r="B28" s="95">
        <v>2019</v>
      </c>
      <c r="C28" s="49" t="s">
        <v>36</v>
      </c>
      <c r="D28" s="65">
        <v>53722.159</v>
      </c>
      <c r="E28" s="65">
        <v>40684.995000000003</v>
      </c>
      <c r="F28" s="65">
        <v>39210.449999999997</v>
      </c>
      <c r="G28" s="65">
        <v>10891.835999999999</v>
      </c>
      <c r="H28" s="78"/>
      <c r="I28" s="78"/>
      <c r="J28" s="78"/>
      <c r="K28" s="78"/>
      <c r="L28" s="78"/>
    </row>
    <row r="29" spans="1:12" s="84" customFormat="1" x14ac:dyDescent="0.25">
      <c r="A29" s="110" t="s">
        <v>1</v>
      </c>
      <c r="B29" s="110"/>
      <c r="C29" s="85" t="s">
        <v>3</v>
      </c>
      <c r="D29" s="73">
        <v>128.6780274834</v>
      </c>
      <c r="E29" s="73">
        <v>130.9761349767</v>
      </c>
      <c r="F29" s="74">
        <v>122.96275306210001</v>
      </c>
      <c r="G29" s="74">
        <v>125.0792781673</v>
      </c>
      <c r="H29" s="82"/>
      <c r="I29" s="78"/>
      <c r="J29" s="78"/>
      <c r="K29" s="78"/>
      <c r="L29" s="78"/>
    </row>
    <row r="30" spans="1:12" ht="18.75" customHeight="1" x14ac:dyDescent="0.25">
      <c r="A30" s="120" t="s">
        <v>50</v>
      </c>
      <c r="B30" s="59">
        <v>2018</v>
      </c>
      <c r="C30" s="59" t="s">
        <v>36</v>
      </c>
      <c r="D30" s="71">
        <v>1425289.8019999999</v>
      </c>
      <c r="E30" s="71">
        <v>1208738.7579999999</v>
      </c>
      <c r="F30" s="71">
        <v>233649.424</v>
      </c>
      <c r="G30" s="71">
        <v>85938.024999999994</v>
      </c>
      <c r="H30" s="78"/>
      <c r="I30" s="78"/>
      <c r="J30" s="78"/>
      <c r="K30" s="78"/>
      <c r="L30" s="78"/>
    </row>
    <row r="31" spans="1:12" x14ac:dyDescent="0.25">
      <c r="A31" s="121"/>
      <c r="B31" s="52">
        <v>2019</v>
      </c>
      <c r="C31" s="53" t="s">
        <v>36</v>
      </c>
      <c r="D31" s="79">
        <v>1308466.3060000001</v>
      </c>
      <c r="E31" s="79">
        <v>1101186.246</v>
      </c>
      <c r="F31" s="79">
        <v>250624.986</v>
      </c>
      <c r="G31" s="79">
        <v>97533.120999999999</v>
      </c>
      <c r="H31" s="78"/>
      <c r="I31" s="78"/>
      <c r="J31" s="78"/>
      <c r="K31" s="78"/>
      <c r="L31" s="78"/>
    </row>
    <row r="32" spans="1:12" s="84" customFormat="1" x14ac:dyDescent="0.25">
      <c r="A32" s="118" t="s">
        <v>1</v>
      </c>
      <c r="B32" s="118"/>
      <c r="C32" s="86" t="s">
        <v>3</v>
      </c>
      <c r="D32" s="72">
        <v>91.803526845099995</v>
      </c>
      <c r="E32" s="72">
        <v>91.102087917000006</v>
      </c>
      <c r="F32" s="72">
        <v>107.26539860850001</v>
      </c>
      <c r="G32" s="72">
        <v>113.4923929192</v>
      </c>
      <c r="H32" s="82"/>
      <c r="I32" s="82"/>
      <c r="J32" s="83"/>
      <c r="K32" s="83"/>
    </row>
    <row r="33" spans="1:11" s="41" customFormat="1" ht="12.75" x14ac:dyDescent="0.2">
      <c r="A33" s="54" t="s">
        <v>42</v>
      </c>
      <c r="B33" s="55"/>
      <c r="C33" s="55"/>
      <c r="D33" s="55"/>
      <c r="E33" s="55"/>
      <c r="F33" s="115"/>
      <c r="G33" s="115"/>
      <c r="H33" s="80"/>
      <c r="I33" s="80"/>
      <c r="J33" s="62"/>
      <c r="K33" s="62"/>
    </row>
    <row r="34" spans="1:11" s="41" customFormat="1" ht="12.75" x14ac:dyDescent="0.2">
      <c r="A34" s="56" t="s">
        <v>45</v>
      </c>
      <c r="B34" s="33"/>
      <c r="C34" s="33"/>
      <c r="D34" s="96"/>
      <c r="E34" s="96"/>
      <c r="F34" s="96"/>
      <c r="G34" s="96"/>
      <c r="H34" s="80"/>
      <c r="I34" s="80"/>
      <c r="J34" s="62"/>
      <c r="K34" s="62"/>
    </row>
    <row r="35" spans="1:11" x14ac:dyDescent="0.25">
      <c r="D35" s="97"/>
      <c r="E35" s="97"/>
      <c r="F35" s="97"/>
      <c r="G35" s="97"/>
      <c r="H35" s="78"/>
      <c r="I35" s="78"/>
    </row>
    <row r="36" spans="1:11" x14ac:dyDescent="0.25">
      <c r="D36" s="77"/>
      <c r="E36" s="77"/>
      <c r="F36" s="77"/>
      <c r="G36" s="77"/>
    </row>
    <row r="37" spans="1:11" x14ac:dyDescent="0.25">
      <c r="D37" s="77"/>
      <c r="E37" s="77"/>
      <c r="F37" s="77"/>
      <c r="G37" s="77"/>
    </row>
    <row r="39" spans="1:11" x14ac:dyDescent="0.25">
      <c r="D39" s="60"/>
      <c r="E39" s="60"/>
      <c r="F39" s="60"/>
      <c r="G39" s="60"/>
    </row>
    <row r="41" spans="1:11" x14ac:dyDescent="0.25">
      <c r="D41" s="60"/>
      <c r="E41" s="60"/>
      <c r="F41" s="60"/>
      <c r="G41" s="60"/>
    </row>
    <row r="42" spans="1:11" x14ac:dyDescent="0.25">
      <c r="D42" s="60"/>
      <c r="E42" s="60"/>
      <c r="F42" s="60"/>
      <c r="G42" s="60"/>
    </row>
    <row r="43" spans="1:11" x14ac:dyDescent="0.25">
      <c r="D43" s="60"/>
      <c r="E43" s="60"/>
      <c r="F43" s="60"/>
      <c r="G43" s="60"/>
    </row>
    <row r="44" spans="1:11" x14ac:dyDescent="0.25">
      <c r="D44" s="60"/>
      <c r="E44" s="60"/>
      <c r="F44" s="60"/>
      <c r="G44" s="60"/>
    </row>
    <row r="45" spans="1:11" x14ac:dyDescent="0.25">
      <c r="D45" s="60"/>
      <c r="E45" s="60"/>
      <c r="F45" s="60"/>
      <c r="G45" s="60"/>
    </row>
    <row r="46" spans="1:11" x14ac:dyDescent="0.25">
      <c r="D46" s="60"/>
      <c r="E46" s="60"/>
      <c r="F46" s="60"/>
      <c r="G46" s="60"/>
    </row>
    <row r="47" spans="1:11" x14ac:dyDescent="0.25">
      <c r="D47" s="60"/>
      <c r="E47" s="60"/>
      <c r="F47" s="60"/>
      <c r="G47" s="60"/>
    </row>
    <row r="48" spans="1:11" x14ac:dyDescent="0.25">
      <c r="D48" s="60"/>
      <c r="E48" s="60"/>
      <c r="F48" s="60"/>
      <c r="G48" s="60"/>
    </row>
    <row r="49" spans="4:7" x14ac:dyDescent="0.25">
      <c r="D49" s="60"/>
      <c r="E49" s="60"/>
      <c r="F49" s="60"/>
      <c r="G49" s="60"/>
    </row>
    <row r="50" spans="4:7" x14ac:dyDescent="0.25">
      <c r="D50" s="60"/>
      <c r="E50" s="60"/>
      <c r="F50" s="60"/>
      <c r="G50" s="60"/>
    </row>
    <row r="51" spans="4:7" x14ac:dyDescent="0.25">
      <c r="D51" s="60"/>
      <c r="E51" s="60"/>
      <c r="F51" s="60"/>
      <c r="G51" s="60"/>
    </row>
    <row r="52" spans="4:7" x14ac:dyDescent="0.25">
      <c r="D52" s="60"/>
      <c r="E52" s="60"/>
      <c r="F52" s="60"/>
      <c r="G52" s="60"/>
    </row>
    <row r="53" spans="4:7" x14ac:dyDescent="0.25">
      <c r="D53" s="60"/>
      <c r="E53" s="60"/>
      <c r="F53" s="60"/>
      <c r="G53" s="60"/>
    </row>
    <row r="54" spans="4:7" x14ac:dyDescent="0.25">
      <c r="D54" s="60"/>
      <c r="E54" s="60"/>
      <c r="F54" s="60"/>
      <c r="G54" s="60"/>
    </row>
    <row r="55" spans="4:7" x14ac:dyDescent="0.25">
      <c r="D55" s="60"/>
      <c r="E55" s="60"/>
      <c r="F55" s="60"/>
      <c r="G55" s="60"/>
    </row>
  </sheetData>
  <mergeCells count="29">
    <mergeCell ref="F33:G33"/>
    <mergeCell ref="B5:B6"/>
    <mergeCell ref="B7:B8"/>
    <mergeCell ref="A5:A8"/>
    <mergeCell ref="A10:A13"/>
    <mergeCell ref="B10:B11"/>
    <mergeCell ref="B12:B13"/>
    <mergeCell ref="A15:A16"/>
    <mergeCell ref="A29:B29"/>
    <mergeCell ref="A32:B32"/>
    <mergeCell ref="A23:B23"/>
    <mergeCell ref="A26:B26"/>
    <mergeCell ref="A21:A22"/>
    <mergeCell ref="A24:A25"/>
    <mergeCell ref="A27:A28"/>
    <mergeCell ref="A30:A31"/>
    <mergeCell ref="F2:G2"/>
    <mergeCell ref="A9:B9"/>
    <mergeCell ref="A14:B14"/>
    <mergeCell ref="A17:B17"/>
    <mergeCell ref="A20:B20"/>
    <mergeCell ref="A18:A19"/>
    <mergeCell ref="A2:B4"/>
    <mergeCell ref="C2:C4"/>
    <mergeCell ref="D2:E2"/>
    <mergeCell ref="D3:D4"/>
    <mergeCell ref="E3:E4"/>
    <mergeCell ref="F3:F4"/>
    <mergeCell ref="G3:G4"/>
  </mergeCells>
  <hyperlinks>
    <hyperlink ref="H2" location="Info!A1" display="powrót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Produkcja energii elektrycznej</vt:lpstr>
      <vt:lpstr>Moc osiągalna i zainstalowana</vt:lpstr>
      <vt:lpstr>Zużycie paliw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Koziel Agnieszka</dc:creator>
  <cp:lastModifiedBy>Koziel Agnieszka</cp:lastModifiedBy>
  <cp:lastPrinted>2019-02-28T07:26:41Z</cp:lastPrinted>
  <dcterms:created xsi:type="dcterms:W3CDTF">2019-02-18T06:43:26Z</dcterms:created>
  <dcterms:modified xsi:type="dcterms:W3CDTF">2020-02-17T11:04:28Z</dcterms:modified>
</cp:coreProperties>
</file>