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23" i="6" l="1"/>
  <c r="I16" i="6"/>
  <c r="F22" i="6" l="1"/>
  <c r="L15" i="6"/>
  <c r="I14" i="6"/>
  <c r="I26" i="6" l="1"/>
  <c r="I21" i="6"/>
  <c r="I17" i="6"/>
  <c r="I20" i="6" l="1"/>
  <c r="L24" i="6" l="1"/>
  <c r="I24" i="6"/>
  <c r="L13" i="6" l="1"/>
  <c r="F16" i="6" l="1"/>
  <c r="F27" i="6" l="1"/>
  <c r="F26" i="6"/>
  <c r="F23" i="6"/>
  <c r="F19" i="6"/>
  <c r="F18" i="6"/>
  <c r="F12" i="6"/>
  <c r="L27" i="6" l="1"/>
  <c r="L26" i="6"/>
  <c r="L25" i="6"/>
  <c r="I25" i="6"/>
  <c r="L23" i="6"/>
  <c r="L22" i="6"/>
  <c r="L21" i="6"/>
  <c r="L20" i="6"/>
  <c r="L19" i="6"/>
  <c r="L18" i="6"/>
  <c r="I18" i="6"/>
  <c r="L17" i="6"/>
  <c r="L16" i="6"/>
  <c r="L14" i="6"/>
  <c r="L12" i="6"/>
</calcChain>
</file>

<file path=xl/sharedStrings.xml><?xml version="1.0" encoding="utf-8"?>
<sst xmlns="http://schemas.openxmlformats.org/spreadsheetml/2006/main" count="455" uniqueCount="188">
  <si>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</si>
  <si>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</si>
  <si>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</si>
  <si>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</si>
  <si>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</si>
  <si>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</si>
  <si>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</si>
  <si>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</si>
  <si>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</si>
  <si>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</si>
  <si>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</si>
  <si>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</si>
  <si>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</si>
  <si>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</si>
  <si>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</si>
  <si>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</si>
  <si>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</si>
  <si>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</si>
  <si>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</si>
  <si>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</si>
  <si>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</si>
  <si>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</si>
  <si>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</si>
  <si>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</si>
  <si>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</si>
  <si>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</si>
  <si>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</si>
  <si>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</si>
  <si>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</si>
  <si>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</si>
  <si>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</si>
  <si>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</si>
  <si>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</si>
  <si>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</si>
  <si>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</si>
  <si>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</si>
  <si>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</si>
  <si>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</si>
  <si>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</si>
  <si>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</si>
  <si>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</si>
  <si>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</si>
  <si>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</si>
  <si>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</si>
  <si>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</si>
  <si>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</si>
  <si>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</si>
  <si>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</si>
  <si>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</si>
  <si>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</si>
  <si>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</si>
  <si>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</si>
  <si>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</si>
  <si>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</si>
  <si>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</si>
  <si>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</si>
  <si>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</si>
  <si>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</si>
  <si>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</si>
  <si>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</si>
  <si>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</si>
  <si>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</si>
  <si>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</si>
  <si>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</si>
  <si>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</si>
  <si>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</si>
  <si>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</si>
  <si>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</si>
  <si>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</si>
  <si>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</si>
  <si>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</si>
  <si>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</si>
  <si>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</si>
  <si>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</si>
  <si>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</si>
  <si>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</si>
  <si>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</si>
  <si>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</si>
  <si>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</si>
  <si>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</si>
  <si>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</si>
  <si>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</si>
  <si>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</si>
  <si>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</si>
  <si>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</si>
  <si>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</si>
  <si>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</si>
  <si>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</si>
  <si>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</si>
  <si>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</si>
  <si>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</si>
  <si>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</si>
  <si>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</si>
  <si>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</si>
  <si>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</si>
  <si>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</si>
  <si>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</si>
  <si>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</si>
  <si>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</si>
  <si>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</si>
  <si>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</si>
  <si>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</si>
  <si>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</si>
  <si>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</si>
  <si>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</si>
  <si>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</si>
  <si>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</si>
  <si>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</si>
  <si>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</si>
  <si>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</si>
  <si>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</si>
  <si>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</si>
  <si>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</si>
  <si>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</si>
  <si>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</si>
  <si>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</si>
  <si>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</si>
  <si>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</si>
  <si>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</si>
  <si>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</si>
  <si>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</si>
  <si>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</si>
  <si>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</si>
  <si>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</si>
  <si>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</si>
  <si>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</si>
  <si>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</si>
  <si>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</si>
  <si>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</si>
  <si>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</si>
  <si>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</si>
  <si>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</si>
  <si>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</si>
  <si>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</si>
  <si>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</si>
  <si>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</si>
  <si>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</si>
  <si>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</si>
  <si>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</si>
  <si>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</si>
  <si>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</si>
  <si>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</si>
  <si>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</si>
  <si>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</si>
  <si>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</si>
  <si>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</si>
  <si>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</si>
  <si>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</si>
  <si>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</si>
  <si>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</si>
  <si>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</si>
  <si>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</si>
  <si>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</si>
  <si>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</si>
  <si>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</si>
  <si>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</si>
  <si>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</si>
  <si>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</si>
  <si>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</si>
  <si>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</si>
  <si>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Poznań</t>
  </si>
  <si>
    <t>Jabłka:</t>
  </si>
  <si>
    <t>Maliny</t>
  </si>
  <si>
    <t>Nektarynki</t>
  </si>
  <si>
    <t>Morele</t>
  </si>
  <si>
    <t>Ziemniaki jadalne  wczesne</t>
  </si>
  <si>
    <t>--</t>
  </si>
  <si>
    <t>Średnie ceny targowiskowe ziemniaków i cebuli białej wg województw w 2019 r.</t>
  </si>
  <si>
    <t>Szczecin</t>
  </si>
  <si>
    <t>Pomidory malinowe</t>
  </si>
  <si>
    <t>Pomidory gruntowe</t>
  </si>
  <si>
    <t>Piros</t>
  </si>
  <si>
    <t>Antonówki</t>
  </si>
  <si>
    <t>Lublin</t>
  </si>
  <si>
    <t>Delikates</t>
  </si>
  <si>
    <t>Paula Red</t>
  </si>
  <si>
    <t>Celesta</t>
  </si>
  <si>
    <t>Gala</t>
  </si>
  <si>
    <t>26.08-01.09 2019</t>
  </si>
  <si>
    <t>NR 36/2019</t>
  </si>
  <si>
    <t>12.09.2019 r.</t>
  </si>
  <si>
    <t>Bydgoszcz</t>
  </si>
  <si>
    <t>Rzeszów</t>
  </si>
  <si>
    <t>Idared</t>
  </si>
  <si>
    <t>Ligol</t>
  </si>
  <si>
    <t>Szampion</t>
  </si>
  <si>
    <t>02.09-08.09 2019</t>
  </si>
  <si>
    <t>NOTOWANIA W DNIACH: 02.09 - 12.09.2019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</si>
</sst>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62" xfId="0" applyNumberFormat="1" applyFont="1" applyFill="1" applyBorder="1" applyAlignment="1">
      <alignment horizontal="center"/>
    </xf>
    <xf numFmtId="0" fontId="40" fillId="0" borderId="88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applyNumberFormat="1" applyFont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62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62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9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164" fontId="42" fillId="0" borderId="16" xfId="0" applyNumberFormat="1" applyFont="1" applyBorder="1" applyAlignment="1">
      <alignment horizontal="center"/>
    </xf>
    <xf numFmtId="0" fontId="23" fillId="0" borderId="91" xfId="3" applyNumberFormat="1" applyFont="1" applyBorder="1"/>
    <xf numFmtId="2" fontId="32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2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0" fillId="2" borderId="85" xfId="0" applyNumberFormat="1" applyFont="1" applyFill="1" applyBorder="1" applyAlignment="1">
      <alignment horizontal="center"/>
    </xf>
    <xf numFmtId="2" fontId="40" fillId="2" borderId="64" xfId="0" applyNumberFormat="1" applyFont="1" applyFill="1" applyBorder="1" applyAlignment="1">
      <alignment horizontal="center"/>
    </xf>
    <xf numFmtId="2" fontId="40" fillId="2" borderId="85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103" xfId="2" applyNumberFormat="1" applyFont="1" applyBorder="1" applyAlignment="1">
      <alignment horizontal="center"/>
    </xf>
    <xf numFmtId="2" fontId="31" fillId="0" borderId="104" xfId="0" applyNumberFormat="1" applyFont="1" applyBorder="1" applyAlignment="1">
      <alignment horizontal="left"/>
    </xf>
    <xf numFmtId="2" fontId="23" fillId="0" borderId="49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5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0" xfId="3" applyNumberFormat="1" applyFont="1" applyBorder="1" applyAlignment="1">
      <alignment horizontal="right" vertical="top"/>
    </xf>
    <xf numFmtId="0" fontId="40" fillId="0" borderId="8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5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7" xfId="0" applyFont="1" applyBorder="1" applyAlignment="1">
      <alignment horizontal="center" wrapText="1"/>
    </xf>
    <xf numFmtId="2" fontId="31" fillId="0" borderId="106" xfId="0" applyNumberFormat="1" applyFont="1" applyBorder="1" applyAlignment="1">
      <alignment horizontal="left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L7" sqref="L7"/>
    </sheetView>
  </sheetViews>
  <sheetFormatPr defaultRowHeight="12.75" x14ac:dyDescent="0.2"/>
  <cols>
    <col min="1" max="2" width="9.140625" style="113"/>
    <col min="3" max="3" width="9.42578125" style="113" customWidth="1"/>
    <col min="4" max="16384" width="9.140625" style="113"/>
  </cols>
  <sheetData>
    <row r="2" spans="1:9" x14ac:dyDescent="0.2">
      <c r="B2" s="114" t="s">
        <v>0</v>
      </c>
      <c r="C2" s="114"/>
      <c r="D2" s="114"/>
      <c r="E2" s="114"/>
      <c r="F2" s="114"/>
    </row>
    <row r="3" spans="1:9" x14ac:dyDescent="0.2">
      <c r="B3" s="113" t="s">
        <v>157</v>
      </c>
    </row>
    <row r="4" spans="1:9" x14ac:dyDescent="0.2">
      <c r="B4" s="113" t="s">
        <v>1</v>
      </c>
    </row>
    <row r="5" spans="1:9" x14ac:dyDescent="0.2">
      <c r="B5" s="113" t="s">
        <v>2</v>
      </c>
    </row>
    <row r="7" spans="1:9" x14ac:dyDescent="0.2">
      <c r="B7" s="114" t="s">
        <v>3</v>
      </c>
      <c r="C7" s="114"/>
      <c r="D7" s="114"/>
      <c r="E7" s="114"/>
      <c r="F7" s="114"/>
      <c r="G7" s="114"/>
      <c r="H7" s="114"/>
    </row>
    <row r="8" spans="1:9" x14ac:dyDescent="0.2">
      <c r="B8" s="113" t="s">
        <v>4</v>
      </c>
    </row>
    <row r="9" spans="1:9" x14ac:dyDescent="0.2">
      <c r="A9" s="1"/>
    </row>
    <row r="10" spans="1:9" ht="18" x14ac:dyDescent="0.25">
      <c r="B10" s="115" t="s">
        <v>5</v>
      </c>
      <c r="C10" s="115"/>
      <c r="D10" s="115"/>
      <c r="E10" s="115"/>
      <c r="F10" s="115"/>
      <c r="G10" s="115"/>
      <c r="I10" s="113" t="s">
        <v>6</v>
      </c>
    </row>
    <row r="11" spans="1:9" ht="15" x14ac:dyDescent="0.25">
      <c r="B11" s="117" t="s">
        <v>179</v>
      </c>
      <c r="C11" s="116"/>
      <c r="I11" s="114" t="s">
        <v>180</v>
      </c>
    </row>
    <row r="12" spans="1:9" ht="22.5" customHeight="1" x14ac:dyDescent="0.2"/>
    <row r="13" spans="1:9" ht="15.75" x14ac:dyDescent="0.25">
      <c r="C13" s="119" t="s">
        <v>187</v>
      </c>
      <c r="D13" s="117"/>
      <c r="E13" s="117"/>
      <c r="F13" s="117"/>
      <c r="G13" s="117"/>
      <c r="H13" s="116"/>
    </row>
    <row r="15" spans="1:9" x14ac:dyDescent="0.2">
      <c r="B15" s="113" t="s">
        <v>154</v>
      </c>
    </row>
    <row r="17" spans="1:11" x14ac:dyDescent="0.2">
      <c r="B17" s="113" t="s">
        <v>7</v>
      </c>
    </row>
    <row r="18" spans="1:11" x14ac:dyDescent="0.2">
      <c r="B18" s="113" t="s">
        <v>8</v>
      </c>
    </row>
    <row r="19" spans="1:11" x14ac:dyDescent="0.2">
      <c r="B19" s="113" t="s">
        <v>9</v>
      </c>
    </row>
    <row r="20" spans="1:11" x14ac:dyDescent="0.2">
      <c r="B20" s="113" t="s">
        <v>10</v>
      </c>
    </row>
    <row r="21" spans="1:11" x14ac:dyDescent="0.2">
      <c r="B21" s="113" t="s">
        <v>11</v>
      </c>
    </row>
    <row r="22" spans="1:11" x14ac:dyDescent="0.2">
      <c r="B22" s="113" t="s">
        <v>12</v>
      </c>
      <c r="K22" s="113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3" t="s">
        <v>13</v>
      </c>
    </row>
    <row r="26" spans="1:11" x14ac:dyDescent="0.2">
      <c r="B26" s="118" t="s">
        <v>14</v>
      </c>
      <c r="C26" s="118"/>
      <c r="D26" s="118"/>
      <c r="E26" s="118"/>
    </row>
    <row r="29" spans="1:11" x14ac:dyDescent="0.2">
      <c r="B29" s="114" t="s">
        <v>132</v>
      </c>
      <c r="C29" s="113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0"/>
  <sheetViews>
    <sheetView showGridLines="0" zoomScale="96" zoomScaleNormal="96" workbookViewId="0">
      <selection activeCell="S14" sqref="S14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4">
        <v>43720</v>
      </c>
      <c r="D3" s="145"/>
      <c r="E3" s="146">
        <v>43713</v>
      </c>
      <c r="F3" s="147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8" t="s">
        <v>17</v>
      </c>
      <c r="D4" s="149" t="s">
        <v>18</v>
      </c>
      <c r="E4" s="150" t="s">
        <v>17</v>
      </c>
      <c r="F4" s="151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2">
        <v>3</v>
      </c>
      <c r="D5" s="153">
        <v>4</v>
      </c>
      <c r="E5" s="153">
        <v>5</v>
      </c>
      <c r="F5" s="154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5"/>
      <c r="D6" s="155"/>
      <c r="E6" s="155"/>
      <c r="F6" s="155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6">
        <v>1.1875</v>
      </c>
      <c r="D7" s="157">
        <v>1.5249999999999999</v>
      </c>
      <c r="E7" s="158">
        <v>1.3166666666666667</v>
      </c>
      <c r="F7" s="159">
        <v>1.7</v>
      </c>
      <c r="G7" s="72">
        <v>-9.81012658227848</v>
      </c>
      <c r="H7" s="73">
        <v>-10.294117647058826</v>
      </c>
      <c r="I7" s="74">
        <v>-9.5238095238095237</v>
      </c>
      <c r="J7" s="73">
        <v>-10.948905109489052</v>
      </c>
      <c r="K7" s="74">
        <v>-11.214953271028032</v>
      </c>
      <c r="L7" s="73">
        <v>-9.6296296296296351</v>
      </c>
      <c r="M7" s="74">
        <v>-24.841772151898738</v>
      </c>
      <c r="N7" s="75">
        <v>-3.4810126582278582</v>
      </c>
    </row>
    <row r="8" spans="1:14" ht="20.25" x14ac:dyDescent="0.3">
      <c r="A8" s="76" t="s">
        <v>20</v>
      </c>
      <c r="B8" s="71" t="s">
        <v>19</v>
      </c>
      <c r="C8" s="156">
        <v>10</v>
      </c>
      <c r="D8" s="157">
        <v>15</v>
      </c>
      <c r="E8" s="158">
        <v>10</v>
      </c>
      <c r="F8" s="159">
        <v>15</v>
      </c>
      <c r="G8" s="72">
        <v>0</v>
      </c>
      <c r="H8" s="73">
        <v>0</v>
      </c>
      <c r="I8" s="74">
        <v>-20</v>
      </c>
      <c r="J8" s="73">
        <v>0</v>
      </c>
      <c r="K8" s="74">
        <v>-20</v>
      </c>
      <c r="L8" s="73">
        <v>0</v>
      </c>
      <c r="M8" s="74">
        <v>-29.411764705882348</v>
      </c>
      <c r="N8" s="75">
        <v>5.8823529411764746</v>
      </c>
    </row>
    <row r="9" spans="1:14" ht="20.25" x14ac:dyDescent="0.3">
      <c r="A9" s="77" t="s">
        <v>21</v>
      </c>
      <c r="B9" s="71" t="s">
        <v>19</v>
      </c>
      <c r="C9" s="156">
        <v>1.5770833333333334</v>
      </c>
      <c r="D9" s="157">
        <v>1.8750000000000002</v>
      </c>
      <c r="E9" s="158">
        <v>1.6527777777777779</v>
      </c>
      <c r="F9" s="159">
        <v>2.0333333333333332</v>
      </c>
      <c r="G9" s="72">
        <v>-4.5798319327731134</v>
      </c>
      <c r="H9" s="73">
        <v>-7.7868852459016233</v>
      </c>
      <c r="I9" s="74">
        <v>-10.498935918656896</v>
      </c>
      <c r="J9" s="73">
        <v>-12.536443148688047</v>
      </c>
      <c r="K9" s="74">
        <v>-15.362254025044717</v>
      </c>
      <c r="L9" s="73">
        <v>-12.790697674418608</v>
      </c>
      <c r="M9" s="74">
        <v>-16.787060301507541</v>
      </c>
      <c r="N9" s="75">
        <v>-1.0678391959798956</v>
      </c>
    </row>
    <row r="10" spans="1:14" ht="20.25" x14ac:dyDescent="0.3">
      <c r="A10" s="77" t="s">
        <v>37</v>
      </c>
      <c r="B10" s="71" t="s">
        <v>33</v>
      </c>
      <c r="C10" s="156">
        <v>3</v>
      </c>
      <c r="D10" s="157">
        <v>3.8125</v>
      </c>
      <c r="E10" s="158">
        <v>2.5</v>
      </c>
      <c r="F10" s="159">
        <v>4</v>
      </c>
      <c r="G10" s="72">
        <v>20</v>
      </c>
      <c r="H10" s="73">
        <v>-4.6875</v>
      </c>
      <c r="I10" s="74">
        <v>24.675324675324674</v>
      </c>
      <c r="J10" s="73">
        <v>7.0175438596491224</v>
      </c>
      <c r="K10" s="74">
        <v>-15.789473684210526</v>
      </c>
      <c r="L10" s="73">
        <v>-15.277777777777779</v>
      </c>
      <c r="M10" s="74">
        <v>-25</v>
      </c>
      <c r="N10" s="75">
        <v>-4.6875</v>
      </c>
    </row>
    <row r="11" spans="1:14" ht="20.25" x14ac:dyDescent="0.3">
      <c r="A11" s="177" t="s">
        <v>22</v>
      </c>
      <c r="B11" s="71" t="s">
        <v>19</v>
      </c>
      <c r="C11" s="156">
        <v>1</v>
      </c>
      <c r="D11" s="157">
        <v>1.3</v>
      </c>
      <c r="E11" s="158">
        <v>0.9</v>
      </c>
      <c r="F11" s="159">
        <v>1.1000000000000001</v>
      </c>
      <c r="G11" s="72">
        <v>11.111111111111107</v>
      </c>
      <c r="H11" s="73">
        <v>18.181818181818176</v>
      </c>
      <c r="I11" s="74">
        <v>0</v>
      </c>
      <c r="J11" s="73">
        <v>4.0000000000000036</v>
      </c>
      <c r="K11" s="74">
        <v>-13.043478260869559</v>
      </c>
      <c r="L11" s="73">
        <v>-13.33333333333333</v>
      </c>
      <c r="M11" s="74">
        <v>-60</v>
      </c>
      <c r="N11" s="75">
        <v>-48</v>
      </c>
    </row>
    <row r="12" spans="1:14" ht="20.25" x14ac:dyDescent="0.3">
      <c r="A12" s="77" t="s">
        <v>23</v>
      </c>
      <c r="B12" s="71" t="s">
        <v>19</v>
      </c>
      <c r="C12" s="156">
        <v>1.3187499999999999</v>
      </c>
      <c r="D12" s="157">
        <v>1.6625000000000001</v>
      </c>
      <c r="E12" s="158">
        <v>1.3583333333333334</v>
      </c>
      <c r="F12" s="159">
        <v>1.5833333333333333</v>
      </c>
      <c r="G12" s="72">
        <v>-2.914110429447867</v>
      </c>
      <c r="H12" s="73">
        <v>5.0000000000000107</v>
      </c>
      <c r="I12" s="74">
        <v>1.9323671497584647</v>
      </c>
      <c r="J12" s="73">
        <v>3.90625</v>
      </c>
      <c r="K12" s="74">
        <v>-1.8604651162790635</v>
      </c>
      <c r="L12" s="73">
        <v>3.1007751937984525</v>
      </c>
      <c r="M12" s="74">
        <v>-6.9117647058823675</v>
      </c>
      <c r="N12" s="75">
        <v>17.352941176470587</v>
      </c>
    </row>
    <row r="13" spans="1:14" ht="20.25" x14ac:dyDescent="0.3">
      <c r="A13" s="77" t="s">
        <v>25</v>
      </c>
      <c r="B13" s="71" t="s">
        <v>19</v>
      </c>
      <c r="C13" s="156">
        <v>2.2800000000000002</v>
      </c>
      <c r="D13" s="157">
        <v>3.1</v>
      </c>
      <c r="E13" s="158">
        <v>1.5</v>
      </c>
      <c r="F13" s="159">
        <v>2.5</v>
      </c>
      <c r="G13" s="72">
        <v>52.000000000000014</v>
      </c>
      <c r="H13" s="73">
        <v>24.000000000000004</v>
      </c>
      <c r="I13" s="74">
        <v>25.966850828729292</v>
      </c>
      <c r="J13" s="73">
        <v>19.23076923076923</v>
      </c>
      <c r="K13" s="74">
        <v>14.000000000000012</v>
      </c>
      <c r="L13" s="73">
        <v>10.714285714285724</v>
      </c>
      <c r="M13" s="74">
        <v>11.219512195121974</v>
      </c>
      <c r="N13" s="75">
        <v>51.219512195121965</v>
      </c>
    </row>
    <row r="14" spans="1:14" ht="20.25" x14ac:dyDescent="0.3">
      <c r="A14" s="77" t="s">
        <v>26</v>
      </c>
      <c r="B14" s="71" t="s">
        <v>19</v>
      </c>
      <c r="C14" s="156">
        <v>2.4</v>
      </c>
      <c r="D14" s="157">
        <v>3.2</v>
      </c>
      <c r="E14" s="158">
        <v>2.2200000000000002</v>
      </c>
      <c r="F14" s="159">
        <v>2.9899999999999998</v>
      </c>
      <c r="G14" s="72">
        <v>8.1081081081080946</v>
      </c>
      <c r="H14" s="73">
        <v>7.0234113712374731</v>
      </c>
      <c r="I14" s="74">
        <v>21.827411167512686</v>
      </c>
      <c r="J14" s="73">
        <v>5.9602649006622572</v>
      </c>
      <c r="K14" s="74">
        <v>9.0909090909090793</v>
      </c>
      <c r="L14" s="73">
        <v>0.62893081761006342</v>
      </c>
      <c r="M14" s="74">
        <v>-4.0000000000000036</v>
      </c>
      <c r="N14" s="75">
        <v>28.000000000000007</v>
      </c>
    </row>
    <row r="15" spans="1:14" ht="20.25" x14ac:dyDescent="0.3">
      <c r="A15" s="77" t="s">
        <v>27</v>
      </c>
      <c r="B15" s="71" t="s">
        <v>19</v>
      </c>
      <c r="C15" s="156">
        <v>5.8125</v>
      </c>
      <c r="D15" s="157">
        <v>6.75</v>
      </c>
      <c r="E15" s="158">
        <v>5.166666666666667</v>
      </c>
      <c r="F15" s="159">
        <v>6.416666666666667</v>
      </c>
      <c r="G15" s="72">
        <v>12.499999999999993</v>
      </c>
      <c r="H15" s="73">
        <v>5.1948051948051903</v>
      </c>
      <c r="I15" s="74">
        <v>8.1395348837209305</v>
      </c>
      <c r="J15" s="73">
        <v>3.8461538461538463</v>
      </c>
      <c r="K15" s="74">
        <v>9.4117647058823533</v>
      </c>
      <c r="L15" s="73">
        <v>1.8867924528301887</v>
      </c>
      <c r="M15" s="74">
        <v>13.020833333333325</v>
      </c>
      <c r="N15" s="75">
        <v>31.249999999999989</v>
      </c>
    </row>
    <row r="16" spans="1:14" ht="20.25" x14ac:dyDescent="0.3">
      <c r="A16" s="77" t="s">
        <v>28</v>
      </c>
      <c r="B16" s="71" t="s">
        <v>19</v>
      </c>
      <c r="C16" s="156">
        <v>4.5999999999999996</v>
      </c>
      <c r="D16" s="157">
        <v>5.5437500000000002</v>
      </c>
      <c r="E16" s="158">
        <v>6.2166666666666659</v>
      </c>
      <c r="F16" s="159">
        <v>7.583333333333333</v>
      </c>
      <c r="G16" s="72">
        <v>-26.005361930294903</v>
      </c>
      <c r="H16" s="73">
        <v>-26.895604395604387</v>
      </c>
      <c r="I16" s="74">
        <v>-21.131590227175312</v>
      </c>
      <c r="J16" s="73">
        <v>-22.869565217391301</v>
      </c>
      <c r="K16" s="74">
        <v>-35.438596491228076</v>
      </c>
      <c r="L16" s="73">
        <v>-34.779411764705884</v>
      </c>
      <c r="M16" s="74">
        <v>-47.213114754098363</v>
      </c>
      <c r="N16" s="75">
        <v>-36.383196721311464</v>
      </c>
    </row>
    <row r="17" spans="1:14" ht="20.25" x14ac:dyDescent="0.3">
      <c r="A17" s="77" t="s">
        <v>29</v>
      </c>
      <c r="B17" s="71" t="s">
        <v>19</v>
      </c>
      <c r="C17" s="156">
        <v>2.4249999999999998</v>
      </c>
      <c r="D17" s="157">
        <v>3.3250000000000002</v>
      </c>
      <c r="E17" s="158">
        <v>3.0100000000000002</v>
      </c>
      <c r="F17" s="159">
        <v>3.6672222222222217</v>
      </c>
      <c r="G17" s="72">
        <v>-19.435215946843865</v>
      </c>
      <c r="H17" s="73">
        <v>-9.3319194061505648</v>
      </c>
      <c r="I17" s="74">
        <v>-3.2901296111665186</v>
      </c>
      <c r="J17" s="73">
        <v>1.1278671904701565</v>
      </c>
      <c r="K17" s="74">
        <v>-6.7307692307692406</v>
      </c>
      <c r="L17" s="73">
        <v>-0.31230480949406175</v>
      </c>
      <c r="M17" s="74">
        <v>-8.2432432432432474</v>
      </c>
      <c r="N17" s="75">
        <v>25.810810810810818</v>
      </c>
    </row>
    <row r="18" spans="1:14" ht="20.25" x14ac:dyDescent="0.3">
      <c r="A18" s="77" t="s">
        <v>170</v>
      </c>
      <c r="B18" s="71" t="s">
        <v>19</v>
      </c>
      <c r="C18" s="156">
        <v>1.2037037037037037</v>
      </c>
      <c r="D18" s="157">
        <v>2.12</v>
      </c>
      <c r="E18" s="158">
        <v>1.3037037037037038</v>
      </c>
      <c r="F18" s="159">
        <v>2.2088888888888891</v>
      </c>
      <c r="G18" s="72">
        <v>-7.6704545454545512</v>
      </c>
      <c r="H18" s="73">
        <v>-4.0241448692152977</v>
      </c>
      <c r="I18" s="74">
        <v>-8.835904628330999</v>
      </c>
      <c r="J18" s="73">
        <v>-6.0098522167487634</v>
      </c>
      <c r="K18" s="74">
        <v>-2.6946107784431219</v>
      </c>
      <c r="L18" s="73">
        <v>-2.1538461538461422</v>
      </c>
      <c r="M18" s="74">
        <v>-61.401425178147271</v>
      </c>
      <c r="N18" s="75">
        <v>-32.019002375296914</v>
      </c>
    </row>
    <row r="19" spans="1:14" ht="20.25" x14ac:dyDescent="0.3">
      <c r="A19" s="77" t="s">
        <v>169</v>
      </c>
      <c r="B19" s="71" t="s">
        <v>19</v>
      </c>
      <c r="C19" s="156">
        <v>3.1447619047619044</v>
      </c>
      <c r="D19" s="157">
        <v>4.2380952380952381</v>
      </c>
      <c r="E19" s="158">
        <v>3.1886666666666668</v>
      </c>
      <c r="F19" s="159">
        <v>3.8</v>
      </c>
      <c r="G19" s="72">
        <v>-1.3769003315313297</v>
      </c>
      <c r="H19" s="73">
        <v>11.528822055137852</v>
      </c>
      <c r="I19" s="74">
        <v>-14.665977516475003</v>
      </c>
      <c r="J19" s="73">
        <v>-5.8300708919690987</v>
      </c>
      <c r="K19" s="74">
        <v>-45.646090534979429</v>
      </c>
      <c r="L19" s="73">
        <v>-41.635517083087414</v>
      </c>
      <c r="M19" s="74">
        <v>-50.039087126465773</v>
      </c>
      <c r="N19" s="75">
        <v>-32.669272475097713</v>
      </c>
    </row>
    <row r="20" spans="1:14" ht="20.25" x14ac:dyDescent="0.3">
      <c r="A20" s="77" t="s">
        <v>41</v>
      </c>
      <c r="B20" s="71" t="s">
        <v>19</v>
      </c>
      <c r="C20" s="156">
        <v>2.625</v>
      </c>
      <c r="D20" s="157">
        <v>3.25</v>
      </c>
      <c r="E20" s="158">
        <v>3</v>
      </c>
      <c r="F20" s="159">
        <v>4</v>
      </c>
      <c r="G20" s="72">
        <v>-12.5</v>
      </c>
      <c r="H20" s="73">
        <v>-18.75</v>
      </c>
      <c r="I20" s="74">
        <v>-4.5454545454545459</v>
      </c>
      <c r="J20" s="73">
        <v>-7.1428571428571423</v>
      </c>
      <c r="K20" s="74">
        <v>-4.5454545454545459</v>
      </c>
      <c r="L20" s="73">
        <v>-7.1428571428571423</v>
      </c>
      <c r="M20" s="74">
        <v>-17.322834645669285</v>
      </c>
      <c r="N20" s="75">
        <v>2.3622047244094548</v>
      </c>
    </row>
    <row r="21" spans="1:14" ht="20.25" x14ac:dyDescent="0.3">
      <c r="A21" s="77" t="s">
        <v>30</v>
      </c>
      <c r="B21" s="71" t="s">
        <v>31</v>
      </c>
      <c r="C21" s="156">
        <v>1.1857142857142857</v>
      </c>
      <c r="D21" s="157">
        <v>1.4857142857142858</v>
      </c>
      <c r="E21" s="158">
        <v>1.425</v>
      </c>
      <c r="F21" s="159">
        <v>1.7000000000000002</v>
      </c>
      <c r="G21" s="72">
        <v>-16.791979949874687</v>
      </c>
      <c r="H21" s="73">
        <v>-12.605042016806728</v>
      </c>
      <c r="I21" s="74">
        <v>10.29900332225912</v>
      </c>
      <c r="J21" s="73">
        <v>3.8053649407361299</v>
      </c>
      <c r="K21" s="74">
        <v>0.91185410334348083</v>
      </c>
      <c r="L21" s="73">
        <v>0.726392251815978</v>
      </c>
      <c r="M21" s="74">
        <v>-10.752688172043023</v>
      </c>
      <c r="N21" s="75">
        <v>11.827956989247301</v>
      </c>
    </row>
    <row r="22" spans="1:14" ht="20.25" x14ac:dyDescent="0.3">
      <c r="A22" s="78" t="s">
        <v>32</v>
      </c>
      <c r="B22" s="71" t="s">
        <v>33</v>
      </c>
      <c r="C22" s="156">
        <v>1.7620833333333332</v>
      </c>
      <c r="D22" s="157">
        <v>2.1</v>
      </c>
      <c r="E22" s="158">
        <v>2.1327777777777777</v>
      </c>
      <c r="F22" s="159">
        <v>2.5333333333333332</v>
      </c>
      <c r="G22" s="72">
        <v>-17.380828340713727</v>
      </c>
      <c r="H22" s="73">
        <v>-17.105263157894729</v>
      </c>
      <c r="I22" s="74">
        <v>2.2485493230174116</v>
      </c>
      <c r="J22" s="73">
        <v>-1.1764705882352899</v>
      </c>
      <c r="K22" s="74">
        <v>7.1175278622087053</v>
      </c>
      <c r="L22" s="73">
        <v>5.0218795582413076</v>
      </c>
      <c r="M22" s="74">
        <v>-23.719336219336228</v>
      </c>
      <c r="N22" s="75">
        <v>-9.0909090909090899</v>
      </c>
    </row>
    <row r="23" spans="1:14" ht="20.25" x14ac:dyDescent="0.3">
      <c r="A23" s="78" t="s">
        <v>56</v>
      </c>
      <c r="B23" s="71" t="s">
        <v>19</v>
      </c>
      <c r="C23" s="156">
        <v>3.0812499999999998</v>
      </c>
      <c r="D23" s="157">
        <v>3.7624999999999997</v>
      </c>
      <c r="E23" s="158">
        <v>3.8583333333333329</v>
      </c>
      <c r="F23" s="159">
        <v>4.7</v>
      </c>
      <c r="G23" s="72">
        <v>-20.140388768898486</v>
      </c>
      <c r="H23" s="73">
        <v>-19.946808510638306</v>
      </c>
      <c r="I23" s="74">
        <v>-1.0040160642570282</v>
      </c>
      <c r="J23" s="73">
        <v>-13.505747126436782</v>
      </c>
      <c r="K23" s="74">
        <v>-14.705882352941178</v>
      </c>
      <c r="L23" s="73">
        <v>-14.488636363636376</v>
      </c>
      <c r="M23" s="74">
        <v>-20.703125000000004</v>
      </c>
      <c r="N23" s="75">
        <v>-3.1709558823529473</v>
      </c>
    </row>
    <row r="24" spans="1:14" ht="20.25" x14ac:dyDescent="0.3">
      <c r="A24" s="78" t="s">
        <v>34</v>
      </c>
      <c r="B24" s="71" t="s">
        <v>19</v>
      </c>
      <c r="C24" s="156">
        <v>1.5179166666666666</v>
      </c>
      <c r="D24" s="157">
        <v>1.7691666666666668</v>
      </c>
      <c r="E24" s="158">
        <v>1.5527777777777778</v>
      </c>
      <c r="F24" s="159">
        <v>1.8766666666666667</v>
      </c>
      <c r="G24" s="72">
        <v>-2.2450805008944621</v>
      </c>
      <c r="H24" s="73">
        <v>-5.7282415630550583</v>
      </c>
      <c r="I24" s="74">
        <v>-5.6950556562257253</v>
      </c>
      <c r="J24" s="73">
        <v>-10.760823875577966</v>
      </c>
      <c r="K24" s="74">
        <v>-12.629508825786653</v>
      </c>
      <c r="L24" s="73">
        <v>-10.285665990534138</v>
      </c>
      <c r="M24" s="74">
        <v>-18.683035714285712</v>
      </c>
      <c r="N24" s="75">
        <v>-5.2232142857142696</v>
      </c>
    </row>
    <row r="25" spans="1:14" ht="20.25" x14ac:dyDescent="0.3">
      <c r="A25" s="77" t="s">
        <v>45</v>
      </c>
      <c r="B25" s="71" t="s">
        <v>19</v>
      </c>
      <c r="C25" s="156">
        <v>3.25</v>
      </c>
      <c r="D25" s="157">
        <v>4.25</v>
      </c>
      <c r="E25" s="158">
        <v>2.75</v>
      </c>
      <c r="F25" s="159">
        <v>4.5</v>
      </c>
      <c r="G25" s="72">
        <v>18.181818181818183</v>
      </c>
      <c r="H25" s="73">
        <v>-5.5555555555555554</v>
      </c>
      <c r="I25" s="74">
        <v>16.071428571428577</v>
      </c>
      <c r="J25" s="73">
        <v>1.1904761904761862</v>
      </c>
      <c r="K25" s="74">
        <v>-5.5232558139534866</v>
      </c>
      <c r="L25" s="73">
        <v>-5.5555555555555554</v>
      </c>
      <c r="M25" s="74">
        <v>8.3333333333333321</v>
      </c>
      <c r="N25" s="75">
        <v>41.666666666666671</v>
      </c>
    </row>
    <row r="26" spans="1:14" ht="21" thickBot="1" x14ac:dyDescent="0.35">
      <c r="A26" s="77" t="s">
        <v>35</v>
      </c>
      <c r="B26" s="71" t="s">
        <v>19</v>
      </c>
      <c r="C26" s="156">
        <v>2.8666666666666667</v>
      </c>
      <c r="D26" s="157">
        <v>4.5</v>
      </c>
      <c r="E26" s="158">
        <v>2.4166666666666665</v>
      </c>
      <c r="F26" s="159">
        <v>3.8333333333333335</v>
      </c>
      <c r="G26" s="72">
        <v>18.620689655172423</v>
      </c>
      <c r="H26" s="73">
        <v>17.391304347826082</v>
      </c>
      <c r="I26" s="74">
        <v>-2.1138211382113745</v>
      </c>
      <c r="J26" s="73">
        <v>6.7796610169491496</v>
      </c>
      <c r="K26" s="74">
        <v>-7.5268817204301088</v>
      </c>
      <c r="L26" s="73">
        <v>-0.94339622641509102</v>
      </c>
      <c r="M26" s="74">
        <v>2.9940119760479096</v>
      </c>
      <c r="N26" s="75">
        <v>61.676646706586837</v>
      </c>
    </row>
    <row r="27" spans="1:14" ht="20.25" x14ac:dyDescent="0.3">
      <c r="A27" s="186" t="s">
        <v>161</v>
      </c>
      <c r="B27" s="178"/>
      <c r="C27" s="179"/>
      <c r="D27" s="179"/>
      <c r="E27" s="179"/>
      <c r="F27" s="179"/>
      <c r="G27" s="180"/>
      <c r="H27" s="180"/>
      <c r="I27" s="180"/>
      <c r="J27" s="180"/>
      <c r="K27" s="180"/>
      <c r="L27" s="180"/>
      <c r="M27" s="180"/>
      <c r="N27" s="181"/>
    </row>
    <row r="28" spans="1:14" ht="20.25" x14ac:dyDescent="0.3">
      <c r="A28" s="160" t="s">
        <v>172</v>
      </c>
      <c r="B28" s="71" t="s">
        <v>19</v>
      </c>
      <c r="C28" s="156">
        <v>2.3322222222222222</v>
      </c>
      <c r="D28" s="157">
        <v>3.0999999999999996</v>
      </c>
      <c r="E28" s="158">
        <v>2.3341666666666665</v>
      </c>
      <c r="F28" s="159">
        <v>2.9899999999999998</v>
      </c>
      <c r="G28" s="72">
        <v>-8.3303582054022315E-2</v>
      </c>
      <c r="H28" s="73">
        <v>3.6789297658862838</v>
      </c>
      <c r="I28" s="74">
        <v>13.813203199132454</v>
      </c>
      <c r="J28" s="73">
        <v>4.4650379106992215</v>
      </c>
      <c r="K28" s="74">
        <v>1.4377189803068673</v>
      </c>
      <c r="L28" s="73">
        <v>4.4650379106992215</v>
      </c>
      <c r="M28" s="74">
        <v>4.7664442326032237E-2</v>
      </c>
      <c r="N28" s="75">
        <v>32.983794089609148</v>
      </c>
    </row>
    <row r="29" spans="1:14" ht="20.25" x14ac:dyDescent="0.3">
      <c r="A29" s="160" t="s">
        <v>174</v>
      </c>
      <c r="B29" s="71" t="s">
        <v>19</v>
      </c>
      <c r="C29" s="156">
        <v>1.7777777777777777</v>
      </c>
      <c r="D29" s="157">
        <v>2.8888888888888888</v>
      </c>
      <c r="E29" s="158">
        <v>1.7777777777777777</v>
      </c>
      <c r="F29" s="159">
        <v>2.8888888888888888</v>
      </c>
      <c r="G29" s="72">
        <v>0</v>
      </c>
      <c r="H29" s="73">
        <v>0</v>
      </c>
      <c r="I29" s="74">
        <v>4.9180327868852416</v>
      </c>
      <c r="J29" s="73">
        <v>6.122448979591848</v>
      </c>
      <c r="K29" s="74">
        <v>-11.111111111111116</v>
      </c>
      <c r="L29" s="73">
        <v>2.0808794660384726</v>
      </c>
      <c r="M29" s="74">
        <v>-11.111111111111116</v>
      </c>
      <c r="N29" s="75">
        <v>44.444444444444443</v>
      </c>
    </row>
    <row r="30" spans="1:14" ht="20.25" x14ac:dyDescent="0.3">
      <c r="A30" s="160" t="s">
        <v>159</v>
      </c>
      <c r="B30" s="71" t="s">
        <v>19</v>
      </c>
      <c r="C30" s="156">
        <v>1.5</v>
      </c>
      <c r="D30" s="157">
        <v>2.3333333333333335</v>
      </c>
      <c r="E30" s="158">
        <v>1.5499999999999998</v>
      </c>
      <c r="F30" s="159">
        <v>2.3333333333333335</v>
      </c>
      <c r="G30" s="72">
        <v>-3.2258064516128919</v>
      </c>
      <c r="H30" s="73">
        <v>0</v>
      </c>
      <c r="I30" s="74">
        <v>13.207547169811306</v>
      </c>
      <c r="J30" s="73">
        <v>12</v>
      </c>
      <c r="K30" s="74">
        <v>0</v>
      </c>
      <c r="L30" s="73">
        <v>0</v>
      </c>
      <c r="M30" s="74">
        <v>87.499999999999986</v>
      </c>
      <c r="N30" s="75">
        <v>191.66666666666669</v>
      </c>
    </row>
    <row r="31" spans="1:14" ht="20.25" x14ac:dyDescent="0.3">
      <c r="A31" s="160" t="s">
        <v>171</v>
      </c>
      <c r="B31" s="71" t="s">
        <v>19</v>
      </c>
      <c r="C31" s="156">
        <v>2.0644444444444443</v>
      </c>
      <c r="D31" s="157">
        <v>2.9888888888888889</v>
      </c>
      <c r="E31" s="158">
        <v>1.8877777777777778</v>
      </c>
      <c r="F31" s="159">
        <v>2.9888888888888889</v>
      </c>
      <c r="G31" s="72">
        <v>9.3584461447910474</v>
      </c>
      <c r="H31" s="73">
        <v>0</v>
      </c>
      <c r="I31" s="74">
        <v>31.423519009725897</v>
      </c>
      <c r="J31" s="73">
        <v>13.466202678477291</v>
      </c>
      <c r="K31" s="74">
        <v>9.6165191740412919</v>
      </c>
      <c r="L31" s="73">
        <v>6.7778108564056723</v>
      </c>
      <c r="M31" s="74">
        <v>29.027777777777779</v>
      </c>
      <c r="N31" s="75">
        <v>86.805555555555571</v>
      </c>
    </row>
    <row r="32" spans="1:14" ht="20.25" x14ac:dyDescent="0.3">
      <c r="A32" s="78" t="s">
        <v>162</v>
      </c>
      <c r="B32" s="71" t="s">
        <v>19</v>
      </c>
      <c r="C32" s="156">
        <v>15.714285714285714</v>
      </c>
      <c r="D32" s="157">
        <v>20.114285714285717</v>
      </c>
      <c r="E32" s="158">
        <v>16</v>
      </c>
      <c r="F32" s="159">
        <v>20.36</v>
      </c>
      <c r="G32" s="72">
        <v>-1.7857142857142905</v>
      </c>
      <c r="H32" s="73">
        <v>-1.206848161661503</v>
      </c>
      <c r="I32" s="74">
        <v>-13.385826771653544</v>
      </c>
      <c r="J32" s="73">
        <v>-6.6312997347480032</v>
      </c>
      <c r="K32" s="74">
        <v>-5.1724137931034617</v>
      </c>
      <c r="L32" s="73">
        <v>-9.743589743589725</v>
      </c>
      <c r="M32" s="74">
        <v>0.91743119266054718</v>
      </c>
      <c r="N32" s="75">
        <v>29.17431192660553</v>
      </c>
    </row>
    <row r="33" spans="1:14" ht="20.25" x14ac:dyDescent="0.3">
      <c r="A33" s="78" t="s">
        <v>164</v>
      </c>
      <c r="B33" s="71" t="s">
        <v>19</v>
      </c>
      <c r="C33" s="156">
        <v>4.2</v>
      </c>
      <c r="D33" s="157">
        <v>6.0200000000000005</v>
      </c>
      <c r="E33" s="158">
        <v>5.2</v>
      </c>
      <c r="F33" s="159">
        <v>6.7200000000000006</v>
      </c>
      <c r="G33" s="72">
        <v>-19.23076923076923</v>
      </c>
      <c r="H33" s="73">
        <v>-10.416666666666668</v>
      </c>
      <c r="I33" s="74">
        <v>-4.5454545454545494</v>
      </c>
      <c r="J33" s="73">
        <v>2.0338983050847474</v>
      </c>
      <c r="K33" s="74">
        <v>10.526315789473696</v>
      </c>
      <c r="L33" s="73">
        <v>9.4545454545454621</v>
      </c>
      <c r="M33" s="74">
        <v>44.827586206896562</v>
      </c>
      <c r="N33" s="75">
        <v>107.58620689655174</v>
      </c>
    </row>
    <row r="34" spans="1:14" ht="20.25" x14ac:dyDescent="0.3">
      <c r="A34" s="78" t="s">
        <v>59</v>
      </c>
      <c r="B34" s="71" t="s">
        <v>19</v>
      </c>
      <c r="C34" s="156">
        <v>7.8</v>
      </c>
      <c r="D34" s="157">
        <v>10.4</v>
      </c>
      <c r="E34" s="158">
        <v>5.75</v>
      </c>
      <c r="F34" s="159">
        <v>9.25</v>
      </c>
      <c r="G34" s="72">
        <v>35.652173913043477</v>
      </c>
      <c r="H34" s="73">
        <v>12.432432432432435</v>
      </c>
      <c r="I34" s="74">
        <v>10.303030303030305</v>
      </c>
      <c r="J34" s="73">
        <v>7.0588235294117769</v>
      </c>
      <c r="K34" s="74">
        <v>-12.523364485981306</v>
      </c>
      <c r="L34" s="73">
        <v>-10.857142857142851</v>
      </c>
      <c r="M34" s="74">
        <v>-31.578947368421055</v>
      </c>
      <c r="N34" s="75">
        <v>-8.7719298245614024</v>
      </c>
    </row>
    <row r="35" spans="1:14" ht="21" thickBot="1" x14ac:dyDescent="0.35">
      <c r="A35" s="78" t="s">
        <v>108</v>
      </c>
      <c r="B35" s="71" t="s">
        <v>19</v>
      </c>
      <c r="C35" s="156">
        <v>4.1500000000000004</v>
      </c>
      <c r="D35" s="157">
        <v>5.65</v>
      </c>
      <c r="E35" s="158">
        <v>4.4333333333333336</v>
      </c>
      <c r="F35" s="159">
        <v>5.7666666666666666</v>
      </c>
      <c r="G35" s="72">
        <v>-6.3909774436090192</v>
      </c>
      <c r="H35" s="73">
        <v>-2.0231213872832297</v>
      </c>
      <c r="I35" s="74">
        <v>-7.7777777777777697</v>
      </c>
      <c r="J35" s="73">
        <v>-13.076923076923071</v>
      </c>
      <c r="K35" s="74">
        <v>-7.7777777777777697</v>
      </c>
      <c r="L35" s="73">
        <v>-13.076923076923071</v>
      </c>
      <c r="M35" s="74">
        <v>-16.999999999999993</v>
      </c>
      <c r="N35" s="75">
        <v>13.000000000000005</v>
      </c>
    </row>
    <row r="36" spans="1:14" ht="21" thickBot="1" x14ac:dyDescent="0.35">
      <c r="A36" s="33" t="s">
        <v>155</v>
      </c>
      <c r="B36" s="66"/>
      <c r="C36" s="182"/>
      <c r="D36" s="182"/>
      <c r="E36" s="182"/>
      <c r="F36" s="182"/>
      <c r="G36" s="183"/>
      <c r="H36" s="184"/>
      <c r="I36" s="184"/>
      <c r="J36" s="184"/>
      <c r="K36" s="184"/>
      <c r="L36" s="184"/>
      <c r="M36" s="184"/>
      <c r="N36" s="185"/>
    </row>
    <row r="37" spans="1:14" ht="21" thickBot="1" x14ac:dyDescent="0.35">
      <c r="A37" s="79" t="s">
        <v>36</v>
      </c>
      <c r="B37" s="172" t="s">
        <v>19</v>
      </c>
      <c r="C37" s="156">
        <v>9.5</v>
      </c>
      <c r="D37" s="157">
        <v>10</v>
      </c>
      <c r="E37" s="158">
        <v>10.25</v>
      </c>
      <c r="F37" s="159">
        <v>10.75</v>
      </c>
      <c r="G37" s="72">
        <v>-7.3170731707317067</v>
      </c>
      <c r="H37" s="73">
        <v>-6.9767441860465116</v>
      </c>
      <c r="I37" s="74">
        <v>80.952380952380949</v>
      </c>
      <c r="J37" s="73">
        <v>8.1081081081081088</v>
      </c>
      <c r="K37" s="74">
        <v>65.217391304347828</v>
      </c>
      <c r="L37" s="73">
        <v>8.1081081081081088</v>
      </c>
      <c r="M37" s="74">
        <v>80.952380952380949</v>
      </c>
      <c r="N37" s="75">
        <v>90.476190476190482</v>
      </c>
    </row>
    <row r="38" spans="1:14" ht="21" thickBot="1" x14ac:dyDescent="0.35">
      <c r="A38" s="33" t="s">
        <v>125</v>
      </c>
      <c r="B38" s="66"/>
      <c r="C38" s="182"/>
      <c r="D38" s="182"/>
      <c r="E38" s="182"/>
      <c r="F38" s="182"/>
      <c r="G38" s="183"/>
      <c r="H38" s="184"/>
      <c r="I38" s="184"/>
      <c r="J38" s="184"/>
      <c r="K38" s="184"/>
      <c r="L38" s="184"/>
      <c r="M38" s="184"/>
      <c r="N38" s="185"/>
    </row>
    <row r="39" spans="1:14" ht="20.25" x14ac:dyDescent="0.3">
      <c r="A39" s="79" t="s">
        <v>42</v>
      </c>
      <c r="B39" s="172" t="s">
        <v>33</v>
      </c>
      <c r="C39" s="156">
        <v>4.9985714285714291</v>
      </c>
      <c r="D39" s="157">
        <v>5.9571428571428573</v>
      </c>
      <c r="E39" s="158">
        <v>4.83</v>
      </c>
      <c r="F39" s="159">
        <v>6.3</v>
      </c>
      <c r="G39" s="72">
        <v>0</v>
      </c>
      <c r="H39" s="73">
        <v>0</v>
      </c>
      <c r="I39" s="74">
        <v>0</v>
      </c>
      <c r="J39" s="73">
        <v>0</v>
      </c>
      <c r="K39" s="74">
        <v>0</v>
      </c>
      <c r="L39" s="73">
        <v>0</v>
      </c>
      <c r="M39" s="74">
        <v>0</v>
      </c>
      <c r="N39" s="75">
        <v>0</v>
      </c>
    </row>
    <row r="40" spans="1:14" ht="20.25" x14ac:dyDescent="0.3">
      <c r="A40" s="79" t="s">
        <v>44</v>
      </c>
      <c r="B40" s="71" t="s">
        <v>19</v>
      </c>
      <c r="C40" s="156">
        <v>3.4714285714285715</v>
      </c>
      <c r="D40" s="157">
        <v>4.2587301587301587</v>
      </c>
      <c r="E40" s="158">
        <v>3.6074074074074076</v>
      </c>
      <c r="F40" s="159">
        <v>4.1829629629629634</v>
      </c>
      <c r="G40" s="72">
        <v>-3.7694338515693779</v>
      </c>
      <c r="H40" s="73">
        <v>1.811328391813593</v>
      </c>
      <c r="I40" s="74">
        <v>-0.61914228912241254</v>
      </c>
      <c r="J40" s="73">
        <v>5.6320006299336693</v>
      </c>
      <c r="K40" s="74">
        <v>-2.9724933451641422</v>
      </c>
      <c r="L40" s="73">
        <v>-6.3100185075252311</v>
      </c>
      <c r="M40" s="74">
        <v>-12.006115715780167</v>
      </c>
      <c r="N40" s="75">
        <v>7.950430514202929</v>
      </c>
    </row>
    <row r="41" spans="1:14" ht="20.25" x14ac:dyDescent="0.3">
      <c r="A41" s="79" t="s">
        <v>45</v>
      </c>
      <c r="B41" s="71" t="s">
        <v>19</v>
      </c>
      <c r="C41" s="156">
        <v>3.4666666666666668</v>
      </c>
      <c r="D41" s="157">
        <v>4.3833333333333337</v>
      </c>
      <c r="E41" s="158">
        <v>4.2249999999999996</v>
      </c>
      <c r="F41" s="159">
        <v>4.9000000000000004</v>
      </c>
      <c r="G41" s="72">
        <v>-17.948717948717938</v>
      </c>
      <c r="H41" s="73">
        <v>-10.544217687074827</v>
      </c>
      <c r="I41" s="74">
        <v>1.9607843137254963</v>
      </c>
      <c r="J41" s="73">
        <v>-1.4981273408239646</v>
      </c>
      <c r="K41" s="74">
        <v>1.9607843137254828</v>
      </c>
      <c r="L41" s="73">
        <v>-1.4981273408239646</v>
      </c>
      <c r="M41" s="74">
        <v>-10.189982728842836</v>
      </c>
      <c r="N41" s="75">
        <v>13.557858376511229</v>
      </c>
    </row>
    <row r="42" spans="1:14" ht="20.25" x14ac:dyDescent="0.3">
      <c r="A42" s="79" t="s">
        <v>47</v>
      </c>
      <c r="B42" s="71" t="s">
        <v>19</v>
      </c>
      <c r="C42" s="156">
        <v>6.2982142857142858</v>
      </c>
      <c r="D42" s="157">
        <v>6.9946428571428569</v>
      </c>
      <c r="E42" s="158">
        <v>6.2071428571428573</v>
      </c>
      <c r="F42" s="159">
        <v>6.9714285714285706</v>
      </c>
      <c r="G42" s="72">
        <v>1.4672036823935541</v>
      </c>
      <c r="H42" s="73">
        <v>0.33299180327869693</v>
      </c>
      <c r="I42" s="74">
        <v>-1.4666852912417936</v>
      </c>
      <c r="J42" s="73">
        <v>-3.6171259842519712</v>
      </c>
      <c r="K42" s="74">
        <v>1.1036262003726616</v>
      </c>
      <c r="L42" s="73">
        <v>-5.5689488910318188</v>
      </c>
      <c r="M42" s="74">
        <v>-12.163796783833785</v>
      </c>
      <c r="N42" s="75">
        <v>-2.4512594279208813</v>
      </c>
    </row>
    <row r="43" spans="1:14" ht="20.25" x14ac:dyDescent="0.3">
      <c r="A43" s="79" t="s">
        <v>35</v>
      </c>
      <c r="B43" s="71" t="s">
        <v>19</v>
      </c>
      <c r="C43" s="156">
        <v>5</v>
      </c>
      <c r="D43" s="157">
        <v>6.166666666666667</v>
      </c>
      <c r="E43" s="158">
        <v>5.5</v>
      </c>
      <c r="F43" s="159">
        <v>6.166666666666667</v>
      </c>
      <c r="G43" s="72">
        <v>-9.0909090909090917</v>
      </c>
      <c r="H43" s="73">
        <v>0</v>
      </c>
      <c r="I43" s="74">
        <v>-3.2258064516129088</v>
      </c>
      <c r="J43" s="73">
        <v>0.9090909090909205</v>
      </c>
      <c r="K43" s="74">
        <v>-3.2258064516129088</v>
      </c>
      <c r="L43" s="73">
        <v>1.8348623853210941</v>
      </c>
      <c r="M43" s="74">
        <v>-6.2499999999999947</v>
      </c>
      <c r="N43" s="75">
        <v>15.625000000000011</v>
      </c>
    </row>
    <row r="44" spans="1:14" ht="20.25" x14ac:dyDescent="0.3">
      <c r="A44" s="79" t="s">
        <v>48</v>
      </c>
      <c r="B44" s="71" t="s">
        <v>19</v>
      </c>
      <c r="C44" s="156">
        <v>6</v>
      </c>
      <c r="D44" s="157">
        <v>6.8</v>
      </c>
      <c r="E44" s="158">
        <v>6</v>
      </c>
      <c r="F44" s="159">
        <v>6.8</v>
      </c>
      <c r="G44" s="72">
        <v>0</v>
      </c>
      <c r="H44" s="73">
        <v>0</v>
      </c>
      <c r="I44" s="74">
        <v>0</v>
      </c>
      <c r="J44" s="73">
        <v>0</v>
      </c>
      <c r="K44" s="74">
        <v>0</v>
      </c>
      <c r="L44" s="73">
        <v>0</v>
      </c>
      <c r="M44" s="74">
        <v>0</v>
      </c>
      <c r="N44" s="75">
        <v>13.33333333333333</v>
      </c>
    </row>
    <row r="45" spans="1:14" ht="20.25" x14ac:dyDescent="0.3">
      <c r="A45" s="79" t="s">
        <v>49</v>
      </c>
      <c r="B45" s="71" t="s">
        <v>19</v>
      </c>
      <c r="C45" s="156">
        <v>5.65</v>
      </c>
      <c r="D45" s="157">
        <v>7.3125</v>
      </c>
      <c r="E45" s="158">
        <v>5.583333333333333</v>
      </c>
      <c r="F45" s="159">
        <v>7.416666666666667</v>
      </c>
      <c r="G45" s="72">
        <v>1.1940298507462805</v>
      </c>
      <c r="H45" s="73">
        <v>-1.4044943820224758</v>
      </c>
      <c r="I45" s="74">
        <v>3.9080459770115006</v>
      </c>
      <c r="J45" s="73">
        <v>8.3333333333333321</v>
      </c>
      <c r="K45" s="74">
        <v>9.7087378640776691</v>
      </c>
      <c r="L45" s="73">
        <v>6.3636363636363633</v>
      </c>
      <c r="M45" s="74">
        <v>10.474860335195546</v>
      </c>
      <c r="N45" s="75">
        <v>42.981843575419006</v>
      </c>
    </row>
    <row r="46" spans="1:14" ht="20.25" x14ac:dyDescent="0.3">
      <c r="A46" s="79" t="s">
        <v>164</v>
      </c>
      <c r="B46" s="71" t="s">
        <v>19</v>
      </c>
      <c r="C46" s="156">
        <v>6</v>
      </c>
      <c r="D46" s="157">
        <v>7.5</v>
      </c>
      <c r="E46" s="158">
        <v>6</v>
      </c>
      <c r="F46" s="159">
        <v>7.5</v>
      </c>
      <c r="G46" s="72">
        <v>0</v>
      </c>
      <c r="H46" s="73">
        <v>0</v>
      </c>
      <c r="I46" s="74">
        <v>0</v>
      </c>
      <c r="J46" s="73">
        <v>0</v>
      </c>
      <c r="K46" s="74">
        <v>0</v>
      </c>
      <c r="L46" s="73">
        <v>0</v>
      </c>
      <c r="M46" s="74">
        <v>-7.6923076923076925</v>
      </c>
      <c r="N46" s="75">
        <v>15.384615384615385</v>
      </c>
    </row>
    <row r="47" spans="1:14" ht="20.25" x14ac:dyDescent="0.3">
      <c r="A47" s="79" t="s">
        <v>163</v>
      </c>
      <c r="B47" s="71" t="s">
        <v>19</v>
      </c>
      <c r="C47" s="156">
        <v>3.8571428571428572</v>
      </c>
      <c r="D47" s="157">
        <v>5.4428571428571431</v>
      </c>
      <c r="E47" s="158">
        <v>4.1916666666666673</v>
      </c>
      <c r="F47" s="159">
        <v>5.75</v>
      </c>
      <c r="G47" s="72">
        <v>-7.9806873047429843</v>
      </c>
      <c r="H47" s="73">
        <v>-5.3416149068322945</v>
      </c>
      <c r="I47" s="74">
        <v>-2.3508137432188092</v>
      </c>
      <c r="J47" s="73">
        <v>5.5401662049861464</v>
      </c>
      <c r="K47" s="74">
        <v>-0.5524861878453019</v>
      </c>
      <c r="L47" s="73">
        <v>5.2486187845303851</v>
      </c>
      <c r="M47" s="74">
        <v>-6.8697901695889598</v>
      </c>
      <c r="N47" s="75">
        <v>31.417073871802248</v>
      </c>
    </row>
    <row r="48" spans="1:14" ht="20.25" x14ac:dyDescent="0.3">
      <c r="A48" s="79" t="s">
        <v>50</v>
      </c>
      <c r="B48" s="71" t="s">
        <v>19</v>
      </c>
      <c r="C48" s="156">
        <v>4.34375</v>
      </c>
      <c r="D48" s="157">
        <v>5.3125</v>
      </c>
      <c r="E48" s="158">
        <v>4.2666666666666666</v>
      </c>
      <c r="F48" s="159">
        <v>5.6499999999999995</v>
      </c>
      <c r="G48" s="72">
        <v>1.8066406250000013</v>
      </c>
      <c r="H48" s="73">
        <v>-5.9734513274336196</v>
      </c>
      <c r="I48" s="74">
        <v>-1.558073654390927</v>
      </c>
      <c r="J48" s="73">
        <v>-2.7459954233409674</v>
      </c>
      <c r="K48" s="74">
        <v>0.1440922190201647</v>
      </c>
      <c r="L48" s="73">
        <v>-1.6203703703703769</v>
      </c>
      <c r="M48" s="74">
        <v>4.488831615120267</v>
      </c>
      <c r="N48" s="75">
        <v>27.79209621993126</v>
      </c>
    </row>
    <row r="49" spans="1:14" ht="20.25" x14ac:dyDescent="0.3">
      <c r="A49" s="79" t="s">
        <v>60</v>
      </c>
      <c r="B49" s="71" t="s">
        <v>19</v>
      </c>
      <c r="C49" s="156">
        <v>4.6000000000000005</v>
      </c>
      <c r="D49" s="157">
        <v>6.1333333333333329</v>
      </c>
      <c r="E49" s="158">
        <v>6.1999999999999993</v>
      </c>
      <c r="F49" s="159">
        <v>7.5</v>
      </c>
      <c r="G49" s="72">
        <v>-25.80645161290321</v>
      </c>
      <c r="H49" s="73">
        <v>-18.222222222222229</v>
      </c>
      <c r="I49" s="74">
        <v>-25.80645161290321</v>
      </c>
      <c r="J49" s="73">
        <v>-18.222222222222229</v>
      </c>
      <c r="K49" s="74">
        <v>-25.80645161290321</v>
      </c>
      <c r="L49" s="73">
        <v>-18.222222222222229</v>
      </c>
      <c r="M49" s="74">
        <v>-22.033898305084744</v>
      </c>
      <c r="N49" s="75">
        <v>3.9548022598869914</v>
      </c>
    </row>
    <row r="50" spans="1:14" ht="21" thickBot="1" x14ac:dyDescent="0.35">
      <c r="A50" s="163" t="s">
        <v>51</v>
      </c>
      <c r="B50" s="80" t="s">
        <v>19</v>
      </c>
      <c r="C50" s="193">
        <v>4.7918367346938782</v>
      </c>
      <c r="D50" s="194">
        <v>6.6816326530612242</v>
      </c>
      <c r="E50" s="195">
        <v>6.4071428571428557</v>
      </c>
      <c r="F50" s="196">
        <v>8.3214285714285712</v>
      </c>
      <c r="G50" s="197">
        <v>-25.211020863194751</v>
      </c>
      <c r="H50" s="198">
        <v>-19.705702023298592</v>
      </c>
      <c r="I50" s="199">
        <v>-12.018735362997656</v>
      </c>
      <c r="J50" s="198">
        <v>-11.123176111299623</v>
      </c>
      <c r="K50" s="199">
        <v>-20.064683603557583</v>
      </c>
      <c r="L50" s="198">
        <v>-17.419680297632187</v>
      </c>
      <c r="M50" s="199">
        <v>-40.421212890129397</v>
      </c>
      <c r="N50" s="200">
        <v>-16.924638416645525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showGridLines="0" showZeros="0" zoomScale="110" zoomScaleNormal="110" workbookViewId="0">
      <selection activeCell="A2" sqref="A2:S28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9" ht="18.75" thickBot="1" x14ac:dyDescent="0.3"/>
    <row r="2" spans="1:19" ht="18.75" thickBot="1" x14ac:dyDescent="0.3">
      <c r="A2" s="81" t="s">
        <v>52</v>
      </c>
      <c r="B2" s="82"/>
      <c r="C2" s="83"/>
      <c r="D2" s="34" t="s">
        <v>53</v>
      </c>
      <c r="E2" s="35"/>
      <c r="F2" s="84" t="s">
        <v>181</v>
      </c>
      <c r="G2" s="35"/>
      <c r="H2" s="35" t="s">
        <v>173</v>
      </c>
      <c r="I2" s="35"/>
      <c r="J2" s="84" t="s">
        <v>128</v>
      </c>
      <c r="K2" s="35"/>
      <c r="L2" s="35" t="s">
        <v>160</v>
      </c>
      <c r="M2" s="35"/>
      <c r="N2" s="84" t="s">
        <v>182</v>
      </c>
      <c r="O2" s="35"/>
      <c r="P2" s="35" t="s">
        <v>168</v>
      </c>
      <c r="Q2" s="35"/>
      <c r="R2" s="84" t="s">
        <v>131</v>
      </c>
      <c r="S2" s="36"/>
    </row>
    <row r="3" spans="1:19" x14ac:dyDescent="0.25">
      <c r="A3" s="85" t="s">
        <v>54</v>
      </c>
      <c r="B3" s="86"/>
      <c r="C3" s="87"/>
      <c r="D3" s="37">
        <v>43720</v>
      </c>
      <c r="E3" s="37"/>
      <c r="F3" s="37">
        <v>43719</v>
      </c>
      <c r="G3" s="37"/>
      <c r="H3" s="37">
        <v>43718</v>
      </c>
      <c r="I3" s="37"/>
      <c r="J3" s="37">
        <v>43720</v>
      </c>
      <c r="K3" s="37"/>
      <c r="L3" s="37">
        <v>43718</v>
      </c>
      <c r="M3" s="37"/>
      <c r="N3" s="37">
        <v>43720</v>
      </c>
      <c r="O3" s="37"/>
      <c r="P3" s="37">
        <v>43717</v>
      </c>
      <c r="Q3" s="37"/>
      <c r="R3" s="37">
        <v>43719</v>
      </c>
      <c r="S3" s="38"/>
    </row>
    <row r="4" spans="1:19" ht="18.75" thickBot="1" x14ac:dyDescent="0.3">
      <c r="A4" s="88" t="s">
        <v>57</v>
      </c>
      <c r="B4" s="89"/>
      <c r="C4" s="90" t="s">
        <v>16</v>
      </c>
      <c r="D4" s="191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17</v>
      </c>
      <c r="O4" s="39" t="s">
        <v>18</v>
      </c>
      <c r="P4" s="40" t="s">
        <v>17</v>
      </c>
      <c r="Q4" s="39" t="s">
        <v>18</v>
      </c>
      <c r="R4" s="40" t="s">
        <v>17</v>
      </c>
      <c r="S4" s="41" t="s">
        <v>18</v>
      </c>
    </row>
    <row r="5" spans="1:19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3"/>
    </row>
    <row r="6" spans="1:19" x14ac:dyDescent="0.25">
      <c r="A6" s="169" t="s">
        <v>126</v>
      </c>
      <c r="B6" s="170"/>
      <c r="C6" s="171" t="s">
        <v>19</v>
      </c>
      <c r="D6" s="44">
        <v>0.8</v>
      </c>
      <c r="E6" s="97">
        <v>1.2</v>
      </c>
      <c r="F6" s="98">
        <v>1.2</v>
      </c>
      <c r="G6" s="99">
        <v>1.6</v>
      </c>
      <c r="H6" s="100">
        <v>1.3</v>
      </c>
      <c r="I6" s="101">
        <v>1.6</v>
      </c>
      <c r="J6" s="98">
        <v>1.2</v>
      </c>
      <c r="K6" s="99">
        <v>1.8</v>
      </c>
      <c r="L6" s="100">
        <v>1.4</v>
      </c>
      <c r="M6" s="101">
        <v>2</v>
      </c>
      <c r="N6" s="98">
        <v>1</v>
      </c>
      <c r="O6" s="99">
        <v>1.3</v>
      </c>
      <c r="P6" s="100">
        <v>1.1000000000000001</v>
      </c>
      <c r="Q6" s="101">
        <v>1.2</v>
      </c>
      <c r="R6" s="98">
        <v>1.5</v>
      </c>
      <c r="S6" s="46">
        <v>1.5</v>
      </c>
    </row>
    <row r="7" spans="1:19" x14ac:dyDescent="0.25">
      <c r="A7" s="94" t="s">
        <v>21</v>
      </c>
      <c r="B7" s="95"/>
      <c r="C7" s="96" t="s">
        <v>19</v>
      </c>
      <c r="D7" s="45">
        <v>1.1499999999999999</v>
      </c>
      <c r="E7" s="102">
        <v>1.5</v>
      </c>
      <c r="F7" s="98">
        <v>1.6</v>
      </c>
      <c r="G7" s="99">
        <v>2</v>
      </c>
      <c r="H7" s="98">
        <v>1.7</v>
      </c>
      <c r="I7" s="99">
        <v>1.8</v>
      </c>
      <c r="J7" s="98">
        <v>1.4666666666666666</v>
      </c>
      <c r="K7" s="99">
        <v>2</v>
      </c>
      <c r="L7" s="98">
        <v>2</v>
      </c>
      <c r="M7" s="99">
        <v>2.4</v>
      </c>
      <c r="N7" s="98">
        <v>1.8</v>
      </c>
      <c r="O7" s="99">
        <v>2</v>
      </c>
      <c r="P7" s="98">
        <v>1.4</v>
      </c>
      <c r="Q7" s="99">
        <v>1.8</v>
      </c>
      <c r="R7" s="98">
        <v>1.5</v>
      </c>
      <c r="S7" s="46">
        <v>1.5</v>
      </c>
    </row>
    <row r="8" spans="1:19" x14ac:dyDescent="0.25">
      <c r="A8" s="94" t="s">
        <v>37</v>
      </c>
      <c r="B8" s="95"/>
      <c r="C8" s="96" t="s">
        <v>33</v>
      </c>
      <c r="D8" s="45">
        <v>4</v>
      </c>
      <c r="E8" s="102">
        <v>5</v>
      </c>
      <c r="F8" s="98">
        <v>2.2000000000000002</v>
      </c>
      <c r="G8" s="99">
        <v>2.5</v>
      </c>
      <c r="H8" s="98">
        <v>3</v>
      </c>
      <c r="I8" s="99">
        <v>3</v>
      </c>
      <c r="J8" s="98">
        <v>1.5</v>
      </c>
      <c r="K8" s="99">
        <v>4</v>
      </c>
      <c r="L8" s="98">
        <v>2.5</v>
      </c>
      <c r="M8" s="99">
        <v>3.5</v>
      </c>
      <c r="N8" s="98">
        <v>3</v>
      </c>
      <c r="O8" s="99">
        <v>4</v>
      </c>
      <c r="P8" s="98">
        <v>3.8</v>
      </c>
      <c r="Q8" s="99">
        <v>4.5</v>
      </c>
      <c r="R8" s="98">
        <v>4</v>
      </c>
      <c r="S8" s="46">
        <v>4</v>
      </c>
    </row>
    <row r="9" spans="1:19" x14ac:dyDescent="0.25">
      <c r="A9" s="211" t="s">
        <v>22</v>
      </c>
      <c r="B9" s="95"/>
      <c r="C9" s="96" t="s">
        <v>19</v>
      </c>
      <c r="D9" s="45">
        <v>0.9</v>
      </c>
      <c r="E9" s="102">
        <v>1.1000000000000001</v>
      </c>
      <c r="F9" s="98"/>
      <c r="G9" s="99"/>
      <c r="H9" s="98"/>
      <c r="I9" s="99"/>
      <c r="J9" s="98">
        <v>1.1000000000000001</v>
      </c>
      <c r="K9" s="99">
        <v>1.5</v>
      </c>
      <c r="L9" s="98"/>
      <c r="M9" s="99"/>
      <c r="N9" s="98"/>
      <c r="O9" s="99"/>
      <c r="P9" s="98"/>
      <c r="Q9" s="99"/>
      <c r="R9" s="98"/>
      <c r="S9" s="46"/>
    </row>
    <row r="10" spans="1:19" x14ac:dyDescent="0.25">
      <c r="A10" s="94"/>
      <c r="B10" s="95"/>
      <c r="C10" s="96" t="s">
        <v>33</v>
      </c>
      <c r="D10" s="45">
        <v>3</v>
      </c>
      <c r="E10" s="102">
        <v>4</v>
      </c>
      <c r="F10" s="98">
        <v>1.5</v>
      </c>
      <c r="G10" s="99">
        <v>2.5</v>
      </c>
      <c r="H10" s="98">
        <v>4.5</v>
      </c>
      <c r="I10" s="99">
        <v>4.5</v>
      </c>
      <c r="J10" s="98">
        <v>3</v>
      </c>
      <c r="K10" s="99">
        <v>5</v>
      </c>
      <c r="L10" s="98">
        <v>2.5</v>
      </c>
      <c r="M10" s="99">
        <v>3.5</v>
      </c>
      <c r="N10" s="98">
        <v>4</v>
      </c>
      <c r="O10" s="99">
        <v>5</v>
      </c>
      <c r="P10" s="98">
        <v>5</v>
      </c>
      <c r="Q10" s="99">
        <v>6</v>
      </c>
      <c r="R10" s="98">
        <v>4</v>
      </c>
      <c r="S10" s="46">
        <v>4</v>
      </c>
    </row>
    <row r="11" spans="1:19" x14ac:dyDescent="0.25">
      <c r="A11" s="94" t="s">
        <v>23</v>
      </c>
      <c r="B11" s="95"/>
      <c r="C11" s="96" t="s">
        <v>19</v>
      </c>
      <c r="D11" s="45">
        <v>0.85</v>
      </c>
      <c r="E11" s="102">
        <v>1.1000000000000001</v>
      </c>
      <c r="F11" s="98">
        <v>1.8</v>
      </c>
      <c r="G11" s="99">
        <v>2</v>
      </c>
      <c r="H11" s="98">
        <v>1.4</v>
      </c>
      <c r="I11" s="99">
        <v>1.5</v>
      </c>
      <c r="J11" s="98">
        <v>1.2</v>
      </c>
      <c r="K11" s="99">
        <v>1.8</v>
      </c>
      <c r="L11" s="98">
        <v>1.3</v>
      </c>
      <c r="M11" s="99">
        <v>1.6</v>
      </c>
      <c r="N11" s="98">
        <v>1.3</v>
      </c>
      <c r="O11" s="99">
        <v>1.6</v>
      </c>
      <c r="P11" s="98">
        <v>1.2</v>
      </c>
      <c r="Q11" s="99">
        <v>2.2000000000000002</v>
      </c>
      <c r="R11" s="98">
        <v>1.5</v>
      </c>
      <c r="S11" s="46">
        <v>1.5</v>
      </c>
    </row>
    <row r="12" spans="1:19" x14ac:dyDescent="0.25">
      <c r="A12" s="94" t="s">
        <v>24</v>
      </c>
      <c r="B12" s="95"/>
      <c r="C12" s="96" t="s">
        <v>19</v>
      </c>
      <c r="D12" s="45"/>
      <c r="E12" s="102"/>
      <c r="F12" s="98">
        <v>2.5</v>
      </c>
      <c r="G12" s="99">
        <v>3</v>
      </c>
      <c r="H12" s="98">
        <v>1.3</v>
      </c>
      <c r="I12" s="99">
        <v>2</v>
      </c>
      <c r="J12" s="98"/>
      <c r="K12" s="99"/>
      <c r="L12" s="98"/>
      <c r="M12" s="99"/>
      <c r="N12" s="98"/>
      <c r="O12" s="99"/>
      <c r="P12" s="98">
        <v>1.8</v>
      </c>
      <c r="Q12" s="99">
        <v>2.2000000000000002</v>
      </c>
      <c r="R12" s="98"/>
      <c r="S12" s="46"/>
    </row>
    <row r="13" spans="1:19" x14ac:dyDescent="0.25">
      <c r="A13" s="94" t="s">
        <v>25</v>
      </c>
      <c r="B13" s="95"/>
      <c r="C13" s="96" t="s">
        <v>19</v>
      </c>
      <c r="D13" s="45">
        <v>3</v>
      </c>
      <c r="E13" s="102">
        <v>4.5</v>
      </c>
      <c r="F13" s="98">
        <v>2</v>
      </c>
      <c r="G13" s="99">
        <v>2.5</v>
      </c>
      <c r="H13" s="98">
        <v>1.8</v>
      </c>
      <c r="I13" s="99">
        <v>2.5</v>
      </c>
      <c r="J13" s="98"/>
      <c r="K13" s="99"/>
      <c r="L13" s="98"/>
      <c r="M13" s="99"/>
      <c r="N13" s="98">
        <v>1.6</v>
      </c>
      <c r="O13" s="99">
        <v>2</v>
      </c>
      <c r="P13" s="98"/>
      <c r="Q13" s="99"/>
      <c r="R13" s="98">
        <v>3</v>
      </c>
      <c r="S13" s="46">
        <v>4</v>
      </c>
    </row>
    <row r="14" spans="1:19" x14ac:dyDescent="0.25">
      <c r="A14" s="94" t="s">
        <v>26</v>
      </c>
      <c r="B14" s="95"/>
      <c r="C14" s="96" t="s">
        <v>19</v>
      </c>
      <c r="D14" s="45">
        <v>2</v>
      </c>
      <c r="E14" s="102">
        <v>3</v>
      </c>
      <c r="F14" s="98"/>
      <c r="G14" s="99"/>
      <c r="H14" s="98"/>
      <c r="I14" s="99"/>
      <c r="J14" s="98">
        <v>2</v>
      </c>
      <c r="K14" s="99">
        <v>4</v>
      </c>
      <c r="L14" s="98">
        <v>2.4</v>
      </c>
      <c r="M14" s="99">
        <v>3</v>
      </c>
      <c r="N14" s="98"/>
      <c r="O14" s="99"/>
      <c r="P14" s="98">
        <v>2.8</v>
      </c>
      <c r="Q14" s="99">
        <v>3</v>
      </c>
      <c r="R14" s="98">
        <v>2.8</v>
      </c>
      <c r="S14" s="46">
        <v>3</v>
      </c>
    </row>
    <row r="15" spans="1:19" x14ac:dyDescent="0.25">
      <c r="A15" s="94" t="s">
        <v>38</v>
      </c>
      <c r="B15" s="95"/>
      <c r="C15" s="96" t="s">
        <v>19</v>
      </c>
      <c r="D15" s="45">
        <v>3.3</v>
      </c>
      <c r="E15" s="102">
        <v>4.5</v>
      </c>
      <c r="F15" s="98">
        <v>3.2</v>
      </c>
      <c r="G15" s="99">
        <v>3.66</v>
      </c>
      <c r="H15" s="98">
        <v>3.4</v>
      </c>
      <c r="I15" s="99">
        <v>3.6</v>
      </c>
      <c r="J15" s="98">
        <v>2</v>
      </c>
      <c r="K15" s="99">
        <v>4.5999999999999996</v>
      </c>
      <c r="L15" s="98">
        <v>4.4000000000000004</v>
      </c>
      <c r="M15" s="99">
        <v>5.4</v>
      </c>
      <c r="N15" s="98">
        <v>3</v>
      </c>
      <c r="O15" s="99">
        <v>3.8</v>
      </c>
      <c r="P15" s="98">
        <v>4</v>
      </c>
      <c r="Q15" s="99">
        <v>4.5</v>
      </c>
      <c r="R15" s="98">
        <v>4</v>
      </c>
      <c r="S15" s="46">
        <v>4</v>
      </c>
    </row>
    <row r="16" spans="1:19" x14ac:dyDescent="0.25">
      <c r="A16" s="94" t="s">
        <v>39</v>
      </c>
      <c r="B16" s="95"/>
      <c r="C16" s="96" t="s">
        <v>19</v>
      </c>
      <c r="D16" s="45">
        <v>2</v>
      </c>
      <c r="E16" s="102">
        <v>3</v>
      </c>
      <c r="F16" s="98">
        <v>3.2</v>
      </c>
      <c r="G16" s="99">
        <v>3.66</v>
      </c>
      <c r="H16" s="98">
        <v>3.6</v>
      </c>
      <c r="I16" s="99">
        <v>3.6</v>
      </c>
      <c r="J16" s="98">
        <v>2</v>
      </c>
      <c r="K16" s="99">
        <v>3</v>
      </c>
      <c r="L16" s="98">
        <v>3</v>
      </c>
      <c r="M16" s="99">
        <v>4</v>
      </c>
      <c r="N16" s="98"/>
      <c r="O16" s="99"/>
      <c r="P16" s="98">
        <v>4.2</v>
      </c>
      <c r="Q16" s="99">
        <v>4.8</v>
      </c>
      <c r="R16" s="98">
        <v>3</v>
      </c>
      <c r="S16" s="46">
        <v>4</v>
      </c>
    </row>
    <row r="17" spans="1:19" x14ac:dyDescent="0.25">
      <c r="A17" s="94" t="s">
        <v>40</v>
      </c>
      <c r="B17" s="95"/>
      <c r="C17" s="96" t="s">
        <v>19</v>
      </c>
      <c r="D17" s="45">
        <v>3.3</v>
      </c>
      <c r="E17" s="102">
        <v>4.5</v>
      </c>
      <c r="F17" s="98">
        <v>3.2</v>
      </c>
      <c r="G17" s="99">
        <v>3.66</v>
      </c>
      <c r="H17" s="98">
        <v>3.6</v>
      </c>
      <c r="I17" s="99">
        <v>3.6</v>
      </c>
      <c r="J17" s="98">
        <v>2.4</v>
      </c>
      <c r="K17" s="99">
        <v>4</v>
      </c>
      <c r="L17" s="98">
        <v>5</v>
      </c>
      <c r="M17" s="99">
        <v>5.4</v>
      </c>
      <c r="N17" s="98"/>
      <c r="O17" s="99"/>
      <c r="P17" s="98">
        <v>4.5</v>
      </c>
      <c r="Q17" s="99">
        <v>5</v>
      </c>
      <c r="R17" s="98">
        <v>4</v>
      </c>
      <c r="S17" s="46">
        <v>4</v>
      </c>
    </row>
    <row r="18" spans="1:19" x14ac:dyDescent="0.25">
      <c r="A18" s="94" t="s">
        <v>28</v>
      </c>
      <c r="B18" s="95"/>
      <c r="C18" s="96" t="s">
        <v>19</v>
      </c>
      <c r="D18" s="45">
        <v>3</v>
      </c>
      <c r="E18" s="102">
        <v>3.75</v>
      </c>
      <c r="F18" s="98">
        <v>6</v>
      </c>
      <c r="G18" s="99">
        <v>7</v>
      </c>
      <c r="H18" s="98">
        <v>5</v>
      </c>
      <c r="I18" s="99">
        <v>5.2</v>
      </c>
      <c r="J18" s="98">
        <v>4</v>
      </c>
      <c r="K18" s="99">
        <v>6</v>
      </c>
      <c r="L18" s="98">
        <v>5</v>
      </c>
      <c r="M18" s="99">
        <v>6.4</v>
      </c>
      <c r="N18" s="98">
        <v>5</v>
      </c>
      <c r="O18" s="99">
        <v>7</v>
      </c>
      <c r="P18" s="98">
        <v>4.8</v>
      </c>
      <c r="Q18" s="99">
        <v>5</v>
      </c>
      <c r="R18" s="98">
        <v>4</v>
      </c>
      <c r="S18" s="46">
        <v>4</v>
      </c>
    </row>
    <row r="19" spans="1:19" x14ac:dyDescent="0.25">
      <c r="A19" s="94" t="s">
        <v>29</v>
      </c>
      <c r="B19" s="95"/>
      <c r="C19" s="96" t="s">
        <v>19</v>
      </c>
      <c r="D19" s="45">
        <v>2</v>
      </c>
      <c r="E19" s="102">
        <v>3</v>
      </c>
      <c r="F19" s="98">
        <v>2.5</v>
      </c>
      <c r="G19" s="99">
        <v>3</v>
      </c>
      <c r="H19" s="98">
        <v>2.5</v>
      </c>
      <c r="I19" s="99">
        <v>2.5</v>
      </c>
      <c r="J19" s="98">
        <v>2.4</v>
      </c>
      <c r="K19" s="99">
        <v>4</v>
      </c>
      <c r="L19" s="98">
        <v>2.5</v>
      </c>
      <c r="M19" s="99">
        <v>4</v>
      </c>
      <c r="N19" s="98">
        <v>2</v>
      </c>
      <c r="O19" s="99">
        <v>3.6</v>
      </c>
      <c r="P19" s="98">
        <v>2.5</v>
      </c>
      <c r="Q19" s="99">
        <v>3</v>
      </c>
      <c r="R19" s="98">
        <v>3</v>
      </c>
      <c r="S19" s="46">
        <v>3.5</v>
      </c>
    </row>
    <row r="20" spans="1:19" x14ac:dyDescent="0.25">
      <c r="A20" s="94" t="s">
        <v>170</v>
      </c>
      <c r="B20" s="95"/>
      <c r="C20" s="96" t="s">
        <v>19</v>
      </c>
      <c r="D20" s="45">
        <v>1</v>
      </c>
      <c r="E20" s="102">
        <v>1.86</v>
      </c>
      <c r="F20" s="98"/>
      <c r="G20" s="99"/>
      <c r="H20" s="98"/>
      <c r="I20" s="99"/>
      <c r="J20" s="98">
        <v>1.1111111111111112</v>
      </c>
      <c r="K20" s="99">
        <v>2.5</v>
      </c>
      <c r="L20" s="98">
        <v>1.5</v>
      </c>
      <c r="M20" s="99">
        <v>2</v>
      </c>
      <c r="N20" s="98"/>
      <c r="O20" s="99"/>
      <c r="P20" s="98"/>
      <c r="Q20" s="99"/>
      <c r="R20" s="98"/>
      <c r="S20" s="46"/>
    </row>
    <row r="21" spans="1:19" x14ac:dyDescent="0.25">
      <c r="A21" s="94" t="s">
        <v>169</v>
      </c>
      <c r="B21" s="95"/>
      <c r="C21" s="96" t="s">
        <v>19</v>
      </c>
      <c r="D21" s="45">
        <v>2</v>
      </c>
      <c r="E21" s="102">
        <v>3</v>
      </c>
      <c r="F21" s="98">
        <v>3.33</v>
      </c>
      <c r="G21" s="99">
        <v>5.5</v>
      </c>
      <c r="H21" s="98">
        <v>3.35</v>
      </c>
      <c r="I21" s="99">
        <v>3.5</v>
      </c>
      <c r="J21" s="98">
        <v>2.6666666666666665</v>
      </c>
      <c r="K21" s="99">
        <v>3.8333333333333335</v>
      </c>
      <c r="L21" s="98">
        <v>3.6666666666666665</v>
      </c>
      <c r="M21" s="99">
        <v>5.333333333333333</v>
      </c>
      <c r="N21" s="98">
        <v>3</v>
      </c>
      <c r="O21" s="99">
        <v>4</v>
      </c>
      <c r="P21" s="98"/>
      <c r="Q21" s="99"/>
      <c r="R21" s="98">
        <v>4</v>
      </c>
      <c r="S21" s="46">
        <v>4.5</v>
      </c>
    </row>
    <row r="22" spans="1:19" x14ac:dyDescent="0.25">
      <c r="A22" s="94" t="s">
        <v>41</v>
      </c>
      <c r="B22" s="95"/>
      <c r="C22" s="96" t="s">
        <v>19</v>
      </c>
      <c r="D22" s="45">
        <v>2.75</v>
      </c>
      <c r="E22" s="102">
        <v>3.5</v>
      </c>
      <c r="F22" s="98">
        <v>2.5</v>
      </c>
      <c r="G22" s="99">
        <v>3</v>
      </c>
      <c r="H22" s="98"/>
      <c r="I22" s="99"/>
      <c r="J22" s="98"/>
      <c r="K22" s="99"/>
      <c r="L22" s="98"/>
      <c r="M22" s="99"/>
      <c r="N22" s="98"/>
      <c r="O22" s="99"/>
      <c r="P22" s="98"/>
      <c r="Q22" s="99"/>
      <c r="R22" s="98"/>
      <c r="S22" s="46"/>
    </row>
    <row r="23" spans="1:19" x14ac:dyDescent="0.25">
      <c r="A23" s="94" t="s">
        <v>30</v>
      </c>
      <c r="B23" s="95"/>
      <c r="C23" s="96" t="s">
        <v>31</v>
      </c>
      <c r="D23" s="45">
        <v>1.3</v>
      </c>
      <c r="E23" s="102">
        <v>1.5</v>
      </c>
      <c r="F23" s="98">
        <v>1</v>
      </c>
      <c r="G23" s="99">
        <v>1.5</v>
      </c>
      <c r="H23" s="98">
        <v>1.2</v>
      </c>
      <c r="I23" s="99">
        <v>1.4</v>
      </c>
      <c r="J23" s="98">
        <v>1</v>
      </c>
      <c r="K23" s="99">
        <v>1.8</v>
      </c>
      <c r="L23" s="98">
        <v>1.2</v>
      </c>
      <c r="M23" s="99">
        <v>1.3</v>
      </c>
      <c r="N23" s="98">
        <v>1.2</v>
      </c>
      <c r="O23" s="99">
        <v>1.5</v>
      </c>
      <c r="P23" s="98"/>
      <c r="Q23" s="99"/>
      <c r="R23" s="98">
        <v>1.4</v>
      </c>
      <c r="S23" s="46">
        <v>1.4</v>
      </c>
    </row>
    <row r="24" spans="1:19" x14ac:dyDescent="0.25">
      <c r="A24" s="94" t="s">
        <v>32</v>
      </c>
      <c r="B24" s="95"/>
      <c r="C24" s="96" t="s">
        <v>33</v>
      </c>
      <c r="D24" s="45">
        <v>1.33</v>
      </c>
      <c r="E24" s="102">
        <v>2</v>
      </c>
      <c r="F24" s="98">
        <v>1.5</v>
      </c>
      <c r="G24" s="99">
        <v>1.8</v>
      </c>
      <c r="H24" s="98">
        <v>1.9</v>
      </c>
      <c r="I24" s="99">
        <v>2</v>
      </c>
      <c r="J24" s="98">
        <v>1.5</v>
      </c>
      <c r="K24" s="99">
        <v>2.2000000000000002</v>
      </c>
      <c r="L24" s="98">
        <v>1.6666666666666667</v>
      </c>
      <c r="M24" s="99">
        <v>2</v>
      </c>
      <c r="N24" s="98">
        <v>1.2</v>
      </c>
      <c r="O24" s="99">
        <v>1.5</v>
      </c>
      <c r="P24" s="98">
        <v>2.5</v>
      </c>
      <c r="Q24" s="99">
        <v>2.8</v>
      </c>
      <c r="R24" s="98">
        <v>2.5</v>
      </c>
      <c r="S24" s="46">
        <v>2.5</v>
      </c>
    </row>
    <row r="25" spans="1:19" x14ac:dyDescent="0.25">
      <c r="A25" s="94" t="s">
        <v>56</v>
      </c>
      <c r="B25" s="95"/>
      <c r="C25" s="96" t="s">
        <v>19</v>
      </c>
      <c r="D25" s="45">
        <v>1.75</v>
      </c>
      <c r="E25" s="102">
        <v>2.5</v>
      </c>
      <c r="F25" s="98">
        <v>2</v>
      </c>
      <c r="G25" s="99">
        <v>2.6</v>
      </c>
      <c r="H25" s="98">
        <v>3.4</v>
      </c>
      <c r="I25" s="99">
        <v>4</v>
      </c>
      <c r="J25" s="98">
        <v>3</v>
      </c>
      <c r="K25" s="99">
        <v>4</v>
      </c>
      <c r="L25" s="98">
        <v>4.4000000000000004</v>
      </c>
      <c r="M25" s="99">
        <v>5.2</v>
      </c>
      <c r="N25" s="98">
        <v>3.5</v>
      </c>
      <c r="O25" s="99">
        <v>4</v>
      </c>
      <c r="P25" s="98">
        <v>3</v>
      </c>
      <c r="Q25" s="99">
        <v>3.8</v>
      </c>
      <c r="R25" s="98">
        <v>3.6</v>
      </c>
      <c r="S25" s="46">
        <v>4</v>
      </c>
    </row>
    <row r="26" spans="1:19" x14ac:dyDescent="0.25">
      <c r="A26" s="94" t="s">
        <v>34</v>
      </c>
      <c r="B26" s="95"/>
      <c r="C26" s="96" t="s">
        <v>19</v>
      </c>
      <c r="D26" s="45">
        <v>1.25</v>
      </c>
      <c r="E26" s="102">
        <v>1.66</v>
      </c>
      <c r="F26" s="98">
        <v>1.66</v>
      </c>
      <c r="G26" s="99">
        <v>1.66</v>
      </c>
      <c r="H26" s="98">
        <v>1.6</v>
      </c>
      <c r="I26" s="99">
        <v>2</v>
      </c>
      <c r="J26" s="98">
        <v>1.3333333333333333</v>
      </c>
      <c r="K26" s="99">
        <v>1.6666666666666667</v>
      </c>
      <c r="L26" s="98">
        <v>1.6666666666666667</v>
      </c>
      <c r="M26" s="99">
        <v>2</v>
      </c>
      <c r="N26" s="98">
        <v>1.6</v>
      </c>
      <c r="O26" s="99">
        <v>2</v>
      </c>
      <c r="P26" s="98">
        <v>1.5333333333333334</v>
      </c>
      <c r="Q26" s="99">
        <v>1.6666666666666667</v>
      </c>
      <c r="R26" s="98">
        <v>1.5</v>
      </c>
      <c r="S26" s="46">
        <v>1.5</v>
      </c>
    </row>
    <row r="27" spans="1:19" x14ac:dyDescent="0.25">
      <c r="A27" s="94" t="s">
        <v>20</v>
      </c>
      <c r="B27" s="95"/>
      <c r="C27" s="96" t="s">
        <v>19</v>
      </c>
      <c r="D27" s="45">
        <v>10</v>
      </c>
      <c r="E27" s="102">
        <v>15</v>
      </c>
      <c r="F27" s="98"/>
      <c r="G27" s="99"/>
      <c r="H27" s="98"/>
      <c r="I27" s="99"/>
      <c r="J27" s="98"/>
      <c r="K27" s="99"/>
      <c r="L27" s="98"/>
      <c r="M27" s="99"/>
      <c r="N27" s="98"/>
      <c r="O27" s="99"/>
      <c r="P27" s="98"/>
      <c r="Q27" s="99"/>
      <c r="R27" s="98"/>
      <c r="S27" s="46"/>
    </row>
    <row r="28" spans="1:19" ht="18.75" thickBot="1" x14ac:dyDescent="0.3">
      <c r="A28" s="105" t="s">
        <v>27</v>
      </c>
      <c r="B28" s="106"/>
      <c r="C28" s="107" t="s">
        <v>19</v>
      </c>
      <c r="D28" s="47">
        <v>5</v>
      </c>
      <c r="E28" s="108">
        <v>6</v>
      </c>
      <c r="F28" s="109">
        <v>5</v>
      </c>
      <c r="G28" s="110">
        <v>6</v>
      </c>
      <c r="H28" s="109">
        <v>6</v>
      </c>
      <c r="I28" s="110">
        <v>6</v>
      </c>
      <c r="J28" s="109">
        <v>5.5</v>
      </c>
      <c r="K28" s="110">
        <v>7.5</v>
      </c>
      <c r="L28" s="109">
        <v>5</v>
      </c>
      <c r="M28" s="110">
        <v>6</v>
      </c>
      <c r="N28" s="109">
        <v>7</v>
      </c>
      <c r="O28" s="110">
        <v>8</v>
      </c>
      <c r="P28" s="109">
        <v>6</v>
      </c>
      <c r="Q28" s="110">
        <v>6.5</v>
      </c>
      <c r="R28" s="109">
        <v>7</v>
      </c>
      <c r="S28" s="176">
        <v>8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showGridLines="0" showZeros="0" zoomScale="110" zoomScaleNormal="110" workbookViewId="0">
      <selection activeCell="A2" sqref="A2:S38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1" spans="1:19" ht="15.75" thickBot="1" x14ac:dyDescent="0.25"/>
    <row r="2" spans="1:19" ht="16.5" thickBot="1" x14ac:dyDescent="0.3">
      <c r="A2" s="81" t="s">
        <v>52</v>
      </c>
      <c r="B2" s="82"/>
      <c r="C2" s="83"/>
      <c r="D2" s="34" t="s">
        <v>53</v>
      </c>
      <c r="E2" s="35"/>
      <c r="F2" s="84" t="s">
        <v>181</v>
      </c>
      <c r="G2" s="35"/>
      <c r="H2" s="35" t="s">
        <v>173</v>
      </c>
      <c r="I2" s="35"/>
      <c r="J2" s="84" t="s">
        <v>128</v>
      </c>
      <c r="K2" s="35"/>
      <c r="L2" s="35" t="s">
        <v>160</v>
      </c>
      <c r="M2" s="35"/>
      <c r="N2" s="84" t="s">
        <v>182</v>
      </c>
      <c r="O2" s="35"/>
      <c r="P2" s="35" t="s">
        <v>168</v>
      </c>
      <c r="Q2" s="35"/>
      <c r="R2" s="84" t="s">
        <v>131</v>
      </c>
      <c r="S2" s="36"/>
    </row>
    <row r="3" spans="1:19" ht="15.75" x14ac:dyDescent="0.25">
      <c r="A3" s="85" t="s">
        <v>54</v>
      </c>
      <c r="B3" s="86"/>
      <c r="C3" s="87"/>
      <c r="D3" s="37">
        <v>43720</v>
      </c>
      <c r="E3" s="37"/>
      <c r="F3" s="37">
        <v>43719</v>
      </c>
      <c r="G3" s="37"/>
      <c r="H3" s="37">
        <v>43718</v>
      </c>
      <c r="I3" s="37"/>
      <c r="J3" s="37">
        <v>43720</v>
      </c>
      <c r="K3" s="37"/>
      <c r="L3" s="37">
        <v>43718</v>
      </c>
      <c r="M3" s="37"/>
      <c r="N3" s="37">
        <v>43720</v>
      </c>
      <c r="O3" s="37"/>
      <c r="P3" s="37">
        <v>43717</v>
      </c>
      <c r="Q3" s="37"/>
      <c r="R3" s="37">
        <v>43719</v>
      </c>
      <c r="S3" s="38"/>
    </row>
    <row r="4" spans="1:19" ht="16.5" thickBot="1" x14ac:dyDescent="0.3">
      <c r="A4" s="120" t="s">
        <v>57</v>
      </c>
      <c r="B4" s="121" t="s">
        <v>58</v>
      </c>
      <c r="C4" s="122" t="s">
        <v>16</v>
      </c>
      <c r="D4" s="123" t="s">
        <v>17</v>
      </c>
      <c r="E4" s="124" t="s">
        <v>18</v>
      </c>
      <c r="F4" s="125" t="s">
        <v>17</v>
      </c>
      <c r="G4" s="124" t="s">
        <v>18</v>
      </c>
      <c r="H4" s="125" t="s">
        <v>17</v>
      </c>
      <c r="I4" s="124" t="s">
        <v>18</v>
      </c>
      <c r="J4" s="125" t="s">
        <v>17</v>
      </c>
      <c r="K4" s="124" t="s">
        <v>18</v>
      </c>
      <c r="L4" s="125" t="s">
        <v>17</v>
      </c>
      <c r="M4" s="124" t="s">
        <v>18</v>
      </c>
      <c r="N4" s="125" t="s">
        <v>17</v>
      </c>
      <c r="O4" s="124" t="s">
        <v>18</v>
      </c>
      <c r="P4" s="125" t="s">
        <v>17</v>
      </c>
      <c r="Q4" s="124" t="s">
        <v>18</v>
      </c>
      <c r="R4" s="125" t="s">
        <v>17</v>
      </c>
      <c r="S4" s="173" t="s">
        <v>18</v>
      </c>
    </row>
    <row r="5" spans="1:19" ht="15.75" thickBot="1" x14ac:dyDescent="0.25">
      <c r="A5" s="10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104"/>
    </row>
    <row r="6" spans="1:19" x14ac:dyDescent="0.2">
      <c r="A6" s="94" t="s">
        <v>45</v>
      </c>
      <c r="B6" s="95"/>
      <c r="C6" s="96" t="s">
        <v>19</v>
      </c>
      <c r="D6" s="45">
        <v>2</v>
      </c>
      <c r="E6" s="102">
        <v>4</v>
      </c>
      <c r="F6" s="98"/>
      <c r="G6" s="99"/>
      <c r="H6" s="98"/>
      <c r="I6" s="99"/>
      <c r="J6" s="98">
        <v>3</v>
      </c>
      <c r="K6" s="99">
        <v>5</v>
      </c>
      <c r="L6" s="98">
        <v>4</v>
      </c>
      <c r="M6" s="99">
        <v>4</v>
      </c>
      <c r="N6" s="98"/>
      <c r="O6" s="99"/>
      <c r="P6" s="98"/>
      <c r="Q6" s="99"/>
      <c r="R6" s="98">
        <v>4</v>
      </c>
      <c r="S6" s="46">
        <v>4</v>
      </c>
    </row>
    <row r="7" spans="1:19" ht="15.75" thickBot="1" x14ac:dyDescent="0.25">
      <c r="A7" s="94" t="s">
        <v>35</v>
      </c>
      <c r="B7" s="95"/>
      <c r="C7" s="96" t="s">
        <v>19</v>
      </c>
      <c r="D7" s="45">
        <v>2</v>
      </c>
      <c r="E7" s="102">
        <v>4</v>
      </c>
      <c r="F7" s="98">
        <v>4.2</v>
      </c>
      <c r="G7" s="99">
        <v>5</v>
      </c>
      <c r="H7" s="98"/>
      <c r="I7" s="99"/>
      <c r="J7" s="98">
        <v>1.5</v>
      </c>
      <c r="K7" s="99">
        <v>3.5</v>
      </c>
      <c r="L7" s="98">
        <v>3.5</v>
      </c>
      <c r="M7" s="99">
        <v>5</v>
      </c>
      <c r="N7" s="98"/>
      <c r="O7" s="99"/>
      <c r="P7" s="98">
        <v>3.5</v>
      </c>
      <c r="Q7" s="99">
        <v>5.5</v>
      </c>
      <c r="R7" s="98">
        <v>2.5</v>
      </c>
      <c r="S7" s="46">
        <v>4</v>
      </c>
    </row>
    <row r="8" spans="1:19" ht="16.5" thickBot="1" x14ac:dyDescent="0.3">
      <c r="A8" s="164" t="s">
        <v>161</v>
      </c>
      <c r="B8" s="165"/>
      <c r="C8" s="166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75"/>
    </row>
    <row r="9" spans="1:19" ht="15.75" x14ac:dyDescent="0.25">
      <c r="A9" s="112"/>
      <c r="B9" s="168" t="s">
        <v>172</v>
      </c>
      <c r="C9" s="96" t="s">
        <v>19</v>
      </c>
      <c r="D9" s="161">
        <v>2.33</v>
      </c>
      <c r="E9" s="111">
        <v>3.3</v>
      </c>
      <c r="F9" s="111"/>
      <c r="G9" s="111"/>
      <c r="H9" s="111"/>
      <c r="I9" s="111"/>
      <c r="J9" s="111">
        <v>1.3333333333333333</v>
      </c>
      <c r="K9" s="111">
        <v>2.3333333333333335</v>
      </c>
      <c r="L9" s="111">
        <v>3.3333333333333335</v>
      </c>
      <c r="M9" s="111">
        <v>3.6666666666666665</v>
      </c>
      <c r="N9" s="111"/>
      <c r="O9" s="111"/>
      <c r="P9" s="111"/>
      <c r="Q9" s="111"/>
      <c r="R9" s="111"/>
      <c r="S9" s="174"/>
    </row>
    <row r="10" spans="1:19" ht="15.75" x14ac:dyDescent="0.25">
      <c r="A10" s="112"/>
      <c r="B10" s="168" t="s">
        <v>176</v>
      </c>
      <c r="C10" s="96" t="s">
        <v>19</v>
      </c>
      <c r="D10" s="161">
        <v>2.86</v>
      </c>
      <c r="E10" s="111">
        <v>3.33</v>
      </c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74"/>
    </row>
    <row r="11" spans="1:19" ht="15.75" x14ac:dyDescent="0.25">
      <c r="A11" s="112"/>
      <c r="B11" s="168" t="s">
        <v>174</v>
      </c>
      <c r="C11" s="96" t="s">
        <v>19</v>
      </c>
      <c r="D11" s="161">
        <v>2</v>
      </c>
      <c r="E11" s="111">
        <v>3</v>
      </c>
      <c r="F11" s="111"/>
      <c r="G11" s="111"/>
      <c r="H11" s="111"/>
      <c r="I11" s="111"/>
      <c r="J11" s="111">
        <v>1.3333333333333333</v>
      </c>
      <c r="K11" s="111">
        <v>2.6666666666666665</v>
      </c>
      <c r="L11" s="111">
        <v>2</v>
      </c>
      <c r="M11" s="111">
        <v>3</v>
      </c>
      <c r="N11" s="111"/>
      <c r="O11" s="111"/>
      <c r="P11" s="111"/>
      <c r="Q11" s="111"/>
      <c r="R11" s="111"/>
      <c r="S11" s="174"/>
    </row>
    <row r="12" spans="1:19" ht="15.75" x14ac:dyDescent="0.25">
      <c r="A12" s="112"/>
      <c r="B12" s="168" t="s">
        <v>177</v>
      </c>
      <c r="C12" s="96" t="s">
        <v>19</v>
      </c>
      <c r="D12" s="161">
        <v>2</v>
      </c>
      <c r="E12" s="111">
        <v>3</v>
      </c>
      <c r="F12" s="111"/>
      <c r="G12" s="111"/>
      <c r="H12" s="111">
        <v>2.87</v>
      </c>
      <c r="I12" s="111">
        <v>2.87</v>
      </c>
      <c r="J12" s="111"/>
      <c r="K12" s="111"/>
      <c r="L12" s="111"/>
      <c r="M12" s="111"/>
      <c r="N12" s="111"/>
      <c r="O12" s="111"/>
      <c r="P12" s="111"/>
      <c r="Q12" s="111"/>
      <c r="R12" s="111"/>
      <c r="S12" s="174"/>
    </row>
    <row r="13" spans="1:19" ht="15.75" x14ac:dyDescent="0.25">
      <c r="A13" s="112"/>
      <c r="B13" s="168" t="s">
        <v>183</v>
      </c>
      <c r="C13" s="96" t="s">
        <v>19</v>
      </c>
      <c r="D13" s="161"/>
      <c r="E13" s="111"/>
      <c r="F13" s="111"/>
      <c r="G13" s="111"/>
      <c r="H13" s="111"/>
      <c r="I13" s="111"/>
      <c r="J13" s="111">
        <v>0.8</v>
      </c>
      <c r="K13" s="111">
        <v>1.3333333333333333</v>
      </c>
      <c r="L13" s="111"/>
      <c r="M13" s="111"/>
      <c r="N13" s="111"/>
      <c r="O13" s="111"/>
      <c r="P13" s="111"/>
      <c r="Q13" s="111"/>
      <c r="R13" s="111"/>
      <c r="S13" s="174"/>
    </row>
    <row r="14" spans="1:19" ht="15.75" x14ac:dyDescent="0.25">
      <c r="A14" s="112"/>
      <c r="B14" s="168" t="s">
        <v>184</v>
      </c>
      <c r="C14" s="96" t="s">
        <v>19</v>
      </c>
      <c r="D14" s="161">
        <v>2</v>
      </c>
      <c r="E14" s="111">
        <v>3</v>
      </c>
      <c r="F14" s="111"/>
      <c r="G14" s="111"/>
      <c r="H14" s="111"/>
      <c r="I14" s="111"/>
      <c r="J14" s="111">
        <v>0.8</v>
      </c>
      <c r="K14" s="111">
        <v>1.3333333333333333</v>
      </c>
      <c r="L14" s="111"/>
      <c r="M14" s="111"/>
      <c r="N14" s="111"/>
      <c r="O14" s="111"/>
      <c r="P14" s="111"/>
      <c r="Q14" s="111"/>
      <c r="R14" s="111"/>
      <c r="S14" s="174"/>
    </row>
    <row r="15" spans="1:19" ht="15.75" x14ac:dyDescent="0.25">
      <c r="A15" s="112"/>
      <c r="B15" s="168" t="s">
        <v>159</v>
      </c>
      <c r="C15" s="96" t="s">
        <v>19</v>
      </c>
      <c r="D15" s="161">
        <v>2.2000000000000002</v>
      </c>
      <c r="E15" s="111">
        <v>3</v>
      </c>
      <c r="F15" s="111"/>
      <c r="G15" s="111"/>
      <c r="H15" s="111"/>
      <c r="I15" s="111"/>
      <c r="J15" s="111">
        <v>0.8</v>
      </c>
      <c r="K15" s="111">
        <v>1.6666666666666667</v>
      </c>
      <c r="L15" s="111"/>
      <c r="M15" s="111"/>
      <c r="N15" s="111"/>
      <c r="O15" s="111"/>
      <c r="P15" s="111"/>
      <c r="Q15" s="111"/>
      <c r="R15" s="111"/>
      <c r="S15" s="174"/>
    </row>
    <row r="16" spans="1:19" ht="15.75" x14ac:dyDescent="0.25">
      <c r="A16" s="112"/>
      <c r="B16" s="168" t="s">
        <v>175</v>
      </c>
      <c r="C16" s="96" t="s">
        <v>19</v>
      </c>
      <c r="D16" s="161">
        <v>2.86</v>
      </c>
      <c r="E16" s="111">
        <v>3.33</v>
      </c>
      <c r="F16" s="111"/>
      <c r="G16" s="111"/>
      <c r="H16" s="111"/>
      <c r="I16" s="111"/>
      <c r="J16" s="111">
        <v>1.3333333333333333</v>
      </c>
      <c r="K16" s="111">
        <v>2.6666666666666665</v>
      </c>
      <c r="L16" s="111">
        <v>2</v>
      </c>
      <c r="M16" s="111">
        <v>3.3333333333333335</v>
      </c>
      <c r="N16" s="111"/>
      <c r="O16" s="111"/>
      <c r="P16" s="111"/>
      <c r="Q16" s="111"/>
      <c r="R16" s="111"/>
      <c r="S16" s="174"/>
    </row>
    <row r="17" spans="1:19" ht="15.75" x14ac:dyDescent="0.25">
      <c r="A17" s="112"/>
      <c r="B17" s="168" t="s">
        <v>171</v>
      </c>
      <c r="C17" s="96" t="s">
        <v>19</v>
      </c>
      <c r="D17" s="161">
        <v>2.86</v>
      </c>
      <c r="E17" s="111">
        <v>3.3</v>
      </c>
      <c r="F17" s="111"/>
      <c r="G17" s="111"/>
      <c r="H17" s="111"/>
      <c r="I17" s="111"/>
      <c r="J17" s="111">
        <v>1.3333333333333333</v>
      </c>
      <c r="K17" s="111">
        <v>2.6666666666666665</v>
      </c>
      <c r="L17" s="111">
        <v>2</v>
      </c>
      <c r="M17" s="111">
        <v>3</v>
      </c>
      <c r="N17" s="111"/>
      <c r="O17" s="111"/>
      <c r="P17" s="111"/>
      <c r="Q17" s="111"/>
      <c r="R17" s="111"/>
      <c r="S17" s="174"/>
    </row>
    <row r="18" spans="1:19" ht="15.75" x14ac:dyDescent="0.25">
      <c r="A18" s="112"/>
      <c r="B18" s="168" t="s">
        <v>185</v>
      </c>
      <c r="C18" s="96" t="s">
        <v>19</v>
      </c>
      <c r="D18" s="161">
        <v>2</v>
      </c>
      <c r="E18" s="111">
        <v>3</v>
      </c>
      <c r="F18" s="111"/>
      <c r="G18" s="111"/>
      <c r="H18" s="111"/>
      <c r="I18" s="111"/>
      <c r="J18" s="111">
        <v>0.8</v>
      </c>
      <c r="K18" s="111">
        <v>1.3333333333333333</v>
      </c>
      <c r="L18" s="111"/>
      <c r="M18" s="111"/>
      <c r="N18" s="111"/>
      <c r="O18" s="111"/>
      <c r="P18" s="111"/>
      <c r="Q18" s="111"/>
      <c r="R18" s="111"/>
      <c r="S18" s="174"/>
    </row>
    <row r="19" spans="1:19" x14ac:dyDescent="0.2">
      <c r="A19" s="192" t="s">
        <v>162</v>
      </c>
      <c r="B19" s="95"/>
      <c r="C19" s="96" t="s">
        <v>19</v>
      </c>
      <c r="D19" s="161">
        <v>15</v>
      </c>
      <c r="E19" s="111">
        <v>20</v>
      </c>
      <c r="F19" s="111">
        <v>14</v>
      </c>
      <c r="G19" s="111">
        <v>16</v>
      </c>
      <c r="H19" s="111"/>
      <c r="I19" s="111"/>
      <c r="J19" s="111">
        <v>14</v>
      </c>
      <c r="K19" s="111">
        <v>20</v>
      </c>
      <c r="L19" s="111">
        <v>20</v>
      </c>
      <c r="M19" s="111">
        <v>24</v>
      </c>
      <c r="N19" s="111">
        <v>11</v>
      </c>
      <c r="O19" s="111">
        <v>14</v>
      </c>
      <c r="P19" s="111">
        <v>18</v>
      </c>
      <c r="Q19" s="111">
        <v>22</v>
      </c>
      <c r="R19" s="111">
        <v>18</v>
      </c>
      <c r="S19" s="174">
        <v>24.8</v>
      </c>
    </row>
    <row r="20" spans="1:19" x14ac:dyDescent="0.2">
      <c r="A20" s="94" t="s">
        <v>164</v>
      </c>
      <c r="B20" s="95"/>
      <c r="C20" s="96" t="s">
        <v>19</v>
      </c>
      <c r="D20" s="161">
        <v>3.5</v>
      </c>
      <c r="E20" s="111">
        <v>5</v>
      </c>
      <c r="F20" s="111">
        <v>3.5</v>
      </c>
      <c r="G20" s="111">
        <v>5</v>
      </c>
      <c r="H20" s="111"/>
      <c r="I20" s="111"/>
      <c r="J20" s="111">
        <v>2.5</v>
      </c>
      <c r="K20" s="111">
        <v>4.5</v>
      </c>
      <c r="L20" s="111">
        <v>5.5</v>
      </c>
      <c r="M20" s="111">
        <v>8</v>
      </c>
      <c r="N20" s="111"/>
      <c r="O20" s="111"/>
      <c r="P20" s="111"/>
      <c r="Q20" s="111"/>
      <c r="R20" s="111">
        <v>6</v>
      </c>
      <c r="S20" s="174">
        <v>7.6</v>
      </c>
    </row>
    <row r="21" spans="1:19" x14ac:dyDescent="0.2">
      <c r="A21" s="94" t="s">
        <v>60</v>
      </c>
      <c r="B21" s="95"/>
      <c r="C21" s="96" t="s">
        <v>19</v>
      </c>
      <c r="D21" s="161">
        <v>1</v>
      </c>
      <c r="E21" s="111">
        <v>2.5</v>
      </c>
      <c r="F21" s="111">
        <v>2</v>
      </c>
      <c r="G21" s="111">
        <v>3</v>
      </c>
      <c r="H21" s="111"/>
      <c r="I21" s="111"/>
      <c r="J21" s="111">
        <v>0.75</v>
      </c>
      <c r="K21" s="111">
        <v>3</v>
      </c>
      <c r="L21" s="111">
        <v>2</v>
      </c>
      <c r="M21" s="111">
        <v>3</v>
      </c>
      <c r="N21" s="111">
        <v>1.5</v>
      </c>
      <c r="O21" s="111">
        <v>2</v>
      </c>
      <c r="P21" s="111">
        <v>2.5</v>
      </c>
      <c r="Q21" s="111">
        <v>3.5</v>
      </c>
      <c r="R21" s="111">
        <v>2</v>
      </c>
      <c r="S21" s="174">
        <v>3.5</v>
      </c>
    </row>
    <row r="22" spans="1:19" ht="15.75" x14ac:dyDescent="0.25">
      <c r="A22" s="94" t="s">
        <v>59</v>
      </c>
      <c r="B22" s="168"/>
      <c r="C22" s="96" t="s">
        <v>19</v>
      </c>
      <c r="D22" s="161">
        <v>9</v>
      </c>
      <c r="E22" s="111">
        <v>12</v>
      </c>
      <c r="F22" s="111">
        <v>9</v>
      </c>
      <c r="G22" s="111">
        <v>10</v>
      </c>
      <c r="H22" s="111"/>
      <c r="I22" s="111"/>
      <c r="J22" s="111">
        <v>5</v>
      </c>
      <c r="K22" s="111">
        <v>11</v>
      </c>
      <c r="L22" s="111">
        <v>10</v>
      </c>
      <c r="M22" s="111">
        <v>12</v>
      </c>
      <c r="N22" s="111"/>
      <c r="O22" s="111"/>
      <c r="P22" s="111"/>
      <c r="Q22" s="111"/>
      <c r="R22" s="111">
        <v>6</v>
      </c>
      <c r="S22" s="174">
        <v>7</v>
      </c>
    </row>
    <row r="23" spans="1:19" ht="16.5" thickBot="1" x14ac:dyDescent="0.3">
      <c r="A23" s="94" t="s">
        <v>108</v>
      </c>
      <c r="B23" s="168"/>
      <c r="C23" s="96" t="s">
        <v>19</v>
      </c>
      <c r="D23" s="161"/>
      <c r="E23" s="111"/>
      <c r="F23" s="111"/>
      <c r="G23" s="111"/>
      <c r="H23" s="111"/>
      <c r="I23" s="111"/>
      <c r="J23" s="111">
        <v>4</v>
      </c>
      <c r="K23" s="111">
        <v>7</v>
      </c>
      <c r="L23" s="111"/>
      <c r="M23" s="111"/>
      <c r="N23" s="111"/>
      <c r="O23" s="111"/>
      <c r="P23" s="111"/>
      <c r="Q23" s="111"/>
      <c r="R23" s="111">
        <v>4.3</v>
      </c>
      <c r="S23" s="174">
        <v>4.3</v>
      </c>
    </row>
    <row r="24" spans="1:19" ht="15.75" thickBot="1" x14ac:dyDescent="0.25">
      <c r="A24" s="103" t="s">
        <v>127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104"/>
    </row>
    <row r="25" spans="1:19" x14ac:dyDescent="0.2">
      <c r="A25" s="94" t="s">
        <v>42</v>
      </c>
      <c r="B25" s="95"/>
      <c r="C25" s="96" t="s">
        <v>33</v>
      </c>
      <c r="D25" s="45">
        <v>4</v>
      </c>
      <c r="E25" s="102">
        <v>4.5</v>
      </c>
      <c r="F25" s="98">
        <v>5.5</v>
      </c>
      <c r="G25" s="99">
        <v>6</v>
      </c>
      <c r="H25" s="98">
        <v>5</v>
      </c>
      <c r="I25" s="99">
        <v>5.2</v>
      </c>
      <c r="J25" s="98">
        <v>4.99</v>
      </c>
      <c r="K25" s="99">
        <v>8</v>
      </c>
      <c r="L25" s="98"/>
      <c r="M25" s="99"/>
      <c r="N25" s="98">
        <v>5</v>
      </c>
      <c r="O25" s="99">
        <v>5.5</v>
      </c>
      <c r="P25" s="98">
        <v>6</v>
      </c>
      <c r="Q25" s="99">
        <v>6.5</v>
      </c>
      <c r="R25" s="98">
        <v>4.5</v>
      </c>
      <c r="S25" s="46">
        <v>6</v>
      </c>
    </row>
    <row r="26" spans="1:19" x14ac:dyDescent="0.2">
      <c r="A26" s="94" t="s">
        <v>43</v>
      </c>
      <c r="B26" s="95"/>
      <c r="C26" s="96" t="s">
        <v>19</v>
      </c>
      <c r="D26" s="45">
        <v>1.5</v>
      </c>
      <c r="E26" s="102">
        <v>2.6</v>
      </c>
      <c r="F26" s="98">
        <v>1</v>
      </c>
      <c r="G26" s="99">
        <v>1.5</v>
      </c>
      <c r="H26" s="98">
        <v>1.7</v>
      </c>
      <c r="I26" s="99">
        <v>1.8</v>
      </c>
      <c r="J26" s="98">
        <v>2</v>
      </c>
      <c r="K26" s="99">
        <v>2.5</v>
      </c>
      <c r="L26" s="98"/>
      <c r="M26" s="99"/>
      <c r="N26" s="98">
        <v>1.1000000000000001</v>
      </c>
      <c r="O26" s="99">
        <v>1.8</v>
      </c>
      <c r="P26" s="98">
        <v>1.8</v>
      </c>
      <c r="Q26" s="99">
        <v>2</v>
      </c>
      <c r="R26" s="98">
        <v>2</v>
      </c>
      <c r="S26" s="46">
        <v>3</v>
      </c>
    </row>
    <row r="27" spans="1:19" x14ac:dyDescent="0.2">
      <c r="A27" s="94" t="s">
        <v>44</v>
      </c>
      <c r="B27" s="95"/>
      <c r="C27" s="96" t="s">
        <v>19</v>
      </c>
      <c r="D27" s="45">
        <v>3.5</v>
      </c>
      <c r="E27" s="102">
        <v>4.72</v>
      </c>
      <c r="F27" s="98">
        <v>4.0999999999999996</v>
      </c>
      <c r="G27" s="99">
        <v>4.5</v>
      </c>
      <c r="H27" s="98">
        <v>3.1</v>
      </c>
      <c r="I27" s="99">
        <v>3.88</v>
      </c>
      <c r="J27" s="98">
        <v>3.6111111111111112</v>
      </c>
      <c r="K27" s="99">
        <v>4.166666666666667</v>
      </c>
      <c r="L27" s="98">
        <v>3.3333333333333335</v>
      </c>
      <c r="M27" s="99">
        <v>5.3888888888888893</v>
      </c>
      <c r="N27" s="98">
        <v>3.0555555555555554</v>
      </c>
      <c r="O27" s="99">
        <v>3.5555555555555554</v>
      </c>
      <c r="P27" s="98"/>
      <c r="Q27" s="99"/>
      <c r="R27" s="98">
        <v>3.6</v>
      </c>
      <c r="S27" s="46">
        <v>3.6</v>
      </c>
    </row>
    <row r="28" spans="1:19" x14ac:dyDescent="0.2">
      <c r="A28" s="94" t="s">
        <v>45</v>
      </c>
      <c r="B28" s="95"/>
      <c r="C28" s="96" t="s">
        <v>19</v>
      </c>
      <c r="D28" s="45">
        <v>3.3</v>
      </c>
      <c r="E28" s="102">
        <v>4.5</v>
      </c>
      <c r="F28" s="98">
        <v>3.8</v>
      </c>
      <c r="G28" s="99">
        <v>4.3</v>
      </c>
      <c r="H28" s="98">
        <v>3.2</v>
      </c>
      <c r="I28" s="99">
        <v>4</v>
      </c>
      <c r="J28" s="98">
        <v>4.5</v>
      </c>
      <c r="K28" s="99">
        <v>5</v>
      </c>
      <c r="L28" s="98"/>
      <c r="M28" s="99"/>
      <c r="N28" s="98">
        <v>2</v>
      </c>
      <c r="O28" s="99">
        <v>4</v>
      </c>
      <c r="P28" s="98">
        <v>4</v>
      </c>
      <c r="Q28" s="99">
        <v>4.5</v>
      </c>
      <c r="R28" s="98"/>
      <c r="S28" s="46"/>
    </row>
    <row r="29" spans="1:19" x14ac:dyDescent="0.2">
      <c r="A29" s="94" t="s">
        <v>46</v>
      </c>
      <c r="B29" s="95"/>
      <c r="C29" s="96" t="s">
        <v>19</v>
      </c>
      <c r="D29" s="45">
        <v>4.75</v>
      </c>
      <c r="E29" s="102">
        <v>6.5</v>
      </c>
      <c r="F29" s="98">
        <v>4.5</v>
      </c>
      <c r="G29" s="99">
        <v>6.5</v>
      </c>
      <c r="H29" s="98">
        <v>4.2</v>
      </c>
      <c r="I29" s="99">
        <v>6</v>
      </c>
      <c r="J29" s="98">
        <v>6.666666666666667</v>
      </c>
      <c r="K29" s="99">
        <v>6.9444444444444446</v>
      </c>
      <c r="L29" s="98">
        <v>6.5</v>
      </c>
      <c r="M29" s="99">
        <v>7</v>
      </c>
      <c r="N29" s="98">
        <v>5.8</v>
      </c>
      <c r="O29" s="99">
        <v>6</v>
      </c>
      <c r="P29" s="98">
        <v>6.5</v>
      </c>
      <c r="Q29" s="99">
        <v>8</v>
      </c>
      <c r="R29" s="98">
        <v>4.5</v>
      </c>
      <c r="S29" s="46">
        <v>5.5</v>
      </c>
    </row>
    <row r="30" spans="1:19" x14ac:dyDescent="0.2">
      <c r="A30" s="94" t="s">
        <v>47</v>
      </c>
      <c r="B30" s="95"/>
      <c r="C30" s="96" t="s">
        <v>19</v>
      </c>
      <c r="D30" s="45">
        <v>4.3</v>
      </c>
      <c r="E30" s="102">
        <v>6</v>
      </c>
      <c r="F30" s="98">
        <v>7</v>
      </c>
      <c r="G30" s="99">
        <v>8.4</v>
      </c>
      <c r="H30" s="98">
        <v>5.5</v>
      </c>
      <c r="I30" s="99">
        <v>6.2</v>
      </c>
      <c r="J30" s="98">
        <v>7.8571428571428568</v>
      </c>
      <c r="K30" s="99">
        <v>8.5714285714285712</v>
      </c>
      <c r="L30" s="98">
        <v>6.4285714285714288</v>
      </c>
      <c r="M30" s="99">
        <v>6.7857142857142856</v>
      </c>
      <c r="N30" s="98">
        <v>5.8</v>
      </c>
      <c r="O30" s="99">
        <v>6</v>
      </c>
      <c r="P30" s="98">
        <v>8.5</v>
      </c>
      <c r="Q30" s="99">
        <v>9</v>
      </c>
      <c r="R30" s="98">
        <v>5</v>
      </c>
      <c r="S30" s="46">
        <v>5</v>
      </c>
    </row>
    <row r="31" spans="1:19" x14ac:dyDescent="0.2">
      <c r="A31" s="94" t="s">
        <v>35</v>
      </c>
      <c r="B31" s="95"/>
      <c r="C31" s="96" t="s">
        <v>19</v>
      </c>
      <c r="D31" s="45">
        <v>5</v>
      </c>
      <c r="E31" s="102">
        <v>6.5</v>
      </c>
      <c r="F31" s="98"/>
      <c r="G31" s="99"/>
      <c r="H31" s="98"/>
      <c r="I31" s="99"/>
      <c r="J31" s="98"/>
      <c r="K31" s="99"/>
      <c r="L31" s="98">
        <v>5.5</v>
      </c>
      <c r="M31" s="99">
        <v>6</v>
      </c>
      <c r="N31" s="98"/>
      <c r="O31" s="99"/>
      <c r="P31" s="98"/>
      <c r="Q31" s="99"/>
      <c r="R31" s="98">
        <v>4.5</v>
      </c>
      <c r="S31" s="46">
        <v>6</v>
      </c>
    </row>
    <row r="32" spans="1:19" x14ac:dyDescent="0.2">
      <c r="A32" s="94" t="s">
        <v>48</v>
      </c>
      <c r="B32" s="95"/>
      <c r="C32" s="96" t="s">
        <v>19</v>
      </c>
      <c r="D32" s="45">
        <v>6</v>
      </c>
      <c r="E32" s="102">
        <v>6.8</v>
      </c>
      <c r="F32" s="98"/>
      <c r="G32" s="99"/>
      <c r="H32" s="98"/>
      <c r="I32" s="99"/>
      <c r="J32" s="98"/>
      <c r="K32" s="99"/>
      <c r="L32" s="98"/>
      <c r="M32" s="99"/>
      <c r="N32" s="98"/>
      <c r="O32" s="99"/>
      <c r="P32" s="98"/>
      <c r="Q32" s="99"/>
      <c r="R32" s="98"/>
      <c r="S32" s="46"/>
    </row>
    <row r="33" spans="1:19" x14ac:dyDescent="0.2">
      <c r="A33" s="94" t="s">
        <v>49</v>
      </c>
      <c r="B33" s="95"/>
      <c r="C33" s="96" t="s">
        <v>19</v>
      </c>
      <c r="D33" s="45">
        <v>5.5</v>
      </c>
      <c r="E33" s="102">
        <v>9</v>
      </c>
      <c r="F33" s="98">
        <v>3</v>
      </c>
      <c r="G33" s="99">
        <v>5.5</v>
      </c>
      <c r="H33" s="98">
        <v>6.2</v>
      </c>
      <c r="I33" s="99">
        <v>7</v>
      </c>
      <c r="J33" s="98">
        <v>6</v>
      </c>
      <c r="K33" s="99">
        <v>7</v>
      </c>
      <c r="L33" s="98">
        <v>6</v>
      </c>
      <c r="M33" s="99">
        <v>8</v>
      </c>
      <c r="N33" s="98">
        <v>6</v>
      </c>
      <c r="O33" s="99">
        <v>9</v>
      </c>
      <c r="P33" s="98">
        <v>6</v>
      </c>
      <c r="Q33" s="99">
        <v>6.5</v>
      </c>
      <c r="R33" s="98">
        <v>6.5</v>
      </c>
      <c r="S33" s="46">
        <v>6.5</v>
      </c>
    </row>
    <row r="34" spans="1:19" x14ac:dyDescent="0.2">
      <c r="A34" s="94" t="s">
        <v>164</v>
      </c>
      <c r="B34" s="95"/>
      <c r="C34" s="96" t="s">
        <v>19</v>
      </c>
      <c r="D34" s="45">
        <v>5</v>
      </c>
      <c r="E34" s="102">
        <v>7</v>
      </c>
      <c r="F34" s="98"/>
      <c r="G34" s="99"/>
      <c r="H34" s="98"/>
      <c r="I34" s="99"/>
      <c r="J34" s="98"/>
      <c r="K34" s="99"/>
      <c r="L34" s="98">
        <v>7</v>
      </c>
      <c r="M34" s="99">
        <v>8</v>
      </c>
      <c r="N34" s="98"/>
      <c r="O34" s="99"/>
      <c r="P34" s="98"/>
      <c r="Q34" s="99"/>
      <c r="R34" s="98"/>
      <c r="S34" s="46"/>
    </row>
    <row r="35" spans="1:19" x14ac:dyDescent="0.2">
      <c r="A35" s="94" t="s">
        <v>163</v>
      </c>
      <c r="B35" s="95"/>
      <c r="C35" s="96" t="s">
        <v>19</v>
      </c>
      <c r="D35" s="45">
        <v>4</v>
      </c>
      <c r="E35" s="102">
        <v>6</v>
      </c>
      <c r="F35" s="98"/>
      <c r="G35" s="99"/>
      <c r="H35" s="98">
        <v>3</v>
      </c>
      <c r="I35" s="99">
        <v>4.5999999999999996</v>
      </c>
      <c r="J35" s="98">
        <v>5</v>
      </c>
      <c r="K35" s="99">
        <v>6</v>
      </c>
      <c r="L35" s="98">
        <v>4</v>
      </c>
      <c r="M35" s="99">
        <v>6.5</v>
      </c>
      <c r="N35" s="98">
        <v>3</v>
      </c>
      <c r="O35" s="99">
        <v>4.5</v>
      </c>
      <c r="P35" s="98">
        <v>4</v>
      </c>
      <c r="Q35" s="99">
        <v>4.5</v>
      </c>
      <c r="R35" s="98">
        <v>4</v>
      </c>
      <c r="S35" s="46">
        <v>6</v>
      </c>
    </row>
    <row r="36" spans="1:19" x14ac:dyDescent="0.2">
      <c r="A36" s="94" t="s">
        <v>50</v>
      </c>
      <c r="B36" s="95"/>
      <c r="C36" s="96" t="s">
        <v>19</v>
      </c>
      <c r="D36" s="45">
        <v>4.75</v>
      </c>
      <c r="E36" s="102">
        <v>6</v>
      </c>
      <c r="F36" s="98">
        <v>3.6</v>
      </c>
      <c r="G36" s="99">
        <v>5.5</v>
      </c>
      <c r="H36" s="98">
        <v>3.1</v>
      </c>
      <c r="I36" s="99">
        <v>4.5</v>
      </c>
      <c r="J36" s="98">
        <v>6</v>
      </c>
      <c r="K36" s="99">
        <v>6</v>
      </c>
      <c r="L36" s="98">
        <v>4</v>
      </c>
      <c r="M36" s="99">
        <v>5</v>
      </c>
      <c r="N36" s="98">
        <v>4.8</v>
      </c>
      <c r="O36" s="99">
        <v>5</v>
      </c>
      <c r="P36" s="98">
        <v>4.5</v>
      </c>
      <c r="Q36" s="99">
        <v>5.5</v>
      </c>
      <c r="R36" s="98">
        <v>4</v>
      </c>
      <c r="S36" s="46">
        <v>5</v>
      </c>
    </row>
    <row r="37" spans="1:19" x14ac:dyDescent="0.2">
      <c r="A37" s="94" t="s">
        <v>60</v>
      </c>
      <c r="B37" s="95"/>
      <c r="C37" s="96" t="s">
        <v>19</v>
      </c>
      <c r="D37" s="45">
        <v>5.8</v>
      </c>
      <c r="E37" s="102">
        <v>8</v>
      </c>
      <c r="F37" s="98"/>
      <c r="G37" s="99"/>
      <c r="H37" s="98"/>
      <c r="I37" s="99"/>
      <c r="J37" s="98"/>
      <c r="K37" s="99"/>
      <c r="L37" s="98">
        <v>6</v>
      </c>
      <c r="M37" s="99">
        <v>6.4</v>
      </c>
      <c r="N37" s="98">
        <v>2</v>
      </c>
      <c r="O37" s="99">
        <v>4</v>
      </c>
      <c r="P37" s="98"/>
      <c r="Q37" s="99"/>
      <c r="R37" s="98"/>
      <c r="S37" s="46"/>
    </row>
    <row r="38" spans="1:19" ht="15.75" thickBot="1" x14ac:dyDescent="0.25">
      <c r="A38" s="105" t="s">
        <v>51</v>
      </c>
      <c r="B38" s="106"/>
      <c r="C38" s="107" t="s">
        <v>19</v>
      </c>
      <c r="D38" s="47">
        <v>3.5</v>
      </c>
      <c r="E38" s="108">
        <v>9</v>
      </c>
      <c r="F38" s="109">
        <v>5.5</v>
      </c>
      <c r="G38" s="110">
        <v>6.5</v>
      </c>
      <c r="H38" s="109">
        <v>4.8</v>
      </c>
      <c r="I38" s="110">
        <v>7.5</v>
      </c>
      <c r="J38" s="109">
        <v>7.1428571428571432</v>
      </c>
      <c r="K38" s="110">
        <v>8.5714285714285712</v>
      </c>
      <c r="L38" s="109"/>
      <c r="M38" s="110"/>
      <c r="N38" s="109">
        <v>3.8</v>
      </c>
      <c r="O38" s="110">
        <v>4.2</v>
      </c>
      <c r="P38" s="109">
        <v>4.8</v>
      </c>
      <c r="Q38" s="110">
        <v>6</v>
      </c>
      <c r="R38" s="109">
        <v>4</v>
      </c>
      <c r="S38" s="176">
        <v>5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9"/>
  <sheetViews>
    <sheetView showGridLines="0" topLeftCell="C1" zoomScale="110" zoomScaleNormal="110" workbookViewId="0">
      <selection activeCell="C7" sqref="C7:L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  <col min="10" max="11" width="18.140625" customWidth="1"/>
    <col min="12" max="12" width="23.28515625" bestFit="1" customWidth="1"/>
  </cols>
  <sheetData>
    <row r="3" spans="3:12" ht="18" x14ac:dyDescent="0.25">
      <c r="C3" s="48" t="s">
        <v>129</v>
      </c>
    </row>
    <row r="4" spans="3:12" ht="18" x14ac:dyDescent="0.25">
      <c r="C4" s="48"/>
    </row>
    <row r="6" spans="3:12" ht="13.5" thickBot="1" x14ac:dyDescent="0.25"/>
    <row r="7" spans="3:12" ht="15.75" x14ac:dyDescent="0.25">
      <c r="C7" s="126" t="s">
        <v>167</v>
      </c>
      <c r="D7" s="127"/>
      <c r="E7" s="127"/>
      <c r="F7" s="127"/>
      <c r="G7" s="127"/>
      <c r="H7" s="127"/>
      <c r="I7" s="127"/>
      <c r="J7" s="127"/>
      <c r="K7" s="127"/>
      <c r="L7" s="128"/>
    </row>
    <row r="8" spans="3:12" ht="16.5" thickBot="1" x14ac:dyDescent="0.3">
      <c r="C8" s="129" t="s">
        <v>133</v>
      </c>
      <c r="D8" s="130"/>
      <c r="E8" s="130"/>
      <c r="F8" s="130"/>
      <c r="G8" s="130"/>
      <c r="H8" s="130"/>
      <c r="I8" s="130"/>
      <c r="J8" s="130"/>
      <c r="K8" s="130"/>
      <c r="L8" s="131"/>
    </row>
    <row r="9" spans="3:12" ht="13.5" thickBot="1" x14ac:dyDescent="0.25">
      <c r="C9" s="201" t="s">
        <v>134</v>
      </c>
      <c r="D9" s="204" t="s">
        <v>165</v>
      </c>
      <c r="E9" s="205"/>
      <c r="F9" s="206"/>
      <c r="G9" s="204" t="s">
        <v>135</v>
      </c>
      <c r="H9" s="205"/>
      <c r="I9" s="206"/>
      <c r="J9" s="204" t="s">
        <v>21</v>
      </c>
      <c r="K9" s="205"/>
      <c r="L9" s="206"/>
    </row>
    <row r="10" spans="3:12" x14ac:dyDescent="0.2">
      <c r="C10" s="202"/>
      <c r="D10" s="207" t="s">
        <v>136</v>
      </c>
      <c r="E10" s="208"/>
      <c r="F10" s="209" t="s">
        <v>137</v>
      </c>
      <c r="G10" s="207" t="s">
        <v>138</v>
      </c>
      <c r="H10" s="208"/>
      <c r="I10" s="209" t="s">
        <v>137</v>
      </c>
      <c r="J10" s="207" t="s">
        <v>136</v>
      </c>
      <c r="K10" s="208"/>
      <c r="L10" s="209" t="s">
        <v>137</v>
      </c>
    </row>
    <row r="11" spans="3:12" ht="13.5" thickBot="1" x14ac:dyDescent="0.25">
      <c r="C11" s="203"/>
      <c r="D11" s="133" t="s">
        <v>186</v>
      </c>
      <c r="E11" s="132" t="s">
        <v>178</v>
      </c>
      <c r="F11" s="210"/>
      <c r="G11" s="133" t="s">
        <v>186</v>
      </c>
      <c r="H11" s="132" t="s">
        <v>178</v>
      </c>
      <c r="I11" s="210"/>
      <c r="J11" s="133" t="s">
        <v>186</v>
      </c>
      <c r="K11" s="132" t="s">
        <v>178</v>
      </c>
      <c r="L11" s="210"/>
    </row>
    <row r="12" spans="3:12" ht="13.5" x14ac:dyDescent="0.25">
      <c r="C12" s="134" t="s">
        <v>139</v>
      </c>
      <c r="D12" s="187">
        <v>2.5</v>
      </c>
      <c r="E12" s="135">
        <v>2.5299999999999998</v>
      </c>
      <c r="F12" s="136">
        <f t="shared" ref="F12:F27" si="0">(D12-E12)/E12*100</f>
        <v>-1.1857707509881346</v>
      </c>
      <c r="G12" s="189">
        <v>280</v>
      </c>
      <c r="H12" s="135" t="s">
        <v>166</v>
      </c>
      <c r="I12" s="137" t="s">
        <v>166</v>
      </c>
      <c r="J12" s="187">
        <v>4.25</v>
      </c>
      <c r="K12" s="135">
        <v>4.42</v>
      </c>
      <c r="L12" s="137">
        <f>(J12-K12)/K12*100</f>
        <v>-3.8461538461538445</v>
      </c>
    </row>
    <row r="13" spans="3:12" ht="13.5" x14ac:dyDescent="0.25">
      <c r="C13" s="134" t="s">
        <v>140</v>
      </c>
      <c r="D13" s="140" t="s">
        <v>166</v>
      </c>
      <c r="E13" s="139">
        <v>1.83</v>
      </c>
      <c r="F13" s="136" t="s">
        <v>166</v>
      </c>
      <c r="G13" s="140">
        <v>196.67</v>
      </c>
      <c r="H13" s="139" t="s">
        <v>166</v>
      </c>
      <c r="I13" s="137" t="s">
        <v>166</v>
      </c>
      <c r="J13" s="140">
        <v>2.4700000000000002</v>
      </c>
      <c r="K13" s="139">
        <v>2.14</v>
      </c>
      <c r="L13" s="137">
        <f>(J13-K13)/K13*100</f>
        <v>15.420560747663552</v>
      </c>
    </row>
    <row r="14" spans="3:12" ht="13.5" x14ac:dyDescent="0.25">
      <c r="C14" s="134" t="s">
        <v>141</v>
      </c>
      <c r="D14" s="140" t="s">
        <v>166</v>
      </c>
      <c r="E14" s="139">
        <v>2.2000000000000002</v>
      </c>
      <c r="F14" s="136" t="s">
        <v>166</v>
      </c>
      <c r="G14" s="138">
        <v>205</v>
      </c>
      <c r="H14" s="139">
        <v>200</v>
      </c>
      <c r="I14" s="137">
        <f t="shared" ref="I14:I16" si="1">(G14-H14)/H14*100</f>
        <v>2.5</v>
      </c>
      <c r="J14" s="138">
        <v>3.76</v>
      </c>
      <c r="K14" s="139">
        <v>3.76</v>
      </c>
      <c r="L14" s="137">
        <f t="shared" ref="L14:L27" si="2">(J14-K14)/K14*100</f>
        <v>0</v>
      </c>
    </row>
    <row r="15" spans="3:12" ht="13.5" x14ac:dyDescent="0.25">
      <c r="C15" s="134" t="s">
        <v>142</v>
      </c>
      <c r="D15" s="140" t="s">
        <v>166</v>
      </c>
      <c r="E15" s="139" t="s">
        <v>166</v>
      </c>
      <c r="F15" s="137" t="s">
        <v>166</v>
      </c>
      <c r="G15" s="140">
        <v>250</v>
      </c>
      <c r="H15" s="139">
        <v>250</v>
      </c>
      <c r="I15" s="137" t="s">
        <v>166</v>
      </c>
      <c r="J15" s="140">
        <v>4.5</v>
      </c>
      <c r="K15" s="139">
        <v>4.5</v>
      </c>
      <c r="L15" s="137">
        <f t="shared" si="2"/>
        <v>0</v>
      </c>
    </row>
    <row r="16" spans="3:12" ht="13.5" x14ac:dyDescent="0.25">
      <c r="C16" s="134" t="s">
        <v>143</v>
      </c>
      <c r="D16" s="138">
        <v>2.25</v>
      </c>
      <c r="E16" s="139">
        <v>2.2799999999999998</v>
      </c>
      <c r="F16" s="136">
        <f t="shared" si="0"/>
        <v>-1.3157894736842022</v>
      </c>
      <c r="G16" s="140">
        <v>233.33</v>
      </c>
      <c r="H16" s="139">
        <v>250</v>
      </c>
      <c r="I16" s="137">
        <f t="shared" si="1"/>
        <v>-6.6679999999999948</v>
      </c>
      <c r="J16" s="138">
        <v>3.06</v>
      </c>
      <c r="K16" s="139">
        <v>3.29</v>
      </c>
      <c r="L16" s="137">
        <f t="shared" si="2"/>
        <v>-6.9908814589665651</v>
      </c>
    </row>
    <row r="17" spans="3:12" ht="13.5" x14ac:dyDescent="0.25">
      <c r="C17" s="134" t="s">
        <v>158</v>
      </c>
      <c r="D17" s="138" t="s">
        <v>166</v>
      </c>
      <c r="E17" s="139" t="s">
        <v>166</v>
      </c>
      <c r="F17" s="136" t="s">
        <v>166</v>
      </c>
      <c r="G17" s="138">
        <v>147</v>
      </c>
      <c r="H17" s="139">
        <v>145</v>
      </c>
      <c r="I17" s="137">
        <f t="shared" ref="I17" si="3">(G17-H17)/H17*100</f>
        <v>1.3793103448275863</v>
      </c>
      <c r="J17" s="138">
        <v>1.84</v>
      </c>
      <c r="K17" s="139">
        <v>2.06</v>
      </c>
      <c r="L17" s="137">
        <f t="shared" si="2"/>
        <v>-10.679611650485436</v>
      </c>
    </row>
    <row r="18" spans="3:12" ht="13.5" x14ac:dyDescent="0.25">
      <c r="C18" s="134" t="s">
        <v>144</v>
      </c>
      <c r="D18" s="138">
        <v>2.82</v>
      </c>
      <c r="E18" s="139">
        <v>3</v>
      </c>
      <c r="F18" s="136">
        <f t="shared" si="0"/>
        <v>-6.0000000000000053</v>
      </c>
      <c r="G18" s="138">
        <v>170.83</v>
      </c>
      <c r="H18" s="139">
        <v>185.92</v>
      </c>
      <c r="I18" s="137">
        <f t="shared" ref="I18:I26" si="4">(G18-H18)/H18*100</f>
        <v>-8.1163941480206407</v>
      </c>
      <c r="J18" s="138">
        <v>3.01</v>
      </c>
      <c r="K18" s="139">
        <v>3.14</v>
      </c>
      <c r="L18" s="137">
        <f t="shared" si="2"/>
        <v>-4.1401273885350429</v>
      </c>
    </row>
    <row r="19" spans="3:12" ht="13.5" x14ac:dyDescent="0.25">
      <c r="C19" s="134" t="s">
        <v>145</v>
      </c>
      <c r="D19" s="138">
        <v>2.62</v>
      </c>
      <c r="E19" s="141">
        <v>2.59</v>
      </c>
      <c r="F19" s="136">
        <f t="shared" si="0"/>
        <v>1.158301158301168</v>
      </c>
      <c r="G19" s="138" t="s">
        <v>166</v>
      </c>
      <c r="H19" s="141" t="s">
        <v>166</v>
      </c>
      <c r="I19" s="137" t="s">
        <v>166</v>
      </c>
      <c r="J19" s="138">
        <v>3.71</v>
      </c>
      <c r="K19" s="141">
        <v>4.0999999999999996</v>
      </c>
      <c r="L19" s="137">
        <f t="shared" si="2"/>
        <v>-9.512195121951212</v>
      </c>
    </row>
    <row r="20" spans="3:12" ht="13.5" x14ac:dyDescent="0.25">
      <c r="C20" s="134" t="s">
        <v>146</v>
      </c>
      <c r="D20" s="138" t="s">
        <v>166</v>
      </c>
      <c r="E20" s="139" t="s">
        <v>166</v>
      </c>
      <c r="F20" s="136" t="s">
        <v>166</v>
      </c>
      <c r="G20" s="138">
        <v>237.5</v>
      </c>
      <c r="H20" s="139">
        <v>238.33</v>
      </c>
      <c r="I20" s="137">
        <f t="shared" si="4"/>
        <v>-0.34825661897369714</v>
      </c>
      <c r="J20" s="138">
        <v>2.88</v>
      </c>
      <c r="K20" s="139">
        <v>2.96</v>
      </c>
      <c r="L20" s="137">
        <f t="shared" si="2"/>
        <v>-2.7027027027027053</v>
      </c>
    </row>
    <row r="21" spans="3:12" ht="13.5" x14ac:dyDescent="0.25">
      <c r="C21" s="134" t="s">
        <v>147</v>
      </c>
      <c r="D21" s="138" t="s">
        <v>166</v>
      </c>
      <c r="E21" s="139" t="s">
        <v>166</v>
      </c>
      <c r="F21" s="136" t="s">
        <v>166</v>
      </c>
      <c r="G21" s="138">
        <v>236</v>
      </c>
      <c r="H21" s="139">
        <v>243</v>
      </c>
      <c r="I21" s="137">
        <f t="shared" si="4"/>
        <v>-2.880658436213992</v>
      </c>
      <c r="J21" s="138">
        <v>3.66</v>
      </c>
      <c r="K21" s="139">
        <v>3.95</v>
      </c>
      <c r="L21" s="137">
        <f t="shared" si="2"/>
        <v>-7.3417721518987342</v>
      </c>
    </row>
    <row r="22" spans="3:12" ht="13.5" x14ac:dyDescent="0.25">
      <c r="C22" s="134" t="s">
        <v>148</v>
      </c>
      <c r="D22" s="140">
        <v>2.63</v>
      </c>
      <c r="E22" s="139">
        <v>2.2999999999999998</v>
      </c>
      <c r="F22" s="136">
        <f t="shared" si="0"/>
        <v>14.347826086956525</v>
      </c>
      <c r="G22" s="138" t="s">
        <v>166</v>
      </c>
      <c r="H22" s="139" t="s">
        <v>166</v>
      </c>
      <c r="I22" s="137" t="s">
        <v>166</v>
      </c>
      <c r="J22" s="138">
        <v>3.2</v>
      </c>
      <c r="K22" s="139">
        <v>3.33</v>
      </c>
      <c r="L22" s="137">
        <f t="shared" si="2"/>
        <v>-3.9039039039039007</v>
      </c>
    </row>
    <row r="23" spans="3:12" ht="13.5" x14ac:dyDescent="0.25">
      <c r="C23" s="134" t="s">
        <v>149</v>
      </c>
      <c r="D23" s="138">
        <v>2.4</v>
      </c>
      <c r="E23" s="139">
        <v>2.5099999999999998</v>
      </c>
      <c r="F23" s="136">
        <f t="shared" si="0"/>
        <v>-4.3824701195219076</v>
      </c>
      <c r="G23" s="138">
        <v>205.75</v>
      </c>
      <c r="H23" s="139">
        <v>137.5</v>
      </c>
      <c r="I23" s="137">
        <f t="shared" si="4"/>
        <v>49.636363636363633</v>
      </c>
      <c r="J23" s="138">
        <v>3.22</v>
      </c>
      <c r="K23" s="139">
        <v>3.72</v>
      </c>
      <c r="L23" s="137">
        <f t="shared" si="2"/>
        <v>-13.440860215053762</v>
      </c>
    </row>
    <row r="24" spans="3:12" ht="13.5" x14ac:dyDescent="0.25">
      <c r="C24" s="134" t="s">
        <v>150</v>
      </c>
      <c r="D24" s="140" t="s">
        <v>166</v>
      </c>
      <c r="E24" s="139" t="s">
        <v>166</v>
      </c>
      <c r="F24" s="136" t="s">
        <v>166</v>
      </c>
      <c r="G24" s="140">
        <v>185.83</v>
      </c>
      <c r="H24" s="139">
        <v>201.25</v>
      </c>
      <c r="I24" s="137">
        <f t="shared" si="4"/>
        <v>-7.6621118012422302</v>
      </c>
      <c r="J24" s="140">
        <v>2.38</v>
      </c>
      <c r="K24" s="139">
        <v>2.17</v>
      </c>
      <c r="L24" s="137">
        <f t="shared" si="2"/>
        <v>9.6774193548387082</v>
      </c>
    </row>
    <row r="25" spans="3:12" ht="13.5" x14ac:dyDescent="0.25">
      <c r="C25" s="134" t="s">
        <v>151</v>
      </c>
      <c r="D25" s="140" t="s">
        <v>166</v>
      </c>
      <c r="E25" s="139" t="s">
        <v>166</v>
      </c>
      <c r="F25" s="136" t="s">
        <v>166</v>
      </c>
      <c r="G25" s="138">
        <v>195</v>
      </c>
      <c r="H25" s="139">
        <v>190</v>
      </c>
      <c r="I25" s="137">
        <f t="shared" si="4"/>
        <v>2.6315789473684208</v>
      </c>
      <c r="J25" s="138">
        <v>2.25</v>
      </c>
      <c r="K25" s="139">
        <v>2.35</v>
      </c>
      <c r="L25" s="137">
        <f t="shared" si="2"/>
        <v>-4.2553191489361737</v>
      </c>
    </row>
    <row r="26" spans="3:12" ht="13.5" x14ac:dyDescent="0.25">
      <c r="C26" s="134" t="s">
        <v>152</v>
      </c>
      <c r="D26" s="138">
        <v>2.5</v>
      </c>
      <c r="E26" s="139">
        <v>2.5</v>
      </c>
      <c r="F26" s="136">
        <f t="shared" si="0"/>
        <v>0</v>
      </c>
      <c r="G26" s="138">
        <v>241.11</v>
      </c>
      <c r="H26" s="139">
        <v>234</v>
      </c>
      <c r="I26" s="137">
        <f t="shared" si="4"/>
        <v>3.0384615384615445</v>
      </c>
      <c r="J26" s="138">
        <v>3.47</v>
      </c>
      <c r="K26" s="139">
        <v>3.54</v>
      </c>
      <c r="L26" s="137">
        <f t="shared" si="2"/>
        <v>-1.9774011299434981</v>
      </c>
    </row>
    <row r="27" spans="3:12" ht="14.25" thickBot="1" x14ac:dyDescent="0.3">
      <c r="C27" s="142" t="s">
        <v>153</v>
      </c>
      <c r="D27" s="188">
        <v>2.4</v>
      </c>
      <c r="E27" s="143">
        <v>2.4</v>
      </c>
      <c r="F27" s="162">
        <f t="shared" si="0"/>
        <v>0</v>
      </c>
      <c r="G27" s="188" t="s">
        <v>166</v>
      </c>
      <c r="H27" s="143" t="s">
        <v>166</v>
      </c>
      <c r="I27" s="190" t="s">
        <v>166</v>
      </c>
      <c r="J27" s="188">
        <v>5.25</v>
      </c>
      <c r="K27" s="143">
        <v>5.25</v>
      </c>
      <c r="L27" s="190">
        <f t="shared" si="2"/>
        <v>0</v>
      </c>
    </row>
    <row r="29" spans="3:12" x14ac:dyDescent="0.2">
      <c r="C29" t="s">
        <v>130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2019-09-12T09:40:54Z</dcterms:modified>
</cp:coreProperties>
</file>