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K:\ST3\Pliki dla RIO\2021\Pow\"/>
    </mc:Choice>
  </mc:AlternateContent>
  <bookViews>
    <workbookView xWindow="-15" yWindow="6990" windowWidth="28770" windowHeight="6675"/>
  </bookViews>
  <sheets>
    <sheet name="kwartał IV" sheetId="37" r:id="rId1"/>
  </sheets>
  <definedNames>
    <definedName name="_1_050_II">#REF!</definedName>
    <definedName name="_xlnm._FilterDatabase" localSheetId="0" hidden="1">'kwartał IV'!$A$5:$U$400</definedName>
    <definedName name="cit_pow">#REF!</definedName>
    <definedName name="CIT98_MM_SUM">#REF!</definedName>
    <definedName name="lud_pow">#REF!</definedName>
    <definedName name="_xlnm.Print_Area" localSheetId="0">'kwartał IV'!$A$1:$N$400</definedName>
    <definedName name="P_podtran">#REF!</definedName>
    <definedName name="_xlnm.Print_Titles" localSheetId="0">'kwartał IV'!$1:$3</definedName>
  </definedNames>
  <calcPr calcId="152511"/>
</workbook>
</file>

<file path=xl/calcChain.xml><?xml version="1.0" encoding="utf-8"?>
<calcChain xmlns="http://schemas.openxmlformats.org/spreadsheetml/2006/main">
  <c r="U401" i="37" l="1"/>
  <c r="T401" i="37"/>
  <c r="S401" i="37"/>
  <c r="R401" i="37"/>
  <c r="Q401" i="37"/>
  <c r="P401" i="37"/>
  <c r="O401" i="37"/>
  <c r="N401" i="37"/>
  <c r="M401" i="37"/>
  <c r="L401" i="37"/>
  <c r="K401" i="37"/>
  <c r="J401" i="37"/>
  <c r="I401" i="37"/>
  <c r="H401" i="37"/>
  <c r="G401" i="37"/>
  <c r="F401" i="37"/>
  <c r="U379" i="37"/>
  <c r="T379" i="37"/>
  <c r="S379" i="37"/>
  <c r="R379" i="37"/>
  <c r="Q379" i="37"/>
  <c r="P379" i="37"/>
  <c r="O379" i="37"/>
  <c r="N379" i="37"/>
  <c r="M379" i="37"/>
  <c r="L379" i="37"/>
  <c r="K379" i="37"/>
  <c r="J379" i="37"/>
  <c r="I379" i="37"/>
  <c r="H379" i="37"/>
  <c r="G379" i="37"/>
  <c r="F379" i="37"/>
  <c r="U343" i="37"/>
  <c r="T343" i="37"/>
  <c r="S343" i="37"/>
  <c r="R343" i="37"/>
  <c r="Q343" i="37"/>
  <c r="P343" i="37"/>
  <c r="O343" i="37"/>
  <c r="N343" i="37"/>
  <c r="M343" i="37"/>
  <c r="L343" i="37"/>
  <c r="K343" i="37"/>
  <c r="J343" i="37"/>
  <c r="I343" i="37"/>
  <c r="H343" i="37"/>
  <c r="G343" i="37"/>
  <c r="F343" i="37"/>
  <c r="U321" i="37"/>
  <c r="T321" i="37"/>
  <c r="S321" i="37"/>
  <c r="R321" i="37"/>
  <c r="Q321" i="37"/>
  <c r="P321" i="37"/>
  <c r="O321" i="37"/>
  <c r="N321" i="37"/>
  <c r="M321" i="37"/>
  <c r="L321" i="37"/>
  <c r="K321" i="37"/>
  <c r="J321" i="37"/>
  <c r="I321" i="37"/>
  <c r="H321" i="37"/>
  <c r="G321" i="37"/>
  <c r="F321" i="37"/>
  <c r="U306" i="37"/>
  <c r="T306" i="37"/>
  <c r="S306" i="37"/>
  <c r="R306" i="37"/>
  <c r="Q306" i="37"/>
  <c r="P306" i="37"/>
  <c r="O306" i="37"/>
  <c r="N306" i="37"/>
  <c r="M306" i="37"/>
  <c r="L306" i="37"/>
  <c r="K306" i="37"/>
  <c r="J306" i="37"/>
  <c r="I306" i="37"/>
  <c r="H306" i="37"/>
  <c r="G306" i="37"/>
  <c r="F306" i="37"/>
  <c r="U269" i="37"/>
  <c r="T269" i="37"/>
  <c r="S269" i="37"/>
  <c r="R269" i="37"/>
  <c r="Q269" i="37"/>
  <c r="P269" i="37"/>
  <c r="O269" i="37"/>
  <c r="N269" i="37"/>
  <c r="M269" i="37"/>
  <c r="L269" i="37"/>
  <c r="K269" i="37"/>
  <c r="J269" i="37"/>
  <c r="I269" i="37"/>
  <c r="H269" i="37"/>
  <c r="G269" i="37"/>
  <c r="F269" i="37"/>
  <c r="U248" i="37"/>
  <c r="T248" i="37"/>
  <c r="S248" i="37"/>
  <c r="R248" i="37"/>
  <c r="Q248" i="37"/>
  <c r="P248" i="37"/>
  <c r="O248" i="37"/>
  <c r="N248" i="37"/>
  <c r="M248" i="37"/>
  <c r="L248" i="37"/>
  <c r="K248" i="37"/>
  <c r="J248" i="37"/>
  <c r="I248" i="37"/>
  <c r="H248" i="37"/>
  <c r="G248" i="37"/>
  <c r="F248" i="37"/>
  <c r="U230" i="37"/>
  <c r="T230" i="37"/>
  <c r="S230" i="37"/>
  <c r="R230" i="37"/>
  <c r="Q230" i="37"/>
  <c r="P230" i="37"/>
  <c r="O230" i="37"/>
  <c r="N230" i="37"/>
  <c r="M230" i="37"/>
  <c r="L230" i="37"/>
  <c r="K230" i="37"/>
  <c r="J230" i="37"/>
  <c r="I230" i="37"/>
  <c r="H230" i="37"/>
  <c r="G230" i="37"/>
  <c r="F230" i="37"/>
  <c r="U204" i="37"/>
  <c r="T204" i="37"/>
  <c r="S204" i="37"/>
  <c r="R204" i="37"/>
  <c r="Q204" i="37"/>
  <c r="P204" i="37"/>
  <c r="O204" i="37"/>
  <c r="N204" i="37"/>
  <c r="M204" i="37"/>
  <c r="L204" i="37"/>
  <c r="K204" i="37"/>
  <c r="J204" i="37"/>
  <c r="I204" i="37"/>
  <c r="H204" i="37"/>
  <c r="G204" i="37"/>
  <c r="F204" i="37"/>
  <c r="U191" i="37"/>
  <c r="T191" i="37"/>
  <c r="S191" i="37"/>
  <c r="R191" i="37"/>
  <c r="Q191" i="37"/>
  <c r="P191" i="37"/>
  <c r="O191" i="37"/>
  <c r="N191" i="37"/>
  <c r="M191" i="37"/>
  <c r="L191" i="37"/>
  <c r="K191" i="37"/>
  <c r="J191" i="37"/>
  <c r="I191" i="37"/>
  <c r="H191" i="37"/>
  <c r="G191" i="37"/>
  <c r="F191" i="37"/>
  <c r="U148" i="37"/>
  <c r="T148" i="37"/>
  <c r="S148" i="37"/>
  <c r="R148" i="37"/>
  <c r="Q148" i="37"/>
  <c r="P148" i="37"/>
  <c r="O148" i="37"/>
  <c r="N148" i="37"/>
  <c r="M148" i="37"/>
  <c r="L148" i="37"/>
  <c r="K148" i="37"/>
  <c r="J148" i="37"/>
  <c r="I148" i="37"/>
  <c r="H148" i="37"/>
  <c r="G148" i="37"/>
  <c r="F148" i="37"/>
  <c r="U125" i="37"/>
  <c r="T125" i="37"/>
  <c r="S125" i="37"/>
  <c r="R125" i="37"/>
  <c r="Q125" i="37"/>
  <c r="P125" i="37"/>
  <c r="O125" i="37"/>
  <c r="N125" i="37"/>
  <c r="M125" i="37"/>
  <c r="L125" i="37"/>
  <c r="K125" i="37"/>
  <c r="J125" i="37"/>
  <c r="I125" i="37"/>
  <c r="H125" i="37"/>
  <c r="G125" i="37"/>
  <c r="F125" i="37"/>
  <c r="U100" i="37"/>
  <c r="T100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U85" i="37"/>
  <c r="T85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U60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U36" i="37"/>
  <c r="U402" i="37" s="1"/>
  <c r="T36" i="37"/>
  <c r="T402" i="37" s="1"/>
  <c r="S36" i="37"/>
  <c r="S402" i="37" s="1"/>
  <c r="R36" i="37"/>
  <c r="Q36" i="37"/>
  <c r="Q402" i="37" s="1"/>
  <c r="P36" i="37"/>
  <c r="P402" i="37" s="1"/>
  <c r="O36" i="37"/>
  <c r="O402" i="37" s="1"/>
  <c r="N36" i="37"/>
  <c r="M36" i="37"/>
  <c r="M402" i="37" s="1"/>
  <c r="L36" i="37"/>
  <c r="L402" i="37" s="1"/>
  <c r="K36" i="37"/>
  <c r="K402" i="37" s="1"/>
  <c r="J36" i="37"/>
  <c r="I36" i="37"/>
  <c r="I402" i="37" s="1"/>
  <c r="H36" i="37"/>
  <c r="H402" i="37" s="1"/>
  <c r="G36" i="37"/>
  <c r="F36" i="37"/>
  <c r="F402" i="37" l="1"/>
  <c r="J402" i="37"/>
  <c r="N402" i="37"/>
  <c r="R402" i="37"/>
  <c r="G402" i="37"/>
  <c r="D6" i="37"/>
  <c r="E6" i="37"/>
  <c r="D7" i="37"/>
  <c r="E7" i="37"/>
  <c r="D8" i="37"/>
  <c r="E8" i="37"/>
  <c r="D9" i="37"/>
  <c r="E9" i="37"/>
  <c r="D10" i="37"/>
  <c r="E10" i="37"/>
  <c r="D11" i="37"/>
  <c r="E11" i="37"/>
  <c r="D12" i="37"/>
  <c r="E12" i="37"/>
  <c r="D13" i="37"/>
  <c r="E13" i="37"/>
  <c r="D14" i="37"/>
  <c r="E14" i="37"/>
  <c r="D15" i="37"/>
  <c r="E15" i="37"/>
  <c r="D16" i="37"/>
  <c r="E16" i="37"/>
  <c r="D17" i="37"/>
  <c r="E17" i="37"/>
  <c r="D18" i="37"/>
  <c r="E18" i="37"/>
  <c r="D19" i="37"/>
  <c r="E19" i="37"/>
  <c r="D20" i="37"/>
  <c r="E20" i="37"/>
  <c r="D21" i="37"/>
  <c r="E21" i="37"/>
  <c r="D22" i="37"/>
  <c r="E22" i="37"/>
  <c r="D23" i="37"/>
  <c r="E23" i="37"/>
  <c r="D24" i="37"/>
  <c r="E24" i="37"/>
  <c r="D25" i="37"/>
  <c r="E25" i="37"/>
  <c r="D26" i="37"/>
  <c r="E26" i="37"/>
  <c r="D27" i="37"/>
  <c r="E27" i="37"/>
  <c r="D28" i="37"/>
  <c r="E28" i="37"/>
  <c r="D29" i="37"/>
  <c r="E29" i="37"/>
  <c r="D30" i="37"/>
  <c r="E30" i="37"/>
  <c r="D31" i="37"/>
  <c r="E31" i="37"/>
  <c r="D32" i="37"/>
  <c r="E32" i="37"/>
  <c r="D33" i="37"/>
  <c r="E33" i="37"/>
  <c r="D34" i="37"/>
  <c r="E34" i="37"/>
  <c r="D35" i="37"/>
  <c r="E35" i="37"/>
  <c r="D37" i="37"/>
  <c r="E37" i="37"/>
  <c r="D38" i="37"/>
  <c r="E38" i="37"/>
  <c r="D39" i="37"/>
  <c r="E39" i="37"/>
  <c r="D40" i="37"/>
  <c r="E40" i="37"/>
  <c r="D41" i="37"/>
  <c r="E41" i="37"/>
  <c r="D42" i="37"/>
  <c r="E42" i="37"/>
  <c r="D43" i="37"/>
  <c r="E43" i="37"/>
  <c r="D44" i="37"/>
  <c r="E44" i="37"/>
  <c r="D45" i="37"/>
  <c r="E45" i="37"/>
  <c r="D46" i="37"/>
  <c r="E46" i="37"/>
  <c r="D47" i="37"/>
  <c r="E47" i="37"/>
  <c r="D48" i="37"/>
  <c r="E48" i="37"/>
  <c r="D49" i="37"/>
  <c r="E49" i="37"/>
  <c r="D50" i="37"/>
  <c r="E50" i="37"/>
  <c r="D51" i="37"/>
  <c r="E51" i="37"/>
  <c r="D52" i="37"/>
  <c r="E52" i="37"/>
  <c r="D53" i="37"/>
  <c r="E53" i="37"/>
  <c r="D54" i="37"/>
  <c r="E54" i="37"/>
  <c r="D55" i="37"/>
  <c r="E55" i="37"/>
  <c r="D56" i="37"/>
  <c r="E56" i="37"/>
  <c r="D57" i="37"/>
  <c r="E57" i="37"/>
  <c r="D58" i="37"/>
  <c r="E58" i="37"/>
  <c r="D59" i="37"/>
  <c r="E59" i="37"/>
  <c r="D61" i="37"/>
  <c r="E61" i="37"/>
  <c r="D62" i="37"/>
  <c r="E62" i="37"/>
  <c r="D63" i="37"/>
  <c r="E63" i="37"/>
  <c r="D64" i="37"/>
  <c r="E64" i="37"/>
  <c r="D65" i="37"/>
  <c r="E65" i="37"/>
  <c r="D66" i="37"/>
  <c r="E66" i="37"/>
  <c r="D67" i="37"/>
  <c r="E67" i="37"/>
  <c r="D68" i="37"/>
  <c r="E68" i="37"/>
  <c r="D69" i="37"/>
  <c r="E69" i="37"/>
  <c r="D70" i="37"/>
  <c r="E70" i="37"/>
  <c r="D71" i="37"/>
  <c r="E71" i="37"/>
  <c r="D72" i="37"/>
  <c r="E72" i="37"/>
  <c r="D73" i="37"/>
  <c r="E73" i="37"/>
  <c r="D74" i="37"/>
  <c r="E74" i="37"/>
  <c r="D75" i="37"/>
  <c r="E75" i="37"/>
  <c r="D76" i="37"/>
  <c r="E76" i="37"/>
  <c r="D77" i="37"/>
  <c r="E77" i="37"/>
  <c r="D78" i="37"/>
  <c r="E78" i="37"/>
  <c r="D79" i="37"/>
  <c r="E79" i="37"/>
  <c r="D80" i="37"/>
  <c r="E80" i="37"/>
  <c r="D81" i="37"/>
  <c r="E81" i="37"/>
  <c r="D82" i="37"/>
  <c r="E82" i="37"/>
  <c r="D83" i="37"/>
  <c r="E83" i="37"/>
  <c r="D84" i="37"/>
  <c r="E84" i="37"/>
  <c r="D86" i="37"/>
  <c r="E86" i="37"/>
  <c r="D87" i="37"/>
  <c r="E87" i="37"/>
  <c r="D88" i="37"/>
  <c r="E88" i="37"/>
  <c r="D89" i="37"/>
  <c r="E89" i="37"/>
  <c r="D90" i="37"/>
  <c r="E90" i="37"/>
  <c r="D91" i="37"/>
  <c r="E91" i="37"/>
  <c r="D92" i="37"/>
  <c r="E92" i="37"/>
  <c r="D93" i="37"/>
  <c r="E93" i="37"/>
  <c r="D94" i="37"/>
  <c r="E94" i="37"/>
  <c r="D95" i="37"/>
  <c r="E95" i="37"/>
  <c r="D96" i="37"/>
  <c r="E96" i="37"/>
  <c r="D97" i="37"/>
  <c r="E97" i="37"/>
  <c r="D98" i="37"/>
  <c r="E98" i="37"/>
  <c r="D99" i="37"/>
  <c r="E99" i="37"/>
  <c r="D101" i="37"/>
  <c r="E101" i="37"/>
  <c r="D102" i="37"/>
  <c r="E102" i="37"/>
  <c r="D103" i="37"/>
  <c r="E103" i="37"/>
  <c r="D104" i="37"/>
  <c r="E104" i="37"/>
  <c r="D105" i="37"/>
  <c r="E105" i="37"/>
  <c r="D106" i="37"/>
  <c r="E106" i="37"/>
  <c r="D107" i="37"/>
  <c r="E107" i="37"/>
  <c r="D108" i="37"/>
  <c r="E108" i="37"/>
  <c r="D109" i="37"/>
  <c r="E109" i="37"/>
  <c r="D110" i="37"/>
  <c r="E110" i="37"/>
  <c r="D111" i="37"/>
  <c r="E111" i="37"/>
  <c r="D112" i="37"/>
  <c r="E112" i="37"/>
  <c r="D113" i="37"/>
  <c r="E113" i="37"/>
  <c r="D114" i="37"/>
  <c r="E114" i="37"/>
  <c r="D115" i="37"/>
  <c r="E115" i="37"/>
  <c r="D116" i="37"/>
  <c r="E116" i="37"/>
  <c r="D117" i="37"/>
  <c r="E117" i="37"/>
  <c r="D118" i="37"/>
  <c r="E118" i="37"/>
  <c r="D119" i="37"/>
  <c r="E119" i="37"/>
  <c r="D120" i="37"/>
  <c r="E120" i="37"/>
  <c r="D121" i="37"/>
  <c r="E121" i="37"/>
  <c r="D122" i="37"/>
  <c r="E122" i="37"/>
  <c r="D123" i="37"/>
  <c r="E123" i="37"/>
  <c r="D124" i="37"/>
  <c r="E124" i="37"/>
  <c r="D126" i="37"/>
  <c r="E126" i="37"/>
  <c r="D127" i="37"/>
  <c r="E127" i="37"/>
  <c r="D128" i="37"/>
  <c r="E128" i="37"/>
  <c r="D129" i="37"/>
  <c r="E129" i="37"/>
  <c r="D130" i="37"/>
  <c r="E130" i="37"/>
  <c r="D131" i="37"/>
  <c r="E131" i="37"/>
  <c r="D132" i="37"/>
  <c r="E132" i="37"/>
  <c r="D133" i="37"/>
  <c r="E133" i="37"/>
  <c r="D134" i="37"/>
  <c r="E134" i="37"/>
  <c r="D135" i="37"/>
  <c r="E135" i="37"/>
  <c r="D136" i="37"/>
  <c r="E136" i="37"/>
  <c r="D137" i="37"/>
  <c r="E137" i="37"/>
  <c r="D138" i="37"/>
  <c r="E138" i="37"/>
  <c r="D139" i="37"/>
  <c r="E139" i="37"/>
  <c r="D140" i="37"/>
  <c r="E140" i="37"/>
  <c r="D141" i="37"/>
  <c r="E141" i="37"/>
  <c r="D142" i="37"/>
  <c r="E142" i="37"/>
  <c r="D143" i="37"/>
  <c r="E143" i="37"/>
  <c r="D144" i="37"/>
  <c r="E144" i="37"/>
  <c r="D145" i="37"/>
  <c r="E145" i="37"/>
  <c r="D146" i="37"/>
  <c r="E146" i="37"/>
  <c r="D147" i="37"/>
  <c r="E147" i="37"/>
  <c r="D149" i="37"/>
  <c r="E149" i="37"/>
  <c r="D150" i="37"/>
  <c r="E150" i="37"/>
  <c r="D151" i="37"/>
  <c r="E151" i="37"/>
  <c r="D152" i="37"/>
  <c r="E152" i="37"/>
  <c r="D153" i="37"/>
  <c r="E153" i="37"/>
  <c r="D154" i="37"/>
  <c r="E154" i="37"/>
  <c r="D155" i="37"/>
  <c r="E155" i="37"/>
  <c r="D156" i="37"/>
  <c r="E156" i="37"/>
  <c r="D157" i="37"/>
  <c r="E157" i="37"/>
  <c r="D158" i="37"/>
  <c r="E158" i="37"/>
  <c r="D159" i="37"/>
  <c r="E159" i="37"/>
  <c r="D160" i="37"/>
  <c r="E160" i="37"/>
  <c r="D161" i="37"/>
  <c r="E161" i="37"/>
  <c r="D162" i="37"/>
  <c r="E162" i="37"/>
  <c r="D163" i="37"/>
  <c r="E163" i="37"/>
  <c r="D164" i="37"/>
  <c r="E164" i="37"/>
  <c r="D165" i="37"/>
  <c r="E165" i="37"/>
  <c r="D166" i="37"/>
  <c r="E166" i="37"/>
  <c r="D167" i="37"/>
  <c r="E167" i="37"/>
  <c r="D168" i="37"/>
  <c r="E168" i="37"/>
  <c r="D169" i="37"/>
  <c r="E169" i="37"/>
  <c r="D170" i="37"/>
  <c r="E170" i="37"/>
  <c r="D171" i="37"/>
  <c r="E171" i="37"/>
  <c r="D172" i="37"/>
  <c r="E172" i="37"/>
  <c r="D173" i="37"/>
  <c r="E173" i="37"/>
  <c r="D174" i="37"/>
  <c r="E174" i="37"/>
  <c r="D175" i="37"/>
  <c r="E175" i="37"/>
  <c r="D176" i="37"/>
  <c r="E176" i="37"/>
  <c r="D177" i="37"/>
  <c r="E177" i="37"/>
  <c r="D178" i="37"/>
  <c r="E178" i="37"/>
  <c r="D179" i="37"/>
  <c r="E179" i="37"/>
  <c r="D180" i="37"/>
  <c r="E180" i="37"/>
  <c r="D181" i="37"/>
  <c r="E181" i="37"/>
  <c r="D182" i="37"/>
  <c r="E182" i="37"/>
  <c r="D183" i="37"/>
  <c r="E183" i="37"/>
  <c r="D184" i="37"/>
  <c r="E184" i="37"/>
  <c r="D185" i="37"/>
  <c r="E185" i="37"/>
  <c r="D186" i="37"/>
  <c r="E186" i="37"/>
  <c r="D187" i="37"/>
  <c r="E187" i="37"/>
  <c r="D188" i="37"/>
  <c r="E188" i="37"/>
  <c r="D189" i="37"/>
  <c r="E189" i="37"/>
  <c r="D190" i="37"/>
  <c r="E190" i="37"/>
  <c r="D192" i="37"/>
  <c r="E192" i="37"/>
  <c r="D193" i="37"/>
  <c r="E193" i="37"/>
  <c r="D194" i="37"/>
  <c r="E194" i="37"/>
  <c r="D195" i="37"/>
  <c r="E195" i="37"/>
  <c r="D196" i="37"/>
  <c r="E196" i="37"/>
  <c r="D197" i="37"/>
  <c r="E197" i="37"/>
  <c r="D198" i="37"/>
  <c r="E198" i="37"/>
  <c r="D199" i="37"/>
  <c r="E199" i="37"/>
  <c r="D200" i="37"/>
  <c r="E200" i="37"/>
  <c r="D201" i="37"/>
  <c r="E201" i="37"/>
  <c r="D202" i="37"/>
  <c r="E202" i="37"/>
  <c r="D203" i="37"/>
  <c r="E203" i="37"/>
  <c r="D205" i="37"/>
  <c r="E205" i="37"/>
  <c r="D206" i="37"/>
  <c r="E206" i="37"/>
  <c r="D207" i="37"/>
  <c r="E207" i="37"/>
  <c r="D208" i="37"/>
  <c r="E208" i="37"/>
  <c r="D209" i="37"/>
  <c r="E209" i="37"/>
  <c r="D210" i="37"/>
  <c r="E210" i="37"/>
  <c r="D211" i="37"/>
  <c r="E211" i="37"/>
  <c r="D212" i="37"/>
  <c r="E212" i="37"/>
  <c r="D213" i="37"/>
  <c r="E213" i="37"/>
  <c r="D214" i="37"/>
  <c r="E214" i="37"/>
  <c r="D215" i="37"/>
  <c r="E215" i="37"/>
  <c r="D216" i="37"/>
  <c r="E216" i="37"/>
  <c r="D217" i="37"/>
  <c r="E217" i="37"/>
  <c r="D218" i="37"/>
  <c r="E218" i="37"/>
  <c r="D219" i="37"/>
  <c r="E219" i="37"/>
  <c r="D220" i="37"/>
  <c r="E220" i="37"/>
  <c r="D221" i="37"/>
  <c r="E221" i="37"/>
  <c r="D222" i="37"/>
  <c r="E222" i="37"/>
  <c r="D223" i="37"/>
  <c r="E223" i="37"/>
  <c r="D224" i="37"/>
  <c r="E224" i="37"/>
  <c r="D225" i="37"/>
  <c r="E225" i="37"/>
  <c r="D226" i="37"/>
  <c r="E226" i="37"/>
  <c r="D227" i="37"/>
  <c r="E227" i="37"/>
  <c r="D228" i="37"/>
  <c r="E228" i="37"/>
  <c r="D229" i="37"/>
  <c r="E229" i="37"/>
  <c r="D231" i="37"/>
  <c r="E231" i="37"/>
  <c r="D232" i="37"/>
  <c r="E232" i="37"/>
  <c r="D233" i="37"/>
  <c r="E233" i="37"/>
  <c r="D234" i="37"/>
  <c r="E234" i="37"/>
  <c r="D235" i="37"/>
  <c r="E235" i="37"/>
  <c r="D236" i="37"/>
  <c r="E236" i="37"/>
  <c r="D237" i="37"/>
  <c r="E237" i="37"/>
  <c r="D238" i="37"/>
  <c r="E238" i="37"/>
  <c r="D239" i="37"/>
  <c r="E239" i="37"/>
  <c r="D240" i="37"/>
  <c r="E240" i="37"/>
  <c r="D241" i="37"/>
  <c r="E241" i="37"/>
  <c r="D242" i="37"/>
  <c r="E242" i="37"/>
  <c r="D243" i="37"/>
  <c r="E243" i="37"/>
  <c r="D244" i="37"/>
  <c r="E244" i="37"/>
  <c r="D245" i="37"/>
  <c r="E245" i="37"/>
  <c r="D246" i="37"/>
  <c r="E246" i="37"/>
  <c r="D247" i="37"/>
  <c r="E247" i="37"/>
  <c r="D249" i="37"/>
  <c r="E249" i="37"/>
  <c r="D250" i="37"/>
  <c r="E250" i="37"/>
  <c r="D251" i="37"/>
  <c r="E251" i="37"/>
  <c r="D252" i="37"/>
  <c r="E252" i="37"/>
  <c r="D253" i="37"/>
  <c r="E253" i="37"/>
  <c r="D254" i="37"/>
  <c r="E254" i="37"/>
  <c r="D255" i="37"/>
  <c r="E255" i="37"/>
  <c r="D256" i="37"/>
  <c r="E256" i="37"/>
  <c r="D257" i="37"/>
  <c r="E257" i="37"/>
  <c r="D258" i="37"/>
  <c r="E258" i="37"/>
  <c r="D259" i="37"/>
  <c r="E259" i="37"/>
  <c r="D260" i="37"/>
  <c r="E260" i="37"/>
  <c r="D261" i="37"/>
  <c r="E261" i="37"/>
  <c r="D262" i="37"/>
  <c r="E262" i="37"/>
  <c r="D263" i="37"/>
  <c r="E263" i="37"/>
  <c r="D264" i="37"/>
  <c r="E264" i="37"/>
  <c r="D265" i="37"/>
  <c r="E265" i="37"/>
  <c r="D266" i="37"/>
  <c r="E266" i="37"/>
  <c r="D267" i="37"/>
  <c r="E267" i="37"/>
  <c r="D268" i="37"/>
  <c r="E268" i="37"/>
  <c r="D270" i="37"/>
  <c r="E270" i="37"/>
  <c r="D271" i="37"/>
  <c r="E271" i="37"/>
  <c r="D272" i="37"/>
  <c r="E272" i="37"/>
  <c r="D273" i="37"/>
  <c r="E273" i="37"/>
  <c r="D274" i="37"/>
  <c r="E274" i="37"/>
  <c r="D275" i="37"/>
  <c r="E275" i="37"/>
  <c r="D276" i="37"/>
  <c r="E276" i="37"/>
  <c r="D277" i="37"/>
  <c r="E277" i="37"/>
  <c r="D278" i="37"/>
  <c r="E278" i="37"/>
  <c r="D279" i="37"/>
  <c r="E279" i="37"/>
  <c r="D280" i="37"/>
  <c r="E280" i="37"/>
  <c r="D281" i="37"/>
  <c r="E281" i="37"/>
  <c r="D282" i="37"/>
  <c r="E282" i="37"/>
  <c r="D283" i="37"/>
  <c r="E283" i="37"/>
  <c r="D284" i="37"/>
  <c r="E284" i="37"/>
  <c r="D285" i="37"/>
  <c r="E285" i="37"/>
  <c r="D286" i="37"/>
  <c r="E286" i="37"/>
  <c r="D287" i="37"/>
  <c r="E287" i="37"/>
  <c r="D288" i="37"/>
  <c r="E288" i="37"/>
  <c r="D289" i="37"/>
  <c r="E289" i="37"/>
  <c r="D290" i="37"/>
  <c r="E290" i="37"/>
  <c r="D291" i="37"/>
  <c r="E291" i="37"/>
  <c r="D292" i="37"/>
  <c r="E292" i="37"/>
  <c r="D293" i="37"/>
  <c r="E293" i="37"/>
  <c r="D294" i="37"/>
  <c r="E294" i="37"/>
  <c r="D295" i="37"/>
  <c r="E295" i="37"/>
  <c r="D296" i="37"/>
  <c r="E296" i="37"/>
  <c r="D297" i="37"/>
  <c r="E297" i="37"/>
  <c r="D298" i="37"/>
  <c r="E298" i="37"/>
  <c r="D299" i="37"/>
  <c r="E299" i="37"/>
  <c r="D300" i="37"/>
  <c r="E300" i="37"/>
  <c r="D301" i="37"/>
  <c r="E301" i="37"/>
  <c r="D302" i="37"/>
  <c r="E302" i="37"/>
  <c r="D303" i="37"/>
  <c r="E303" i="37"/>
  <c r="D304" i="37"/>
  <c r="E304" i="37"/>
  <c r="D305" i="37"/>
  <c r="E305" i="37"/>
  <c r="D307" i="37"/>
  <c r="E307" i="37"/>
  <c r="D308" i="37"/>
  <c r="E308" i="37"/>
  <c r="D309" i="37"/>
  <c r="E309" i="37"/>
  <c r="D310" i="37"/>
  <c r="E310" i="37"/>
  <c r="D311" i="37"/>
  <c r="E311" i="37"/>
  <c r="D312" i="37"/>
  <c r="E312" i="37"/>
  <c r="D313" i="37"/>
  <c r="E313" i="37"/>
  <c r="D314" i="37"/>
  <c r="E314" i="37"/>
  <c r="D315" i="37"/>
  <c r="E315" i="37"/>
  <c r="D316" i="37"/>
  <c r="E316" i="37"/>
  <c r="D317" i="37"/>
  <c r="E317" i="37"/>
  <c r="D318" i="37"/>
  <c r="E318" i="37"/>
  <c r="D319" i="37"/>
  <c r="E319" i="37"/>
  <c r="D320" i="37"/>
  <c r="E320" i="37"/>
  <c r="D322" i="37"/>
  <c r="E322" i="37"/>
  <c r="D323" i="37"/>
  <c r="E323" i="37"/>
  <c r="D324" i="37"/>
  <c r="E324" i="37"/>
  <c r="D325" i="37"/>
  <c r="E325" i="37"/>
  <c r="D326" i="37"/>
  <c r="E326" i="37"/>
  <c r="D327" i="37"/>
  <c r="E327" i="37"/>
  <c r="D328" i="37"/>
  <c r="E328" i="37"/>
  <c r="D329" i="37"/>
  <c r="E329" i="37"/>
  <c r="D330" i="37"/>
  <c r="E330" i="37"/>
  <c r="D331" i="37"/>
  <c r="E331" i="37"/>
  <c r="D332" i="37"/>
  <c r="E332" i="37"/>
  <c r="D333" i="37"/>
  <c r="E333" i="37"/>
  <c r="D334" i="37"/>
  <c r="E334" i="37"/>
  <c r="D335" i="37"/>
  <c r="E335" i="37"/>
  <c r="D336" i="37"/>
  <c r="E336" i="37"/>
  <c r="D337" i="37"/>
  <c r="E337" i="37"/>
  <c r="D338" i="37"/>
  <c r="E338" i="37"/>
  <c r="D339" i="37"/>
  <c r="E339" i="37"/>
  <c r="D340" i="37"/>
  <c r="E340" i="37"/>
  <c r="D341" i="37"/>
  <c r="E341" i="37"/>
  <c r="D342" i="37"/>
  <c r="E342" i="37"/>
  <c r="D344" i="37"/>
  <c r="E344" i="37"/>
  <c r="D345" i="37"/>
  <c r="E345" i="37"/>
  <c r="D346" i="37"/>
  <c r="E346" i="37"/>
  <c r="D347" i="37"/>
  <c r="E347" i="37"/>
  <c r="D348" i="37"/>
  <c r="E348" i="37"/>
  <c r="D349" i="37"/>
  <c r="E349" i="37"/>
  <c r="D350" i="37"/>
  <c r="E350" i="37"/>
  <c r="D351" i="37"/>
  <c r="E351" i="37"/>
  <c r="D352" i="37"/>
  <c r="E352" i="37"/>
  <c r="D353" i="37"/>
  <c r="E353" i="37"/>
  <c r="D354" i="37"/>
  <c r="E354" i="37"/>
  <c r="D355" i="37"/>
  <c r="E355" i="37"/>
  <c r="D356" i="37"/>
  <c r="E356" i="37"/>
  <c r="D357" i="37"/>
  <c r="E357" i="37"/>
  <c r="D358" i="37"/>
  <c r="E358" i="37"/>
  <c r="D359" i="37"/>
  <c r="E359" i="37"/>
  <c r="D360" i="37"/>
  <c r="E360" i="37"/>
  <c r="D361" i="37"/>
  <c r="E361" i="37"/>
  <c r="D362" i="37"/>
  <c r="E362" i="37"/>
  <c r="D363" i="37"/>
  <c r="E363" i="37"/>
  <c r="D364" i="37"/>
  <c r="E364" i="37"/>
  <c r="D365" i="37"/>
  <c r="E365" i="37"/>
  <c r="D366" i="37"/>
  <c r="E366" i="37"/>
  <c r="D367" i="37"/>
  <c r="E367" i="37"/>
  <c r="D368" i="37"/>
  <c r="E368" i="37"/>
  <c r="D369" i="37"/>
  <c r="E369" i="37"/>
  <c r="D370" i="37"/>
  <c r="E370" i="37"/>
  <c r="D371" i="37"/>
  <c r="E371" i="37"/>
  <c r="D372" i="37"/>
  <c r="E372" i="37"/>
  <c r="D373" i="37"/>
  <c r="E373" i="37"/>
  <c r="D374" i="37"/>
  <c r="E374" i="37"/>
  <c r="D375" i="37"/>
  <c r="E375" i="37"/>
  <c r="D376" i="37"/>
  <c r="E376" i="37"/>
  <c r="D377" i="37"/>
  <c r="E377" i="37"/>
  <c r="D378" i="37"/>
  <c r="E378" i="37"/>
  <c r="D380" i="37"/>
  <c r="E380" i="37"/>
  <c r="D381" i="37"/>
  <c r="E381" i="37"/>
  <c r="D382" i="37"/>
  <c r="E382" i="37"/>
  <c r="D383" i="37"/>
  <c r="E383" i="37"/>
  <c r="D384" i="37"/>
  <c r="E384" i="37"/>
  <c r="D385" i="37"/>
  <c r="E385" i="37"/>
  <c r="D386" i="37"/>
  <c r="E386" i="37"/>
  <c r="D387" i="37"/>
  <c r="E387" i="37"/>
  <c r="D388" i="37"/>
  <c r="E388" i="37"/>
  <c r="D389" i="37"/>
  <c r="E389" i="37"/>
  <c r="D390" i="37"/>
  <c r="E390" i="37"/>
  <c r="D391" i="37"/>
  <c r="E391" i="37"/>
  <c r="D392" i="37"/>
  <c r="E392" i="37"/>
  <c r="D393" i="37"/>
  <c r="E393" i="37"/>
  <c r="D394" i="37"/>
  <c r="E394" i="37"/>
  <c r="D395" i="37"/>
  <c r="E395" i="37"/>
  <c r="D396" i="37"/>
  <c r="E396" i="37"/>
  <c r="D397" i="37"/>
  <c r="E397" i="37"/>
  <c r="D398" i="37"/>
  <c r="E398" i="37"/>
  <c r="D399" i="37"/>
  <c r="E399" i="37"/>
  <c r="D343" i="37" l="1"/>
  <c r="D321" i="37"/>
  <c r="D306" i="37"/>
  <c r="D269" i="37"/>
  <c r="D230" i="37"/>
  <c r="D204" i="37"/>
  <c r="D191" i="37"/>
  <c r="D148" i="37"/>
  <c r="D125" i="37"/>
  <c r="D100" i="37"/>
  <c r="D85" i="37"/>
  <c r="E379" i="37"/>
  <c r="E248" i="37"/>
  <c r="E60" i="37"/>
  <c r="E36" i="37"/>
  <c r="D379" i="37"/>
  <c r="D248" i="37"/>
  <c r="D60" i="37"/>
  <c r="D36" i="37"/>
  <c r="E343" i="37"/>
  <c r="E321" i="37"/>
  <c r="E306" i="37"/>
  <c r="E269" i="37"/>
  <c r="E230" i="37"/>
  <c r="E204" i="37"/>
  <c r="E191" i="37"/>
  <c r="E148" i="37"/>
  <c r="E125" i="37"/>
  <c r="E100" i="37"/>
  <c r="E85" i="37"/>
  <c r="E400" i="37"/>
  <c r="E401" i="37" s="1"/>
  <c r="D402" i="37" l="1"/>
  <c r="E402" i="37"/>
  <c r="D400" i="37"/>
  <c r="D401" i="37" s="1"/>
</calcChain>
</file>

<file path=xl/sharedStrings.xml><?xml version="1.0" encoding="utf-8"?>
<sst xmlns="http://schemas.openxmlformats.org/spreadsheetml/2006/main" count="1206" uniqueCount="480">
  <si>
    <t>bieruńsko-lędziński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</si>
  <si>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</si>
  <si>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</si>
  <si>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</si>
  <si>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</si>
  <si>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</si>
  <si>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</si>
  <si>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</si>
  <si>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</si>
  <si>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</si>
  <si>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</si>
  <si>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</si>
  <si>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</si>
  <si>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</si>
  <si>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</si>
  <si>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</si>
  <si>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</si>
  <si>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świdnicki</t>
  </si>
  <si>
    <t>trzebnicki</t>
  </si>
  <si>
    <t>wołowski</t>
  </si>
  <si>
    <t>wrocławski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</si>
  <si>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</si>
  <si>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</si>
  <si>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</si>
  <si>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</si>
  <si>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</si>
  <si>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</si>
  <si>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</si>
  <si>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</si>
  <si>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</si>
  <si>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</si>
  <si>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</si>
  <si>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</si>
  <si>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</si>
  <si>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</si>
  <si>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</si>
  <si>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</si>
  <si>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</si>
  <si>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</si>
  <si>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</si>
  <si>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</si>
  <si>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</si>
  <si>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</si>
  <si>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</si>
  <si>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</si>
  <si>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</si>
  <si>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</si>
  <si>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</si>
  <si>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</si>
  <si>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</si>
  <si>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</si>
  <si>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</si>
  <si>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</si>
  <si>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parczewski</t>
  </si>
  <si>
    <t>puławski</t>
  </si>
  <si>
    <t>radzyński</t>
  </si>
  <si>
    <t>rycki</t>
  </si>
  <si>
    <t>włodawski</t>
  </si>
  <si>
    <t>zamojski</t>
  </si>
  <si>
    <t>gorzowski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</si>
  <si>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</si>
  <si>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</si>
  <si>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</si>
  <si>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</si>
  <si>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</si>
  <si>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</si>
  <si>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</si>
  <si>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</si>
  <si>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</si>
  <si>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</si>
  <si>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</si>
  <si>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</si>
  <si>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</si>
  <si>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</si>
  <si>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</si>
  <si>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</si>
  <si>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</si>
  <si>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</si>
  <si>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</si>
  <si>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</si>
  <si>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</si>
  <si>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</si>
  <si>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</si>
  <si>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</si>
  <si>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</si>
  <si>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</si>
  <si>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</si>
  <si>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</si>
  <si>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</si>
  <si>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</si>
  <si>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</si>
  <si>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</si>
  <si>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</si>
  <si>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</si>
  <si>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</si>
  <si>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</si>
  <si>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</si>
  <si>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</si>
  <si>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</si>
  <si>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</si>
  <si>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</si>
  <si>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</si>
  <si>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</si>
  <si>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</si>
  <si>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</si>
  <si>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</si>
  <si>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</si>
  <si>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</si>
  <si>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</si>
  <si>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</si>
  <si>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</si>
  <si>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</si>
  <si>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</si>
  <si>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</si>
  <si>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</si>
  <si>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</si>
  <si>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</si>
  <si>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</si>
  <si>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</si>
  <si>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</si>
  <si>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</si>
  <si>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</si>
  <si>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ostrołęcki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</si>
  <si>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</si>
  <si>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</si>
  <si>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</si>
  <si>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</si>
  <si>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</si>
  <si>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</si>
  <si>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</si>
  <si>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</si>
  <si>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</si>
  <si>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</si>
  <si>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</si>
  <si>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</si>
  <si>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</si>
  <si>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</si>
  <si>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</si>
  <si>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</si>
  <si>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</si>
  <si>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</si>
  <si>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</si>
  <si>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</si>
  <si>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</si>
  <si>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</si>
  <si>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</si>
  <si>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</si>
  <si>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</si>
  <si>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</si>
  <si>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</si>
  <si>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</si>
  <si>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</si>
  <si>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</si>
  <si>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</si>
  <si>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</si>
  <si>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</si>
  <si>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</si>
  <si>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</si>
  <si>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</si>
  <si>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</si>
  <si>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</si>
  <si>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</si>
  <si>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</si>
  <si>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</si>
  <si>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</si>
  <si>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</si>
  <si>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</si>
  <si>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</si>
  <si>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</si>
  <si>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</si>
  <si>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</si>
  <si>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</si>
  <si>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</si>
  <si>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</si>
  <si>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</si>
  <si>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</si>
  <si>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</si>
  <si>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</si>
  <si>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</si>
  <si>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</si>
  <si>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</si>
  <si>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</si>
  <si>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</si>
  <si>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</si>
  <si>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</si>
  <si>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</si>
  <si>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</si>
  <si>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</si>
  <si>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</si>
  <si>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</si>
  <si>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</si>
  <si>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</si>
  <si>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</si>
  <si>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</si>
  <si>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</si>
  <si>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</si>
  <si>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</si>
  <si>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</si>
  <si>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</si>
  <si>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</si>
  <si>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</si>
  <si>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</si>
  <si>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</si>
  <si>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bielski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</si>
  <si>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</si>
  <si>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</si>
  <si>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</si>
  <si>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</si>
  <si>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</si>
  <si>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</si>
  <si>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</si>
  <si>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</si>
  <si>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</si>
  <si>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</si>
  <si>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</si>
  <si>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</si>
  <si>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</si>
  <si>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</si>
  <si>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</si>
  <si>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</si>
  <si>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</si>
  <si>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</si>
  <si>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</si>
  <si>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</si>
  <si>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</si>
  <si>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</si>
  <si>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</si>
  <si>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</si>
  <si>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</si>
  <si>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</si>
  <si>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</si>
  <si>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</si>
  <si>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</si>
  <si>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</si>
  <si>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</si>
  <si>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</si>
  <si>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</si>
  <si>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</si>
  <si>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</si>
  <si>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</si>
  <si>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</si>
  <si>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</si>
  <si>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</si>
  <si>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</si>
  <si>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</si>
  <si>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</si>
  <si>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</si>
  <si>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</si>
  <si>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</si>
  <si>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</si>
  <si>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</si>
  <si>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</si>
  <si>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</si>
  <si>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</si>
  <si>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</si>
  <si>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</si>
  <si>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</si>
  <si>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</si>
  <si>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</si>
  <si>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</si>
  <si>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</si>
  <si>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</si>
  <si>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</si>
  <si>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</si>
  <si>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</si>
  <si>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</si>
  <si>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</si>
  <si>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</si>
  <si>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</si>
  <si>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</si>
  <si>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</si>
  <si>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</si>
  <si>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</si>
  <si>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</si>
  <si>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</si>
  <si>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</si>
  <si>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</si>
  <si>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</si>
  <si>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</si>
  <si>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</si>
  <si>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</si>
  <si>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</si>
  <si>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</si>
  <si>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</si>
  <si>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</si>
  <si>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</si>
  <si>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</si>
  <si>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</si>
  <si>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</si>
  <si>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</si>
  <si>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</si>
  <si>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</si>
  <si>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</si>
  <si>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</si>
  <si>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</si>
  <si>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</si>
  <si>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</si>
  <si>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</si>
  <si>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</si>
  <si>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</si>
  <si>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</si>
  <si>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</si>
  <si>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</si>
  <si>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</si>
  <si>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</si>
  <si>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</si>
  <si>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</si>
  <si>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</si>
  <si>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</si>
  <si>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</si>
  <si>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</si>
  <si>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</si>
  <si>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</si>
  <si>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</si>
  <si>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</si>
  <si>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</si>
  <si>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</si>
  <si>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</si>
  <si>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</si>
  <si>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</si>
  <si>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ząbkowicki</t>
  </si>
  <si>
    <t>25</t>
  </si>
  <si>
    <t>26</t>
  </si>
  <si>
    <t>61</t>
  </si>
  <si>
    <t>62</t>
  </si>
  <si>
    <t>64</t>
  </si>
  <si>
    <t>63</t>
  </si>
  <si>
    <t>grodziski</t>
  </si>
  <si>
    <t>nowodworski</t>
  </si>
  <si>
    <t>ostrowski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</si>
  <si>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</si>
  <si>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</si>
  <si>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</si>
  <si>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</si>
  <si>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</si>
  <si>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</si>
  <si>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</si>
  <si>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</si>
  <si>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</si>
  <si>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</si>
  <si>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</si>
  <si>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</si>
  <si>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ropczycko-sędziszowski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</si>
  <si>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</si>
  <si>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</si>
  <si>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</si>
  <si>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</si>
  <si>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</si>
  <si>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</si>
  <si>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</si>
  <si>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</si>
  <si>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</si>
  <si>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</si>
  <si>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</si>
  <si>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</si>
  <si>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</si>
  <si>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</si>
  <si>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</si>
  <si>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nowotomyski</t>
  </si>
  <si>
    <t>wałbrzyski</t>
  </si>
  <si>
    <t>Kod</t>
  </si>
  <si>
    <t>P o w i a t</t>
  </si>
  <si>
    <t>Łączna kwota</t>
  </si>
  <si>
    <r>
      <t>S u b w e n c j a   o g ó l n a   d l a   p o w i a t ó w</t>
    </r>
    <r>
      <rPr>
        <sz val="10"/>
        <rFont val="Times New Roman CE"/>
        <family val="1"/>
        <charset val="238"/>
      </rPr>
      <t xml:space="preserve">   </t>
    </r>
    <r>
      <rPr>
        <sz val="8"/>
        <rFont val="Times New Roman CE"/>
        <family val="1"/>
        <charset val="238"/>
      </rPr>
      <t>(część 82 dział 758)</t>
    </r>
  </si>
  <si>
    <t>WK</t>
  </si>
  <si>
    <t>PK</t>
  </si>
  <si>
    <t>POW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</si>
  <si>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</si>
  <si>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</si>
  <si>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</si>
  <si>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</si>
  <si>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</si>
  <si>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</si>
  <si>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</si>
  <si>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</si>
  <si>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</si>
  <si>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</si>
  <si>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(rozdział 75832 §2930)</t>
  </si>
  <si>
    <t>(rozdział 75622 §001)</t>
  </si>
  <si>
    <r>
      <t xml:space="preserve">Subwencja oświatowa
</t>
    </r>
    <r>
      <rPr>
        <sz val="8"/>
        <rFont val="Times New Roman CE"/>
        <family val="1"/>
        <charset val="238"/>
      </rPr>
      <t>(rozdział 75801 §2920)</t>
    </r>
  </si>
  <si>
    <r>
      <t xml:space="preserve">Subwencja równoważąca
</t>
    </r>
    <r>
      <rPr>
        <sz val="8"/>
        <rFont val="Times New Roman CE"/>
        <family val="1"/>
        <charset val="238"/>
      </rPr>
      <t>(rozdział 75832 §2920)</t>
    </r>
  </si>
  <si>
    <r>
      <t xml:space="preserve">Subwencja wyrównawcza
</t>
    </r>
    <r>
      <rPr>
        <sz val="8"/>
        <rFont val="Times New Roman CE"/>
        <family val="1"/>
        <charset val="238"/>
      </rPr>
      <t>(rozdział 75803 §2920)</t>
    </r>
  </si>
  <si>
    <r>
      <t xml:space="preserve">Doch. z tyt. udziału w </t>
    </r>
    <r>
      <rPr>
        <b/>
        <sz val="8.5"/>
        <rFont val="Times New Roman CE"/>
        <family val="1"/>
        <charset val="238"/>
      </rPr>
      <t>PIT</t>
    </r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</si>
  <si>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</si>
  <si>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</si>
  <si>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</si>
  <si>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</si>
  <si>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</si>
  <si>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</si>
  <si>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</si>
  <si>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</si>
  <si>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</si>
  <si>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</si>
  <si>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</si>
  <si>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</si>
  <si>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</si>
  <si>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</si>
  <si>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</si>
  <si>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</si>
  <si>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</si>
  <si>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</si>
  <si>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</si>
  <si>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</si>
  <si>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</si>
  <si>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</si>
  <si>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</si>
  <si>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</si>
  <si>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</si>
  <si>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</si>
  <si>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</si>
  <si>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</si>
  <si>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</si>
  <si>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</si>
  <si>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</si>
  <si>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</si>
  <si>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</si>
  <si>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</si>
  <si>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</si>
  <si>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</si>
  <si>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</si>
  <si>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</si>
  <si>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</si>
  <si>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</si>
  <si>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</si>
  <si>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</si>
  <si>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</si>
  <si>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</si>
  <si>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</si>
  <si>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</si>
  <si>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</si>
  <si>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</si>
  <si>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</si>
  <si>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</si>
  <si>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</si>
  <si>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</si>
  <si>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</si>
  <si>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</si>
  <si>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</si>
  <si>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</si>
  <si>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</si>
  <si>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</si>
  <si>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</si>
  <si>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</si>
  <si>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</si>
  <si>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</si>
  <si>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</si>
  <si>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</si>
  <si>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</si>
  <si>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</si>
  <si>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M</t>
  </si>
  <si>
    <r>
      <t xml:space="preserve">Kwota  </t>
    </r>
    <r>
      <rPr>
        <b/>
        <sz val="9"/>
        <rFont val="Times New Roman CE"/>
        <family val="1"/>
        <charset val="238"/>
      </rPr>
      <t>W p ł a t</t>
    </r>
  </si>
  <si>
    <t>Suma końcowa</t>
  </si>
  <si>
    <t>2020 rok</t>
  </si>
  <si>
    <r>
      <t>Rezerwa</t>
    </r>
    <r>
      <rPr>
        <sz val="9"/>
        <rFont val="Times New Roman CE"/>
        <family val="1"/>
        <charset val="238"/>
      </rPr>
      <t xml:space="preserve"> subwencji ogólnej</t>
    </r>
  </si>
  <si>
    <r>
      <t>(rozdział 75802 §27</t>
    </r>
    <r>
      <rPr>
        <b/>
        <sz val="8"/>
        <rFont val="Times New Roman CE"/>
        <family val="1"/>
        <charset val="238"/>
      </rPr>
      <t>60</t>
    </r>
    <r>
      <rPr>
        <sz val="8"/>
        <rFont val="Times New Roman CE"/>
        <family val="1"/>
        <charset val="238"/>
      </rPr>
      <t>)</t>
    </r>
  </si>
  <si>
    <t>(rozdział 75802 §6180)</t>
  </si>
  <si>
    <t>(rozdział 75802 §2790)</t>
  </si>
  <si>
    <t>2021 rok</t>
  </si>
  <si>
    <t>karkonoski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</si>
  <si>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</si>
  <si>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</si>
  <si>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</si>
  <si>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</si>
  <si>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</si>
  <si>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</si>
  <si>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</si>
  <si>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</si>
  <si>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</si>
  <si>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</si>
  <si>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</si>
  <si>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</si>
  <si>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</si>
  <si>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</si>
  <si>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</si>
  <si>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</si>
  <si>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IV kwartał</t>
  </si>
  <si>
    <t>2021 rok wyk. IV kwartał</t>
  </si>
  <si>
    <t xml:space="preserve">2021 rok </t>
  </si>
  <si>
    <r>
      <rPr>
        <b/>
        <sz val="8.5"/>
        <rFont val="Times New Roman CE"/>
        <charset val="238"/>
      </rPr>
      <t xml:space="preserve">Uzupełnienie </t>
    </r>
    <r>
      <rPr>
        <sz val="8.5"/>
        <rFont val="Times New Roman CE"/>
        <family val="1"/>
        <charset val="238"/>
      </rPr>
      <t>subwencji dla powiatów</t>
    </r>
  </si>
  <si>
    <t>(rozdział 75802 §2760)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</si>
</sst>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 x14ac:knownFonts="1"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7.5"/>
      <name val="Times New Roman CE"/>
      <charset val="238"/>
    </font>
    <font>
      <sz val="8.5"/>
      <name val="Times New Roman CE"/>
      <family val="1"/>
      <charset val="238"/>
    </font>
    <font>
      <b/>
      <sz val="8.5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7"/>
      <color theme="7" tint="0.59999389629810485"/>
      <name val="Times New Roman CE"/>
      <family val="1"/>
      <charset val="238"/>
    </font>
    <font>
      <sz val="8"/>
      <color theme="7" tint="0.59999389629810485"/>
      <name val="Times New Roman CE"/>
      <family val="1"/>
      <charset val="238"/>
    </font>
    <font>
      <b/>
      <sz val="8.5"/>
      <name val="Times New Roman CE"/>
      <charset val="238"/>
    </font>
    <font>
      <sz val="8.5"/>
      <name val="Times New Roman CE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15" applyNumberFormat="0" applyAlignment="0" applyProtection="0"/>
    <xf numFmtId="0" fontId="16" fillId="29" borderId="16" applyNumberFormat="0" applyAlignment="0" applyProtection="0"/>
    <xf numFmtId="0" fontId="17" fillId="30" borderId="0" applyNumberFormat="0" applyBorder="0" applyAlignment="0" applyProtection="0"/>
    <xf numFmtId="0" fontId="18" fillId="0" borderId="17" applyNumberFormat="0" applyFill="0" applyAlignment="0" applyProtection="0"/>
    <xf numFmtId="0" fontId="19" fillId="31" borderId="18" applyNumberFormat="0" applyAlignment="0" applyProtection="0"/>
    <xf numFmtId="0" fontId="20" fillId="0" borderId="19" applyNumberFormat="0" applyFill="0" applyAlignment="0" applyProtection="0"/>
    <xf numFmtId="0" fontId="21" fillId="0" borderId="20" applyNumberFormat="0" applyFill="0" applyAlignment="0" applyProtection="0"/>
    <xf numFmtId="0" fontId="22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13" fillId="0" borderId="0"/>
    <xf numFmtId="0" fontId="24" fillId="29" borderId="15" applyNumberFormat="0" applyAlignment="0" applyProtection="0"/>
    <xf numFmtId="0" fontId="25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33" borderId="23" applyNumberFormat="0" applyFont="0" applyAlignment="0" applyProtection="0"/>
    <xf numFmtId="0" fontId="29" fillId="34" borderId="0" applyNumberFormat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6" fillId="3" borderId="5" xfId="0" quotePrefix="1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164" fontId="31" fillId="0" borderId="0" xfId="0" applyNumberFormat="1" applyFont="1" applyBorder="1" applyAlignment="1">
      <alignment vertical="center"/>
    </xf>
    <xf numFmtId="164" fontId="1" fillId="3" borderId="5" xfId="0" applyNumberFormat="1" applyFont="1" applyFill="1" applyBorder="1" applyAlignment="1">
      <alignment horizontal="center" vertical="center"/>
    </xf>
    <xf numFmtId="1" fontId="3" fillId="0" borderId="24" xfId="0" applyNumberFormat="1" applyFont="1" applyBorder="1" applyAlignment="1">
      <alignment horizontal="left" vertical="center"/>
    </xf>
    <xf numFmtId="1" fontId="3" fillId="0" borderId="24" xfId="0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1" fillId="0" borderId="24" xfId="0" applyNumberFormat="1" applyFont="1" applyBorder="1" applyAlignment="1">
      <alignment vertical="center"/>
    </xf>
    <xf numFmtId="3" fontId="2" fillId="0" borderId="24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4" fontId="2" fillId="0" borderId="24" xfId="0" applyNumberFormat="1" applyFont="1" applyBorder="1" applyAlignment="1">
      <alignment vertical="center"/>
    </xf>
    <xf numFmtId="1" fontId="3" fillId="0" borderId="25" xfId="0" applyNumberFormat="1" applyFont="1" applyBorder="1" applyAlignment="1">
      <alignment horizontal="left" vertical="center"/>
    </xf>
    <xf numFmtId="1" fontId="3" fillId="0" borderId="25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1" fillId="0" borderId="25" xfId="0" applyNumberFormat="1" applyFont="1" applyBorder="1" applyAlignment="1">
      <alignment vertical="center"/>
    </xf>
    <xf numFmtId="3" fontId="2" fillId="0" borderId="25" xfId="0" applyNumberFormat="1" applyFon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4" fontId="2" fillId="0" borderId="25" xfId="0" applyNumberFormat="1" applyFont="1" applyBorder="1" applyAlignment="1">
      <alignment vertical="center"/>
    </xf>
    <xf numFmtId="1" fontId="7" fillId="0" borderId="25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3" fontId="11" fillId="0" borderId="26" xfId="0" applyNumberFormat="1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2" fillId="0" borderId="26" xfId="0" applyNumberFormat="1" applyFont="1" applyBorder="1" applyAlignment="1">
      <alignment vertical="center"/>
    </xf>
    <xf numFmtId="1" fontId="3" fillId="0" borderId="27" xfId="0" applyNumberFormat="1" applyFont="1" applyBorder="1" applyAlignment="1">
      <alignment horizontal="left" vertical="center"/>
    </xf>
    <xf numFmtId="1" fontId="3" fillId="0" borderId="27" xfId="0" applyNumberFormat="1" applyFont="1" applyBorder="1" applyAlignment="1">
      <alignment horizontal="center" vertical="center"/>
    </xf>
    <xf numFmtId="1" fontId="6" fillId="0" borderId="2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3" fontId="11" fillId="0" borderId="27" xfId="0" applyNumberFormat="1" applyFont="1" applyBorder="1" applyAlignment="1">
      <alignment vertical="center"/>
    </xf>
    <xf numFmtId="3" fontId="2" fillId="0" borderId="27" xfId="0" applyNumberFormat="1" applyFont="1" applyBorder="1" applyAlignment="1">
      <alignment vertical="center"/>
    </xf>
    <xf numFmtId="4" fontId="1" fillId="0" borderId="27" xfId="0" applyNumberFormat="1" applyFont="1" applyBorder="1" applyAlignment="1">
      <alignment vertical="center"/>
    </xf>
    <xf numFmtId="4" fontId="2" fillId="0" borderId="27" xfId="0" applyNumberFormat="1" applyFont="1" applyBorder="1" applyAlignment="1">
      <alignment vertical="center"/>
    </xf>
    <xf numFmtId="1" fontId="7" fillId="0" borderId="27" xfId="0" applyNumberFormat="1" applyFont="1" applyBorder="1" applyAlignment="1">
      <alignment horizontal="left" vertical="center"/>
    </xf>
    <xf numFmtId="1" fontId="7" fillId="0" borderId="26" xfId="0" applyNumberFormat="1" applyFont="1" applyBorder="1" applyAlignment="1">
      <alignment horizontal="left" vertical="center"/>
    </xf>
    <xf numFmtId="1" fontId="7" fillId="0" borderId="5" xfId="0" applyNumberFormat="1" applyFont="1" applyBorder="1" applyAlignment="1">
      <alignment horizontal="left" vertical="center"/>
    </xf>
    <xf numFmtId="1" fontId="3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3" fontId="11" fillId="0" borderId="5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33" fillId="3" borderId="5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12" fillId="3" borderId="5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</cellXfs>
  <cellStyles count="43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Obliczenia 2" xfId="36"/>
    <cellStyle name="Suma 2" xfId="37"/>
    <cellStyle name="Tekst objaśnienia 2" xfId="38"/>
    <cellStyle name="Tekst ostrzeżenia 2" xfId="39"/>
    <cellStyle name="Tytuł" xfId="40" builtinId="15" customBuiltin="1"/>
    <cellStyle name="Uwaga 2" xfId="41"/>
    <cellStyle name="Złe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EJ405"/>
  <sheetViews>
    <sheetView tabSelected="1" zoomScaleNormal="100" workbookViewId="0">
      <pane xSplit="2" ySplit="5" topLeftCell="C374" activePane="bottomRight" state="frozen"/>
      <selection pane="topRight" activeCell="C1" sqref="C1"/>
      <selection pane="bottomLeft" activeCell="A6" sqref="A6"/>
      <selection pane="bottomRight" activeCell="J408" sqref="J408"/>
    </sheetView>
  </sheetViews>
  <sheetFormatPr defaultRowHeight="12.75" outlineLevelRow="2" x14ac:dyDescent="0.2"/>
  <cols>
    <col min="1" max="2" width="3.7109375" style="5" customWidth="1"/>
    <col min="3" max="3" width="17.42578125" style="6" customWidth="1"/>
    <col min="4" max="11" width="11.7109375" style="7" customWidth="1"/>
    <col min="12" max="12" width="18.7109375" style="8" customWidth="1"/>
    <col min="13" max="13" width="13.140625" style="8" bestFit="1" customWidth="1"/>
    <col min="14" max="14" width="13.140625" style="21" bestFit="1" customWidth="1"/>
    <col min="15" max="18" width="11.7109375" style="1" bestFit="1" customWidth="1"/>
    <col min="19" max="19" width="10.85546875" style="1" bestFit="1" customWidth="1"/>
    <col min="20" max="20" width="12" style="1" customWidth="1"/>
    <col min="21" max="21" width="27.28515625" style="1" bestFit="1" customWidth="1"/>
    <col min="22" max="16384" width="9.140625" style="1"/>
  </cols>
  <sheetData>
    <row r="1" spans="1:140" s="2" customFormat="1" x14ac:dyDescent="0.2">
      <c r="A1" s="70" t="s">
        <v>360</v>
      </c>
      <c r="B1" s="71"/>
      <c r="C1" s="76" t="s">
        <v>361</v>
      </c>
      <c r="D1" s="79" t="s">
        <v>363</v>
      </c>
      <c r="E1" s="80"/>
      <c r="F1" s="80"/>
      <c r="G1" s="80"/>
      <c r="H1" s="80"/>
      <c r="I1" s="80"/>
      <c r="J1" s="80"/>
      <c r="K1" s="81"/>
      <c r="L1" s="19" t="s">
        <v>382</v>
      </c>
      <c r="M1" s="87" t="s">
        <v>450</v>
      </c>
      <c r="N1" s="88"/>
      <c r="O1" s="84" t="s">
        <v>453</v>
      </c>
      <c r="P1" s="84"/>
      <c r="Q1" s="84"/>
      <c r="R1" s="84"/>
      <c r="S1" s="84"/>
      <c r="T1" s="84"/>
      <c r="U1" s="67" t="s">
        <v>478</v>
      </c>
    </row>
    <row r="2" spans="1:140" s="3" customFormat="1" ht="25.5" customHeight="1" outlineLevel="1" x14ac:dyDescent="0.2">
      <c r="A2" s="72"/>
      <c r="B2" s="73"/>
      <c r="C2" s="77"/>
      <c r="D2" s="82" t="s">
        <v>362</v>
      </c>
      <c r="E2" s="83"/>
      <c r="F2" s="68" t="s">
        <v>379</v>
      </c>
      <c r="G2" s="69"/>
      <c r="H2" s="68" t="s">
        <v>380</v>
      </c>
      <c r="I2" s="69"/>
      <c r="J2" s="68" t="s">
        <v>381</v>
      </c>
      <c r="K2" s="69"/>
      <c r="L2" s="22" t="s">
        <v>378</v>
      </c>
      <c r="M2" s="89" t="s">
        <v>377</v>
      </c>
      <c r="N2" s="90"/>
      <c r="O2" s="85" t="s">
        <v>454</v>
      </c>
      <c r="P2" s="85"/>
      <c r="Q2" s="86" t="s">
        <v>455</v>
      </c>
      <c r="R2" s="86"/>
      <c r="S2" s="86" t="s">
        <v>456</v>
      </c>
      <c r="T2" s="86"/>
      <c r="U2" s="66" t="s">
        <v>479</v>
      </c>
    </row>
    <row r="3" spans="1:140" s="3" customFormat="1" ht="17.25" customHeight="1" outlineLevel="1" x14ac:dyDescent="0.2">
      <c r="A3" s="74"/>
      <c r="B3" s="75"/>
      <c r="C3" s="78"/>
      <c r="D3" s="16" t="s">
        <v>452</v>
      </c>
      <c r="E3" s="17" t="s">
        <v>475</v>
      </c>
      <c r="F3" s="16" t="s">
        <v>457</v>
      </c>
      <c r="G3" s="17" t="s">
        <v>475</v>
      </c>
      <c r="H3" s="16" t="s">
        <v>457</v>
      </c>
      <c r="I3" s="17" t="s">
        <v>475</v>
      </c>
      <c r="J3" s="16" t="s">
        <v>457</v>
      </c>
      <c r="K3" s="17" t="s">
        <v>475</v>
      </c>
      <c r="L3" s="18" t="s">
        <v>476</v>
      </c>
      <c r="M3" s="16" t="s">
        <v>457</v>
      </c>
      <c r="N3" s="17" t="s">
        <v>475</v>
      </c>
      <c r="O3" s="16" t="s">
        <v>457</v>
      </c>
      <c r="P3" s="17" t="s">
        <v>475</v>
      </c>
      <c r="Q3" s="16" t="s">
        <v>457</v>
      </c>
      <c r="R3" s="17" t="s">
        <v>475</v>
      </c>
      <c r="S3" s="16" t="s">
        <v>457</v>
      </c>
      <c r="T3" s="17" t="s">
        <v>475</v>
      </c>
      <c r="U3" s="18" t="s">
        <v>477</v>
      </c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</row>
    <row r="4" spans="1:140" s="13" customFormat="1" ht="12" hidden="1" outlineLevel="1" x14ac:dyDescent="0.2">
      <c r="A4" s="9"/>
      <c r="B4" s="10"/>
      <c r="C4" s="11"/>
      <c r="D4" s="12"/>
      <c r="E4" s="11"/>
      <c r="F4" s="10"/>
      <c r="G4" s="11"/>
      <c r="H4" s="10"/>
      <c r="I4" s="11"/>
      <c r="J4" s="10"/>
      <c r="K4" s="11"/>
      <c r="L4" s="10"/>
      <c r="M4" s="10"/>
      <c r="N4" s="2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</row>
    <row r="5" spans="1:140" s="13" customFormat="1" ht="10.5" hidden="1" x14ac:dyDescent="0.2">
      <c r="A5" s="14" t="s">
        <v>364</v>
      </c>
      <c r="B5" s="15" t="s">
        <v>365</v>
      </c>
      <c r="C5" s="15" t="s">
        <v>366</v>
      </c>
      <c r="D5" s="15" t="s">
        <v>367</v>
      </c>
      <c r="E5" s="15" t="s">
        <v>368</v>
      </c>
      <c r="F5" s="15" t="s">
        <v>369</v>
      </c>
      <c r="G5" s="15" t="s">
        <v>370</v>
      </c>
      <c r="H5" s="15" t="s">
        <v>371</v>
      </c>
      <c r="I5" s="15" t="s">
        <v>372</v>
      </c>
      <c r="J5" s="15" t="s">
        <v>373</v>
      </c>
      <c r="K5" s="15" t="s">
        <v>374</v>
      </c>
      <c r="L5" s="15" t="s">
        <v>375</v>
      </c>
      <c r="M5" s="15" t="s">
        <v>449</v>
      </c>
      <c r="N5" s="15" t="s">
        <v>376</v>
      </c>
    </row>
    <row r="6" spans="1:140" s="4" customFormat="1" ht="12" outlineLevel="2" x14ac:dyDescent="0.2">
      <c r="A6" s="23" t="s">
        <v>296</v>
      </c>
      <c r="B6" s="24" t="s">
        <v>297</v>
      </c>
      <c r="C6" s="25" t="s">
        <v>1</v>
      </c>
      <c r="D6" s="26">
        <f>F6+H6+J6</f>
        <v>48737892</v>
      </c>
      <c r="E6" s="27">
        <f>G6+I6+K6</f>
        <v>48737892</v>
      </c>
      <c r="F6" s="26">
        <v>42441644</v>
      </c>
      <c r="G6" s="28">
        <v>42441644</v>
      </c>
      <c r="H6" s="26">
        <v>879256</v>
      </c>
      <c r="I6" s="28">
        <v>879256</v>
      </c>
      <c r="J6" s="26">
        <v>5416992</v>
      </c>
      <c r="K6" s="28">
        <v>5416992</v>
      </c>
      <c r="L6" s="28">
        <v>24533701</v>
      </c>
      <c r="M6" s="29">
        <v>0</v>
      </c>
      <c r="N6" s="30">
        <v>0</v>
      </c>
      <c r="O6" s="29">
        <v>0</v>
      </c>
      <c r="P6" s="30">
        <v>0</v>
      </c>
      <c r="Q6" s="29">
        <v>0</v>
      </c>
      <c r="R6" s="30">
        <v>0</v>
      </c>
      <c r="S6" s="29">
        <v>0</v>
      </c>
      <c r="T6" s="30">
        <v>0</v>
      </c>
      <c r="U6" s="30">
        <v>3770658</v>
      </c>
    </row>
    <row r="7" spans="1:140" s="4" customFormat="1" ht="12" outlineLevel="2" x14ac:dyDescent="0.2">
      <c r="A7" s="31" t="s">
        <v>296</v>
      </c>
      <c r="B7" s="32" t="s">
        <v>296</v>
      </c>
      <c r="C7" s="33" t="s">
        <v>2</v>
      </c>
      <c r="D7" s="34">
        <f t="shared" ref="D7:D72" si="0">F7+H7+J7</f>
        <v>52539230</v>
      </c>
      <c r="E7" s="35">
        <f t="shared" ref="E7:E72" si="1">G7+I7+K7</f>
        <v>52539230</v>
      </c>
      <c r="F7" s="34">
        <v>42947128</v>
      </c>
      <c r="G7" s="36">
        <v>42947128</v>
      </c>
      <c r="H7" s="34">
        <v>1031566</v>
      </c>
      <c r="I7" s="36">
        <v>1031566</v>
      </c>
      <c r="J7" s="34">
        <v>8560536</v>
      </c>
      <c r="K7" s="36">
        <v>8560536</v>
      </c>
      <c r="L7" s="36">
        <v>23953895</v>
      </c>
      <c r="M7" s="37">
        <v>0</v>
      </c>
      <c r="N7" s="38">
        <v>0</v>
      </c>
      <c r="O7" s="37">
        <v>29563</v>
      </c>
      <c r="P7" s="38">
        <v>29563</v>
      </c>
      <c r="Q7" s="37">
        <v>0</v>
      </c>
      <c r="R7" s="38">
        <v>0</v>
      </c>
      <c r="S7" s="37">
        <v>0</v>
      </c>
      <c r="T7" s="38">
        <v>0</v>
      </c>
      <c r="U7" s="38">
        <v>3771802</v>
      </c>
    </row>
    <row r="8" spans="1:140" s="4" customFormat="1" ht="12" outlineLevel="2" x14ac:dyDescent="0.2">
      <c r="A8" s="31" t="s">
        <v>296</v>
      </c>
      <c r="B8" s="32" t="s">
        <v>298</v>
      </c>
      <c r="C8" s="33" t="s">
        <v>3</v>
      </c>
      <c r="D8" s="34">
        <f t="shared" si="0"/>
        <v>63894500</v>
      </c>
      <c r="E8" s="35">
        <f t="shared" si="1"/>
        <v>63894500</v>
      </c>
      <c r="F8" s="34">
        <v>62098282</v>
      </c>
      <c r="G8" s="36">
        <v>62098282</v>
      </c>
      <c r="H8" s="34">
        <v>692530</v>
      </c>
      <c r="I8" s="36">
        <v>692530</v>
      </c>
      <c r="J8" s="34">
        <v>1103688</v>
      </c>
      <c r="K8" s="36">
        <v>1103688</v>
      </c>
      <c r="L8" s="36">
        <v>33299465</v>
      </c>
      <c r="M8" s="37">
        <v>682806</v>
      </c>
      <c r="N8" s="38">
        <v>682806</v>
      </c>
      <c r="O8" s="37">
        <v>163252</v>
      </c>
      <c r="P8" s="38">
        <v>163252</v>
      </c>
      <c r="Q8" s="37">
        <v>0</v>
      </c>
      <c r="R8" s="38">
        <v>0</v>
      </c>
      <c r="S8" s="37">
        <v>0</v>
      </c>
      <c r="T8" s="38">
        <v>0</v>
      </c>
      <c r="U8" s="38">
        <v>4526073</v>
      </c>
    </row>
    <row r="9" spans="1:140" s="4" customFormat="1" ht="12" outlineLevel="2" x14ac:dyDescent="0.2">
      <c r="A9" s="31" t="s">
        <v>296</v>
      </c>
      <c r="B9" s="32" t="s">
        <v>299</v>
      </c>
      <c r="C9" s="33" t="s">
        <v>4</v>
      </c>
      <c r="D9" s="34">
        <f t="shared" si="0"/>
        <v>24823813</v>
      </c>
      <c r="E9" s="35">
        <f t="shared" si="1"/>
        <v>24823813</v>
      </c>
      <c r="F9" s="34">
        <v>11589083</v>
      </c>
      <c r="G9" s="36">
        <v>11589083</v>
      </c>
      <c r="H9" s="34">
        <v>2230934</v>
      </c>
      <c r="I9" s="36">
        <v>2230934</v>
      </c>
      <c r="J9" s="34">
        <v>11003796</v>
      </c>
      <c r="K9" s="36">
        <v>11003796</v>
      </c>
      <c r="L9" s="36">
        <v>6560457</v>
      </c>
      <c r="M9" s="37">
        <v>0</v>
      </c>
      <c r="N9" s="38">
        <v>0</v>
      </c>
      <c r="O9" s="37">
        <v>70961</v>
      </c>
      <c r="P9" s="38">
        <v>70961</v>
      </c>
      <c r="Q9" s="37">
        <v>0</v>
      </c>
      <c r="R9" s="38">
        <v>0</v>
      </c>
      <c r="S9" s="37">
        <v>0</v>
      </c>
      <c r="T9" s="38">
        <v>0</v>
      </c>
      <c r="U9" s="38">
        <v>588205</v>
      </c>
    </row>
    <row r="10" spans="1:140" s="4" customFormat="1" ht="12" outlineLevel="2" x14ac:dyDescent="0.2">
      <c r="A10" s="31" t="s">
        <v>296</v>
      </c>
      <c r="B10" s="32" t="s">
        <v>300</v>
      </c>
      <c r="C10" s="33" t="s">
        <v>5</v>
      </c>
      <c r="D10" s="34">
        <f t="shared" si="0"/>
        <v>28754735</v>
      </c>
      <c r="E10" s="35">
        <f t="shared" si="1"/>
        <v>28754735</v>
      </c>
      <c r="F10" s="34">
        <v>16894220</v>
      </c>
      <c r="G10" s="36">
        <v>16894220</v>
      </c>
      <c r="H10" s="34">
        <v>2133184</v>
      </c>
      <c r="I10" s="36">
        <v>2133184</v>
      </c>
      <c r="J10" s="34">
        <v>9727331</v>
      </c>
      <c r="K10" s="36">
        <v>9727331</v>
      </c>
      <c r="L10" s="36">
        <v>11531547</v>
      </c>
      <c r="M10" s="37">
        <v>0</v>
      </c>
      <c r="N10" s="38">
        <v>0</v>
      </c>
      <c r="O10" s="37">
        <v>114186</v>
      </c>
      <c r="P10" s="38">
        <v>114186</v>
      </c>
      <c r="Q10" s="37">
        <v>0</v>
      </c>
      <c r="R10" s="38">
        <v>0</v>
      </c>
      <c r="S10" s="37">
        <v>0</v>
      </c>
      <c r="T10" s="38">
        <v>0</v>
      </c>
      <c r="U10" s="38">
        <v>1309203</v>
      </c>
    </row>
    <row r="11" spans="1:140" s="4" customFormat="1" ht="12" outlineLevel="2" x14ac:dyDescent="0.2">
      <c r="A11" s="31" t="s">
        <v>296</v>
      </c>
      <c r="B11" s="32" t="s">
        <v>301</v>
      </c>
      <c r="C11" s="33" t="s">
        <v>458</v>
      </c>
      <c r="D11" s="34">
        <f t="shared" si="0"/>
        <v>22542078</v>
      </c>
      <c r="E11" s="35">
        <f t="shared" si="1"/>
        <v>22542078</v>
      </c>
      <c r="F11" s="34">
        <v>15343417</v>
      </c>
      <c r="G11" s="36">
        <v>15343417</v>
      </c>
      <c r="H11" s="34">
        <v>973517</v>
      </c>
      <c r="I11" s="36">
        <v>973517</v>
      </c>
      <c r="J11" s="34">
        <v>6225144</v>
      </c>
      <c r="K11" s="36">
        <v>6225144</v>
      </c>
      <c r="L11" s="36">
        <v>17626358</v>
      </c>
      <c r="M11" s="37">
        <v>0</v>
      </c>
      <c r="N11" s="38">
        <v>0</v>
      </c>
      <c r="O11" s="37">
        <v>809375</v>
      </c>
      <c r="P11" s="38">
        <v>809375</v>
      </c>
      <c r="Q11" s="37">
        <v>0</v>
      </c>
      <c r="R11" s="38">
        <v>0</v>
      </c>
      <c r="S11" s="37">
        <v>0</v>
      </c>
      <c r="T11" s="38">
        <v>0</v>
      </c>
      <c r="U11" s="38">
        <v>2355833</v>
      </c>
    </row>
    <row r="12" spans="1:140" s="4" customFormat="1" ht="12" outlineLevel="2" x14ac:dyDescent="0.2">
      <c r="A12" s="31" t="s">
        <v>296</v>
      </c>
      <c r="B12" s="32" t="s">
        <v>302</v>
      </c>
      <c r="C12" s="33" t="s">
        <v>6</v>
      </c>
      <c r="D12" s="34">
        <f t="shared" si="0"/>
        <v>22254820</v>
      </c>
      <c r="E12" s="35">
        <f t="shared" si="1"/>
        <v>22254820</v>
      </c>
      <c r="F12" s="34">
        <v>16687663</v>
      </c>
      <c r="G12" s="36">
        <v>16687663</v>
      </c>
      <c r="H12" s="34">
        <v>1173667</v>
      </c>
      <c r="I12" s="36">
        <v>1173667</v>
      </c>
      <c r="J12" s="34">
        <v>4393490</v>
      </c>
      <c r="K12" s="36">
        <v>4393490</v>
      </c>
      <c r="L12" s="36">
        <v>9665863</v>
      </c>
      <c r="M12" s="37">
        <v>0</v>
      </c>
      <c r="N12" s="38">
        <v>0</v>
      </c>
      <c r="O12" s="37">
        <v>398272</v>
      </c>
      <c r="P12" s="38">
        <v>398272</v>
      </c>
      <c r="Q12" s="37">
        <v>0</v>
      </c>
      <c r="R12" s="38">
        <v>0</v>
      </c>
      <c r="S12" s="37">
        <v>0</v>
      </c>
      <c r="T12" s="38">
        <v>0</v>
      </c>
      <c r="U12" s="38">
        <v>1383667</v>
      </c>
    </row>
    <row r="13" spans="1:140" s="4" customFormat="1" ht="12" outlineLevel="2" x14ac:dyDescent="0.2">
      <c r="A13" s="31" t="s">
        <v>296</v>
      </c>
      <c r="B13" s="32" t="s">
        <v>303</v>
      </c>
      <c r="C13" s="33" t="s">
        <v>7</v>
      </c>
      <c r="D13" s="34">
        <f t="shared" si="0"/>
        <v>109955490</v>
      </c>
      <c r="E13" s="35">
        <f t="shared" si="1"/>
        <v>109955490</v>
      </c>
      <c r="F13" s="34">
        <v>74084516</v>
      </c>
      <c r="G13" s="36">
        <v>74084516</v>
      </c>
      <c r="H13" s="34">
        <v>3610221</v>
      </c>
      <c r="I13" s="36">
        <v>3610221</v>
      </c>
      <c r="J13" s="34">
        <v>32260753</v>
      </c>
      <c r="K13" s="36">
        <v>32260753</v>
      </c>
      <c r="L13" s="36">
        <v>35145979</v>
      </c>
      <c r="M13" s="37">
        <v>0</v>
      </c>
      <c r="N13" s="38">
        <v>0</v>
      </c>
      <c r="O13" s="37">
        <v>970244</v>
      </c>
      <c r="P13" s="38">
        <v>970244</v>
      </c>
      <c r="Q13" s="37">
        <v>904601</v>
      </c>
      <c r="R13" s="38">
        <v>904601</v>
      </c>
      <c r="S13" s="37">
        <v>0</v>
      </c>
      <c r="T13" s="38">
        <v>0</v>
      </c>
      <c r="U13" s="38">
        <v>3992966</v>
      </c>
    </row>
    <row r="14" spans="1:140" s="4" customFormat="1" ht="12" outlineLevel="2" x14ac:dyDescent="0.2">
      <c r="A14" s="31" t="s">
        <v>296</v>
      </c>
      <c r="B14" s="32" t="s">
        <v>304</v>
      </c>
      <c r="C14" s="33" t="s">
        <v>8</v>
      </c>
      <c r="D14" s="34">
        <f t="shared" si="0"/>
        <v>14704477</v>
      </c>
      <c r="E14" s="35">
        <f t="shared" si="1"/>
        <v>14704477</v>
      </c>
      <c r="F14" s="34">
        <v>6393725</v>
      </c>
      <c r="G14" s="36">
        <v>6393725</v>
      </c>
      <c r="H14" s="34">
        <v>2682301</v>
      </c>
      <c r="I14" s="36">
        <v>2682301</v>
      </c>
      <c r="J14" s="34">
        <v>5628451</v>
      </c>
      <c r="K14" s="36">
        <v>5628451</v>
      </c>
      <c r="L14" s="36">
        <v>15567405</v>
      </c>
      <c r="M14" s="37">
        <v>0</v>
      </c>
      <c r="N14" s="38">
        <v>0</v>
      </c>
      <c r="O14" s="37">
        <v>977631</v>
      </c>
      <c r="P14" s="38">
        <v>977631</v>
      </c>
      <c r="Q14" s="37">
        <v>0</v>
      </c>
      <c r="R14" s="38">
        <v>0</v>
      </c>
      <c r="S14" s="37">
        <v>0</v>
      </c>
      <c r="T14" s="38">
        <v>0</v>
      </c>
      <c r="U14" s="38">
        <v>1942630</v>
      </c>
    </row>
    <row r="15" spans="1:140" s="4" customFormat="1" ht="12" outlineLevel="2" x14ac:dyDescent="0.2">
      <c r="A15" s="31" t="s">
        <v>296</v>
      </c>
      <c r="B15" s="32" t="s">
        <v>305</v>
      </c>
      <c r="C15" s="33" t="s">
        <v>9</v>
      </c>
      <c r="D15" s="34">
        <f t="shared" si="0"/>
        <v>30426191</v>
      </c>
      <c r="E15" s="35">
        <f t="shared" si="1"/>
        <v>30426191</v>
      </c>
      <c r="F15" s="34">
        <v>24568752</v>
      </c>
      <c r="G15" s="36">
        <v>24568752</v>
      </c>
      <c r="H15" s="34">
        <v>481565</v>
      </c>
      <c r="I15" s="36">
        <v>481565</v>
      </c>
      <c r="J15" s="34">
        <v>5375874</v>
      </c>
      <c r="K15" s="36">
        <v>5375874</v>
      </c>
      <c r="L15" s="36">
        <v>12890939</v>
      </c>
      <c r="M15" s="37">
        <v>0</v>
      </c>
      <c r="N15" s="38">
        <v>0</v>
      </c>
      <c r="O15" s="37">
        <v>0</v>
      </c>
      <c r="P15" s="38">
        <v>0</v>
      </c>
      <c r="Q15" s="37">
        <v>0</v>
      </c>
      <c r="R15" s="38">
        <v>0</v>
      </c>
      <c r="S15" s="37">
        <v>0</v>
      </c>
      <c r="T15" s="38">
        <v>0</v>
      </c>
      <c r="U15" s="38">
        <v>1897033</v>
      </c>
    </row>
    <row r="16" spans="1:140" s="4" customFormat="1" ht="12" outlineLevel="2" x14ac:dyDescent="0.2">
      <c r="A16" s="31" t="s">
        <v>296</v>
      </c>
      <c r="B16" s="32" t="s">
        <v>306</v>
      </c>
      <c r="C16" s="33" t="s">
        <v>10</v>
      </c>
      <c r="D16" s="34">
        <f t="shared" si="0"/>
        <v>58085076</v>
      </c>
      <c r="E16" s="35">
        <f t="shared" si="1"/>
        <v>58085076</v>
      </c>
      <c r="F16" s="34">
        <v>58085076</v>
      </c>
      <c r="G16" s="36">
        <v>58085076</v>
      </c>
      <c r="H16" s="34">
        <v>0</v>
      </c>
      <c r="I16" s="36">
        <v>0</v>
      </c>
      <c r="J16" s="34">
        <v>0</v>
      </c>
      <c r="K16" s="36">
        <v>0</v>
      </c>
      <c r="L16" s="36">
        <v>45445899</v>
      </c>
      <c r="M16" s="37">
        <v>8473957</v>
      </c>
      <c r="N16" s="38">
        <v>8473957</v>
      </c>
      <c r="O16" s="37">
        <v>0</v>
      </c>
      <c r="P16" s="38">
        <v>0</v>
      </c>
      <c r="Q16" s="37">
        <v>0</v>
      </c>
      <c r="R16" s="38">
        <v>0</v>
      </c>
      <c r="S16" s="37">
        <v>0</v>
      </c>
      <c r="T16" s="38">
        <v>0</v>
      </c>
      <c r="U16" s="38">
        <v>6417422</v>
      </c>
    </row>
    <row r="17" spans="1:21" s="4" customFormat="1" ht="12" outlineLevel="2" x14ac:dyDescent="0.2">
      <c r="A17" s="31" t="s">
        <v>296</v>
      </c>
      <c r="B17" s="32" t="s">
        <v>307</v>
      </c>
      <c r="C17" s="33" t="s">
        <v>11</v>
      </c>
      <c r="D17" s="34">
        <f t="shared" si="0"/>
        <v>38068167</v>
      </c>
      <c r="E17" s="35">
        <f t="shared" si="1"/>
        <v>38068167</v>
      </c>
      <c r="F17" s="34">
        <v>24845421</v>
      </c>
      <c r="G17" s="36">
        <v>24845421</v>
      </c>
      <c r="H17" s="34">
        <v>2587289</v>
      </c>
      <c r="I17" s="36">
        <v>2587289</v>
      </c>
      <c r="J17" s="34">
        <v>10635457</v>
      </c>
      <c r="K17" s="36">
        <v>10635457</v>
      </c>
      <c r="L17" s="36">
        <v>8932027</v>
      </c>
      <c r="M17" s="37">
        <v>0</v>
      </c>
      <c r="N17" s="38">
        <v>0</v>
      </c>
      <c r="O17" s="37">
        <v>254626</v>
      </c>
      <c r="P17" s="38">
        <v>254626</v>
      </c>
      <c r="Q17" s="37">
        <v>157115</v>
      </c>
      <c r="R17" s="38">
        <v>157115</v>
      </c>
      <c r="S17" s="37">
        <v>0</v>
      </c>
      <c r="T17" s="38">
        <v>0</v>
      </c>
      <c r="U17" s="38">
        <v>957412</v>
      </c>
    </row>
    <row r="18" spans="1:21" s="4" customFormat="1" ht="12" outlineLevel="2" x14ac:dyDescent="0.2">
      <c r="A18" s="31" t="s">
        <v>296</v>
      </c>
      <c r="B18" s="32" t="s">
        <v>308</v>
      </c>
      <c r="C18" s="33" t="s">
        <v>12</v>
      </c>
      <c r="D18" s="34">
        <f t="shared" si="0"/>
        <v>26801620</v>
      </c>
      <c r="E18" s="35">
        <f t="shared" si="1"/>
        <v>26801620</v>
      </c>
      <c r="F18" s="34">
        <v>21036067</v>
      </c>
      <c r="G18" s="36">
        <v>21036067</v>
      </c>
      <c r="H18" s="34">
        <v>2444868</v>
      </c>
      <c r="I18" s="36">
        <v>2444868</v>
      </c>
      <c r="J18" s="34">
        <v>3320685</v>
      </c>
      <c r="K18" s="36">
        <v>3320685</v>
      </c>
      <c r="L18" s="36">
        <v>9147490</v>
      </c>
      <c r="M18" s="37">
        <v>0</v>
      </c>
      <c r="N18" s="38">
        <v>0</v>
      </c>
      <c r="O18" s="37">
        <v>284413</v>
      </c>
      <c r="P18" s="38">
        <v>284413</v>
      </c>
      <c r="Q18" s="37">
        <v>0</v>
      </c>
      <c r="R18" s="38">
        <v>0</v>
      </c>
      <c r="S18" s="37">
        <v>0</v>
      </c>
      <c r="T18" s="38">
        <v>0</v>
      </c>
      <c r="U18" s="38">
        <v>1196627</v>
      </c>
    </row>
    <row r="19" spans="1:21" s="4" customFormat="1" ht="12" outlineLevel="2" x14ac:dyDescent="0.2">
      <c r="A19" s="31" t="s">
        <v>296</v>
      </c>
      <c r="B19" s="32" t="s">
        <v>309</v>
      </c>
      <c r="C19" s="33" t="s">
        <v>13</v>
      </c>
      <c r="D19" s="34">
        <f t="shared" si="0"/>
        <v>50700120</v>
      </c>
      <c r="E19" s="35">
        <f t="shared" si="1"/>
        <v>50700120</v>
      </c>
      <c r="F19" s="34">
        <v>44897717</v>
      </c>
      <c r="G19" s="36">
        <v>44897717</v>
      </c>
      <c r="H19" s="34">
        <v>1821972</v>
      </c>
      <c r="I19" s="36">
        <v>1821972</v>
      </c>
      <c r="J19" s="34">
        <v>3980431</v>
      </c>
      <c r="K19" s="36">
        <v>3980431</v>
      </c>
      <c r="L19" s="36">
        <v>31689654</v>
      </c>
      <c r="M19" s="37">
        <v>0</v>
      </c>
      <c r="N19" s="38">
        <v>0</v>
      </c>
      <c r="O19" s="37">
        <v>562412</v>
      </c>
      <c r="P19" s="38">
        <v>562412</v>
      </c>
      <c r="Q19" s="37">
        <v>0</v>
      </c>
      <c r="R19" s="38">
        <v>0</v>
      </c>
      <c r="S19" s="37">
        <v>0</v>
      </c>
      <c r="T19" s="38">
        <v>0</v>
      </c>
      <c r="U19" s="38">
        <v>4801248</v>
      </c>
    </row>
    <row r="20" spans="1:21" s="4" customFormat="1" ht="12" outlineLevel="2" x14ac:dyDescent="0.2">
      <c r="A20" s="31" t="s">
        <v>296</v>
      </c>
      <c r="B20" s="32" t="s">
        <v>310</v>
      </c>
      <c r="C20" s="33" t="s">
        <v>14</v>
      </c>
      <c r="D20" s="34">
        <f t="shared" si="0"/>
        <v>32742609</v>
      </c>
      <c r="E20" s="35">
        <f t="shared" si="1"/>
        <v>32742609</v>
      </c>
      <c r="F20" s="34">
        <v>31452298</v>
      </c>
      <c r="G20" s="36">
        <v>31452298</v>
      </c>
      <c r="H20" s="34">
        <v>1290311</v>
      </c>
      <c r="I20" s="36">
        <v>1290311</v>
      </c>
      <c r="J20" s="34">
        <v>0</v>
      </c>
      <c r="K20" s="36">
        <v>0</v>
      </c>
      <c r="L20" s="36">
        <v>27640289</v>
      </c>
      <c r="M20" s="37">
        <v>0</v>
      </c>
      <c r="N20" s="38">
        <v>0</v>
      </c>
      <c r="O20" s="37">
        <v>58467</v>
      </c>
      <c r="P20" s="38">
        <v>58467</v>
      </c>
      <c r="Q20" s="37">
        <v>571327</v>
      </c>
      <c r="R20" s="38">
        <v>571327</v>
      </c>
      <c r="S20" s="37">
        <v>0</v>
      </c>
      <c r="T20" s="38">
        <v>0</v>
      </c>
      <c r="U20" s="38">
        <v>3928428</v>
      </c>
    </row>
    <row r="21" spans="1:21" s="4" customFormat="1" ht="12" outlineLevel="2" x14ac:dyDescent="0.2">
      <c r="A21" s="31" t="s">
        <v>296</v>
      </c>
      <c r="B21" s="32" t="s">
        <v>311</v>
      </c>
      <c r="C21" s="33" t="s">
        <v>15</v>
      </c>
      <c r="D21" s="34">
        <f t="shared" si="0"/>
        <v>14119755</v>
      </c>
      <c r="E21" s="35">
        <f t="shared" si="1"/>
        <v>14119755</v>
      </c>
      <c r="F21" s="34">
        <v>13719166</v>
      </c>
      <c r="G21" s="36">
        <v>13719166</v>
      </c>
      <c r="H21" s="34">
        <v>400589</v>
      </c>
      <c r="I21" s="36">
        <v>400589</v>
      </c>
      <c r="J21" s="34">
        <v>0</v>
      </c>
      <c r="K21" s="36">
        <v>0</v>
      </c>
      <c r="L21" s="36">
        <v>21884886</v>
      </c>
      <c r="M21" s="37">
        <v>3329316</v>
      </c>
      <c r="N21" s="38">
        <v>3329316</v>
      </c>
      <c r="O21" s="37">
        <v>0</v>
      </c>
      <c r="P21" s="38">
        <v>0</v>
      </c>
      <c r="Q21" s="37">
        <v>0</v>
      </c>
      <c r="R21" s="38">
        <v>0</v>
      </c>
      <c r="S21" s="37">
        <v>0</v>
      </c>
      <c r="T21" s="38">
        <v>0</v>
      </c>
      <c r="U21" s="38">
        <v>2984022</v>
      </c>
    </row>
    <row r="22" spans="1:21" s="4" customFormat="1" ht="12" outlineLevel="2" x14ac:dyDescent="0.2">
      <c r="A22" s="31" t="s">
        <v>296</v>
      </c>
      <c r="B22" s="32" t="s">
        <v>312</v>
      </c>
      <c r="C22" s="33" t="s">
        <v>16</v>
      </c>
      <c r="D22" s="34">
        <f t="shared" si="0"/>
        <v>31395425</v>
      </c>
      <c r="E22" s="35">
        <f t="shared" si="1"/>
        <v>31395425</v>
      </c>
      <c r="F22" s="34">
        <v>21439944</v>
      </c>
      <c r="G22" s="36">
        <v>21439944</v>
      </c>
      <c r="H22" s="34">
        <v>3276934</v>
      </c>
      <c r="I22" s="36">
        <v>3276934</v>
      </c>
      <c r="J22" s="34">
        <v>6678547</v>
      </c>
      <c r="K22" s="36">
        <v>6678547</v>
      </c>
      <c r="L22" s="36">
        <v>10640412</v>
      </c>
      <c r="M22" s="37">
        <v>0</v>
      </c>
      <c r="N22" s="38">
        <v>0</v>
      </c>
      <c r="O22" s="37">
        <v>0</v>
      </c>
      <c r="P22" s="38">
        <v>0</v>
      </c>
      <c r="Q22" s="37">
        <v>0</v>
      </c>
      <c r="R22" s="38">
        <v>0</v>
      </c>
      <c r="S22" s="37">
        <v>0</v>
      </c>
      <c r="T22" s="38">
        <v>0</v>
      </c>
      <c r="U22" s="38">
        <v>1153345</v>
      </c>
    </row>
    <row r="23" spans="1:21" s="4" customFormat="1" ht="12" outlineLevel="2" x14ac:dyDescent="0.2">
      <c r="A23" s="31" t="s">
        <v>296</v>
      </c>
      <c r="B23" s="32" t="s">
        <v>313</v>
      </c>
      <c r="C23" s="33" t="s">
        <v>271</v>
      </c>
      <c r="D23" s="34">
        <f t="shared" si="0"/>
        <v>15324300</v>
      </c>
      <c r="E23" s="35">
        <f t="shared" si="1"/>
        <v>15324300</v>
      </c>
      <c r="F23" s="34">
        <v>11716088</v>
      </c>
      <c r="G23" s="36">
        <v>11716088</v>
      </c>
      <c r="H23" s="34">
        <v>2731795</v>
      </c>
      <c r="I23" s="36">
        <v>2731795</v>
      </c>
      <c r="J23" s="34">
        <v>876417</v>
      </c>
      <c r="K23" s="36">
        <v>876417</v>
      </c>
      <c r="L23" s="36">
        <v>17283048</v>
      </c>
      <c r="M23" s="37">
        <v>0</v>
      </c>
      <c r="N23" s="38">
        <v>0</v>
      </c>
      <c r="O23" s="37">
        <v>0</v>
      </c>
      <c r="P23" s="38">
        <v>0</v>
      </c>
      <c r="Q23" s="37">
        <v>0</v>
      </c>
      <c r="R23" s="38">
        <v>0</v>
      </c>
      <c r="S23" s="37">
        <v>0</v>
      </c>
      <c r="T23" s="38">
        <v>0</v>
      </c>
      <c r="U23" s="38">
        <v>2395452</v>
      </c>
    </row>
    <row r="24" spans="1:21" s="4" customFormat="1" ht="12" outlineLevel="2" x14ac:dyDescent="0.2">
      <c r="A24" s="31" t="s">
        <v>296</v>
      </c>
      <c r="B24" s="32" t="s">
        <v>314</v>
      </c>
      <c r="C24" s="33" t="s">
        <v>17</v>
      </c>
      <c r="D24" s="34">
        <f t="shared" si="0"/>
        <v>84545488</v>
      </c>
      <c r="E24" s="35">
        <f t="shared" si="1"/>
        <v>84545488</v>
      </c>
      <c r="F24" s="34">
        <v>79745308</v>
      </c>
      <c r="G24" s="36">
        <v>79745308</v>
      </c>
      <c r="H24" s="34">
        <v>961578</v>
      </c>
      <c r="I24" s="36">
        <v>961578</v>
      </c>
      <c r="J24" s="34">
        <v>3838602</v>
      </c>
      <c r="K24" s="36">
        <v>3838602</v>
      </c>
      <c r="L24" s="36">
        <v>47396107</v>
      </c>
      <c r="M24" s="37">
        <v>0</v>
      </c>
      <c r="N24" s="38">
        <v>0</v>
      </c>
      <c r="O24" s="37">
        <v>299437</v>
      </c>
      <c r="P24" s="38">
        <v>299437</v>
      </c>
      <c r="Q24" s="37">
        <v>0</v>
      </c>
      <c r="R24" s="38">
        <v>0</v>
      </c>
      <c r="S24" s="37">
        <v>0</v>
      </c>
      <c r="T24" s="38">
        <v>0</v>
      </c>
      <c r="U24" s="38">
        <v>7357826</v>
      </c>
    </row>
    <row r="25" spans="1:21" s="4" customFormat="1" ht="12" outlineLevel="2" x14ac:dyDescent="0.2">
      <c r="A25" s="31" t="s">
        <v>296</v>
      </c>
      <c r="B25" s="32" t="s">
        <v>315</v>
      </c>
      <c r="C25" s="33" t="s">
        <v>18</v>
      </c>
      <c r="D25" s="34">
        <f t="shared" si="0"/>
        <v>29822859</v>
      </c>
      <c r="E25" s="35">
        <f t="shared" si="1"/>
        <v>29822859</v>
      </c>
      <c r="F25" s="34">
        <v>25957660</v>
      </c>
      <c r="G25" s="36">
        <v>25957660</v>
      </c>
      <c r="H25" s="34">
        <v>2919914</v>
      </c>
      <c r="I25" s="36">
        <v>2919914</v>
      </c>
      <c r="J25" s="34">
        <v>945285</v>
      </c>
      <c r="K25" s="36">
        <v>945285</v>
      </c>
      <c r="L25" s="36">
        <v>30381841</v>
      </c>
      <c r="M25" s="37">
        <v>0</v>
      </c>
      <c r="N25" s="38">
        <v>0</v>
      </c>
      <c r="O25" s="37">
        <v>253218</v>
      </c>
      <c r="P25" s="38">
        <v>253218</v>
      </c>
      <c r="Q25" s="37">
        <v>0</v>
      </c>
      <c r="R25" s="38">
        <v>0</v>
      </c>
      <c r="S25" s="37">
        <v>0</v>
      </c>
      <c r="T25" s="38">
        <v>0</v>
      </c>
      <c r="U25" s="38">
        <v>4167872</v>
      </c>
    </row>
    <row r="26" spans="1:21" s="4" customFormat="1" ht="12" outlineLevel="2" x14ac:dyDescent="0.2">
      <c r="A26" s="31" t="s">
        <v>296</v>
      </c>
      <c r="B26" s="32" t="s">
        <v>316</v>
      </c>
      <c r="C26" s="33" t="s">
        <v>359</v>
      </c>
      <c r="D26" s="34">
        <f t="shared" si="0"/>
        <v>26067785</v>
      </c>
      <c r="E26" s="35">
        <f t="shared" si="1"/>
        <v>26067785</v>
      </c>
      <c r="F26" s="34">
        <v>13887792</v>
      </c>
      <c r="G26" s="36">
        <v>13887792</v>
      </c>
      <c r="H26" s="34">
        <v>678694</v>
      </c>
      <c r="I26" s="36">
        <v>678694</v>
      </c>
      <c r="J26" s="34">
        <v>11501299</v>
      </c>
      <c r="K26" s="36">
        <v>11501299</v>
      </c>
      <c r="L26" s="36">
        <v>14015215</v>
      </c>
      <c r="M26" s="37">
        <v>0</v>
      </c>
      <c r="N26" s="38">
        <v>0</v>
      </c>
      <c r="O26" s="37">
        <v>0</v>
      </c>
      <c r="P26" s="38">
        <v>0</v>
      </c>
      <c r="Q26" s="37">
        <v>308764</v>
      </c>
      <c r="R26" s="38">
        <v>308764</v>
      </c>
      <c r="S26" s="37">
        <v>0</v>
      </c>
      <c r="T26" s="38">
        <v>0</v>
      </c>
      <c r="U26" s="38">
        <v>1479430</v>
      </c>
    </row>
    <row r="27" spans="1:21" s="4" customFormat="1" ht="12" outlineLevel="2" x14ac:dyDescent="0.2">
      <c r="A27" s="31" t="s">
        <v>296</v>
      </c>
      <c r="B27" s="32" t="s">
        <v>317</v>
      </c>
      <c r="C27" s="33" t="s">
        <v>19</v>
      </c>
      <c r="D27" s="34">
        <f t="shared" si="0"/>
        <v>33909879</v>
      </c>
      <c r="E27" s="35">
        <f t="shared" si="1"/>
        <v>33909879</v>
      </c>
      <c r="F27" s="34">
        <v>25473884</v>
      </c>
      <c r="G27" s="36">
        <v>25473884</v>
      </c>
      <c r="H27" s="34">
        <v>1420431</v>
      </c>
      <c r="I27" s="36">
        <v>1420431</v>
      </c>
      <c r="J27" s="34">
        <v>7015564</v>
      </c>
      <c r="K27" s="36">
        <v>7015564</v>
      </c>
      <c r="L27" s="36">
        <v>12988292</v>
      </c>
      <c r="M27" s="37">
        <v>0</v>
      </c>
      <c r="N27" s="38">
        <v>0</v>
      </c>
      <c r="O27" s="37">
        <v>0</v>
      </c>
      <c r="P27" s="38">
        <v>0</v>
      </c>
      <c r="Q27" s="37">
        <v>0</v>
      </c>
      <c r="R27" s="38">
        <v>0</v>
      </c>
      <c r="S27" s="37">
        <v>0</v>
      </c>
      <c r="T27" s="38">
        <v>0</v>
      </c>
      <c r="U27" s="38">
        <v>1465920</v>
      </c>
    </row>
    <row r="28" spans="1:21" s="4" customFormat="1" ht="12" outlineLevel="2" x14ac:dyDescent="0.2">
      <c r="A28" s="31" t="s">
        <v>296</v>
      </c>
      <c r="B28" s="32" t="s">
        <v>318</v>
      </c>
      <c r="C28" s="33" t="s">
        <v>20</v>
      </c>
      <c r="D28" s="34">
        <f t="shared" si="0"/>
        <v>36667394</v>
      </c>
      <c r="E28" s="35">
        <f t="shared" si="1"/>
        <v>36667394</v>
      </c>
      <c r="F28" s="34">
        <v>23471327</v>
      </c>
      <c r="G28" s="36">
        <v>23471327</v>
      </c>
      <c r="H28" s="34">
        <v>13196067</v>
      </c>
      <c r="I28" s="36">
        <v>13196067</v>
      </c>
      <c r="J28" s="34">
        <v>0</v>
      </c>
      <c r="K28" s="36">
        <v>0</v>
      </c>
      <c r="L28" s="36">
        <v>86133087</v>
      </c>
      <c r="M28" s="37">
        <v>19529638</v>
      </c>
      <c r="N28" s="38">
        <v>19529638</v>
      </c>
      <c r="O28" s="37">
        <v>0</v>
      </c>
      <c r="P28" s="38">
        <v>0</v>
      </c>
      <c r="Q28" s="37">
        <v>3112532</v>
      </c>
      <c r="R28" s="38">
        <v>3112532</v>
      </c>
      <c r="S28" s="37">
        <v>0</v>
      </c>
      <c r="T28" s="38">
        <v>0</v>
      </c>
      <c r="U28" s="38">
        <v>9858248</v>
      </c>
    </row>
    <row r="29" spans="1:21" s="4" customFormat="1" ht="12" outlineLevel="2" x14ac:dyDescent="0.2">
      <c r="A29" s="31" t="s">
        <v>296</v>
      </c>
      <c r="B29" s="32" t="s">
        <v>319</v>
      </c>
      <c r="C29" s="33" t="s">
        <v>320</v>
      </c>
      <c r="D29" s="34">
        <f t="shared" si="0"/>
        <v>41474173</v>
      </c>
      <c r="E29" s="35">
        <f t="shared" si="1"/>
        <v>41474173</v>
      </c>
      <c r="F29" s="34">
        <v>28638100</v>
      </c>
      <c r="G29" s="36">
        <v>28638100</v>
      </c>
      <c r="H29" s="34">
        <v>2743641</v>
      </c>
      <c r="I29" s="36">
        <v>2743641</v>
      </c>
      <c r="J29" s="34">
        <v>10092432</v>
      </c>
      <c r="K29" s="36">
        <v>10092432</v>
      </c>
      <c r="L29" s="36">
        <v>14799971</v>
      </c>
      <c r="M29" s="37">
        <v>0</v>
      </c>
      <c r="N29" s="38">
        <v>0</v>
      </c>
      <c r="O29" s="37">
        <v>618383</v>
      </c>
      <c r="P29" s="38">
        <v>618383</v>
      </c>
      <c r="Q29" s="37">
        <v>0</v>
      </c>
      <c r="R29" s="38">
        <v>0</v>
      </c>
      <c r="S29" s="37">
        <v>0</v>
      </c>
      <c r="T29" s="38">
        <v>0</v>
      </c>
      <c r="U29" s="38">
        <v>1808159</v>
      </c>
    </row>
    <row r="30" spans="1:21" s="4" customFormat="1" ht="12" outlineLevel="2" x14ac:dyDescent="0.2">
      <c r="A30" s="31" t="s">
        <v>296</v>
      </c>
      <c r="B30" s="32" t="s">
        <v>321</v>
      </c>
      <c r="C30" s="33" t="s">
        <v>21</v>
      </c>
      <c r="D30" s="34">
        <f t="shared" si="0"/>
        <v>40551016</v>
      </c>
      <c r="E30" s="35">
        <f t="shared" si="1"/>
        <v>40551016</v>
      </c>
      <c r="F30" s="34">
        <v>38134532</v>
      </c>
      <c r="G30" s="36">
        <v>38134532</v>
      </c>
      <c r="H30" s="34">
        <v>1855402</v>
      </c>
      <c r="I30" s="36">
        <v>1855402</v>
      </c>
      <c r="J30" s="34">
        <v>561082</v>
      </c>
      <c r="K30" s="36">
        <v>561082</v>
      </c>
      <c r="L30" s="36">
        <v>26438939</v>
      </c>
      <c r="M30" s="37">
        <v>0</v>
      </c>
      <c r="N30" s="38">
        <v>0</v>
      </c>
      <c r="O30" s="37">
        <v>297009</v>
      </c>
      <c r="P30" s="38">
        <v>297009</v>
      </c>
      <c r="Q30" s="37">
        <v>0</v>
      </c>
      <c r="R30" s="38">
        <v>0</v>
      </c>
      <c r="S30" s="37">
        <v>0</v>
      </c>
      <c r="T30" s="38">
        <v>0</v>
      </c>
      <c r="U30" s="38">
        <v>3802254</v>
      </c>
    </row>
    <row r="31" spans="1:21" s="4" customFormat="1" ht="12" outlineLevel="2" x14ac:dyDescent="0.2">
      <c r="A31" s="31" t="s">
        <v>296</v>
      </c>
      <c r="B31" s="32" t="s">
        <v>322</v>
      </c>
      <c r="C31" s="33" t="s">
        <v>22</v>
      </c>
      <c r="D31" s="34">
        <f t="shared" si="0"/>
        <v>25653604</v>
      </c>
      <c r="E31" s="35">
        <f t="shared" si="1"/>
        <v>25653604</v>
      </c>
      <c r="F31" s="34">
        <v>13690370</v>
      </c>
      <c r="G31" s="36">
        <v>13690370</v>
      </c>
      <c r="H31" s="34">
        <v>1213655</v>
      </c>
      <c r="I31" s="36">
        <v>1213655</v>
      </c>
      <c r="J31" s="34">
        <v>10749579</v>
      </c>
      <c r="K31" s="36">
        <v>10749579</v>
      </c>
      <c r="L31" s="36">
        <v>10071376</v>
      </c>
      <c r="M31" s="37">
        <v>0</v>
      </c>
      <c r="N31" s="38">
        <v>0</v>
      </c>
      <c r="O31" s="37">
        <v>0</v>
      </c>
      <c r="P31" s="38">
        <v>0</v>
      </c>
      <c r="Q31" s="37">
        <v>0</v>
      </c>
      <c r="R31" s="38">
        <v>0</v>
      </c>
      <c r="S31" s="37">
        <v>0</v>
      </c>
      <c r="T31" s="38">
        <v>0</v>
      </c>
      <c r="U31" s="38">
        <v>1026938</v>
      </c>
    </row>
    <row r="32" spans="1:21" s="4" customFormat="1" ht="12" outlineLevel="2" x14ac:dyDescent="0.2">
      <c r="A32" s="31" t="s">
        <v>296</v>
      </c>
      <c r="B32" s="32" t="s">
        <v>323</v>
      </c>
      <c r="C32" s="33" t="s">
        <v>383</v>
      </c>
      <c r="D32" s="34">
        <f t="shared" si="0"/>
        <v>75565046</v>
      </c>
      <c r="E32" s="35">
        <f t="shared" si="1"/>
        <v>75565046</v>
      </c>
      <c r="F32" s="34">
        <v>64947883</v>
      </c>
      <c r="G32" s="36">
        <v>64947883</v>
      </c>
      <c r="H32" s="34">
        <v>9497896</v>
      </c>
      <c r="I32" s="36">
        <v>9497896</v>
      </c>
      <c r="J32" s="34">
        <v>1119267</v>
      </c>
      <c r="K32" s="36">
        <v>1119267</v>
      </c>
      <c r="L32" s="36">
        <v>24354339</v>
      </c>
      <c r="M32" s="37">
        <v>0</v>
      </c>
      <c r="N32" s="38">
        <v>0</v>
      </c>
      <c r="O32" s="37">
        <v>0</v>
      </c>
      <c r="P32" s="38">
        <v>0</v>
      </c>
      <c r="Q32" s="37">
        <v>0</v>
      </c>
      <c r="R32" s="38">
        <v>0</v>
      </c>
      <c r="S32" s="37">
        <v>0</v>
      </c>
      <c r="T32" s="38">
        <v>0</v>
      </c>
      <c r="U32" s="38">
        <v>2581653</v>
      </c>
    </row>
    <row r="33" spans="1:21" s="4" customFormat="1" ht="12" outlineLevel="2" x14ac:dyDescent="0.2">
      <c r="A33" s="31" t="s">
        <v>296</v>
      </c>
      <c r="B33" s="32" t="s">
        <v>324</v>
      </c>
      <c r="C33" s="33" t="s">
        <v>384</v>
      </c>
      <c r="D33" s="34">
        <f t="shared" si="0"/>
        <v>86530991</v>
      </c>
      <c r="E33" s="35">
        <f t="shared" si="1"/>
        <v>86530991</v>
      </c>
      <c r="F33" s="34">
        <v>77583896</v>
      </c>
      <c r="G33" s="36">
        <v>77583896</v>
      </c>
      <c r="H33" s="34">
        <v>8947095</v>
      </c>
      <c r="I33" s="36">
        <v>8947095</v>
      </c>
      <c r="J33" s="34">
        <v>0</v>
      </c>
      <c r="K33" s="36">
        <v>0</v>
      </c>
      <c r="L33" s="36">
        <v>32724312</v>
      </c>
      <c r="M33" s="37">
        <v>0</v>
      </c>
      <c r="N33" s="38">
        <v>0</v>
      </c>
      <c r="O33" s="37">
        <v>156165</v>
      </c>
      <c r="P33" s="38">
        <v>156165</v>
      </c>
      <c r="Q33" s="37">
        <v>2161007</v>
      </c>
      <c r="R33" s="38">
        <v>2161007</v>
      </c>
      <c r="S33" s="37">
        <v>0</v>
      </c>
      <c r="T33" s="38">
        <v>0</v>
      </c>
      <c r="U33" s="38">
        <v>3885572</v>
      </c>
    </row>
    <row r="34" spans="1:21" s="4" customFormat="1" ht="12" outlineLevel="2" x14ac:dyDescent="0.2">
      <c r="A34" s="31" t="s">
        <v>296</v>
      </c>
      <c r="B34" s="32" t="s">
        <v>325</v>
      </c>
      <c r="C34" s="33" t="s">
        <v>385</v>
      </c>
      <c r="D34" s="34">
        <f t="shared" si="0"/>
        <v>421711882</v>
      </c>
      <c r="E34" s="35">
        <f t="shared" si="1"/>
        <v>421711882</v>
      </c>
      <c r="F34" s="34">
        <v>370474691</v>
      </c>
      <c r="G34" s="36">
        <v>370474691</v>
      </c>
      <c r="H34" s="34">
        <v>51237191</v>
      </c>
      <c r="I34" s="36">
        <v>51237191</v>
      </c>
      <c r="J34" s="34">
        <v>0</v>
      </c>
      <c r="K34" s="36">
        <v>0</v>
      </c>
      <c r="L34" s="36">
        <v>355824137</v>
      </c>
      <c r="M34" s="37">
        <v>104707433</v>
      </c>
      <c r="N34" s="38">
        <v>104707433</v>
      </c>
      <c r="O34" s="37">
        <v>698351</v>
      </c>
      <c r="P34" s="38">
        <v>698351</v>
      </c>
      <c r="Q34" s="37">
        <v>0</v>
      </c>
      <c r="R34" s="38">
        <v>0</v>
      </c>
      <c r="S34" s="37">
        <v>4465778</v>
      </c>
      <c r="T34" s="38">
        <v>4465778</v>
      </c>
      <c r="U34" s="38">
        <v>41951121</v>
      </c>
    </row>
    <row r="35" spans="1:21" s="4" customFormat="1" ht="12" outlineLevel="2" x14ac:dyDescent="0.2">
      <c r="A35" s="40" t="s">
        <v>296</v>
      </c>
      <c r="B35" s="41" t="s">
        <v>343</v>
      </c>
      <c r="C35" s="42" t="s">
        <v>386</v>
      </c>
      <c r="D35" s="43">
        <f t="shared" si="0"/>
        <v>76443198</v>
      </c>
      <c r="E35" s="44">
        <f t="shared" si="1"/>
        <v>76443198</v>
      </c>
      <c r="F35" s="43">
        <v>57853741</v>
      </c>
      <c r="G35" s="45">
        <v>57853741</v>
      </c>
      <c r="H35" s="43">
        <v>12889923</v>
      </c>
      <c r="I35" s="45">
        <v>12889923</v>
      </c>
      <c r="J35" s="43">
        <v>5699534</v>
      </c>
      <c r="K35" s="45">
        <v>5699534</v>
      </c>
      <c r="L35" s="45">
        <v>29132965</v>
      </c>
      <c r="M35" s="46">
        <v>0</v>
      </c>
      <c r="N35" s="47">
        <v>0</v>
      </c>
      <c r="O35" s="46">
        <v>28603</v>
      </c>
      <c r="P35" s="47">
        <v>28603</v>
      </c>
      <c r="Q35" s="46">
        <v>0</v>
      </c>
      <c r="R35" s="47">
        <v>0</v>
      </c>
      <c r="S35" s="46">
        <v>0</v>
      </c>
      <c r="T35" s="47">
        <v>0</v>
      </c>
      <c r="U35" s="47">
        <v>3278363</v>
      </c>
    </row>
    <row r="36" spans="1:21" s="4" customFormat="1" ht="12" outlineLevel="1" x14ac:dyDescent="0.2">
      <c r="A36" s="58" t="s">
        <v>459</v>
      </c>
      <c r="B36" s="59"/>
      <c r="C36" s="60"/>
      <c r="D36" s="61">
        <f t="shared" ref="D36:U36" si="2">SUBTOTAL(9,D6:D35)</f>
        <v>1664813613</v>
      </c>
      <c r="E36" s="62">
        <f t="shared" si="2"/>
        <v>1664813613</v>
      </c>
      <c r="F36" s="61">
        <f t="shared" si="2"/>
        <v>1360099391</v>
      </c>
      <c r="G36" s="63">
        <f t="shared" si="2"/>
        <v>1360099391</v>
      </c>
      <c r="H36" s="61">
        <f t="shared" si="2"/>
        <v>138003986</v>
      </c>
      <c r="I36" s="63">
        <f t="shared" si="2"/>
        <v>138003986</v>
      </c>
      <c r="J36" s="61">
        <f t="shared" si="2"/>
        <v>166710236</v>
      </c>
      <c r="K36" s="63">
        <f t="shared" si="2"/>
        <v>166710236</v>
      </c>
      <c r="L36" s="63">
        <f t="shared" si="2"/>
        <v>1047699895</v>
      </c>
      <c r="M36" s="64">
        <f t="shared" si="2"/>
        <v>136723150</v>
      </c>
      <c r="N36" s="65">
        <f t="shared" si="2"/>
        <v>136723150</v>
      </c>
      <c r="O36" s="64">
        <f t="shared" si="2"/>
        <v>7044568</v>
      </c>
      <c r="P36" s="65">
        <f t="shared" si="2"/>
        <v>7044568</v>
      </c>
      <c r="Q36" s="64">
        <f t="shared" si="2"/>
        <v>7215346</v>
      </c>
      <c r="R36" s="65">
        <f t="shared" si="2"/>
        <v>7215346</v>
      </c>
      <c r="S36" s="64">
        <f t="shared" si="2"/>
        <v>4465778</v>
      </c>
      <c r="T36" s="65">
        <f t="shared" si="2"/>
        <v>4465778</v>
      </c>
      <c r="U36" s="65">
        <f t="shared" si="2"/>
        <v>132035382</v>
      </c>
    </row>
    <row r="37" spans="1:21" s="4" customFormat="1" ht="12" outlineLevel="2" x14ac:dyDescent="0.2">
      <c r="A37" s="48" t="s">
        <v>299</v>
      </c>
      <c r="B37" s="49" t="s">
        <v>297</v>
      </c>
      <c r="C37" s="50" t="s">
        <v>23</v>
      </c>
      <c r="D37" s="51">
        <f t="shared" si="0"/>
        <v>32099637</v>
      </c>
      <c r="E37" s="52">
        <f t="shared" si="1"/>
        <v>32099637</v>
      </c>
      <c r="F37" s="51">
        <v>17781251</v>
      </c>
      <c r="G37" s="53">
        <v>17781251</v>
      </c>
      <c r="H37" s="51">
        <v>684366</v>
      </c>
      <c r="I37" s="53">
        <v>684366</v>
      </c>
      <c r="J37" s="51">
        <v>13634020</v>
      </c>
      <c r="K37" s="53">
        <v>13634020</v>
      </c>
      <c r="L37" s="53">
        <v>11803190</v>
      </c>
      <c r="M37" s="54">
        <v>0</v>
      </c>
      <c r="N37" s="55">
        <v>0</v>
      </c>
      <c r="O37" s="54">
        <v>186946</v>
      </c>
      <c r="P37" s="55">
        <v>186946</v>
      </c>
      <c r="Q37" s="54">
        <v>0</v>
      </c>
      <c r="R37" s="55">
        <v>0</v>
      </c>
      <c r="S37" s="54">
        <v>0</v>
      </c>
      <c r="T37" s="55">
        <v>0</v>
      </c>
      <c r="U37" s="55">
        <v>1294515</v>
      </c>
    </row>
    <row r="38" spans="1:21" s="4" customFormat="1" ht="12" outlineLevel="2" x14ac:dyDescent="0.2">
      <c r="A38" s="31" t="s">
        <v>299</v>
      </c>
      <c r="B38" s="32" t="s">
        <v>296</v>
      </c>
      <c r="C38" s="33" t="s">
        <v>24</v>
      </c>
      <c r="D38" s="34">
        <f t="shared" si="0"/>
        <v>46345849</v>
      </c>
      <c r="E38" s="35">
        <f t="shared" si="1"/>
        <v>46345849</v>
      </c>
      <c r="F38" s="34">
        <v>36589204</v>
      </c>
      <c r="G38" s="36">
        <v>36589204</v>
      </c>
      <c r="H38" s="34">
        <v>1689479</v>
      </c>
      <c r="I38" s="36">
        <v>1689479</v>
      </c>
      <c r="J38" s="34">
        <v>8067166</v>
      </c>
      <c r="K38" s="36">
        <v>8067166</v>
      </c>
      <c r="L38" s="36">
        <v>17439555</v>
      </c>
      <c r="M38" s="37">
        <v>0</v>
      </c>
      <c r="N38" s="38">
        <v>0</v>
      </c>
      <c r="O38" s="37">
        <v>42280</v>
      </c>
      <c r="P38" s="38">
        <v>42280</v>
      </c>
      <c r="Q38" s="37">
        <v>0</v>
      </c>
      <c r="R38" s="38">
        <v>0</v>
      </c>
      <c r="S38" s="37">
        <v>0</v>
      </c>
      <c r="T38" s="38">
        <v>0</v>
      </c>
      <c r="U38" s="38">
        <v>2595604</v>
      </c>
    </row>
    <row r="39" spans="1:21" s="4" customFormat="1" ht="12" outlineLevel="2" x14ac:dyDescent="0.2">
      <c r="A39" s="31" t="s">
        <v>299</v>
      </c>
      <c r="B39" s="32" t="s">
        <v>298</v>
      </c>
      <c r="C39" s="33" t="s">
        <v>25</v>
      </c>
      <c r="D39" s="34">
        <f t="shared" si="0"/>
        <v>18704091</v>
      </c>
      <c r="E39" s="35">
        <f t="shared" si="1"/>
        <v>18704091</v>
      </c>
      <c r="F39" s="34">
        <v>15093246</v>
      </c>
      <c r="G39" s="36">
        <v>15093246</v>
      </c>
      <c r="H39" s="34">
        <v>3610845</v>
      </c>
      <c r="I39" s="36">
        <v>3610845</v>
      </c>
      <c r="J39" s="34">
        <v>0</v>
      </c>
      <c r="K39" s="36">
        <v>0</v>
      </c>
      <c r="L39" s="36">
        <v>48093099</v>
      </c>
      <c r="M39" s="37">
        <v>1707041</v>
      </c>
      <c r="N39" s="38">
        <v>1707041</v>
      </c>
      <c r="O39" s="37">
        <v>467055</v>
      </c>
      <c r="P39" s="38">
        <v>467055</v>
      </c>
      <c r="Q39" s="37">
        <v>0</v>
      </c>
      <c r="R39" s="38">
        <v>0</v>
      </c>
      <c r="S39" s="37">
        <v>0</v>
      </c>
      <c r="T39" s="38">
        <v>0</v>
      </c>
      <c r="U39" s="38">
        <v>6349653</v>
      </c>
    </row>
    <row r="40" spans="1:21" s="4" customFormat="1" ht="12" outlineLevel="2" x14ac:dyDescent="0.2">
      <c r="A40" s="31" t="s">
        <v>299</v>
      </c>
      <c r="B40" s="32" t="s">
        <v>299</v>
      </c>
      <c r="C40" s="33" t="s">
        <v>26</v>
      </c>
      <c r="D40" s="34">
        <f t="shared" si="0"/>
        <v>38768618</v>
      </c>
      <c r="E40" s="35">
        <f t="shared" si="1"/>
        <v>38768618</v>
      </c>
      <c r="F40" s="34">
        <v>26199913</v>
      </c>
      <c r="G40" s="36">
        <v>26199913</v>
      </c>
      <c r="H40" s="34">
        <v>1053855</v>
      </c>
      <c r="I40" s="36">
        <v>1053855</v>
      </c>
      <c r="J40" s="34">
        <v>11514850</v>
      </c>
      <c r="K40" s="36">
        <v>11514850</v>
      </c>
      <c r="L40" s="36">
        <v>11436196</v>
      </c>
      <c r="M40" s="37">
        <v>0</v>
      </c>
      <c r="N40" s="38">
        <v>0</v>
      </c>
      <c r="O40" s="37">
        <v>510681</v>
      </c>
      <c r="P40" s="38">
        <v>510681</v>
      </c>
      <c r="Q40" s="37">
        <v>0</v>
      </c>
      <c r="R40" s="38">
        <v>0</v>
      </c>
      <c r="S40" s="37">
        <v>0</v>
      </c>
      <c r="T40" s="38">
        <v>0</v>
      </c>
      <c r="U40" s="38">
        <v>1297261</v>
      </c>
    </row>
    <row r="41" spans="1:21" s="4" customFormat="1" ht="12" outlineLevel="2" x14ac:dyDescent="0.2">
      <c r="A41" s="31" t="s">
        <v>299</v>
      </c>
      <c r="B41" s="32" t="s">
        <v>300</v>
      </c>
      <c r="C41" s="33" t="s">
        <v>27</v>
      </c>
      <c r="D41" s="34">
        <f t="shared" si="0"/>
        <v>27564916</v>
      </c>
      <c r="E41" s="35">
        <f t="shared" si="1"/>
        <v>27564916</v>
      </c>
      <c r="F41" s="34">
        <v>17796267</v>
      </c>
      <c r="G41" s="36">
        <v>17796267</v>
      </c>
      <c r="H41" s="34">
        <v>1365513</v>
      </c>
      <c r="I41" s="36">
        <v>1365513</v>
      </c>
      <c r="J41" s="34">
        <v>8403136</v>
      </c>
      <c r="K41" s="36">
        <v>8403136</v>
      </c>
      <c r="L41" s="36">
        <v>9583751</v>
      </c>
      <c r="M41" s="37">
        <v>0</v>
      </c>
      <c r="N41" s="38">
        <v>0</v>
      </c>
      <c r="O41" s="37">
        <v>51509</v>
      </c>
      <c r="P41" s="38">
        <v>51509</v>
      </c>
      <c r="Q41" s="37">
        <v>0</v>
      </c>
      <c r="R41" s="38">
        <v>0</v>
      </c>
      <c r="S41" s="37">
        <v>0</v>
      </c>
      <c r="T41" s="38">
        <v>0</v>
      </c>
      <c r="U41" s="38">
        <v>1122566</v>
      </c>
    </row>
    <row r="42" spans="1:21" s="4" customFormat="1" ht="12" outlineLevel="2" x14ac:dyDescent="0.2">
      <c r="A42" s="31" t="s">
        <v>299</v>
      </c>
      <c r="B42" s="32" t="s">
        <v>301</v>
      </c>
      <c r="C42" s="33" t="s">
        <v>28</v>
      </c>
      <c r="D42" s="34">
        <f t="shared" si="0"/>
        <v>17704118</v>
      </c>
      <c r="E42" s="35">
        <f t="shared" si="1"/>
        <v>17704118</v>
      </c>
      <c r="F42" s="34">
        <v>3308475</v>
      </c>
      <c r="G42" s="36">
        <v>3308475</v>
      </c>
      <c r="H42" s="34">
        <v>5030294</v>
      </c>
      <c r="I42" s="36">
        <v>5030294</v>
      </c>
      <c r="J42" s="34">
        <v>9365349</v>
      </c>
      <c r="K42" s="36">
        <v>9365349</v>
      </c>
      <c r="L42" s="36">
        <v>7916213</v>
      </c>
      <c r="M42" s="37">
        <v>0</v>
      </c>
      <c r="N42" s="38">
        <v>0</v>
      </c>
      <c r="O42" s="37">
        <v>0</v>
      </c>
      <c r="P42" s="38">
        <v>0</v>
      </c>
      <c r="Q42" s="37">
        <v>1429860</v>
      </c>
      <c r="R42" s="38">
        <v>1429860</v>
      </c>
      <c r="S42" s="37">
        <v>0</v>
      </c>
      <c r="T42" s="38">
        <v>0</v>
      </c>
      <c r="U42" s="38">
        <v>744390</v>
      </c>
    </row>
    <row r="43" spans="1:21" s="4" customFormat="1" ht="12" outlineLevel="2" x14ac:dyDescent="0.2">
      <c r="A43" s="31" t="s">
        <v>299</v>
      </c>
      <c r="B43" s="32" t="s">
        <v>302</v>
      </c>
      <c r="C43" s="33" t="s">
        <v>29</v>
      </c>
      <c r="D43" s="34">
        <f t="shared" si="0"/>
        <v>100172776</v>
      </c>
      <c r="E43" s="35">
        <f t="shared" si="1"/>
        <v>100172776</v>
      </c>
      <c r="F43" s="34">
        <v>70887151</v>
      </c>
      <c r="G43" s="36">
        <v>70887151</v>
      </c>
      <c r="H43" s="34">
        <v>1052061</v>
      </c>
      <c r="I43" s="36">
        <v>1052061</v>
      </c>
      <c r="J43" s="34">
        <v>28233564</v>
      </c>
      <c r="K43" s="36">
        <v>28233564</v>
      </c>
      <c r="L43" s="36">
        <v>39191073</v>
      </c>
      <c r="M43" s="37">
        <v>0</v>
      </c>
      <c r="N43" s="38">
        <v>0</v>
      </c>
      <c r="O43" s="37">
        <v>931268</v>
      </c>
      <c r="P43" s="38">
        <v>931268</v>
      </c>
      <c r="Q43" s="37">
        <v>0</v>
      </c>
      <c r="R43" s="38">
        <v>0</v>
      </c>
      <c r="S43" s="37">
        <v>0</v>
      </c>
      <c r="T43" s="38">
        <v>0</v>
      </c>
      <c r="U43" s="38">
        <v>4726129</v>
      </c>
    </row>
    <row r="44" spans="1:21" s="4" customFormat="1" ht="12" outlineLevel="2" x14ac:dyDescent="0.2">
      <c r="A44" s="31" t="s">
        <v>299</v>
      </c>
      <c r="B44" s="32" t="s">
        <v>303</v>
      </c>
      <c r="C44" s="33" t="s">
        <v>30</v>
      </c>
      <c r="D44" s="34">
        <f t="shared" si="0"/>
        <v>48776938</v>
      </c>
      <c r="E44" s="35">
        <f t="shared" si="1"/>
        <v>48776938</v>
      </c>
      <c r="F44" s="34">
        <v>22747287</v>
      </c>
      <c r="G44" s="36">
        <v>22747287</v>
      </c>
      <c r="H44" s="34">
        <v>2020628</v>
      </c>
      <c r="I44" s="36">
        <v>2020628</v>
      </c>
      <c r="J44" s="34">
        <v>24009023</v>
      </c>
      <c r="K44" s="36">
        <v>24009023</v>
      </c>
      <c r="L44" s="36">
        <v>10955347</v>
      </c>
      <c r="M44" s="37">
        <v>0</v>
      </c>
      <c r="N44" s="38">
        <v>0</v>
      </c>
      <c r="O44" s="37">
        <v>239885</v>
      </c>
      <c r="P44" s="38">
        <v>239885</v>
      </c>
      <c r="Q44" s="37">
        <v>0</v>
      </c>
      <c r="R44" s="38">
        <v>0</v>
      </c>
      <c r="S44" s="37">
        <v>0</v>
      </c>
      <c r="T44" s="38">
        <v>0</v>
      </c>
      <c r="U44" s="38">
        <v>1038352</v>
      </c>
    </row>
    <row r="45" spans="1:21" s="4" customFormat="1" ht="12" outlineLevel="2" x14ac:dyDescent="0.2">
      <c r="A45" s="31" t="s">
        <v>299</v>
      </c>
      <c r="B45" s="32" t="s">
        <v>304</v>
      </c>
      <c r="C45" s="33" t="s">
        <v>31</v>
      </c>
      <c r="D45" s="34">
        <f t="shared" si="0"/>
        <v>39477102</v>
      </c>
      <c r="E45" s="35">
        <f t="shared" si="1"/>
        <v>39477102</v>
      </c>
      <c r="F45" s="34">
        <v>28576846</v>
      </c>
      <c r="G45" s="36">
        <v>28576846</v>
      </c>
      <c r="H45" s="34">
        <v>3208756</v>
      </c>
      <c r="I45" s="36">
        <v>3208756</v>
      </c>
      <c r="J45" s="34">
        <v>7691500</v>
      </c>
      <c r="K45" s="36">
        <v>7691500</v>
      </c>
      <c r="L45" s="36">
        <v>10061175</v>
      </c>
      <c r="M45" s="37">
        <v>0</v>
      </c>
      <c r="N45" s="38">
        <v>0</v>
      </c>
      <c r="O45" s="37">
        <v>205718</v>
      </c>
      <c r="P45" s="38">
        <v>205718</v>
      </c>
      <c r="Q45" s="37">
        <v>0</v>
      </c>
      <c r="R45" s="38">
        <v>0</v>
      </c>
      <c r="S45" s="37">
        <v>0</v>
      </c>
      <c r="T45" s="38">
        <v>0</v>
      </c>
      <c r="U45" s="38">
        <v>1124413</v>
      </c>
    </row>
    <row r="46" spans="1:21" s="4" customFormat="1" ht="12" outlineLevel="2" x14ac:dyDescent="0.2">
      <c r="A46" s="31" t="s">
        <v>299</v>
      </c>
      <c r="B46" s="32" t="s">
        <v>305</v>
      </c>
      <c r="C46" s="33" t="s">
        <v>32</v>
      </c>
      <c r="D46" s="34">
        <f t="shared" si="0"/>
        <v>61347227</v>
      </c>
      <c r="E46" s="35">
        <f t="shared" si="1"/>
        <v>61347227</v>
      </c>
      <c r="F46" s="34">
        <v>42273577</v>
      </c>
      <c r="G46" s="36">
        <v>42273577</v>
      </c>
      <c r="H46" s="34">
        <v>2156111</v>
      </c>
      <c r="I46" s="36">
        <v>2156111</v>
      </c>
      <c r="J46" s="34">
        <v>16917539</v>
      </c>
      <c r="K46" s="36">
        <v>16917539</v>
      </c>
      <c r="L46" s="36">
        <v>18561814</v>
      </c>
      <c r="M46" s="37">
        <v>0</v>
      </c>
      <c r="N46" s="38">
        <v>0</v>
      </c>
      <c r="O46" s="37">
        <v>52825</v>
      </c>
      <c r="P46" s="38">
        <v>52825</v>
      </c>
      <c r="Q46" s="37">
        <v>0</v>
      </c>
      <c r="R46" s="38">
        <v>0</v>
      </c>
      <c r="S46" s="37">
        <v>0</v>
      </c>
      <c r="T46" s="38">
        <v>0</v>
      </c>
      <c r="U46" s="38">
        <v>2144939</v>
      </c>
    </row>
    <row r="47" spans="1:21" s="4" customFormat="1" ht="12" outlineLevel="2" x14ac:dyDescent="0.2">
      <c r="A47" s="31" t="s">
        <v>299</v>
      </c>
      <c r="B47" s="32" t="s">
        <v>306</v>
      </c>
      <c r="C47" s="33" t="s">
        <v>33</v>
      </c>
      <c r="D47" s="34">
        <f t="shared" si="0"/>
        <v>38901107</v>
      </c>
      <c r="E47" s="35">
        <f t="shared" si="1"/>
        <v>38901107</v>
      </c>
      <c r="F47" s="34">
        <v>21423006</v>
      </c>
      <c r="G47" s="36">
        <v>21423006</v>
      </c>
      <c r="H47" s="34">
        <v>2048718</v>
      </c>
      <c r="I47" s="36">
        <v>2048718</v>
      </c>
      <c r="J47" s="34">
        <v>15429383</v>
      </c>
      <c r="K47" s="36">
        <v>15429383</v>
      </c>
      <c r="L47" s="36">
        <v>7341828</v>
      </c>
      <c r="M47" s="37">
        <v>0</v>
      </c>
      <c r="N47" s="38">
        <v>0</v>
      </c>
      <c r="O47" s="37">
        <v>23116</v>
      </c>
      <c r="P47" s="38">
        <v>23116</v>
      </c>
      <c r="Q47" s="37">
        <v>0</v>
      </c>
      <c r="R47" s="38">
        <v>0</v>
      </c>
      <c r="S47" s="37">
        <v>0</v>
      </c>
      <c r="T47" s="38">
        <v>0</v>
      </c>
      <c r="U47" s="38">
        <v>628900</v>
      </c>
    </row>
    <row r="48" spans="1:21" s="4" customFormat="1" ht="12" outlineLevel="2" x14ac:dyDescent="0.2">
      <c r="A48" s="31" t="s">
        <v>299</v>
      </c>
      <c r="B48" s="32" t="s">
        <v>307</v>
      </c>
      <c r="C48" s="33" t="s">
        <v>34</v>
      </c>
      <c r="D48" s="34">
        <f t="shared" si="0"/>
        <v>34991513</v>
      </c>
      <c r="E48" s="35">
        <f t="shared" si="1"/>
        <v>34991513</v>
      </c>
      <c r="F48" s="34">
        <v>24962522</v>
      </c>
      <c r="G48" s="36">
        <v>24962522</v>
      </c>
      <c r="H48" s="34">
        <v>1060502</v>
      </c>
      <c r="I48" s="36">
        <v>1060502</v>
      </c>
      <c r="J48" s="34">
        <v>8968489</v>
      </c>
      <c r="K48" s="36">
        <v>8968489</v>
      </c>
      <c r="L48" s="36">
        <v>8202001</v>
      </c>
      <c r="M48" s="37">
        <v>0</v>
      </c>
      <c r="N48" s="38">
        <v>0</v>
      </c>
      <c r="O48" s="37">
        <v>39182</v>
      </c>
      <c r="P48" s="38">
        <v>39182</v>
      </c>
      <c r="Q48" s="37">
        <v>0</v>
      </c>
      <c r="R48" s="38">
        <v>0</v>
      </c>
      <c r="S48" s="37">
        <v>0</v>
      </c>
      <c r="T48" s="38">
        <v>0</v>
      </c>
      <c r="U48" s="38">
        <v>1018645</v>
      </c>
    </row>
    <row r="49" spans="1:21" s="4" customFormat="1" ht="12" outlineLevel="2" x14ac:dyDescent="0.2">
      <c r="A49" s="31" t="s">
        <v>299</v>
      </c>
      <c r="B49" s="32" t="s">
        <v>308</v>
      </c>
      <c r="C49" s="33" t="s">
        <v>35</v>
      </c>
      <c r="D49" s="34">
        <f t="shared" si="0"/>
        <v>27496327</v>
      </c>
      <c r="E49" s="35">
        <f t="shared" si="1"/>
        <v>27496327</v>
      </c>
      <c r="F49" s="34">
        <v>14661593</v>
      </c>
      <c r="G49" s="36">
        <v>14661593</v>
      </c>
      <c r="H49" s="34">
        <v>2058474</v>
      </c>
      <c r="I49" s="36">
        <v>2058474</v>
      </c>
      <c r="J49" s="34">
        <v>10776260</v>
      </c>
      <c r="K49" s="36">
        <v>10776260</v>
      </c>
      <c r="L49" s="36">
        <v>6819685</v>
      </c>
      <c r="M49" s="37">
        <v>0</v>
      </c>
      <c r="N49" s="38">
        <v>0</v>
      </c>
      <c r="O49" s="37">
        <v>312691</v>
      </c>
      <c r="P49" s="38">
        <v>312691</v>
      </c>
      <c r="Q49" s="37">
        <v>0</v>
      </c>
      <c r="R49" s="38">
        <v>0</v>
      </c>
      <c r="S49" s="37">
        <v>0</v>
      </c>
      <c r="T49" s="38">
        <v>0</v>
      </c>
      <c r="U49" s="38">
        <v>731205</v>
      </c>
    </row>
    <row r="50" spans="1:21" s="4" customFormat="1" ht="12" outlineLevel="2" x14ac:dyDescent="0.2">
      <c r="A50" s="31" t="s">
        <v>299</v>
      </c>
      <c r="B50" s="32" t="s">
        <v>309</v>
      </c>
      <c r="C50" s="33" t="s">
        <v>36</v>
      </c>
      <c r="D50" s="34">
        <f t="shared" si="0"/>
        <v>52037940</v>
      </c>
      <c r="E50" s="35">
        <f t="shared" si="1"/>
        <v>52037940</v>
      </c>
      <c r="F50" s="34">
        <v>41213482</v>
      </c>
      <c r="G50" s="36">
        <v>41213482</v>
      </c>
      <c r="H50" s="34">
        <v>5307672</v>
      </c>
      <c r="I50" s="36">
        <v>5307672</v>
      </c>
      <c r="J50" s="34">
        <v>5516786</v>
      </c>
      <c r="K50" s="36">
        <v>5516786</v>
      </c>
      <c r="L50" s="36">
        <v>23309367</v>
      </c>
      <c r="M50" s="37">
        <v>0</v>
      </c>
      <c r="N50" s="38">
        <v>0</v>
      </c>
      <c r="O50" s="37">
        <v>284521</v>
      </c>
      <c r="P50" s="38">
        <v>284521</v>
      </c>
      <c r="Q50" s="37">
        <v>2125051</v>
      </c>
      <c r="R50" s="38">
        <v>2125051</v>
      </c>
      <c r="S50" s="37">
        <v>0</v>
      </c>
      <c r="T50" s="38">
        <v>0</v>
      </c>
      <c r="U50" s="38">
        <v>3190427</v>
      </c>
    </row>
    <row r="51" spans="1:21" s="4" customFormat="1" ht="12" outlineLevel="2" x14ac:dyDescent="0.2">
      <c r="A51" s="31" t="s">
        <v>299</v>
      </c>
      <c r="B51" s="32" t="s">
        <v>310</v>
      </c>
      <c r="C51" s="33" t="s">
        <v>37</v>
      </c>
      <c r="D51" s="34">
        <f t="shared" si="0"/>
        <v>35541518</v>
      </c>
      <c r="E51" s="35">
        <f t="shared" si="1"/>
        <v>35541518</v>
      </c>
      <c r="F51" s="34">
        <v>20933765</v>
      </c>
      <c r="G51" s="36">
        <v>20933765</v>
      </c>
      <c r="H51" s="34">
        <v>956231</v>
      </c>
      <c r="I51" s="36">
        <v>956231</v>
      </c>
      <c r="J51" s="34">
        <v>13651522</v>
      </c>
      <c r="K51" s="36">
        <v>13651522</v>
      </c>
      <c r="L51" s="36">
        <v>30877107</v>
      </c>
      <c r="M51" s="37">
        <v>0</v>
      </c>
      <c r="N51" s="38">
        <v>0</v>
      </c>
      <c r="O51" s="37">
        <v>271924</v>
      </c>
      <c r="P51" s="38">
        <v>271924</v>
      </c>
      <c r="Q51" s="37">
        <v>0</v>
      </c>
      <c r="R51" s="38">
        <v>0</v>
      </c>
      <c r="S51" s="37">
        <v>0</v>
      </c>
      <c r="T51" s="38">
        <v>0</v>
      </c>
      <c r="U51" s="38">
        <v>4089639</v>
      </c>
    </row>
    <row r="52" spans="1:21" s="4" customFormat="1" ht="12" outlineLevel="2" x14ac:dyDescent="0.2">
      <c r="A52" s="31" t="s">
        <v>299</v>
      </c>
      <c r="B52" s="32" t="s">
        <v>311</v>
      </c>
      <c r="C52" s="33" t="s">
        <v>38</v>
      </c>
      <c r="D52" s="34">
        <f t="shared" si="0"/>
        <v>37430776</v>
      </c>
      <c r="E52" s="35">
        <f t="shared" si="1"/>
        <v>37430776</v>
      </c>
      <c r="F52" s="34">
        <v>24953392</v>
      </c>
      <c r="G52" s="36">
        <v>24953392</v>
      </c>
      <c r="H52" s="34">
        <v>3355350</v>
      </c>
      <c r="I52" s="36">
        <v>3355350</v>
      </c>
      <c r="J52" s="34">
        <v>9122034</v>
      </c>
      <c r="K52" s="36">
        <v>9122034</v>
      </c>
      <c r="L52" s="36">
        <v>10104469</v>
      </c>
      <c r="M52" s="37">
        <v>0</v>
      </c>
      <c r="N52" s="38">
        <v>0</v>
      </c>
      <c r="O52" s="37">
        <v>0</v>
      </c>
      <c r="P52" s="38">
        <v>0</v>
      </c>
      <c r="Q52" s="37">
        <v>897713</v>
      </c>
      <c r="R52" s="38">
        <v>897713</v>
      </c>
      <c r="S52" s="37">
        <v>0</v>
      </c>
      <c r="T52" s="38">
        <v>0</v>
      </c>
      <c r="U52" s="38">
        <v>1116248</v>
      </c>
    </row>
    <row r="53" spans="1:21" s="4" customFormat="1" ht="12" outlineLevel="2" x14ac:dyDescent="0.2">
      <c r="A53" s="31" t="s">
        <v>299</v>
      </c>
      <c r="B53" s="32" t="s">
        <v>312</v>
      </c>
      <c r="C53" s="33" t="s">
        <v>39</v>
      </c>
      <c r="D53" s="34">
        <f t="shared" si="0"/>
        <v>20753083</v>
      </c>
      <c r="E53" s="35">
        <f t="shared" si="1"/>
        <v>20753083</v>
      </c>
      <c r="F53" s="34">
        <v>11402397</v>
      </c>
      <c r="G53" s="36">
        <v>11402397</v>
      </c>
      <c r="H53" s="34">
        <v>1373726</v>
      </c>
      <c r="I53" s="36">
        <v>1373726</v>
      </c>
      <c r="J53" s="34">
        <v>7976960</v>
      </c>
      <c r="K53" s="36">
        <v>7976960</v>
      </c>
      <c r="L53" s="36">
        <v>6466866</v>
      </c>
      <c r="M53" s="37">
        <v>0</v>
      </c>
      <c r="N53" s="38">
        <v>0</v>
      </c>
      <c r="O53" s="37">
        <v>195381</v>
      </c>
      <c r="P53" s="38">
        <v>195381</v>
      </c>
      <c r="Q53" s="37">
        <v>0</v>
      </c>
      <c r="R53" s="38">
        <v>0</v>
      </c>
      <c r="S53" s="37">
        <v>0</v>
      </c>
      <c r="T53" s="38">
        <v>0</v>
      </c>
      <c r="U53" s="38">
        <v>725438</v>
      </c>
    </row>
    <row r="54" spans="1:21" s="4" customFormat="1" ht="12" outlineLevel="2" x14ac:dyDescent="0.2">
      <c r="A54" s="31" t="s">
        <v>299</v>
      </c>
      <c r="B54" s="32" t="s">
        <v>313</v>
      </c>
      <c r="C54" s="33" t="s">
        <v>40</v>
      </c>
      <c r="D54" s="34">
        <f t="shared" si="0"/>
        <v>40804158</v>
      </c>
      <c r="E54" s="35">
        <f t="shared" si="1"/>
        <v>40804158</v>
      </c>
      <c r="F54" s="34">
        <v>12430229</v>
      </c>
      <c r="G54" s="36">
        <v>12430229</v>
      </c>
      <c r="H54" s="34">
        <v>1623728</v>
      </c>
      <c r="I54" s="36">
        <v>1623728</v>
      </c>
      <c r="J54" s="34">
        <v>26750201</v>
      </c>
      <c r="K54" s="36">
        <v>26750201</v>
      </c>
      <c r="L54" s="36">
        <v>18125922</v>
      </c>
      <c r="M54" s="37">
        <v>0</v>
      </c>
      <c r="N54" s="38">
        <v>0</v>
      </c>
      <c r="O54" s="37">
        <v>494740</v>
      </c>
      <c r="P54" s="38">
        <v>494740</v>
      </c>
      <c r="Q54" s="37">
        <v>0</v>
      </c>
      <c r="R54" s="38">
        <v>0</v>
      </c>
      <c r="S54" s="37">
        <v>0</v>
      </c>
      <c r="T54" s="38">
        <v>0</v>
      </c>
      <c r="U54" s="38">
        <v>1781181</v>
      </c>
    </row>
    <row r="55" spans="1:21" s="4" customFormat="1" ht="12" outlineLevel="2" x14ac:dyDescent="0.2">
      <c r="A55" s="31" t="s">
        <v>299</v>
      </c>
      <c r="B55" s="32" t="s">
        <v>314</v>
      </c>
      <c r="C55" s="33" t="s">
        <v>41</v>
      </c>
      <c r="D55" s="34">
        <f t="shared" si="0"/>
        <v>42772061</v>
      </c>
      <c r="E55" s="35">
        <f t="shared" si="1"/>
        <v>42772061</v>
      </c>
      <c r="F55" s="34">
        <v>26995110</v>
      </c>
      <c r="G55" s="36">
        <v>26995110</v>
      </c>
      <c r="H55" s="34">
        <v>3500467</v>
      </c>
      <c r="I55" s="36">
        <v>3500467</v>
      </c>
      <c r="J55" s="34">
        <v>12276484</v>
      </c>
      <c r="K55" s="36">
        <v>12276484</v>
      </c>
      <c r="L55" s="36">
        <v>14283093</v>
      </c>
      <c r="M55" s="37">
        <v>0</v>
      </c>
      <c r="N55" s="38">
        <v>0</v>
      </c>
      <c r="O55" s="37">
        <v>261909</v>
      </c>
      <c r="P55" s="38">
        <v>261909</v>
      </c>
      <c r="Q55" s="37">
        <v>0</v>
      </c>
      <c r="R55" s="38">
        <v>0</v>
      </c>
      <c r="S55" s="37">
        <v>0</v>
      </c>
      <c r="T55" s="38">
        <v>0</v>
      </c>
      <c r="U55" s="38">
        <v>1708463</v>
      </c>
    </row>
    <row r="56" spans="1:21" s="4" customFormat="1" ht="12" outlineLevel="2" x14ac:dyDescent="0.2">
      <c r="A56" s="31" t="s">
        <v>299</v>
      </c>
      <c r="B56" s="32" t="s">
        <v>323</v>
      </c>
      <c r="C56" s="33" t="s">
        <v>387</v>
      </c>
      <c r="D56" s="34">
        <f t="shared" si="0"/>
        <v>244710719</v>
      </c>
      <c r="E56" s="35">
        <f t="shared" si="1"/>
        <v>244710719</v>
      </c>
      <c r="F56" s="34">
        <v>234325897</v>
      </c>
      <c r="G56" s="36">
        <v>234325897</v>
      </c>
      <c r="H56" s="34">
        <v>10384822</v>
      </c>
      <c r="I56" s="36">
        <v>10384822</v>
      </c>
      <c r="J56" s="34">
        <v>0</v>
      </c>
      <c r="K56" s="36">
        <v>0</v>
      </c>
      <c r="L56" s="36">
        <v>120707563</v>
      </c>
      <c r="M56" s="37">
        <v>0</v>
      </c>
      <c r="N56" s="38">
        <v>0</v>
      </c>
      <c r="O56" s="37">
        <v>254625</v>
      </c>
      <c r="P56" s="38">
        <v>254625</v>
      </c>
      <c r="Q56" s="37">
        <v>0</v>
      </c>
      <c r="R56" s="38">
        <v>0</v>
      </c>
      <c r="S56" s="37">
        <v>0</v>
      </c>
      <c r="T56" s="38">
        <v>0</v>
      </c>
      <c r="U56" s="38">
        <v>16157585</v>
      </c>
    </row>
    <row r="57" spans="1:21" s="4" customFormat="1" ht="12" outlineLevel="2" x14ac:dyDescent="0.2">
      <c r="A57" s="31" t="s">
        <v>299</v>
      </c>
      <c r="B57" s="32" t="s">
        <v>324</v>
      </c>
      <c r="C57" s="33" t="s">
        <v>388</v>
      </c>
      <c r="D57" s="34">
        <f t="shared" si="0"/>
        <v>107433140</v>
      </c>
      <c r="E57" s="35">
        <f t="shared" si="1"/>
        <v>107433140</v>
      </c>
      <c r="F57" s="34">
        <v>89748722</v>
      </c>
      <c r="G57" s="36">
        <v>89748722</v>
      </c>
      <c r="H57" s="34">
        <v>8475959</v>
      </c>
      <c r="I57" s="36">
        <v>8475959</v>
      </c>
      <c r="J57" s="34">
        <v>9208459</v>
      </c>
      <c r="K57" s="36">
        <v>9208459</v>
      </c>
      <c r="L57" s="36">
        <v>23986629</v>
      </c>
      <c r="M57" s="37">
        <v>0</v>
      </c>
      <c r="N57" s="38">
        <v>0</v>
      </c>
      <c r="O57" s="37">
        <v>647898</v>
      </c>
      <c r="P57" s="38">
        <v>647898</v>
      </c>
      <c r="Q57" s="37">
        <v>0</v>
      </c>
      <c r="R57" s="38">
        <v>0</v>
      </c>
      <c r="S57" s="37">
        <v>0</v>
      </c>
      <c r="T57" s="38">
        <v>0</v>
      </c>
      <c r="U57" s="38">
        <v>2530745</v>
      </c>
    </row>
    <row r="58" spans="1:21" s="4" customFormat="1" ht="12" outlineLevel="2" x14ac:dyDescent="0.2">
      <c r="A58" s="31" t="s">
        <v>299</v>
      </c>
      <c r="B58" s="32" t="s">
        <v>326</v>
      </c>
      <c r="C58" s="33" t="s">
        <v>389</v>
      </c>
      <c r="D58" s="34">
        <f t="shared" si="0"/>
        <v>181826493</v>
      </c>
      <c r="E58" s="35">
        <f t="shared" si="1"/>
        <v>181826493</v>
      </c>
      <c r="F58" s="34">
        <v>168353660</v>
      </c>
      <c r="G58" s="36">
        <v>168353660</v>
      </c>
      <c r="H58" s="34">
        <v>13472833</v>
      </c>
      <c r="I58" s="36">
        <v>13472833</v>
      </c>
      <c r="J58" s="34">
        <v>0</v>
      </c>
      <c r="K58" s="36">
        <v>0</v>
      </c>
      <c r="L58" s="36">
        <v>72368880</v>
      </c>
      <c r="M58" s="37">
        <v>472031</v>
      </c>
      <c r="N58" s="38">
        <v>472031</v>
      </c>
      <c r="O58" s="37">
        <v>80417</v>
      </c>
      <c r="P58" s="38">
        <v>80417</v>
      </c>
      <c r="Q58" s="37">
        <v>0</v>
      </c>
      <c r="R58" s="38">
        <v>0</v>
      </c>
      <c r="S58" s="37">
        <v>0</v>
      </c>
      <c r="T58" s="38">
        <v>0</v>
      </c>
      <c r="U58" s="38">
        <v>8558904</v>
      </c>
    </row>
    <row r="59" spans="1:21" s="4" customFormat="1" ht="12" outlineLevel="2" x14ac:dyDescent="0.2">
      <c r="A59" s="40" t="s">
        <v>299</v>
      </c>
      <c r="B59" s="41" t="s">
        <v>325</v>
      </c>
      <c r="C59" s="42" t="s">
        <v>390</v>
      </c>
      <c r="D59" s="43">
        <f t="shared" si="0"/>
        <v>124315527</v>
      </c>
      <c r="E59" s="44">
        <f t="shared" si="1"/>
        <v>124315527</v>
      </c>
      <c r="F59" s="43">
        <v>104087605</v>
      </c>
      <c r="G59" s="45">
        <v>104087605</v>
      </c>
      <c r="H59" s="43">
        <v>10652817</v>
      </c>
      <c r="I59" s="45">
        <v>10652817</v>
      </c>
      <c r="J59" s="43">
        <v>9575105</v>
      </c>
      <c r="K59" s="45">
        <v>9575105</v>
      </c>
      <c r="L59" s="45">
        <v>30066720</v>
      </c>
      <c r="M59" s="46">
        <v>0</v>
      </c>
      <c r="N59" s="47">
        <v>0</v>
      </c>
      <c r="O59" s="46">
        <v>62092</v>
      </c>
      <c r="P59" s="47">
        <v>62092</v>
      </c>
      <c r="Q59" s="46">
        <v>0</v>
      </c>
      <c r="R59" s="47">
        <v>0</v>
      </c>
      <c r="S59" s="46">
        <v>0</v>
      </c>
      <c r="T59" s="47">
        <v>0</v>
      </c>
      <c r="U59" s="47">
        <v>3116693</v>
      </c>
    </row>
    <row r="60" spans="1:21" s="4" customFormat="1" ht="12" outlineLevel="1" x14ac:dyDescent="0.2">
      <c r="A60" s="58" t="s">
        <v>460</v>
      </c>
      <c r="B60" s="59"/>
      <c r="C60" s="60"/>
      <c r="D60" s="61">
        <f t="shared" ref="D60:U60" si="3">SUBTOTAL(9,D37:D59)</f>
        <v>1419975634</v>
      </c>
      <c r="E60" s="62">
        <f t="shared" si="3"/>
        <v>1419975634</v>
      </c>
      <c r="F60" s="61">
        <f t="shared" si="3"/>
        <v>1076744597</v>
      </c>
      <c r="G60" s="63">
        <f t="shared" si="3"/>
        <v>1076744597</v>
      </c>
      <c r="H60" s="61">
        <f t="shared" si="3"/>
        <v>86143207</v>
      </c>
      <c r="I60" s="63">
        <f t="shared" si="3"/>
        <v>86143207</v>
      </c>
      <c r="J60" s="61">
        <f t="shared" si="3"/>
        <v>257087830</v>
      </c>
      <c r="K60" s="63">
        <f t="shared" si="3"/>
        <v>257087830</v>
      </c>
      <c r="L60" s="63">
        <f t="shared" si="3"/>
        <v>557701543</v>
      </c>
      <c r="M60" s="64">
        <f t="shared" si="3"/>
        <v>2179072</v>
      </c>
      <c r="N60" s="65">
        <f t="shared" si="3"/>
        <v>2179072</v>
      </c>
      <c r="O60" s="64">
        <f t="shared" si="3"/>
        <v>5616663</v>
      </c>
      <c r="P60" s="65">
        <f t="shared" si="3"/>
        <v>5616663</v>
      </c>
      <c r="Q60" s="64">
        <f t="shared" si="3"/>
        <v>4452624</v>
      </c>
      <c r="R60" s="65">
        <f t="shared" si="3"/>
        <v>4452624</v>
      </c>
      <c r="S60" s="64">
        <f t="shared" si="3"/>
        <v>0</v>
      </c>
      <c r="T60" s="65">
        <f t="shared" si="3"/>
        <v>0</v>
      </c>
      <c r="U60" s="65">
        <f t="shared" si="3"/>
        <v>67791895</v>
      </c>
    </row>
    <row r="61" spans="1:21" s="4" customFormat="1" ht="12" outlineLevel="2" x14ac:dyDescent="0.2">
      <c r="A61" s="56" t="s">
        <v>301</v>
      </c>
      <c r="B61" s="49" t="s">
        <v>297</v>
      </c>
      <c r="C61" s="50" t="s">
        <v>42</v>
      </c>
      <c r="D61" s="51">
        <f t="shared" si="0"/>
        <v>58502832</v>
      </c>
      <c r="E61" s="52">
        <f t="shared" si="1"/>
        <v>58502832</v>
      </c>
      <c r="F61" s="51">
        <v>25027498</v>
      </c>
      <c r="G61" s="53">
        <v>25027498</v>
      </c>
      <c r="H61" s="51">
        <v>9237481</v>
      </c>
      <c r="I61" s="53">
        <v>9237481</v>
      </c>
      <c r="J61" s="51">
        <v>24237853</v>
      </c>
      <c r="K61" s="53">
        <v>24237853</v>
      </c>
      <c r="L61" s="53">
        <v>17774159</v>
      </c>
      <c r="M61" s="54">
        <v>0</v>
      </c>
      <c r="N61" s="55">
        <v>0</v>
      </c>
      <c r="O61" s="54">
        <v>428664</v>
      </c>
      <c r="P61" s="55">
        <v>428664</v>
      </c>
      <c r="Q61" s="54">
        <v>0</v>
      </c>
      <c r="R61" s="55">
        <v>0</v>
      </c>
      <c r="S61" s="54">
        <v>0</v>
      </c>
      <c r="T61" s="55">
        <v>0</v>
      </c>
      <c r="U61" s="55">
        <v>1992177</v>
      </c>
    </row>
    <row r="62" spans="1:21" s="4" customFormat="1" ht="12" outlineLevel="2" x14ac:dyDescent="0.2">
      <c r="A62" s="39" t="s">
        <v>301</v>
      </c>
      <c r="B62" s="32" t="s">
        <v>296</v>
      </c>
      <c r="C62" s="33" t="s">
        <v>43</v>
      </c>
      <c r="D62" s="34">
        <f t="shared" si="0"/>
        <v>63181703</v>
      </c>
      <c r="E62" s="35">
        <f t="shared" si="1"/>
        <v>63181703</v>
      </c>
      <c r="F62" s="34">
        <v>44223500</v>
      </c>
      <c r="G62" s="36">
        <v>44223500</v>
      </c>
      <c r="H62" s="34">
        <v>3301428</v>
      </c>
      <c r="I62" s="36">
        <v>3301428</v>
      </c>
      <c r="J62" s="34">
        <v>15656775</v>
      </c>
      <c r="K62" s="36">
        <v>15656775</v>
      </c>
      <c r="L62" s="36">
        <v>16138636</v>
      </c>
      <c r="M62" s="37">
        <v>0</v>
      </c>
      <c r="N62" s="38">
        <v>0</v>
      </c>
      <c r="O62" s="37">
        <v>421462</v>
      </c>
      <c r="P62" s="38">
        <v>421462</v>
      </c>
      <c r="Q62" s="37">
        <v>0</v>
      </c>
      <c r="R62" s="38">
        <v>0</v>
      </c>
      <c r="S62" s="37">
        <v>0</v>
      </c>
      <c r="T62" s="38">
        <v>0</v>
      </c>
      <c r="U62" s="38">
        <v>2418092</v>
      </c>
    </row>
    <row r="63" spans="1:21" s="4" customFormat="1" ht="12" outlineLevel="2" x14ac:dyDescent="0.2">
      <c r="A63" s="39" t="s">
        <v>301</v>
      </c>
      <c r="B63" s="32" t="s">
        <v>298</v>
      </c>
      <c r="C63" s="33" t="s">
        <v>44</v>
      </c>
      <c r="D63" s="34">
        <f t="shared" si="0"/>
        <v>38934279</v>
      </c>
      <c r="E63" s="35">
        <f t="shared" si="1"/>
        <v>38934279</v>
      </c>
      <c r="F63" s="34">
        <v>9451021</v>
      </c>
      <c r="G63" s="36">
        <v>9451021</v>
      </c>
      <c r="H63" s="34">
        <v>6005757</v>
      </c>
      <c r="I63" s="36">
        <v>6005757</v>
      </c>
      <c r="J63" s="34">
        <v>23477501</v>
      </c>
      <c r="K63" s="36">
        <v>23477501</v>
      </c>
      <c r="L63" s="36">
        <v>10760557</v>
      </c>
      <c r="M63" s="37">
        <v>0</v>
      </c>
      <c r="N63" s="38">
        <v>0</v>
      </c>
      <c r="O63" s="37">
        <v>602344</v>
      </c>
      <c r="P63" s="38">
        <v>602344</v>
      </c>
      <c r="Q63" s="37">
        <v>0</v>
      </c>
      <c r="R63" s="38">
        <v>0</v>
      </c>
      <c r="S63" s="37">
        <v>0</v>
      </c>
      <c r="T63" s="38">
        <v>0</v>
      </c>
      <c r="U63" s="38">
        <v>1076542</v>
      </c>
    </row>
    <row r="64" spans="1:21" s="4" customFormat="1" ht="12" outlineLevel="2" x14ac:dyDescent="0.2">
      <c r="A64" s="39" t="s">
        <v>301</v>
      </c>
      <c r="B64" s="32" t="s">
        <v>299</v>
      </c>
      <c r="C64" s="33" t="s">
        <v>45</v>
      </c>
      <c r="D64" s="34">
        <f t="shared" si="0"/>
        <v>49992104</v>
      </c>
      <c r="E64" s="35">
        <f t="shared" si="1"/>
        <v>49992104</v>
      </c>
      <c r="F64" s="34">
        <v>24807324</v>
      </c>
      <c r="G64" s="36">
        <v>24807324</v>
      </c>
      <c r="H64" s="34">
        <v>4494442</v>
      </c>
      <c r="I64" s="36">
        <v>4494442</v>
      </c>
      <c r="J64" s="34">
        <v>20690338</v>
      </c>
      <c r="K64" s="36">
        <v>20690338</v>
      </c>
      <c r="L64" s="36">
        <v>9024290</v>
      </c>
      <c r="M64" s="37">
        <v>0</v>
      </c>
      <c r="N64" s="38">
        <v>0</v>
      </c>
      <c r="O64" s="37">
        <v>0</v>
      </c>
      <c r="P64" s="38">
        <v>0</v>
      </c>
      <c r="Q64" s="37">
        <v>865818</v>
      </c>
      <c r="R64" s="38">
        <v>865818</v>
      </c>
      <c r="S64" s="37">
        <v>0</v>
      </c>
      <c r="T64" s="38">
        <v>0</v>
      </c>
      <c r="U64" s="38">
        <v>865664</v>
      </c>
    </row>
    <row r="65" spans="1:21" s="4" customFormat="1" ht="12" outlineLevel="2" x14ac:dyDescent="0.2">
      <c r="A65" s="39" t="s">
        <v>301</v>
      </c>
      <c r="B65" s="32" t="s">
        <v>300</v>
      </c>
      <c r="C65" s="33" t="s">
        <v>46</v>
      </c>
      <c r="D65" s="34">
        <f t="shared" si="0"/>
        <v>28070468</v>
      </c>
      <c r="E65" s="35">
        <f t="shared" si="1"/>
        <v>28070468</v>
      </c>
      <c r="F65" s="34">
        <v>16663447</v>
      </c>
      <c r="G65" s="36">
        <v>16663447</v>
      </c>
      <c r="H65" s="34">
        <v>2163623</v>
      </c>
      <c r="I65" s="36">
        <v>2163623</v>
      </c>
      <c r="J65" s="34">
        <v>9243398</v>
      </c>
      <c r="K65" s="36">
        <v>9243398</v>
      </c>
      <c r="L65" s="36">
        <v>7570109</v>
      </c>
      <c r="M65" s="37">
        <v>0</v>
      </c>
      <c r="N65" s="38">
        <v>0</v>
      </c>
      <c r="O65" s="37">
        <v>103100</v>
      </c>
      <c r="P65" s="38">
        <v>103100</v>
      </c>
      <c r="Q65" s="37">
        <v>0</v>
      </c>
      <c r="R65" s="38">
        <v>0</v>
      </c>
      <c r="S65" s="37">
        <v>0</v>
      </c>
      <c r="T65" s="38">
        <v>0</v>
      </c>
      <c r="U65" s="38">
        <v>965382</v>
      </c>
    </row>
    <row r="66" spans="1:21" s="4" customFormat="1" ht="12" outlineLevel="2" x14ac:dyDescent="0.2">
      <c r="A66" s="39" t="s">
        <v>301</v>
      </c>
      <c r="B66" s="32" t="s">
        <v>301</v>
      </c>
      <c r="C66" s="33" t="s">
        <v>47</v>
      </c>
      <c r="D66" s="34">
        <f t="shared" si="0"/>
        <v>39587552</v>
      </c>
      <c r="E66" s="35">
        <f t="shared" si="1"/>
        <v>39587552</v>
      </c>
      <c r="F66" s="34">
        <v>20729351</v>
      </c>
      <c r="G66" s="36">
        <v>20729351</v>
      </c>
      <c r="H66" s="34">
        <v>3306909</v>
      </c>
      <c r="I66" s="36">
        <v>3306909</v>
      </c>
      <c r="J66" s="34">
        <v>15551292</v>
      </c>
      <c r="K66" s="36">
        <v>15551292</v>
      </c>
      <c r="L66" s="36">
        <v>10648816</v>
      </c>
      <c r="M66" s="37">
        <v>0</v>
      </c>
      <c r="N66" s="38">
        <v>0</v>
      </c>
      <c r="O66" s="37">
        <v>809542</v>
      </c>
      <c r="P66" s="38">
        <v>809542</v>
      </c>
      <c r="Q66" s="37">
        <v>0</v>
      </c>
      <c r="R66" s="38">
        <v>0</v>
      </c>
      <c r="S66" s="37">
        <v>0</v>
      </c>
      <c r="T66" s="38">
        <v>0</v>
      </c>
      <c r="U66" s="38">
        <v>1184611</v>
      </c>
    </row>
    <row r="67" spans="1:21" s="4" customFormat="1" ht="12" outlineLevel="2" x14ac:dyDescent="0.2">
      <c r="A67" s="39" t="s">
        <v>301</v>
      </c>
      <c r="B67" s="32" t="s">
        <v>302</v>
      </c>
      <c r="C67" s="33" t="s">
        <v>48</v>
      </c>
      <c r="D67" s="34">
        <f t="shared" si="0"/>
        <v>64588193</v>
      </c>
      <c r="E67" s="35">
        <f t="shared" si="1"/>
        <v>64588193</v>
      </c>
      <c r="F67" s="34">
        <v>41389689</v>
      </c>
      <c r="G67" s="36">
        <v>41389689</v>
      </c>
      <c r="H67" s="34">
        <v>1668318</v>
      </c>
      <c r="I67" s="36">
        <v>1668318</v>
      </c>
      <c r="J67" s="34">
        <v>21530186</v>
      </c>
      <c r="K67" s="36">
        <v>21530186</v>
      </c>
      <c r="L67" s="36">
        <v>15763887</v>
      </c>
      <c r="M67" s="37">
        <v>0</v>
      </c>
      <c r="N67" s="38">
        <v>0</v>
      </c>
      <c r="O67" s="37">
        <v>323428</v>
      </c>
      <c r="P67" s="38">
        <v>323428</v>
      </c>
      <c r="Q67" s="37">
        <v>0</v>
      </c>
      <c r="R67" s="38">
        <v>0</v>
      </c>
      <c r="S67" s="37">
        <v>0</v>
      </c>
      <c r="T67" s="38">
        <v>0</v>
      </c>
      <c r="U67" s="38">
        <v>2009615</v>
      </c>
    </row>
    <row r="68" spans="1:21" s="4" customFormat="1" ht="12" outlineLevel="2" x14ac:dyDescent="0.2">
      <c r="A68" s="39" t="s">
        <v>301</v>
      </c>
      <c r="B68" s="32" t="s">
        <v>303</v>
      </c>
      <c r="C68" s="33" t="s">
        <v>49</v>
      </c>
      <c r="D68" s="34">
        <f t="shared" si="0"/>
        <v>49077132</v>
      </c>
      <c r="E68" s="35">
        <f t="shared" si="1"/>
        <v>49077132</v>
      </c>
      <c r="F68" s="34">
        <v>25645374</v>
      </c>
      <c r="G68" s="36">
        <v>25645374</v>
      </c>
      <c r="H68" s="34">
        <v>3524631</v>
      </c>
      <c r="I68" s="36">
        <v>3524631</v>
      </c>
      <c r="J68" s="34">
        <v>19907127</v>
      </c>
      <c r="K68" s="36">
        <v>19907127</v>
      </c>
      <c r="L68" s="36">
        <v>16181096</v>
      </c>
      <c r="M68" s="37">
        <v>0</v>
      </c>
      <c r="N68" s="38">
        <v>0</v>
      </c>
      <c r="O68" s="37">
        <v>236174</v>
      </c>
      <c r="P68" s="38">
        <v>236174</v>
      </c>
      <c r="Q68" s="37">
        <v>1630254</v>
      </c>
      <c r="R68" s="38">
        <v>1630254</v>
      </c>
      <c r="S68" s="37">
        <v>0</v>
      </c>
      <c r="T68" s="38">
        <v>0</v>
      </c>
      <c r="U68" s="38">
        <v>1874294</v>
      </c>
    </row>
    <row r="69" spans="1:21" s="4" customFormat="1" ht="12" outlineLevel="2" x14ac:dyDescent="0.2">
      <c r="A69" s="39" t="s">
        <v>301</v>
      </c>
      <c r="B69" s="32" t="s">
        <v>304</v>
      </c>
      <c r="C69" s="33" t="s">
        <v>50</v>
      </c>
      <c r="D69" s="34">
        <f t="shared" si="0"/>
        <v>55968300</v>
      </c>
      <c r="E69" s="35">
        <f t="shared" si="1"/>
        <v>55968300</v>
      </c>
      <c r="F69" s="34">
        <v>38702395</v>
      </c>
      <c r="G69" s="36">
        <v>38702395</v>
      </c>
      <c r="H69" s="34">
        <v>3749398</v>
      </c>
      <c r="I69" s="36">
        <v>3749398</v>
      </c>
      <c r="J69" s="34">
        <v>13516507</v>
      </c>
      <c r="K69" s="36">
        <v>13516507</v>
      </c>
      <c r="L69" s="36">
        <v>40607308</v>
      </c>
      <c r="M69" s="37">
        <v>0</v>
      </c>
      <c r="N69" s="38">
        <v>0</v>
      </c>
      <c r="O69" s="37">
        <v>574803</v>
      </c>
      <c r="P69" s="38">
        <v>574803</v>
      </c>
      <c r="Q69" s="37">
        <v>2382548</v>
      </c>
      <c r="R69" s="38">
        <v>2382548</v>
      </c>
      <c r="S69" s="37">
        <v>0</v>
      </c>
      <c r="T69" s="38">
        <v>0</v>
      </c>
      <c r="U69" s="38">
        <v>6082754</v>
      </c>
    </row>
    <row r="70" spans="1:21" s="4" customFormat="1" ht="12" outlineLevel="2" x14ac:dyDescent="0.2">
      <c r="A70" s="39" t="s">
        <v>301</v>
      </c>
      <c r="B70" s="32" t="s">
        <v>305</v>
      </c>
      <c r="C70" s="33" t="s">
        <v>51</v>
      </c>
      <c r="D70" s="34">
        <f t="shared" si="0"/>
        <v>28507466</v>
      </c>
      <c r="E70" s="35">
        <f t="shared" si="1"/>
        <v>28507466</v>
      </c>
      <c r="F70" s="34">
        <v>23062973</v>
      </c>
      <c r="G70" s="36">
        <v>23062973</v>
      </c>
      <c r="H70" s="34">
        <v>1212433</v>
      </c>
      <c r="I70" s="36">
        <v>1212433</v>
      </c>
      <c r="J70" s="34">
        <v>4232060</v>
      </c>
      <c r="K70" s="36">
        <v>4232060</v>
      </c>
      <c r="L70" s="36">
        <v>13522931</v>
      </c>
      <c r="M70" s="37">
        <v>0</v>
      </c>
      <c r="N70" s="38">
        <v>0</v>
      </c>
      <c r="O70" s="37">
        <v>0</v>
      </c>
      <c r="P70" s="38">
        <v>0</v>
      </c>
      <c r="Q70" s="37">
        <v>0</v>
      </c>
      <c r="R70" s="38">
        <v>0</v>
      </c>
      <c r="S70" s="37">
        <v>0</v>
      </c>
      <c r="T70" s="38">
        <v>0</v>
      </c>
      <c r="U70" s="38">
        <v>2034842</v>
      </c>
    </row>
    <row r="71" spans="1:21" s="4" customFormat="1" ht="12" outlineLevel="2" x14ac:dyDescent="0.2">
      <c r="A71" s="39" t="s">
        <v>301</v>
      </c>
      <c r="B71" s="32" t="s">
        <v>306</v>
      </c>
      <c r="C71" s="33" t="s">
        <v>52</v>
      </c>
      <c r="D71" s="34">
        <f t="shared" si="0"/>
        <v>72914857</v>
      </c>
      <c r="E71" s="35">
        <f t="shared" si="1"/>
        <v>72914857</v>
      </c>
      <c r="F71" s="34">
        <v>57387731</v>
      </c>
      <c r="G71" s="36">
        <v>57387731</v>
      </c>
      <c r="H71" s="34">
        <v>2591281</v>
      </c>
      <c r="I71" s="36">
        <v>2591281</v>
      </c>
      <c r="J71" s="34">
        <v>12935845</v>
      </c>
      <c r="K71" s="36">
        <v>12935845</v>
      </c>
      <c r="L71" s="36">
        <v>21547061</v>
      </c>
      <c r="M71" s="37">
        <v>0</v>
      </c>
      <c r="N71" s="38">
        <v>0</v>
      </c>
      <c r="O71" s="37">
        <v>399201</v>
      </c>
      <c r="P71" s="38">
        <v>399201</v>
      </c>
      <c r="Q71" s="37">
        <v>0</v>
      </c>
      <c r="R71" s="38">
        <v>0</v>
      </c>
      <c r="S71" s="37">
        <v>0</v>
      </c>
      <c r="T71" s="38">
        <v>0</v>
      </c>
      <c r="U71" s="38">
        <v>3291341</v>
      </c>
    </row>
    <row r="72" spans="1:21" s="4" customFormat="1" ht="12" outlineLevel="2" x14ac:dyDescent="0.2">
      <c r="A72" s="39" t="s">
        <v>301</v>
      </c>
      <c r="B72" s="32" t="s">
        <v>307</v>
      </c>
      <c r="C72" s="33" t="s">
        <v>151</v>
      </c>
      <c r="D72" s="34">
        <f t="shared" si="0"/>
        <v>29786621</v>
      </c>
      <c r="E72" s="35">
        <f t="shared" si="1"/>
        <v>29786621</v>
      </c>
      <c r="F72" s="34">
        <v>14777278</v>
      </c>
      <c r="G72" s="36">
        <v>14777278</v>
      </c>
      <c r="H72" s="34">
        <v>2933261</v>
      </c>
      <c r="I72" s="36">
        <v>2933261</v>
      </c>
      <c r="J72" s="34">
        <v>12076082</v>
      </c>
      <c r="K72" s="36">
        <v>12076082</v>
      </c>
      <c r="L72" s="36">
        <v>8491177</v>
      </c>
      <c r="M72" s="37">
        <v>0</v>
      </c>
      <c r="N72" s="38">
        <v>0</v>
      </c>
      <c r="O72" s="37">
        <v>0</v>
      </c>
      <c r="P72" s="38">
        <v>0</v>
      </c>
      <c r="Q72" s="37">
        <v>399929</v>
      </c>
      <c r="R72" s="38">
        <v>399929</v>
      </c>
      <c r="S72" s="37">
        <v>0</v>
      </c>
      <c r="T72" s="38">
        <v>0</v>
      </c>
      <c r="U72" s="38">
        <v>1101528</v>
      </c>
    </row>
    <row r="73" spans="1:21" s="4" customFormat="1" ht="12" outlineLevel="2" x14ac:dyDescent="0.2">
      <c r="A73" s="39" t="s">
        <v>301</v>
      </c>
      <c r="B73" s="32" t="s">
        <v>308</v>
      </c>
      <c r="C73" s="33" t="s">
        <v>53</v>
      </c>
      <c r="D73" s="34">
        <f t="shared" ref="D73:D139" si="4">F73+H73+J73</f>
        <v>15347618</v>
      </c>
      <c r="E73" s="35">
        <f t="shared" ref="E73:E139" si="5">G73+I73+K73</f>
        <v>15347618</v>
      </c>
      <c r="F73" s="34">
        <v>7876050</v>
      </c>
      <c r="G73" s="36">
        <v>7876050</v>
      </c>
      <c r="H73" s="34">
        <v>2622518</v>
      </c>
      <c r="I73" s="36">
        <v>2622518</v>
      </c>
      <c r="J73" s="34">
        <v>4849050</v>
      </c>
      <c r="K73" s="36">
        <v>4849050</v>
      </c>
      <c r="L73" s="36">
        <v>5980704</v>
      </c>
      <c r="M73" s="37">
        <v>0</v>
      </c>
      <c r="N73" s="38">
        <v>0</v>
      </c>
      <c r="O73" s="37">
        <v>96467</v>
      </c>
      <c r="P73" s="38">
        <v>96467</v>
      </c>
      <c r="Q73" s="37">
        <v>0</v>
      </c>
      <c r="R73" s="38">
        <v>0</v>
      </c>
      <c r="S73" s="37">
        <v>0</v>
      </c>
      <c r="T73" s="38">
        <v>0</v>
      </c>
      <c r="U73" s="38">
        <v>776719</v>
      </c>
    </row>
    <row r="74" spans="1:21" s="4" customFormat="1" ht="12" outlineLevel="2" x14ac:dyDescent="0.2">
      <c r="A74" s="39" t="s">
        <v>301</v>
      </c>
      <c r="B74" s="32" t="s">
        <v>309</v>
      </c>
      <c r="C74" s="33" t="s">
        <v>54</v>
      </c>
      <c r="D74" s="34">
        <f t="shared" si="4"/>
        <v>79739917</v>
      </c>
      <c r="E74" s="35">
        <f t="shared" si="5"/>
        <v>79739917</v>
      </c>
      <c r="F74" s="34">
        <v>71982934</v>
      </c>
      <c r="G74" s="36">
        <v>71982934</v>
      </c>
      <c r="H74" s="34">
        <v>964226</v>
      </c>
      <c r="I74" s="36">
        <v>964226</v>
      </c>
      <c r="J74" s="34">
        <v>6792757</v>
      </c>
      <c r="K74" s="36">
        <v>6792757</v>
      </c>
      <c r="L74" s="36">
        <v>28733595</v>
      </c>
      <c r="M74" s="37">
        <v>0</v>
      </c>
      <c r="N74" s="38">
        <v>0</v>
      </c>
      <c r="O74" s="37">
        <v>0</v>
      </c>
      <c r="P74" s="38">
        <v>0</v>
      </c>
      <c r="Q74" s="37">
        <v>0</v>
      </c>
      <c r="R74" s="38">
        <v>0</v>
      </c>
      <c r="S74" s="37">
        <v>0</v>
      </c>
      <c r="T74" s="38">
        <v>0</v>
      </c>
      <c r="U74" s="38">
        <v>4503797</v>
      </c>
    </row>
    <row r="75" spans="1:21" s="4" customFormat="1" ht="12" outlineLevel="2" x14ac:dyDescent="0.2">
      <c r="A75" s="39" t="s">
        <v>301</v>
      </c>
      <c r="B75" s="32" t="s">
        <v>310</v>
      </c>
      <c r="C75" s="33" t="s">
        <v>55</v>
      </c>
      <c r="D75" s="34">
        <f t="shared" si="4"/>
        <v>37585959</v>
      </c>
      <c r="E75" s="35">
        <f t="shared" si="5"/>
        <v>37585959</v>
      </c>
      <c r="F75" s="34">
        <v>26129002</v>
      </c>
      <c r="G75" s="36">
        <v>26129002</v>
      </c>
      <c r="H75" s="34">
        <v>3094800</v>
      </c>
      <c r="I75" s="36">
        <v>3094800</v>
      </c>
      <c r="J75" s="34">
        <v>8362157</v>
      </c>
      <c r="K75" s="36">
        <v>8362157</v>
      </c>
      <c r="L75" s="36">
        <v>10124994</v>
      </c>
      <c r="M75" s="37">
        <v>0</v>
      </c>
      <c r="N75" s="38">
        <v>0</v>
      </c>
      <c r="O75" s="37">
        <v>0</v>
      </c>
      <c r="P75" s="38">
        <v>0</v>
      </c>
      <c r="Q75" s="37">
        <v>0</v>
      </c>
      <c r="R75" s="38">
        <v>0</v>
      </c>
      <c r="S75" s="37">
        <v>0</v>
      </c>
      <c r="T75" s="38">
        <v>0</v>
      </c>
      <c r="U75" s="38">
        <v>1379777</v>
      </c>
    </row>
    <row r="76" spans="1:21" s="4" customFormat="1" ht="12" outlineLevel="2" x14ac:dyDescent="0.2">
      <c r="A76" s="39" t="s">
        <v>301</v>
      </c>
      <c r="B76" s="32" t="s">
        <v>311</v>
      </c>
      <c r="C76" s="33" t="s">
        <v>56</v>
      </c>
      <c r="D76" s="34">
        <f t="shared" si="4"/>
        <v>34820633</v>
      </c>
      <c r="E76" s="35">
        <f t="shared" si="5"/>
        <v>34820633</v>
      </c>
      <c r="F76" s="34">
        <v>27215407</v>
      </c>
      <c r="G76" s="36">
        <v>27215407</v>
      </c>
      <c r="H76" s="34">
        <v>2099545</v>
      </c>
      <c r="I76" s="36">
        <v>2099545</v>
      </c>
      <c r="J76" s="34">
        <v>5505681</v>
      </c>
      <c r="K76" s="36">
        <v>5505681</v>
      </c>
      <c r="L76" s="36">
        <v>13114005</v>
      </c>
      <c r="M76" s="37">
        <v>0</v>
      </c>
      <c r="N76" s="38">
        <v>0</v>
      </c>
      <c r="O76" s="37">
        <v>24342</v>
      </c>
      <c r="P76" s="38">
        <v>24342</v>
      </c>
      <c r="Q76" s="37">
        <v>0</v>
      </c>
      <c r="R76" s="38">
        <v>0</v>
      </c>
      <c r="S76" s="37">
        <v>0</v>
      </c>
      <c r="T76" s="38">
        <v>0</v>
      </c>
      <c r="U76" s="38">
        <v>1867384</v>
      </c>
    </row>
    <row r="77" spans="1:21" s="4" customFormat="1" ht="12" outlineLevel="2" x14ac:dyDescent="0.2">
      <c r="A77" s="39" t="s">
        <v>301</v>
      </c>
      <c r="B77" s="32" t="s">
        <v>312</v>
      </c>
      <c r="C77" s="33" t="s">
        <v>17</v>
      </c>
      <c r="D77" s="34">
        <f t="shared" si="4"/>
        <v>32829199</v>
      </c>
      <c r="E77" s="35">
        <f t="shared" si="5"/>
        <v>32829199</v>
      </c>
      <c r="F77" s="34">
        <v>24071694</v>
      </c>
      <c r="G77" s="36">
        <v>24071694</v>
      </c>
      <c r="H77" s="34">
        <v>383476</v>
      </c>
      <c r="I77" s="36">
        <v>383476</v>
      </c>
      <c r="J77" s="34">
        <v>8374029</v>
      </c>
      <c r="K77" s="36">
        <v>8374029</v>
      </c>
      <c r="L77" s="36">
        <v>17971953</v>
      </c>
      <c r="M77" s="37">
        <v>0</v>
      </c>
      <c r="N77" s="38">
        <v>0</v>
      </c>
      <c r="O77" s="37">
        <v>523706</v>
      </c>
      <c r="P77" s="38">
        <v>523706</v>
      </c>
      <c r="Q77" s="37">
        <v>0</v>
      </c>
      <c r="R77" s="38">
        <v>0</v>
      </c>
      <c r="S77" s="37">
        <v>0</v>
      </c>
      <c r="T77" s="38">
        <v>0</v>
      </c>
      <c r="U77" s="38">
        <v>2514049</v>
      </c>
    </row>
    <row r="78" spans="1:21" s="4" customFormat="1" ht="12" outlineLevel="2" x14ac:dyDescent="0.2">
      <c r="A78" s="39" t="s">
        <v>301</v>
      </c>
      <c r="B78" s="32" t="s">
        <v>313</v>
      </c>
      <c r="C78" s="33" t="s">
        <v>85</v>
      </c>
      <c r="D78" s="34">
        <f t="shared" si="4"/>
        <v>53542778</v>
      </c>
      <c r="E78" s="35">
        <f t="shared" si="5"/>
        <v>53542778</v>
      </c>
      <c r="F78" s="34">
        <v>34153807</v>
      </c>
      <c r="G78" s="36">
        <v>34153807</v>
      </c>
      <c r="H78" s="34">
        <v>5282619</v>
      </c>
      <c r="I78" s="36">
        <v>5282619</v>
      </c>
      <c r="J78" s="34">
        <v>14106352</v>
      </c>
      <c r="K78" s="36">
        <v>14106352</v>
      </c>
      <c r="L78" s="36">
        <v>12625821</v>
      </c>
      <c r="M78" s="37">
        <v>0</v>
      </c>
      <c r="N78" s="38">
        <v>0</v>
      </c>
      <c r="O78" s="37">
        <v>70522</v>
      </c>
      <c r="P78" s="38">
        <v>70522</v>
      </c>
      <c r="Q78" s="37">
        <v>0</v>
      </c>
      <c r="R78" s="38">
        <v>0</v>
      </c>
      <c r="S78" s="37">
        <v>0</v>
      </c>
      <c r="T78" s="38">
        <v>0</v>
      </c>
      <c r="U78" s="38">
        <v>1670956</v>
      </c>
    </row>
    <row r="79" spans="1:21" s="4" customFormat="1" ht="12" outlineLevel="2" x14ac:dyDescent="0.2">
      <c r="A79" s="39" t="s">
        <v>301</v>
      </c>
      <c r="B79" s="32" t="s">
        <v>314</v>
      </c>
      <c r="C79" s="33" t="s">
        <v>57</v>
      </c>
      <c r="D79" s="34">
        <f t="shared" si="4"/>
        <v>33546379</v>
      </c>
      <c r="E79" s="35">
        <f t="shared" si="5"/>
        <v>33546379</v>
      </c>
      <c r="F79" s="34">
        <v>17126093</v>
      </c>
      <c r="G79" s="36">
        <v>17126093</v>
      </c>
      <c r="H79" s="34">
        <v>3065048</v>
      </c>
      <c r="I79" s="36">
        <v>3065048</v>
      </c>
      <c r="J79" s="34">
        <v>13355238</v>
      </c>
      <c r="K79" s="36">
        <v>13355238</v>
      </c>
      <c r="L79" s="36">
        <v>6571135</v>
      </c>
      <c r="M79" s="37">
        <v>0</v>
      </c>
      <c r="N79" s="38">
        <v>0</v>
      </c>
      <c r="O79" s="37">
        <v>86466</v>
      </c>
      <c r="P79" s="38">
        <v>86466</v>
      </c>
      <c r="Q79" s="37">
        <v>0</v>
      </c>
      <c r="R79" s="38">
        <v>0</v>
      </c>
      <c r="S79" s="37">
        <v>0</v>
      </c>
      <c r="T79" s="38">
        <v>0</v>
      </c>
      <c r="U79" s="38">
        <v>557951</v>
      </c>
    </row>
    <row r="80" spans="1:21" s="4" customFormat="1" ht="12" outlineLevel="2" x14ac:dyDescent="0.2">
      <c r="A80" s="39" t="s">
        <v>301</v>
      </c>
      <c r="B80" s="32" t="s">
        <v>315</v>
      </c>
      <c r="C80" s="33" t="s">
        <v>58</v>
      </c>
      <c r="D80" s="34">
        <f t="shared" si="4"/>
        <v>35206629</v>
      </c>
      <c r="E80" s="35">
        <f t="shared" si="5"/>
        <v>35206629</v>
      </c>
      <c r="F80" s="34">
        <v>4779443</v>
      </c>
      <c r="G80" s="36">
        <v>4779443</v>
      </c>
      <c r="H80" s="34">
        <v>9260059</v>
      </c>
      <c r="I80" s="36">
        <v>9260059</v>
      </c>
      <c r="J80" s="34">
        <v>21167127</v>
      </c>
      <c r="K80" s="36">
        <v>21167127</v>
      </c>
      <c r="L80" s="36">
        <v>17227573</v>
      </c>
      <c r="M80" s="37">
        <v>0</v>
      </c>
      <c r="N80" s="38">
        <v>0</v>
      </c>
      <c r="O80" s="37">
        <v>406609</v>
      </c>
      <c r="P80" s="38">
        <v>406609</v>
      </c>
      <c r="Q80" s="37">
        <v>0</v>
      </c>
      <c r="R80" s="38">
        <v>0</v>
      </c>
      <c r="S80" s="37">
        <v>0</v>
      </c>
      <c r="T80" s="38">
        <v>0</v>
      </c>
      <c r="U80" s="38">
        <v>1965694</v>
      </c>
    </row>
    <row r="81" spans="1:21" s="4" customFormat="1" ht="12" outlineLevel="2" x14ac:dyDescent="0.2">
      <c r="A81" s="39" t="s">
        <v>301</v>
      </c>
      <c r="B81" s="32" t="s">
        <v>323</v>
      </c>
      <c r="C81" s="33" t="s">
        <v>391</v>
      </c>
      <c r="D81" s="34">
        <f t="shared" si="4"/>
        <v>78902312</v>
      </c>
      <c r="E81" s="35">
        <f t="shared" si="5"/>
        <v>78902312</v>
      </c>
      <c r="F81" s="34">
        <v>65879876</v>
      </c>
      <c r="G81" s="36">
        <v>65879876</v>
      </c>
      <c r="H81" s="34">
        <v>5459367</v>
      </c>
      <c r="I81" s="36">
        <v>5459367</v>
      </c>
      <c r="J81" s="34">
        <v>7563069</v>
      </c>
      <c r="K81" s="36">
        <v>7563069</v>
      </c>
      <c r="L81" s="36">
        <v>15319693</v>
      </c>
      <c r="M81" s="37">
        <v>0</v>
      </c>
      <c r="N81" s="38">
        <v>0</v>
      </c>
      <c r="O81" s="37">
        <v>0</v>
      </c>
      <c r="P81" s="38">
        <v>0</v>
      </c>
      <c r="Q81" s="37">
        <v>0</v>
      </c>
      <c r="R81" s="38">
        <v>0</v>
      </c>
      <c r="S81" s="37">
        <v>0</v>
      </c>
      <c r="T81" s="38">
        <v>0</v>
      </c>
      <c r="U81" s="38">
        <v>1619212</v>
      </c>
    </row>
    <row r="82" spans="1:21" s="4" customFormat="1" ht="12" outlineLevel="2" x14ac:dyDescent="0.2">
      <c r="A82" s="39" t="s">
        <v>301</v>
      </c>
      <c r="B82" s="32" t="s">
        <v>324</v>
      </c>
      <c r="C82" s="33" t="s">
        <v>392</v>
      </c>
      <c r="D82" s="34">
        <f t="shared" si="4"/>
        <v>87344634</v>
      </c>
      <c r="E82" s="35">
        <f t="shared" si="5"/>
        <v>87344634</v>
      </c>
      <c r="F82" s="34">
        <v>71655455</v>
      </c>
      <c r="G82" s="36">
        <v>71655455</v>
      </c>
      <c r="H82" s="34">
        <v>5262092</v>
      </c>
      <c r="I82" s="36">
        <v>5262092</v>
      </c>
      <c r="J82" s="34">
        <v>10427087</v>
      </c>
      <c r="K82" s="36">
        <v>10427087</v>
      </c>
      <c r="L82" s="36">
        <v>16100472</v>
      </c>
      <c r="M82" s="37">
        <v>0</v>
      </c>
      <c r="N82" s="38">
        <v>0</v>
      </c>
      <c r="O82" s="37">
        <v>0</v>
      </c>
      <c r="P82" s="38">
        <v>0</v>
      </c>
      <c r="Q82" s="37">
        <v>0</v>
      </c>
      <c r="R82" s="38">
        <v>0</v>
      </c>
      <c r="S82" s="37">
        <v>0</v>
      </c>
      <c r="T82" s="38">
        <v>0</v>
      </c>
      <c r="U82" s="38">
        <v>1608114</v>
      </c>
    </row>
    <row r="83" spans="1:21" s="4" customFormat="1" ht="12" outlineLevel="2" x14ac:dyDescent="0.2">
      <c r="A83" s="39" t="s">
        <v>301</v>
      </c>
      <c r="B83" s="32" t="s">
        <v>326</v>
      </c>
      <c r="C83" s="33" t="s">
        <v>393</v>
      </c>
      <c r="D83" s="34">
        <f t="shared" si="4"/>
        <v>291831155</v>
      </c>
      <c r="E83" s="35">
        <f t="shared" si="5"/>
        <v>291831155</v>
      </c>
      <c r="F83" s="34">
        <v>282777001</v>
      </c>
      <c r="G83" s="36">
        <v>282777001</v>
      </c>
      <c r="H83" s="34">
        <v>9054154</v>
      </c>
      <c r="I83" s="36">
        <v>9054154</v>
      </c>
      <c r="J83" s="34">
        <v>0</v>
      </c>
      <c r="K83" s="36">
        <v>0</v>
      </c>
      <c r="L83" s="36">
        <v>125596706</v>
      </c>
      <c r="M83" s="37">
        <v>3248063</v>
      </c>
      <c r="N83" s="38">
        <v>3248062.9999999995</v>
      </c>
      <c r="O83" s="37">
        <v>421441</v>
      </c>
      <c r="P83" s="38">
        <v>421441</v>
      </c>
      <c r="Q83" s="37">
        <v>0</v>
      </c>
      <c r="R83" s="38">
        <v>0</v>
      </c>
      <c r="S83" s="37">
        <v>0</v>
      </c>
      <c r="T83" s="38">
        <v>0</v>
      </c>
      <c r="U83" s="38">
        <v>16385564</v>
      </c>
    </row>
    <row r="84" spans="1:21" s="4" customFormat="1" ht="12" outlineLevel="2" x14ac:dyDescent="0.2">
      <c r="A84" s="57" t="s">
        <v>301</v>
      </c>
      <c r="B84" s="41" t="s">
        <v>325</v>
      </c>
      <c r="C84" s="42" t="s">
        <v>394</v>
      </c>
      <c r="D84" s="43">
        <f t="shared" si="4"/>
        <v>110993751</v>
      </c>
      <c r="E84" s="44">
        <f t="shared" si="5"/>
        <v>110993751</v>
      </c>
      <c r="F84" s="43">
        <v>100561762</v>
      </c>
      <c r="G84" s="45">
        <v>100561762</v>
      </c>
      <c r="H84" s="43">
        <v>4151502</v>
      </c>
      <c r="I84" s="45">
        <v>4151502</v>
      </c>
      <c r="J84" s="43">
        <v>6280487</v>
      </c>
      <c r="K84" s="45">
        <v>6280487</v>
      </c>
      <c r="L84" s="45">
        <v>17066594</v>
      </c>
      <c r="M84" s="46">
        <v>0</v>
      </c>
      <c r="N84" s="47">
        <v>0</v>
      </c>
      <c r="O84" s="46">
        <v>116794</v>
      </c>
      <c r="P84" s="47">
        <v>116794</v>
      </c>
      <c r="Q84" s="46">
        <v>2856635</v>
      </c>
      <c r="R84" s="47">
        <v>2856635</v>
      </c>
      <c r="S84" s="46">
        <v>0</v>
      </c>
      <c r="T84" s="47">
        <v>0</v>
      </c>
      <c r="U84" s="47">
        <v>2001054</v>
      </c>
    </row>
    <row r="85" spans="1:21" s="4" customFormat="1" ht="12" outlineLevel="1" x14ac:dyDescent="0.2">
      <c r="A85" s="58" t="s">
        <v>461</v>
      </c>
      <c r="B85" s="59"/>
      <c r="C85" s="60"/>
      <c r="D85" s="61">
        <f t="shared" ref="D85:U85" si="6">SUBTOTAL(9,D61:D84)</f>
        <v>1470802471</v>
      </c>
      <c r="E85" s="62">
        <f t="shared" si="6"/>
        <v>1470802471</v>
      </c>
      <c r="F85" s="61">
        <f t="shared" si="6"/>
        <v>1076076105</v>
      </c>
      <c r="G85" s="63">
        <f t="shared" si="6"/>
        <v>1076076105</v>
      </c>
      <c r="H85" s="61">
        <f t="shared" si="6"/>
        <v>94888368</v>
      </c>
      <c r="I85" s="63">
        <f t="shared" si="6"/>
        <v>94888368</v>
      </c>
      <c r="J85" s="61">
        <f t="shared" si="6"/>
        <v>299837998</v>
      </c>
      <c r="K85" s="63">
        <f t="shared" si="6"/>
        <v>299837998</v>
      </c>
      <c r="L85" s="63">
        <f t="shared" si="6"/>
        <v>474463272</v>
      </c>
      <c r="M85" s="64">
        <f t="shared" si="6"/>
        <v>3248063</v>
      </c>
      <c r="N85" s="65">
        <f t="shared" si="6"/>
        <v>3248062.9999999995</v>
      </c>
      <c r="O85" s="64">
        <f t="shared" si="6"/>
        <v>5645065</v>
      </c>
      <c r="P85" s="65">
        <f t="shared" si="6"/>
        <v>5645065</v>
      </c>
      <c r="Q85" s="64">
        <f t="shared" si="6"/>
        <v>8135184</v>
      </c>
      <c r="R85" s="65">
        <f t="shared" si="6"/>
        <v>8135184</v>
      </c>
      <c r="S85" s="64">
        <f t="shared" si="6"/>
        <v>0</v>
      </c>
      <c r="T85" s="65">
        <f t="shared" si="6"/>
        <v>0</v>
      </c>
      <c r="U85" s="65">
        <f t="shared" si="6"/>
        <v>61747113</v>
      </c>
    </row>
    <row r="86" spans="1:21" s="4" customFormat="1" ht="12" outlineLevel="2" x14ac:dyDescent="0.2">
      <c r="A86" s="56" t="s">
        <v>303</v>
      </c>
      <c r="B86" s="49" t="s">
        <v>297</v>
      </c>
      <c r="C86" s="50" t="s">
        <v>59</v>
      </c>
      <c r="D86" s="51">
        <f t="shared" si="4"/>
        <v>14479258</v>
      </c>
      <c r="E86" s="52">
        <f t="shared" si="5"/>
        <v>14479258</v>
      </c>
      <c r="F86" s="51">
        <v>10270693</v>
      </c>
      <c r="G86" s="53">
        <v>10270693</v>
      </c>
      <c r="H86" s="51">
        <v>2690527</v>
      </c>
      <c r="I86" s="53">
        <v>2690527</v>
      </c>
      <c r="J86" s="51">
        <v>1518038</v>
      </c>
      <c r="K86" s="53">
        <v>1518038</v>
      </c>
      <c r="L86" s="53">
        <v>22039040</v>
      </c>
      <c r="M86" s="54">
        <v>0</v>
      </c>
      <c r="N86" s="55">
        <v>0</v>
      </c>
      <c r="O86" s="54">
        <v>238511</v>
      </c>
      <c r="P86" s="55">
        <v>238511</v>
      </c>
      <c r="Q86" s="54">
        <v>0</v>
      </c>
      <c r="R86" s="55">
        <v>0</v>
      </c>
      <c r="S86" s="54">
        <v>0</v>
      </c>
      <c r="T86" s="55">
        <v>0</v>
      </c>
      <c r="U86" s="55">
        <v>3228326</v>
      </c>
    </row>
    <row r="87" spans="1:21" s="4" customFormat="1" ht="12" outlineLevel="2" x14ac:dyDescent="0.2">
      <c r="A87" s="39" t="s">
        <v>303</v>
      </c>
      <c r="B87" s="32" t="s">
        <v>296</v>
      </c>
      <c r="C87" s="33" t="s">
        <v>160</v>
      </c>
      <c r="D87" s="34">
        <f t="shared" si="4"/>
        <v>27023876</v>
      </c>
      <c r="E87" s="35">
        <f t="shared" si="5"/>
        <v>27023876</v>
      </c>
      <c r="F87" s="34">
        <v>16528961</v>
      </c>
      <c r="G87" s="36">
        <v>16528961</v>
      </c>
      <c r="H87" s="34">
        <v>3487900</v>
      </c>
      <c r="I87" s="36">
        <v>3487900</v>
      </c>
      <c r="J87" s="34">
        <v>7007015</v>
      </c>
      <c r="K87" s="36">
        <v>7007015</v>
      </c>
      <c r="L87" s="36">
        <v>12271063</v>
      </c>
      <c r="M87" s="37">
        <v>0</v>
      </c>
      <c r="N87" s="38">
        <v>0</v>
      </c>
      <c r="O87" s="37">
        <v>180232</v>
      </c>
      <c r="P87" s="38">
        <v>180232</v>
      </c>
      <c r="Q87" s="37">
        <v>0</v>
      </c>
      <c r="R87" s="38">
        <v>0</v>
      </c>
      <c r="S87" s="37">
        <v>0</v>
      </c>
      <c r="T87" s="38">
        <v>0</v>
      </c>
      <c r="U87" s="38">
        <v>1535407</v>
      </c>
    </row>
    <row r="88" spans="1:21" s="4" customFormat="1" ht="12" outlineLevel="2" x14ac:dyDescent="0.2">
      <c r="A88" s="39" t="s">
        <v>303</v>
      </c>
      <c r="B88" s="32" t="s">
        <v>298</v>
      </c>
      <c r="C88" s="33" t="s">
        <v>60</v>
      </c>
      <c r="D88" s="34">
        <f t="shared" si="4"/>
        <v>29669142</v>
      </c>
      <c r="E88" s="35">
        <f t="shared" si="5"/>
        <v>29669142</v>
      </c>
      <c r="F88" s="34">
        <v>17262152</v>
      </c>
      <c r="G88" s="36">
        <v>17262152</v>
      </c>
      <c r="H88" s="34">
        <v>3724895</v>
      </c>
      <c r="I88" s="36">
        <v>3724895</v>
      </c>
      <c r="J88" s="34">
        <v>8682095</v>
      </c>
      <c r="K88" s="36">
        <v>8682095</v>
      </c>
      <c r="L88" s="36">
        <v>13545529</v>
      </c>
      <c r="M88" s="37">
        <v>0</v>
      </c>
      <c r="N88" s="38">
        <v>0</v>
      </c>
      <c r="O88" s="37">
        <v>1053826</v>
      </c>
      <c r="P88" s="38">
        <v>1053826</v>
      </c>
      <c r="Q88" s="37">
        <v>0</v>
      </c>
      <c r="R88" s="38">
        <v>0</v>
      </c>
      <c r="S88" s="37">
        <v>0</v>
      </c>
      <c r="T88" s="38">
        <v>0</v>
      </c>
      <c r="U88" s="38">
        <v>1623698</v>
      </c>
    </row>
    <row r="89" spans="1:21" s="4" customFormat="1" ht="12" outlineLevel="2" x14ac:dyDescent="0.2">
      <c r="A89" s="39" t="s">
        <v>303</v>
      </c>
      <c r="B89" s="32" t="s">
        <v>299</v>
      </c>
      <c r="C89" s="33" t="s">
        <v>61</v>
      </c>
      <c r="D89" s="34">
        <f t="shared" si="4"/>
        <v>42975909</v>
      </c>
      <c r="E89" s="35">
        <f t="shared" si="5"/>
        <v>42975909</v>
      </c>
      <c r="F89" s="34">
        <v>32554648</v>
      </c>
      <c r="G89" s="36">
        <v>32554648</v>
      </c>
      <c r="H89" s="34">
        <v>2144121</v>
      </c>
      <c r="I89" s="36">
        <v>2144121</v>
      </c>
      <c r="J89" s="34">
        <v>8277140</v>
      </c>
      <c r="K89" s="36">
        <v>8277140</v>
      </c>
      <c r="L89" s="36">
        <v>19185656</v>
      </c>
      <c r="M89" s="37">
        <v>0</v>
      </c>
      <c r="N89" s="38">
        <v>0</v>
      </c>
      <c r="O89" s="37">
        <v>167695</v>
      </c>
      <c r="P89" s="38">
        <v>167695</v>
      </c>
      <c r="Q89" s="37">
        <v>0</v>
      </c>
      <c r="R89" s="38">
        <v>0</v>
      </c>
      <c r="S89" s="37">
        <v>0</v>
      </c>
      <c r="T89" s="38">
        <v>0</v>
      </c>
      <c r="U89" s="38">
        <v>2963717</v>
      </c>
    </row>
    <row r="90" spans="1:21" s="4" customFormat="1" ht="12" outlineLevel="2" x14ac:dyDescent="0.2">
      <c r="A90" s="39" t="s">
        <v>303</v>
      </c>
      <c r="B90" s="32" t="s">
        <v>300</v>
      </c>
      <c r="C90" s="33" t="s">
        <v>62</v>
      </c>
      <c r="D90" s="34">
        <f t="shared" si="4"/>
        <v>22104342</v>
      </c>
      <c r="E90" s="35">
        <f t="shared" si="5"/>
        <v>22104342</v>
      </c>
      <c r="F90" s="34">
        <v>17989160</v>
      </c>
      <c r="G90" s="36">
        <v>17989160</v>
      </c>
      <c r="H90" s="34">
        <v>1309016</v>
      </c>
      <c r="I90" s="36">
        <v>1309016</v>
      </c>
      <c r="J90" s="34">
        <v>2806166</v>
      </c>
      <c r="K90" s="36">
        <v>2806166</v>
      </c>
      <c r="L90" s="36">
        <v>11873282</v>
      </c>
      <c r="M90" s="37">
        <v>0</v>
      </c>
      <c r="N90" s="38">
        <v>0</v>
      </c>
      <c r="O90" s="37">
        <v>0</v>
      </c>
      <c r="P90" s="38">
        <v>0</v>
      </c>
      <c r="Q90" s="37">
        <v>0</v>
      </c>
      <c r="R90" s="38">
        <v>0</v>
      </c>
      <c r="S90" s="37">
        <v>0</v>
      </c>
      <c r="T90" s="38">
        <v>0</v>
      </c>
      <c r="U90" s="38">
        <v>1774969</v>
      </c>
    </row>
    <row r="91" spans="1:21" s="4" customFormat="1" ht="12" outlineLevel="2" x14ac:dyDescent="0.2">
      <c r="A91" s="39" t="s">
        <v>303</v>
      </c>
      <c r="B91" s="32" t="s">
        <v>301</v>
      </c>
      <c r="C91" s="33" t="s">
        <v>63</v>
      </c>
      <c r="D91" s="34">
        <f t="shared" si="4"/>
        <v>28552173</v>
      </c>
      <c r="E91" s="35">
        <f t="shared" si="5"/>
        <v>28552173</v>
      </c>
      <c r="F91" s="34">
        <v>18557821</v>
      </c>
      <c r="G91" s="36">
        <v>18557821</v>
      </c>
      <c r="H91" s="34">
        <v>959255</v>
      </c>
      <c r="I91" s="36">
        <v>959255</v>
      </c>
      <c r="J91" s="34">
        <v>9035097</v>
      </c>
      <c r="K91" s="36">
        <v>9035097</v>
      </c>
      <c r="L91" s="36">
        <v>10077727</v>
      </c>
      <c r="M91" s="37">
        <v>0</v>
      </c>
      <c r="N91" s="38">
        <v>0</v>
      </c>
      <c r="O91" s="37">
        <v>53113</v>
      </c>
      <c r="P91" s="38">
        <v>53113</v>
      </c>
      <c r="Q91" s="37">
        <v>0</v>
      </c>
      <c r="R91" s="38">
        <v>0</v>
      </c>
      <c r="S91" s="37">
        <v>0</v>
      </c>
      <c r="T91" s="38">
        <v>0</v>
      </c>
      <c r="U91" s="38">
        <v>1282037</v>
      </c>
    </row>
    <row r="92" spans="1:21" s="4" customFormat="1" ht="12" outlineLevel="2" x14ac:dyDescent="0.2">
      <c r="A92" s="39" t="s">
        <v>303</v>
      </c>
      <c r="B92" s="32" t="s">
        <v>302</v>
      </c>
      <c r="C92" s="33" t="s">
        <v>64</v>
      </c>
      <c r="D92" s="34">
        <f t="shared" si="4"/>
        <v>19058495</v>
      </c>
      <c r="E92" s="35">
        <f t="shared" si="5"/>
        <v>19058495</v>
      </c>
      <c r="F92" s="34">
        <v>13400019</v>
      </c>
      <c r="G92" s="36">
        <v>13400019</v>
      </c>
      <c r="H92" s="34">
        <v>2502192</v>
      </c>
      <c r="I92" s="36">
        <v>2502192</v>
      </c>
      <c r="J92" s="34">
        <v>3156284</v>
      </c>
      <c r="K92" s="36">
        <v>3156284</v>
      </c>
      <c r="L92" s="36">
        <v>7899985</v>
      </c>
      <c r="M92" s="37">
        <v>0</v>
      </c>
      <c r="N92" s="38">
        <v>0</v>
      </c>
      <c r="O92" s="37">
        <v>223244</v>
      </c>
      <c r="P92" s="38">
        <v>223244</v>
      </c>
      <c r="Q92" s="37">
        <v>0</v>
      </c>
      <c r="R92" s="38">
        <v>0</v>
      </c>
      <c r="S92" s="37">
        <v>0</v>
      </c>
      <c r="T92" s="38">
        <v>0</v>
      </c>
      <c r="U92" s="38">
        <v>1045939</v>
      </c>
    </row>
    <row r="93" spans="1:21" s="4" customFormat="1" ht="12" outlineLevel="2" x14ac:dyDescent="0.2">
      <c r="A93" s="39" t="s">
        <v>303</v>
      </c>
      <c r="B93" s="32" t="s">
        <v>303</v>
      </c>
      <c r="C93" s="33" t="s">
        <v>65</v>
      </c>
      <c r="D93" s="34">
        <f t="shared" si="4"/>
        <v>27541759</v>
      </c>
      <c r="E93" s="35">
        <f t="shared" si="5"/>
        <v>27541759</v>
      </c>
      <c r="F93" s="34">
        <v>21282962</v>
      </c>
      <c r="G93" s="36">
        <v>21282962</v>
      </c>
      <c r="H93" s="34">
        <v>3121614</v>
      </c>
      <c r="I93" s="36">
        <v>3121614</v>
      </c>
      <c r="J93" s="34">
        <v>3137183</v>
      </c>
      <c r="K93" s="36">
        <v>3137183</v>
      </c>
      <c r="L93" s="36">
        <v>15103616</v>
      </c>
      <c r="M93" s="37">
        <v>0</v>
      </c>
      <c r="N93" s="38">
        <v>0</v>
      </c>
      <c r="O93" s="37">
        <v>439572</v>
      </c>
      <c r="P93" s="38">
        <v>439572</v>
      </c>
      <c r="Q93" s="37">
        <v>0</v>
      </c>
      <c r="R93" s="38">
        <v>0</v>
      </c>
      <c r="S93" s="37">
        <v>0</v>
      </c>
      <c r="T93" s="38">
        <v>0</v>
      </c>
      <c r="U93" s="38">
        <v>2015621</v>
      </c>
    </row>
    <row r="94" spans="1:21" s="4" customFormat="1" ht="12" outlineLevel="2" x14ac:dyDescent="0.2">
      <c r="A94" s="39" t="s">
        <v>303</v>
      </c>
      <c r="B94" s="32" t="s">
        <v>304</v>
      </c>
      <c r="C94" s="33" t="s">
        <v>66</v>
      </c>
      <c r="D94" s="34">
        <f t="shared" si="4"/>
        <v>28873587</v>
      </c>
      <c r="E94" s="35">
        <f t="shared" si="5"/>
        <v>28873587</v>
      </c>
      <c r="F94" s="34">
        <v>22253249</v>
      </c>
      <c r="G94" s="36">
        <v>22253249</v>
      </c>
      <c r="H94" s="34">
        <v>1965526</v>
      </c>
      <c r="I94" s="36">
        <v>1965526</v>
      </c>
      <c r="J94" s="34">
        <v>4654812</v>
      </c>
      <c r="K94" s="36">
        <v>4654812</v>
      </c>
      <c r="L94" s="36">
        <v>19608791</v>
      </c>
      <c r="M94" s="37">
        <v>0</v>
      </c>
      <c r="N94" s="38">
        <v>0</v>
      </c>
      <c r="O94" s="37">
        <v>100257</v>
      </c>
      <c r="P94" s="38">
        <v>100257</v>
      </c>
      <c r="Q94" s="37">
        <v>0</v>
      </c>
      <c r="R94" s="38">
        <v>0</v>
      </c>
      <c r="S94" s="37">
        <v>0</v>
      </c>
      <c r="T94" s="38">
        <v>0</v>
      </c>
      <c r="U94" s="38">
        <v>2831065</v>
      </c>
    </row>
    <row r="95" spans="1:21" s="4" customFormat="1" ht="12" outlineLevel="2" x14ac:dyDescent="0.2">
      <c r="A95" s="39" t="s">
        <v>303</v>
      </c>
      <c r="B95" s="32" t="s">
        <v>305</v>
      </c>
      <c r="C95" s="33" t="s">
        <v>67</v>
      </c>
      <c r="D95" s="34">
        <f t="shared" si="4"/>
        <v>41634210</v>
      </c>
      <c r="E95" s="35">
        <f t="shared" si="5"/>
        <v>41634210</v>
      </c>
      <c r="F95" s="34">
        <v>28165880</v>
      </c>
      <c r="G95" s="36">
        <v>28165880</v>
      </c>
      <c r="H95" s="34">
        <v>2102517</v>
      </c>
      <c r="I95" s="36">
        <v>2102517</v>
      </c>
      <c r="J95" s="34">
        <v>11365813</v>
      </c>
      <c r="K95" s="36">
        <v>11365813</v>
      </c>
      <c r="L95" s="36">
        <v>17417221</v>
      </c>
      <c r="M95" s="37">
        <v>0</v>
      </c>
      <c r="N95" s="38">
        <v>0</v>
      </c>
      <c r="O95" s="37">
        <v>0</v>
      </c>
      <c r="P95" s="38">
        <v>0</v>
      </c>
      <c r="Q95" s="37">
        <v>0</v>
      </c>
      <c r="R95" s="38">
        <v>0</v>
      </c>
      <c r="S95" s="37">
        <v>0</v>
      </c>
      <c r="T95" s="38">
        <v>0</v>
      </c>
      <c r="U95" s="38">
        <v>2331943</v>
      </c>
    </row>
    <row r="96" spans="1:21" s="4" customFormat="1" ht="12" outlineLevel="2" x14ac:dyDescent="0.2">
      <c r="A96" s="39" t="s">
        <v>303</v>
      </c>
      <c r="B96" s="32" t="s">
        <v>306</v>
      </c>
      <c r="C96" s="33" t="s">
        <v>68</v>
      </c>
      <c r="D96" s="34">
        <f t="shared" si="4"/>
        <v>58220713</v>
      </c>
      <c r="E96" s="35">
        <f t="shared" si="5"/>
        <v>58220713</v>
      </c>
      <c r="F96" s="34">
        <v>48565781</v>
      </c>
      <c r="G96" s="36">
        <v>48565781</v>
      </c>
      <c r="H96" s="34">
        <v>2447760</v>
      </c>
      <c r="I96" s="36">
        <v>2447760</v>
      </c>
      <c r="J96" s="34">
        <v>7207172</v>
      </c>
      <c r="K96" s="36">
        <v>7207172</v>
      </c>
      <c r="L96" s="36">
        <v>22428760</v>
      </c>
      <c r="M96" s="37">
        <v>0</v>
      </c>
      <c r="N96" s="38">
        <v>0</v>
      </c>
      <c r="O96" s="37">
        <v>283724</v>
      </c>
      <c r="P96" s="38">
        <v>283724</v>
      </c>
      <c r="Q96" s="37">
        <v>0</v>
      </c>
      <c r="R96" s="38">
        <v>0</v>
      </c>
      <c r="S96" s="37">
        <v>0</v>
      </c>
      <c r="T96" s="38">
        <v>0</v>
      </c>
      <c r="U96" s="38">
        <v>3274792</v>
      </c>
    </row>
    <row r="97" spans="1:21" s="4" customFormat="1" ht="12" outlineLevel="2" x14ac:dyDescent="0.2">
      <c r="A97" s="39" t="s">
        <v>303</v>
      </c>
      <c r="B97" s="32" t="s">
        <v>307</v>
      </c>
      <c r="C97" s="33" t="s">
        <v>69</v>
      </c>
      <c r="D97" s="34">
        <f t="shared" si="4"/>
        <v>23231360</v>
      </c>
      <c r="E97" s="35">
        <f t="shared" si="5"/>
        <v>23231360</v>
      </c>
      <c r="F97" s="34">
        <v>18423104</v>
      </c>
      <c r="G97" s="36">
        <v>18423104</v>
      </c>
      <c r="H97" s="34">
        <v>830095</v>
      </c>
      <c r="I97" s="36">
        <v>830095</v>
      </c>
      <c r="J97" s="34">
        <v>3978161</v>
      </c>
      <c r="K97" s="36">
        <v>3978161</v>
      </c>
      <c r="L97" s="36">
        <v>7893478</v>
      </c>
      <c r="M97" s="37">
        <v>0</v>
      </c>
      <c r="N97" s="38">
        <v>0</v>
      </c>
      <c r="O97" s="37">
        <v>113363</v>
      </c>
      <c r="P97" s="38">
        <v>113363</v>
      </c>
      <c r="Q97" s="37">
        <v>0</v>
      </c>
      <c r="R97" s="38">
        <v>0</v>
      </c>
      <c r="S97" s="37">
        <v>0</v>
      </c>
      <c r="T97" s="38">
        <v>0</v>
      </c>
      <c r="U97" s="38">
        <v>1182754</v>
      </c>
    </row>
    <row r="98" spans="1:21" s="4" customFormat="1" ht="12" outlineLevel="2" x14ac:dyDescent="0.2">
      <c r="A98" s="39" t="s">
        <v>303</v>
      </c>
      <c r="B98" s="32" t="s">
        <v>323</v>
      </c>
      <c r="C98" s="33" t="s">
        <v>395</v>
      </c>
      <c r="D98" s="34">
        <f t="shared" si="4"/>
        <v>125562581</v>
      </c>
      <c r="E98" s="35">
        <f t="shared" si="5"/>
        <v>125562581</v>
      </c>
      <c r="F98" s="34">
        <v>113043129</v>
      </c>
      <c r="G98" s="36">
        <v>113043129</v>
      </c>
      <c r="H98" s="34">
        <v>10137630</v>
      </c>
      <c r="I98" s="36">
        <v>10137630</v>
      </c>
      <c r="J98" s="34">
        <v>2381822</v>
      </c>
      <c r="K98" s="36">
        <v>2381822</v>
      </c>
      <c r="L98" s="36">
        <v>38230001</v>
      </c>
      <c r="M98" s="37">
        <v>0</v>
      </c>
      <c r="N98" s="38">
        <v>0</v>
      </c>
      <c r="O98" s="37">
        <v>279064</v>
      </c>
      <c r="P98" s="38">
        <v>279064</v>
      </c>
      <c r="Q98" s="37">
        <v>2695500</v>
      </c>
      <c r="R98" s="38">
        <v>2695500</v>
      </c>
      <c r="S98" s="37">
        <v>0</v>
      </c>
      <c r="T98" s="38">
        <v>0</v>
      </c>
      <c r="U98" s="38">
        <v>4689858</v>
      </c>
    </row>
    <row r="99" spans="1:21" s="4" customFormat="1" ht="12" outlineLevel="2" x14ac:dyDescent="0.2">
      <c r="A99" s="57" t="s">
        <v>303</v>
      </c>
      <c r="B99" s="41" t="s">
        <v>324</v>
      </c>
      <c r="C99" s="42" t="s">
        <v>396</v>
      </c>
      <c r="D99" s="43">
        <f t="shared" si="4"/>
        <v>119731846</v>
      </c>
      <c r="E99" s="44">
        <f t="shared" si="5"/>
        <v>119731846</v>
      </c>
      <c r="F99" s="43">
        <v>100922534</v>
      </c>
      <c r="G99" s="45">
        <v>100922534</v>
      </c>
      <c r="H99" s="43">
        <v>18809312</v>
      </c>
      <c r="I99" s="45">
        <v>18809312</v>
      </c>
      <c r="J99" s="43">
        <v>0</v>
      </c>
      <c r="K99" s="45">
        <v>0</v>
      </c>
      <c r="L99" s="45">
        <v>57940293</v>
      </c>
      <c r="M99" s="46">
        <v>5737853</v>
      </c>
      <c r="N99" s="47">
        <v>5737853</v>
      </c>
      <c r="O99" s="46">
        <v>101423</v>
      </c>
      <c r="P99" s="47">
        <v>101423</v>
      </c>
      <c r="Q99" s="46">
        <v>5713271</v>
      </c>
      <c r="R99" s="47">
        <v>5713271</v>
      </c>
      <c r="S99" s="46">
        <v>0</v>
      </c>
      <c r="T99" s="47">
        <v>0</v>
      </c>
      <c r="U99" s="47">
        <v>6121311</v>
      </c>
    </row>
    <row r="100" spans="1:21" s="4" customFormat="1" ht="12" outlineLevel="1" x14ac:dyDescent="0.2">
      <c r="A100" s="58" t="s">
        <v>462</v>
      </c>
      <c r="B100" s="59"/>
      <c r="C100" s="60"/>
      <c r="D100" s="61">
        <f t="shared" ref="D100:U100" si="7">SUBTOTAL(9,D86:D99)</f>
        <v>608659251</v>
      </c>
      <c r="E100" s="62">
        <f t="shared" si="7"/>
        <v>608659251</v>
      </c>
      <c r="F100" s="61">
        <f t="shared" si="7"/>
        <v>479220093</v>
      </c>
      <c r="G100" s="63">
        <f t="shared" si="7"/>
        <v>479220093</v>
      </c>
      <c r="H100" s="61">
        <f t="shared" si="7"/>
        <v>56232360</v>
      </c>
      <c r="I100" s="63">
        <f t="shared" si="7"/>
        <v>56232360</v>
      </c>
      <c r="J100" s="61">
        <f t="shared" si="7"/>
        <v>73206798</v>
      </c>
      <c r="K100" s="63">
        <f t="shared" si="7"/>
        <v>73206798</v>
      </c>
      <c r="L100" s="63">
        <f t="shared" si="7"/>
        <v>275514442</v>
      </c>
      <c r="M100" s="64">
        <f t="shared" si="7"/>
        <v>5737853</v>
      </c>
      <c r="N100" s="65">
        <f t="shared" si="7"/>
        <v>5737853</v>
      </c>
      <c r="O100" s="64">
        <f t="shared" si="7"/>
        <v>3234024</v>
      </c>
      <c r="P100" s="65">
        <f t="shared" si="7"/>
        <v>3234024</v>
      </c>
      <c r="Q100" s="64">
        <f t="shared" si="7"/>
        <v>8408771</v>
      </c>
      <c r="R100" s="65">
        <f t="shared" si="7"/>
        <v>8408771</v>
      </c>
      <c r="S100" s="64">
        <f t="shared" si="7"/>
        <v>0</v>
      </c>
      <c r="T100" s="65">
        <f t="shared" si="7"/>
        <v>0</v>
      </c>
      <c r="U100" s="65">
        <f t="shared" si="7"/>
        <v>35901437</v>
      </c>
    </row>
    <row r="101" spans="1:21" s="4" customFormat="1" ht="12" outlineLevel="2" x14ac:dyDescent="0.2">
      <c r="A101" s="56" t="s">
        <v>305</v>
      </c>
      <c r="B101" s="49" t="s">
        <v>297</v>
      </c>
      <c r="C101" s="50" t="s">
        <v>70</v>
      </c>
      <c r="D101" s="51">
        <f t="shared" si="4"/>
        <v>43856308</v>
      </c>
      <c r="E101" s="52">
        <f t="shared" si="5"/>
        <v>43856308</v>
      </c>
      <c r="F101" s="51">
        <v>43856308</v>
      </c>
      <c r="G101" s="53">
        <v>43856308</v>
      </c>
      <c r="H101" s="51">
        <v>0</v>
      </c>
      <c r="I101" s="53">
        <v>0</v>
      </c>
      <c r="J101" s="51">
        <v>0</v>
      </c>
      <c r="K101" s="53">
        <v>0</v>
      </c>
      <c r="L101" s="53">
        <v>39583476</v>
      </c>
      <c r="M101" s="54">
        <v>1278373</v>
      </c>
      <c r="N101" s="55">
        <v>1278373</v>
      </c>
      <c r="O101" s="54">
        <v>162499</v>
      </c>
      <c r="P101" s="55">
        <v>162499</v>
      </c>
      <c r="Q101" s="54">
        <v>333708</v>
      </c>
      <c r="R101" s="55">
        <v>333708</v>
      </c>
      <c r="S101" s="54">
        <v>0</v>
      </c>
      <c r="T101" s="55">
        <v>0</v>
      </c>
      <c r="U101" s="55">
        <v>5682422</v>
      </c>
    </row>
    <row r="102" spans="1:21" s="4" customFormat="1" ht="12" outlineLevel="2" x14ac:dyDescent="0.2">
      <c r="A102" s="39" t="s">
        <v>305</v>
      </c>
      <c r="B102" s="32" t="s">
        <v>296</v>
      </c>
      <c r="C102" s="33" t="s">
        <v>71</v>
      </c>
      <c r="D102" s="34">
        <f t="shared" si="4"/>
        <v>59477618</v>
      </c>
      <c r="E102" s="35">
        <f t="shared" si="5"/>
        <v>59477618</v>
      </c>
      <c r="F102" s="34">
        <v>47358962</v>
      </c>
      <c r="G102" s="36">
        <v>47358962</v>
      </c>
      <c r="H102" s="34">
        <v>2681972</v>
      </c>
      <c r="I102" s="36">
        <v>2681972</v>
      </c>
      <c r="J102" s="34">
        <v>9436684</v>
      </c>
      <c r="K102" s="36">
        <v>9436684</v>
      </c>
      <c r="L102" s="36">
        <v>25604105</v>
      </c>
      <c r="M102" s="37">
        <v>0</v>
      </c>
      <c r="N102" s="38">
        <v>0</v>
      </c>
      <c r="O102" s="37">
        <v>759596</v>
      </c>
      <c r="P102" s="38">
        <v>759596</v>
      </c>
      <c r="Q102" s="37">
        <v>0</v>
      </c>
      <c r="R102" s="38">
        <v>0</v>
      </c>
      <c r="S102" s="37">
        <v>0</v>
      </c>
      <c r="T102" s="38">
        <v>0</v>
      </c>
      <c r="U102" s="38">
        <v>3458725</v>
      </c>
    </row>
    <row r="103" spans="1:21" s="4" customFormat="1" ht="12" outlineLevel="2" x14ac:dyDescent="0.2">
      <c r="A103" s="39" t="s">
        <v>305</v>
      </c>
      <c r="B103" s="32" t="s">
        <v>298</v>
      </c>
      <c r="C103" s="33" t="s">
        <v>72</v>
      </c>
      <c r="D103" s="34">
        <f t="shared" si="4"/>
        <v>21113118</v>
      </c>
      <c r="E103" s="35">
        <f t="shared" si="5"/>
        <v>21113118</v>
      </c>
      <c r="F103" s="34">
        <v>16096225</v>
      </c>
      <c r="G103" s="36">
        <v>16096225</v>
      </c>
      <c r="H103" s="34">
        <v>988838</v>
      </c>
      <c r="I103" s="36">
        <v>988838</v>
      </c>
      <c r="J103" s="34">
        <v>4028055</v>
      </c>
      <c r="K103" s="36">
        <v>4028055</v>
      </c>
      <c r="L103" s="36">
        <v>13051110</v>
      </c>
      <c r="M103" s="37">
        <v>0</v>
      </c>
      <c r="N103" s="38">
        <v>0</v>
      </c>
      <c r="O103" s="37">
        <v>48043</v>
      </c>
      <c r="P103" s="38">
        <v>48043</v>
      </c>
      <c r="Q103" s="37">
        <v>0</v>
      </c>
      <c r="R103" s="38">
        <v>0</v>
      </c>
      <c r="S103" s="37">
        <v>0</v>
      </c>
      <c r="T103" s="38">
        <v>0</v>
      </c>
      <c r="U103" s="38">
        <v>1963407</v>
      </c>
    </row>
    <row r="104" spans="1:21" s="4" customFormat="1" ht="12" outlineLevel="2" x14ac:dyDescent="0.2">
      <c r="A104" s="39" t="s">
        <v>305</v>
      </c>
      <c r="B104" s="32" t="s">
        <v>299</v>
      </c>
      <c r="C104" s="33" t="s">
        <v>73</v>
      </c>
      <c r="D104" s="34">
        <f t="shared" si="4"/>
        <v>36271987</v>
      </c>
      <c r="E104" s="35">
        <f t="shared" si="5"/>
        <v>36271987</v>
      </c>
      <c r="F104" s="34">
        <v>27214218</v>
      </c>
      <c r="G104" s="36">
        <v>27214218</v>
      </c>
      <c r="H104" s="34">
        <v>2796373</v>
      </c>
      <c r="I104" s="36">
        <v>2796373</v>
      </c>
      <c r="J104" s="34">
        <v>6261396</v>
      </c>
      <c r="K104" s="36">
        <v>6261396</v>
      </c>
      <c r="L104" s="36">
        <v>10008501</v>
      </c>
      <c r="M104" s="37">
        <v>0</v>
      </c>
      <c r="N104" s="38">
        <v>0</v>
      </c>
      <c r="O104" s="37">
        <v>120576</v>
      </c>
      <c r="P104" s="38">
        <v>120576</v>
      </c>
      <c r="Q104" s="37">
        <v>0</v>
      </c>
      <c r="R104" s="38">
        <v>0</v>
      </c>
      <c r="S104" s="37">
        <v>0</v>
      </c>
      <c r="T104" s="38">
        <v>0</v>
      </c>
      <c r="U104" s="38">
        <v>1352934</v>
      </c>
    </row>
    <row r="105" spans="1:21" s="4" customFormat="1" ht="12" outlineLevel="2" x14ac:dyDescent="0.2">
      <c r="A105" s="39" t="s">
        <v>305</v>
      </c>
      <c r="B105" s="32" t="s">
        <v>300</v>
      </c>
      <c r="C105" s="33" t="s">
        <v>74</v>
      </c>
      <c r="D105" s="34">
        <f t="shared" si="4"/>
        <v>46528861</v>
      </c>
      <c r="E105" s="35">
        <f t="shared" si="5"/>
        <v>46528861</v>
      </c>
      <c r="F105" s="34">
        <v>36901978</v>
      </c>
      <c r="G105" s="36">
        <v>36901978</v>
      </c>
      <c r="H105" s="34">
        <v>3902539</v>
      </c>
      <c r="I105" s="36">
        <v>3902539</v>
      </c>
      <c r="J105" s="34">
        <v>5724344</v>
      </c>
      <c r="K105" s="36">
        <v>5724344</v>
      </c>
      <c r="L105" s="36">
        <v>19896560</v>
      </c>
      <c r="M105" s="37">
        <v>0</v>
      </c>
      <c r="N105" s="38">
        <v>0</v>
      </c>
      <c r="O105" s="37">
        <v>195720</v>
      </c>
      <c r="P105" s="38">
        <v>195720</v>
      </c>
      <c r="Q105" s="37">
        <v>0</v>
      </c>
      <c r="R105" s="38">
        <v>0</v>
      </c>
      <c r="S105" s="37">
        <v>0</v>
      </c>
      <c r="T105" s="38">
        <v>0</v>
      </c>
      <c r="U105" s="38">
        <v>2734544</v>
      </c>
    </row>
    <row r="106" spans="1:21" s="4" customFormat="1" ht="12" outlineLevel="2" x14ac:dyDescent="0.2">
      <c r="A106" s="39" t="s">
        <v>305</v>
      </c>
      <c r="B106" s="32" t="s">
        <v>301</v>
      </c>
      <c r="C106" s="33" t="s">
        <v>75</v>
      </c>
      <c r="D106" s="34">
        <f t="shared" si="4"/>
        <v>14038716</v>
      </c>
      <c r="E106" s="35">
        <f t="shared" si="5"/>
        <v>14038716</v>
      </c>
      <c r="F106" s="34">
        <v>12693928</v>
      </c>
      <c r="G106" s="36">
        <v>12693928</v>
      </c>
      <c r="H106" s="34">
        <v>1133880</v>
      </c>
      <c r="I106" s="36">
        <v>1133880</v>
      </c>
      <c r="J106" s="34">
        <v>210908</v>
      </c>
      <c r="K106" s="36">
        <v>210908</v>
      </c>
      <c r="L106" s="36">
        <v>29088782</v>
      </c>
      <c r="M106" s="37">
        <v>944044</v>
      </c>
      <c r="N106" s="38">
        <v>944044</v>
      </c>
      <c r="O106" s="37">
        <v>286843</v>
      </c>
      <c r="P106" s="38">
        <v>286843</v>
      </c>
      <c r="Q106" s="37">
        <v>0</v>
      </c>
      <c r="R106" s="38">
        <v>0</v>
      </c>
      <c r="S106" s="37">
        <v>0</v>
      </c>
      <c r="T106" s="38">
        <v>0</v>
      </c>
      <c r="U106" s="38">
        <v>4065305</v>
      </c>
    </row>
    <row r="107" spans="1:21" s="4" customFormat="1" ht="12" outlineLevel="2" x14ac:dyDescent="0.2">
      <c r="A107" s="39" t="s">
        <v>305</v>
      </c>
      <c r="B107" s="32" t="s">
        <v>302</v>
      </c>
      <c r="C107" s="33" t="s">
        <v>76</v>
      </c>
      <c r="D107" s="34">
        <f t="shared" si="4"/>
        <v>40216622</v>
      </c>
      <c r="E107" s="35">
        <f t="shared" si="5"/>
        <v>40216622</v>
      </c>
      <c r="F107" s="34">
        <v>30213942</v>
      </c>
      <c r="G107" s="36">
        <v>30213942</v>
      </c>
      <c r="H107" s="34">
        <v>1379154</v>
      </c>
      <c r="I107" s="36">
        <v>1379154</v>
      </c>
      <c r="J107" s="34">
        <v>8623526</v>
      </c>
      <c r="K107" s="36">
        <v>8623526</v>
      </c>
      <c r="L107" s="36">
        <v>15571325</v>
      </c>
      <c r="M107" s="37">
        <v>0</v>
      </c>
      <c r="N107" s="38">
        <v>0</v>
      </c>
      <c r="O107" s="37">
        <v>69878</v>
      </c>
      <c r="P107" s="38">
        <v>69878</v>
      </c>
      <c r="Q107" s="37">
        <v>0</v>
      </c>
      <c r="R107" s="38">
        <v>0</v>
      </c>
      <c r="S107" s="37">
        <v>0</v>
      </c>
      <c r="T107" s="38">
        <v>0</v>
      </c>
      <c r="U107" s="38">
        <v>2412381</v>
      </c>
    </row>
    <row r="108" spans="1:21" s="4" customFormat="1" ht="12" outlineLevel="2" x14ac:dyDescent="0.2">
      <c r="A108" s="39" t="s">
        <v>305</v>
      </c>
      <c r="B108" s="32" t="s">
        <v>303</v>
      </c>
      <c r="C108" s="33" t="s">
        <v>77</v>
      </c>
      <c r="D108" s="34">
        <f t="shared" si="4"/>
        <v>33707943</v>
      </c>
      <c r="E108" s="35">
        <f t="shared" si="5"/>
        <v>33707943</v>
      </c>
      <c r="F108" s="34">
        <v>31946863</v>
      </c>
      <c r="G108" s="36">
        <v>31946863</v>
      </c>
      <c r="H108" s="34">
        <v>707142</v>
      </c>
      <c r="I108" s="36">
        <v>707142</v>
      </c>
      <c r="J108" s="34">
        <v>1053938</v>
      </c>
      <c r="K108" s="36">
        <v>1053938</v>
      </c>
      <c r="L108" s="36">
        <v>40821585</v>
      </c>
      <c r="M108" s="37">
        <v>0</v>
      </c>
      <c r="N108" s="38">
        <v>0</v>
      </c>
      <c r="O108" s="37">
        <v>400384</v>
      </c>
      <c r="P108" s="38">
        <v>400384</v>
      </c>
      <c r="Q108" s="37">
        <v>856991</v>
      </c>
      <c r="R108" s="38">
        <v>856991</v>
      </c>
      <c r="S108" s="37">
        <v>0</v>
      </c>
      <c r="T108" s="38">
        <v>0</v>
      </c>
      <c r="U108" s="38">
        <v>6151969</v>
      </c>
    </row>
    <row r="109" spans="1:21" s="4" customFormat="1" ht="12" outlineLevel="2" x14ac:dyDescent="0.2">
      <c r="A109" s="39" t="s">
        <v>305</v>
      </c>
      <c r="B109" s="32" t="s">
        <v>304</v>
      </c>
      <c r="C109" s="33" t="s">
        <v>78</v>
      </c>
      <c r="D109" s="34">
        <f t="shared" si="4"/>
        <v>20428357</v>
      </c>
      <c r="E109" s="35">
        <f t="shared" si="5"/>
        <v>20428357</v>
      </c>
      <c r="F109" s="34">
        <v>13903640</v>
      </c>
      <c r="G109" s="36">
        <v>13903640</v>
      </c>
      <c r="H109" s="34">
        <v>1708255</v>
      </c>
      <c r="I109" s="36">
        <v>1708255</v>
      </c>
      <c r="J109" s="34">
        <v>4816462</v>
      </c>
      <c r="K109" s="36">
        <v>4816462</v>
      </c>
      <c r="L109" s="36">
        <v>12247988</v>
      </c>
      <c r="M109" s="37">
        <v>0</v>
      </c>
      <c r="N109" s="38">
        <v>0</v>
      </c>
      <c r="O109" s="37">
        <v>0</v>
      </c>
      <c r="P109" s="38">
        <v>0</v>
      </c>
      <c r="Q109" s="37">
        <v>0</v>
      </c>
      <c r="R109" s="38">
        <v>0</v>
      </c>
      <c r="S109" s="37">
        <v>0</v>
      </c>
      <c r="T109" s="38">
        <v>0</v>
      </c>
      <c r="U109" s="38">
        <v>1776215</v>
      </c>
    </row>
    <row r="110" spans="1:21" s="4" customFormat="1" ht="12" outlineLevel="2" x14ac:dyDescent="0.2">
      <c r="A110" s="39" t="s">
        <v>305</v>
      </c>
      <c r="B110" s="32" t="s">
        <v>305</v>
      </c>
      <c r="C110" s="33" t="s">
        <v>79</v>
      </c>
      <c r="D110" s="34">
        <f t="shared" si="4"/>
        <v>27114440</v>
      </c>
      <c r="E110" s="35">
        <f t="shared" si="5"/>
        <v>27114440</v>
      </c>
      <c r="F110" s="34">
        <v>15389607</v>
      </c>
      <c r="G110" s="36">
        <v>15389607</v>
      </c>
      <c r="H110" s="34">
        <v>2911096</v>
      </c>
      <c r="I110" s="36">
        <v>2911096</v>
      </c>
      <c r="J110" s="34">
        <v>8813737</v>
      </c>
      <c r="K110" s="36">
        <v>8813737</v>
      </c>
      <c r="L110" s="36">
        <v>20873577</v>
      </c>
      <c r="M110" s="37">
        <v>0</v>
      </c>
      <c r="N110" s="38">
        <v>0</v>
      </c>
      <c r="O110" s="37">
        <v>322604</v>
      </c>
      <c r="P110" s="38">
        <v>322604</v>
      </c>
      <c r="Q110" s="37">
        <v>0</v>
      </c>
      <c r="R110" s="38">
        <v>0</v>
      </c>
      <c r="S110" s="37">
        <v>0</v>
      </c>
      <c r="T110" s="38">
        <v>0</v>
      </c>
      <c r="U110" s="38">
        <v>3068458</v>
      </c>
    </row>
    <row r="111" spans="1:21" s="4" customFormat="1" ht="12" outlineLevel="2" x14ac:dyDescent="0.2">
      <c r="A111" s="39" t="s">
        <v>305</v>
      </c>
      <c r="B111" s="32" t="s">
        <v>306</v>
      </c>
      <c r="C111" s="33" t="s">
        <v>80</v>
      </c>
      <c r="D111" s="34">
        <f t="shared" si="4"/>
        <v>20495141</v>
      </c>
      <c r="E111" s="35">
        <f t="shared" si="5"/>
        <v>20495141</v>
      </c>
      <c r="F111" s="34">
        <v>13030528</v>
      </c>
      <c r="G111" s="36">
        <v>13030528</v>
      </c>
      <c r="H111" s="34">
        <v>2560387</v>
      </c>
      <c r="I111" s="36">
        <v>2560387</v>
      </c>
      <c r="J111" s="34">
        <v>4904226</v>
      </c>
      <c r="K111" s="36">
        <v>4904226</v>
      </c>
      <c r="L111" s="36">
        <v>8592761</v>
      </c>
      <c r="M111" s="37">
        <v>0</v>
      </c>
      <c r="N111" s="38">
        <v>0</v>
      </c>
      <c r="O111" s="37">
        <v>164404</v>
      </c>
      <c r="P111" s="38">
        <v>164404</v>
      </c>
      <c r="Q111" s="37">
        <v>0</v>
      </c>
      <c r="R111" s="38">
        <v>0</v>
      </c>
      <c r="S111" s="37">
        <v>0</v>
      </c>
      <c r="T111" s="38">
        <v>0</v>
      </c>
      <c r="U111" s="38">
        <v>1121583</v>
      </c>
    </row>
    <row r="112" spans="1:21" s="4" customFormat="1" ht="12" outlineLevel="2" x14ac:dyDescent="0.2">
      <c r="A112" s="39" t="s">
        <v>305</v>
      </c>
      <c r="B112" s="32" t="s">
        <v>307</v>
      </c>
      <c r="C112" s="33" t="s">
        <v>81</v>
      </c>
      <c r="D112" s="34">
        <f t="shared" si="4"/>
        <v>58660187</v>
      </c>
      <c r="E112" s="35">
        <f t="shared" si="5"/>
        <v>58660187</v>
      </c>
      <c r="F112" s="34">
        <v>48987459</v>
      </c>
      <c r="G112" s="36">
        <v>48987459</v>
      </c>
      <c r="H112" s="34">
        <v>1714429</v>
      </c>
      <c r="I112" s="36">
        <v>1714429</v>
      </c>
      <c r="J112" s="34">
        <v>7958299</v>
      </c>
      <c r="K112" s="36">
        <v>7958299</v>
      </c>
      <c r="L112" s="36">
        <v>28687652</v>
      </c>
      <c r="M112" s="37">
        <v>0</v>
      </c>
      <c r="N112" s="38">
        <v>0</v>
      </c>
      <c r="O112" s="37">
        <v>291387</v>
      </c>
      <c r="P112" s="38">
        <v>291387</v>
      </c>
      <c r="Q112" s="37">
        <v>0</v>
      </c>
      <c r="R112" s="38">
        <v>0</v>
      </c>
      <c r="S112" s="37">
        <v>0</v>
      </c>
      <c r="T112" s="38">
        <v>0</v>
      </c>
      <c r="U112" s="38">
        <v>4388958</v>
      </c>
    </row>
    <row r="113" spans="1:21" s="4" customFormat="1" ht="12" outlineLevel="2" x14ac:dyDescent="0.2">
      <c r="A113" s="39" t="s">
        <v>305</v>
      </c>
      <c r="B113" s="32" t="s">
        <v>308</v>
      </c>
      <c r="C113" s="33" t="s">
        <v>82</v>
      </c>
      <c r="D113" s="34">
        <f t="shared" si="4"/>
        <v>34207572</v>
      </c>
      <c r="E113" s="35">
        <f t="shared" si="5"/>
        <v>34207572</v>
      </c>
      <c r="F113" s="34">
        <v>29568723</v>
      </c>
      <c r="G113" s="36">
        <v>29568723</v>
      </c>
      <c r="H113" s="34">
        <v>2290835</v>
      </c>
      <c r="I113" s="36">
        <v>2290835</v>
      </c>
      <c r="J113" s="34">
        <v>2348014</v>
      </c>
      <c r="K113" s="36">
        <v>2348014</v>
      </c>
      <c r="L113" s="36">
        <v>12936193</v>
      </c>
      <c r="M113" s="37">
        <v>0</v>
      </c>
      <c r="N113" s="38">
        <v>0</v>
      </c>
      <c r="O113" s="37">
        <v>0</v>
      </c>
      <c r="P113" s="38">
        <v>0</v>
      </c>
      <c r="Q113" s="37">
        <v>0</v>
      </c>
      <c r="R113" s="38">
        <v>0</v>
      </c>
      <c r="S113" s="37">
        <v>0</v>
      </c>
      <c r="T113" s="38">
        <v>0</v>
      </c>
      <c r="U113" s="38">
        <v>1833965</v>
      </c>
    </row>
    <row r="114" spans="1:21" s="4" customFormat="1" ht="12" outlineLevel="2" x14ac:dyDescent="0.2">
      <c r="A114" s="39" t="s">
        <v>305</v>
      </c>
      <c r="B114" s="32" t="s">
        <v>309</v>
      </c>
      <c r="C114" s="33" t="s">
        <v>83</v>
      </c>
      <c r="D114" s="34">
        <f t="shared" si="4"/>
        <v>63238345</v>
      </c>
      <c r="E114" s="35">
        <f t="shared" si="5"/>
        <v>63238345</v>
      </c>
      <c r="F114" s="34">
        <v>49319748</v>
      </c>
      <c r="G114" s="36">
        <v>49319748</v>
      </c>
      <c r="H114" s="34">
        <v>3276043</v>
      </c>
      <c r="I114" s="36">
        <v>3276043</v>
      </c>
      <c r="J114" s="34">
        <v>10642554</v>
      </c>
      <c r="K114" s="36">
        <v>10642554</v>
      </c>
      <c r="L114" s="36">
        <v>27758754</v>
      </c>
      <c r="M114" s="37">
        <v>0</v>
      </c>
      <c r="N114" s="38">
        <v>0</v>
      </c>
      <c r="O114" s="37">
        <v>595491</v>
      </c>
      <c r="P114" s="38">
        <v>595491</v>
      </c>
      <c r="Q114" s="37">
        <v>0</v>
      </c>
      <c r="R114" s="38">
        <v>0</v>
      </c>
      <c r="S114" s="37">
        <v>0</v>
      </c>
      <c r="T114" s="38">
        <v>0</v>
      </c>
      <c r="U114" s="38">
        <v>4110206</v>
      </c>
    </row>
    <row r="115" spans="1:21" s="4" customFormat="1" ht="12" outlineLevel="2" x14ac:dyDescent="0.2">
      <c r="A115" s="39" t="s">
        <v>305</v>
      </c>
      <c r="B115" s="32" t="s">
        <v>310</v>
      </c>
      <c r="C115" s="33" t="s">
        <v>84</v>
      </c>
      <c r="D115" s="34">
        <f t="shared" si="4"/>
        <v>10337261</v>
      </c>
      <c r="E115" s="35">
        <f t="shared" si="5"/>
        <v>10337261</v>
      </c>
      <c r="F115" s="34">
        <v>3375472</v>
      </c>
      <c r="G115" s="36">
        <v>3375472</v>
      </c>
      <c r="H115" s="34">
        <v>3021087</v>
      </c>
      <c r="I115" s="36">
        <v>3021087</v>
      </c>
      <c r="J115" s="34">
        <v>3940702</v>
      </c>
      <c r="K115" s="36">
        <v>3940702</v>
      </c>
      <c r="L115" s="36">
        <v>8688280</v>
      </c>
      <c r="M115" s="37">
        <v>0</v>
      </c>
      <c r="N115" s="38">
        <v>0</v>
      </c>
      <c r="O115" s="37">
        <v>0</v>
      </c>
      <c r="P115" s="38">
        <v>0</v>
      </c>
      <c r="Q115" s="37">
        <v>0</v>
      </c>
      <c r="R115" s="38">
        <v>0</v>
      </c>
      <c r="S115" s="37">
        <v>0</v>
      </c>
      <c r="T115" s="38">
        <v>0</v>
      </c>
      <c r="U115" s="38">
        <v>1097958</v>
      </c>
    </row>
    <row r="116" spans="1:21" s="4" customFormat="1" ht="12" outlineLevel="2" x14ac:dyDescent="0.2">
      <c r="A116" s="39" t="s">
        <v>305</v>
      </c>
      <c r="B116" s="32" t="s">
        <v>311</v>
      </c>
      <c r="C116" s="33" t="s">
        <v>85</v>
      </c>
      <c r="D116" s="34">
        <f t="shared" si="4"/>
        <v>58166434</v>
      </c>
      <c r="E116" s="35">
        <f t="shared" si="5"/>
        <v>58166434</v>
      </c>
      <c r="F116" s="34">
        <v>49341928</v>
      </c>
      <c r="G116" s="36">
        <v>49341928</v>
      </c>
      <c r="H116" s="34">
        <v>850826</v>
      </c>
      <c r="I116" s="36">
        <v>850826</v>
      </c>
      <c r="J116" s="34">
        <v>7973680</v>
      </c>
      <c r="K116" s="36">
        <v>7973680</v>
      </c>
      <c r="L116" s="36">
        <v>31104196</v>
      </c>
      <c r="M116" s="37">
        <v>0</v>
      </c>
      <c r="N116" s="38">
        <v>0</v>
      </c>
      <c r="O116" s="37">
        <v>200680</v>
      </c>
      <c r="P116" s="38">
        <v>200680</v>
      </c>
      <c r="Q116" s="37">
        <v>1333097</v>
      </c>
      <c r="R116" s="38">
        <v>1333097</v>
      </c>
      <c r="S116" s="37">
        <v>0</v>
      </c>
      <c r="T116" s="38">
        <v>0</v>
      </c>
      <c r="U116" s="38">
        <v>4846179</v>
      </c>
    </row>
    <row r="117" spans="1:21" s="4" customFormat="1" ht="12" outlineLevel="2" x14ac:dyDescent="0.2">
      <c r="A117" s="39" t="s">
        <v>305</v>
      </c>
      <c r="B117" s="32" t="s">
        <v>312</v>
      </c>
      <c r="C117" s="33" t="s">
        <v>86</v>
      </c>
      <c r="D117" s="34">
        <f t="shared" si="4"/>
        <v>53611479</v>
      </c>
      <c r="E117" s="35">
        <f t="shared" si="5"/>
        <v>53611479</v>
      </c>
      <c r="F117" s="34">
        <v>44466756</v>
      </c>
      <c r="G117" s="36">
        <v>44466756</v>
      </c>
      <c r="H117" s="34">
        <v>1619444</v>
      </c>
      <c r="I117" s="36">
        <v>1619444</v>
      </c>
      <c r="J117" s="34">
        <v>7525279</v>
      </c>
      <c r="K117" s="36">
        <v>7525279</v>
      </c>
      <c r="L117" s="36">
        <v>17936728</v>
      </c>
      <c r="M117" s="37">
        <v>0</v>
      </c>
      <c r="N117" s="38">
        <v>0</v>
      </c>
      <c r="O117" s="37">
        <v>173007</v>
      </c>
      <c r="P117" s="38">
        <v>173007</v>
      </c>
      <c r="Q117" s="37">
        <v>0</v>
      </c>
      <c r="R117" s="38">
        <v>0</v>
      </c>
      <c r="S117" s="37">
        <v>0</v>
      </c>
      <c r="T117" s="38">
        <v>0</v>
      </c>
      <c r="U117" s="38">
        <v>2654635</v>
      </c>
    </row>
    <row r="118" spans="1:21" s="4" customFormat="1" ht="12" outlineLevel="2" x14ac:dyDescent="0.2">
      <c r="A118" s="39" t="s">
        <v>305</v>
      </c>
      <c r="B118" s="32" t="s">
        <v>313</v>
      </c>
      <c r="C118" s="33" t="s">
        <v>87</v>
      </c>
      <c r="D118" s="34">
        <f t="shared" si="4"/>
        <v>16541904</v>
      </c>
      <c r="E118" s="35">
        <f t="shared" si="5"/>
        <v>16541904</v>
      </c>
      <c r="F118" s="34">
        <v>11479815</v>
      </c>
      <c r="G118" s="36">
        <v>11479815</v>
      </c>
      <c r="H118" s="34">
        <v>1800130</v>
      </c>
      <c r="I118" s="36">
        <v>1800130</v>
      </c>
      <c r="J118" s="34">
        <v>3261959</v>
      </c>
      <c r="K118" s="36">
        <v>3261959</v>
      </c>
      <c r="L118" s="36">
        <v>10645901</v>
      </c>
      <c r="M118" s="37">
        <v>0</v>
      </c>
      <c r="N118" s="38">
        <v>0</v>
      </c>
      <c r="O118" s="37">
        <v>257661</v>
      </c>
      <c r="P118" s="38">
        <v>257661</v>
      </c>
      <c r="Q118" s="37">
        <v>0</v>
      </c>
      <c r="R118" s="38">
        <v>0</v>
      </c>
      <c r="S118" s="37">
        <v>0</v>
      </c>
      <c r="T118" s="38">
        <v>0</v>
      </c>
      <c r="U118" s="38">
        <v>1534561</v>
      </c>
    </row>
    <row r="119" spans="1:21" s="4" customFormat="1" ht="12" outlineLevel="2" x14ac:dyDescent="0.2">
      <c r="A119" s="39" t="s">
        <v>305</v>
      </c>
      <c r="B119" s="32" t="s">
        <v>314</v>
      </c>
      <c r="C119" s="33" t="s">
        <v>88</v>
      </c>
      <c r="D119" s="34">
        <f t="shared" si="4"/>
        <v>46714393</v>
      </c>
      <c r="E119" s="35">
        <f t="shared" si="5"/>
        <v>46714393</v>
      </c>
      <c r="F119" s="34">
        <v>41936080</v>
      </c>
      <c r="G119" s="36">
        <v>41936080</v>
      </c>
      <c r="H119" s="34">
        <v>416809</v>
      </c>
      <c r="I119" s="36">
        <v>416809</v>
      </c>
      <c r="J119" s="34">
        <v>4361504</v>
      </c>
      <c r="K119" s="36">
        <v>4361504</v>
      </c>
      <c r="L119" s="36">
        <v>17158621</v>
      </c>
      <c r="M119" s="37">
        <v>0</v>
      </c>
      <c r="N119" s="38">
        <v>0</v>
      </c>
      <c r="O119" s="37">
        <v>203752</v>
      </c>
      <c r="P119" s="38">
        <v>203752</v>
      </c>
      <c r="Q119" s="37">
        <v>0</v>
      </c>
      <c r="R119" s="38">
        <v>0</v>
      </c>
      <c r="S119" s="37">
        <v>0</v>
      </c>
      <c r="T119" s="38">
        <v>0</v>
      </c>
      <c r="U119" s="38">
        <v>2806682</v>
      </c>
    </row>
    <row r="120" spans="1:21" s="4" customFormat="1" ht="12" outlineLevel="2" x14ac:dyDescent="0.2">
      <c r="A120" s="39" t="s">
        <v>305</v>
      </c>
      <c r="B120" s="32" t="s">
        <v>315</v>
      </c>
      <c r="C120" s="33" t="s">
        <v>89</v>
      </c>
      <c r="D120" s="34">
        <f t="shared" si="4"/>
        <v>60709866</v>
      </c>
      <c r="E120" s="35">
        <f t="shared" si="5"/>
        <v>60709866</v>
      </c>
      <c r="F120" s="34">
        <v>55186408</v>
      </c>
      <c r="G120" s="36">
        <v>55186408</v>
      </c>
      <c r="H120" s="34">
        <v>2606680</v>
      </c>
      <c r="I120" s="36">
        <v>2606680</v>
      </c>
      <c r="J120" s="34">
        <v>2916778</v>
      </c>
      <c r="K120" s="36">
        <v>2916778</v>
      </c>
      <c r="L120" s="36">
        <v>53136667</v>
      </c>
      <c r="M120" s="37">
        <v>0</v>
      </c>
      <c r="N120" s="38">
        <v>0</v>
      </c>
      <c r="O120" s="37">
        <v>496701</v>
      </c>
      <c r="P120" s="38">
        <v>496701</v>
      </c>
      <c r="Q120" s="37">
        <v>0</v>
      </c>
      <c r="R120" s="38">
        <v>0</v>
      </c>
      <c r="S120" s="37">
        <v>0</v>
      </c>
      <c r="T120" s="38">
        <v>0</v>
      </c>
      <c r="U120" s="38">
        <v>8095595</v>
      </c>
    </row>
    <row r="121" spans="1:21" s="4" customFormat="1" ht="12" outlineLevel="2" x14ac:dyDescent="0.2">
      <c r="A121" s="39" t="s">
        <v>305</v>
      </c>
      <c r="B121" s="32" t="s">
        <v>316</v>
      </c>
      <c r="C121" s="33" t="s">
        <v>90</v>
      </c>
      <c r="D121" s="34">
        <f t="shared" si="4"/>
        <v>9338347</v>
      </c>
      <c r="E121" s="35">
        <f t="shared" si="5"/>
        <v>9338347</v>
      </c>
      <c r="F121" s="34">
        <v>6212560</v>
      </c>
      <c r="G121" s="36">
        <v>6212560</v>
      </c>
      <c r="H121" s="34">
        <v>546992</v>
      </c>
      <c r="I121" s="36">
        <v>546992</v>
      </c>
      <c r="J121" s="34">
        <v>2578795</v>
      </c>
      <c r="K121" s="36">
        <v>2578795</v>
      </c>
      <c r="L121" s="36">
        <v>8130204</v>
      </c>
      <c r="M121" s="37">
        <v>0</v>
      </c>
      <c r="N121" s="38">
        <v>0</v>
      </c>
      <c r="O121" s="37">
        <v>271802</v>
      </c>
      <c r="P121" s="38">
        <v>271802</v>
      </c>
      <c r="Q121" s="37">
        <v>0</v>
      </c>
      <c r="R121" s="38">
        <v>0</v>
      </c>
      <c r="S121" s="37">
        <v>0</v>
      </c>
      <c r="T121" s="38">
        <v>0</v>
      </c>
      <c r="U121" s="38">
        <v>1232912</v>
      </c>
    </row>
    <row r="122" spans="1:21" s="4" customFormat="1" ht="12" outlineLevel="2" x14ac:dyDescent="0.2">
      <c r="A122" s="39" t="s">
        <v>305</v>
      </c>
      <c r="B122" s="32" t="s">
        <v>323</v>
      </c>
      <c r="C122" s="33" t="s">
        <v>397</v>
      </c>
      <c r="D122" s="34">
        <f t="shared" si="4"/>
        <v>396029969</v>
      </c>
      <c r="E122" s="35">
        <f t="shared" si="5"/>
        <v>396029969</v>
      </c>
      <c r="F122" s="34">
        <v>378736380</v>
      </c>
      <c r="G122" s="36">
        <v>378736380</v>
      </c>
      <c r="H122" s="34">
        <v>17293589</v>
      </c>
      <c r="I122" s="36">
        <v>17293589</v>
      </c>
      <c r="J122" s="34">
        <v>0</v>
      </c>
      <c r="K122" s="36">
        <v>0</v>
      </c>
      <c r="L122" s="36">
        <v>275835868</v>
      </c>
      <c r="M122" s="37">
        <v>27559386</v>
      </c>
      <c r="N122" s="38">
        <v>27559386</v>
      </c>
      <c r="O122" s="37">
        <v>2095109</v>
      </c>
      <c r="P122" s="38">
        <v>2095109</v>
      </c>
      <c r="Q122" s="37">
        <v>0</v>
      </c>
      <c r="R122" s="38">
        <v>0</v>
      </c>
      <c r="S122" s="37">
        <v>5713271</v>
      </c>
      <c r="T122" s="38">
        <v>5713271</v>
      </c>
      <c r="U122" s="38">
        <v>36131882</v>
      </c>
    </row>
    <row r="123" spans="1:21" s="4" customFormat="1" ht="12" outlineLevel="2" x14ac:dyDescent="0.2">
      <c r="A123" s="39" t="s">
        <v>305</v>
      </c>
      <c r="B123" s="32" t="s">
        <v>324</v>
      </c>
      <c r="C123" s="33" t="s">
        <v>398</v>
      </c>
      <c r="D123" s="34">
        <f t="shared" si="4"/>
        <v>87629472</v>
      </c>
      <c r="E123" s="35">
        <f t="shared" si="5"/>
        <v>87629472</v>
      </c>
      <c r="F123" s="34">
        <v>82679993</v>
      </c>
      <c r="G123" s="36">
        <v>82679993</v>
      </c>
      <c r="H123" s="34">
        <v>4949479</v>
      </c>
      <c r="I123" s="36">
        <v>4949479</v>
      </c>
      <c r="J123" s="34">
        <v>0</v>
      </c>
      <c r="K123" s="36">
        <v>0</v>
      </c>
      <c r="L123" s="36">
        <v>25148484</v>
      </c>
      <c r="M123" s="37">
        <v>0</v>
      </c>
      <c r="N123" s="38">
        <v>0</v>
      </c>
      <c r="O123" s="37">
        <v>69160</v>
      </c>
      <c r="P123" s="38">
        <v>69160</v>
      </c>
      <c r="Q123" s="37">
        <v>0</v>
      </c>
      <c r="R123" s="38">
        <v>0</v>
      </c>
      <c r="S123" s="37">
        <v>0</v>
      </c>
      <c r="T123" s="38">
        <v>0</v>
      </c>
      <c r="U123" s="38">
        <v>3221304</v>
      </c>
    </row>
    <row r="124" spans="1:21" s="4" customFormat="1" ht="12" outlineLevel="2" x14ac:dyDescent="0.2">
      <c r="A124" s="57" t="s">
        <v>305</v>
      </c>
      <c r="B124" s="41" t="s">
        <v>326</v>
      </c>
      <c r="C124" s="42" t="s">
        <v>399</v>
      </c>
      <c r="D124" s="43">
        <f t="shared" si="4"/>
        <v>45068272</v>
      </c>
      <c r="E124" s="44">
        <f t="shared" si="5"/>
        <v>45068272</v>
      </c>
      <c r="F124" s="43">
        <v>41016457</v>
      </c>
      <c r="G124" s="45">
        <v>41016457</v>
      </c>
      <c r="H124" s="43">
        <v>4051815</v>
      </c>
      <c r="I124" s="45">
        <v>4051815</v>
      </c>
      <c r="J124" s="43">
        <v>0</v>
      </c>
      <c r="K124" s="45">
        <v>0</v>
      </c>
      <c r="L124" s="45">
        <v>19008518</v>
      </c>
      <c r="M124" s="46">
        <v>1222249</v>
      </c>
      <c r="N124" s="47">
        <v>1222249</v>
      </c>
      <c r="O124" s="46">
        <v>0</v>
      </c>
      <c r="P124" s="47">
        <v>0</v>
      </c>
      <c r="Q124" s="46">
        <v>0</v>
      </c>
      <c r="R124" s="47">
        <v>0</v>
      </c>
      <c r="S124" s="46">
        <v>0</v>
      </c>
      <c r="T124" s="47">
        <v>0</v>
      </c>
      <c r="U124" s="47">
        <v>2140647</v>
      </c>
    </row>
    <row r="125" spans="1:21" s="4" customFormat="1" ht="12" outlineLevel="1" x14ac:dyDescent="0.2">
      <c r="A125" s="58" t="s">
        <v>463</v>
      </c>
      <c r="B125" s="59"/>
      <c r="C125" s="60"/>
      <c r="D125" s="61">
        <f t="shared" ref="D125:U125" si="8">SUBTOTAL(9,D101:D124)</f>
        <v>1303502612</v>
      </c>
      <c r="E125" s="62">
        <f t="shared" si="8"/>
        <v>1303502612</v>
      </c>
      <c r="F125" s="61">
        <f t="shared" si="8"/>
        <v>1130913978</v>
      </c>
      <c r="G125" s="63">
        <f t="shared" si="8"/>
        <v>1130913978</v>
      </c>
      <c r="H125" s="61">
        <f t="shared" si="8"/>
        <v>65207794</v>
      </c>
      <c r="I125" s="63">
        <f t="shared" si="8"/>
        <v>65207794</v>
      </c>
      <c r="J125" s="61">
        <f t="shared" si="8"/>
        <v>107380840</v>
      </c>
      <c r="K125" s="63">
        <f t="shared" si="8"/>
        <v>107380840</v>
      </c>
      <c r="L125" s="63">
        <f t="shared" si="8"/>
        <v>771515836</v>
      </c>
      <c r="M125" s="64">
        <f t="shared" si="8"/>
        <v>31004052</v>
      </c>
      <c r="N125" s="65">
        <f t="shared" si="8"/>
        <v>31004052</v>
      </c>
      <c r="O125" s="64">
        <f t="shared" si="8"/>
        <v>7185297</v>
      </c>
      <c r="P125" s="65">
        <f t="shared" si="8"/>
        <v>7185297</v>
      </c>
      <c r="Q125" s="64">
        <f t="shared" si="8"/>
        <v>2523796</v>
      </c>
      <c r="R125" s="65">
        <f t="shared" si="8"/>
        <v>2523796</v>
      </c>
      <c r="S125" s="64">
        <f t="shared" si="8"/>
        <v>5713271</v>
      </c>
      <c r="T125" s="65">
        <f t="shared" si="8"/>
        <v>5713271</v>
      </c>
      <c r="U125" s="65">
        <f t="shared" si="8"/>
        <v>107883427</v>
      </c>
    </row>
    <row r="126" spans="1:21" s="4" customFormat="1" ht="12" outlineLevel="2" x14ac:dyDescent="0.2">
      <c r="A126" s="56" t="s">
        <v>307</v>
      </c>
      <c r="B126" s="49" t="s">
        <v>297</v>
      </c>
      <c r="C126" s="50" t="s">
        <v>91</v>
      </c>
      <c r="D126" s="51">
        <f t="shared" si="4"/>
        <v>60078955</v>
      </c>
      <c r="E126" s="52">
        <f t="shared" si="5"/>
        <v>60078955</v>
      </c>
      <c r="F126" s="51">
        <v>52255595</v>
      </c>
      <c r="G126" s="53">
        <v>52255595</v>
      </c>
      <c r="H126" s="51">
        <v>456569</v>
      </c>
      <c r="I126" s="53">
        <v>456569</v>
      </c>
      <c r="J126" s="51">
        <v>7366791</v>
      </c>
      <c r="K126" s="53">
        <v>7366791</v>
      </c>
      <c r="L126" s="53">
        <v>27566727</v>
      </c>
      <c r="M126" s="54">
        <v>0</v>
      </c>
      <c r="N126" s="55">
        <v>0</v>
      </c>
      <c r="O126" s="54">
        <v>145282</v>
      </c>
      <c r="P126" s="55">
        <v>145282</v>
      </c>
      <c r="Q126" s="54">
        <v>4752489</v>
      </c>
      <c r="R126" s="55">
        <v>4752489</v>
      </c>
      <c r="S126" s="54">
        <v>0</v>
      </c>
      <c r="T126" s="55">
        <v>0</v>
      </c>
      <c r="U126" s="55">
        <v>4364123</v>
      </c>
    </row>
    <row r="127" spans="1:21" s="4" customFormat="1" ht="12" outlineLevel="2" x14ac:dyDescent="0.2">
      <c r="A127" s="39" t="s">
        <v>307</v>
      </c>
      <c r="B127" s="32" t="s">
        <v>296</v>
      </c>
      <c r="C127" s="33" t="s">
        <v>92</v>
      </c>
      <c r="D127" s="34">
        <f t="shared" si="4"/>
        <v>47149095</v>
      </c>
      <c r="E127" s="35">
        <f t="shared" si="5"/>
        <v>47149095</v>
      </c>
      <c r="F127" s="34">
        <v>37262353</v>
      </c>
      <c r="G127" s="36">
        <v>37262353</v>
      </c>
      <c r="H127" s="34">
        <v>233728</v>
      </c>
      <c r="I127" s="36">
        <v>233728</v>
      </c>
      <c r="J127" s="34">
        <v>9653014</v>
      </c>
      <c r="K127" s="36">
        <v>9653014</v>
      </c>
      <c r="L127" s="36">
        <v>18628682</v>
      </c>
      <c r="M127" s="37">
        <v>0</v>
      </c>
      <c r="N127" s="38">
        <v>0</v>
      </c>
      <c r="O127" s="37">
        <v>141149</v>
      </c>
      <c r="P127" s="38">
        <v>141149</v>
      </c>
      <c r="Q127" s="37">
        <v>0</v>
      </c>
      <c r="R127" s="38">
        <v>0</v>
      </c>
      <c r="S127" s="37">
        <v>0</v>
      </c>
      <c r="T127" s="38">
        <v>0</v>
      </c>
      <c r="U127" s="38">
        <v>3035066</v>
      </c>
    </row>
    <row r="128" spans="1:21" s="4" customFormat="1" ht="12" outlineLevel="2" x14ac:dyDescent="0.2">
      <c r="A128" s="39" t="s">
        <v>307</v>
      </c>
      <c r="B128" s="32" t="s">
        <v>298</v>
      </c>
      <c r="C128" s="33" t="s">
        <v>93</v>
      </c>
      <c r="D128" s="34">
        <f t="shared" si="4"/>
        <v>47834703</v>
      </c>
      <c r="E128" s="35">
        <f t="shared" si="5"/>
        <v>47834703</v>
      </c>
      <c r="F128" s="34">
        <v>45658662</v>
      </c>
      <c r="G128" s="36">
        <v>45658662</v>
      </c>
      <c r="H128" s="34">
        <v>1068332</v>
      </c>
      <c r="I128" s="36">
        <v>1068332</v>
      </c>
      <c r="J128" s="34">
        <v>1107709</v>
      </c>
      <c r="K128" s="36">
        <v>1107709</v>
      </c>
      <c r="L128" s="36">
        <v>39460246</v>
      </c>
      <c r="M128" s="37">
        <v>0</v>
      </c>
      <c r="N128" s="38">
        <v>0</v>
      </c>
      <c r="O128" s="37">
        <v>264187</v>
      </c>
      <c r="P128" s="38">
        <v>264187</v>
      </c>
      <c r="Q128" s="37">
        <v>0</v>
      </c>
      <c r="R128" s="38">
        <v>0</v>
      </c>
      <c r="S128" s="37">
        <v>0</v>
      </c>
      <c r="T128" s="38">
        <v>0</v>
      </c>
      <c r="U128" s="38">
        <v>5997524</v>
      </c>
    </row>
    <row r="129" spans="1:21" s="4" customFormat="1" ht="12" outlineLevel="2" x14ac:dyDescent="0.2">
      <c r="A129" s="39" t="s">
        <v>307</v>
      </c>
      <c r="B129" s="32" t="s">
        <v>299</v>
      </c>
      <c r="C129" s="33" t="s">
        <v>94</v>
      </c>
      <c r="D129" s="34">
        <f t="shared" si="4"/>
        <v>32380709</v>
      </c>
      <c r="E129" s="35">
        <f t="shared" si="5"/>
        <v>32380709</v>
      </c>
      <c r="F129" s="34">
        <v>16515095</v>
      </c>
      <c r="G129" s="36">
        <v>16515095</v>
      </c>
      <c r="H129" s="34">
        <v>1052614</v>
      </c>
      <c r="I129" s="36">
        <v>1052614</v>
      </c>
      <c r="J129" s="34">
        <v>14813000</v>
      </c>
      <c r="K129" s="36">
        <v>14813000</v>
      </c>
      <c r="L129" s="36">
        <v>8508486</v>
      </c>
      <c r="M129" s="37">
        <v>0</v>
      </c>
      <c r="N129" s="38">
        <v>0</v>
      </c>
      <c r="O129" s="37">
        <v>44377</v>
      </c>
      <c r="P129" s="38">
        <v>44377</v>
      </c>
      <c r="Q129" s="37">
        <v>0</v>
      </c>
      <c r="R129" s="38">
        <v>0</v>
      </c>
      <c r="S129" s="37">
        <v>0</v>
      </c>
      <c r="T129" s="38">
        <v>0</v>
      </c>
      <c r="U129" s="38">
        <v>1082371</v>
      </c>
    </row>
    <row r="130" spans="1:21" s="4" customFormat="1" ht="12" outlineLevel="2" x14ac:dyDescent="0.2">
      <c r="A130" s="39" t="s">
        <v>307</v>
      </c>
      <c r="B130" s="32" t="s">
        <v>300</v>
      </c>
      <c r="C130" s="33" t="s">
        <v>95</v>
      </c>
      <c r="D130" s="34">
        <f t="shared" si="4"/>
        <v>66907692</v>
      </c>
      <c r="E130" s="35">
        <f t="shared" si="5"/>
        <v>66907692</v>
      </c>
      <c r="F130" s="34">
        <v>51509239</v>
      </c>
      <c r="G130" s="36">
        <v>51509239</v>
      </c>
      <c r="H130" s="34">
        <v>398971</v>
      </c>
      <c r="I130" s="36">
        <v>398971</v>
      </c>
      <c r="J130" s="34">
        <v>14999482</v>
      </c>
      <c r="K130" s="36">
        <v>14999482</v>
      </c>
      <c r="L130" s="36">
        <v>20040851</v>
      </c>
      <c r="M130" s="37">
        <v>0</v>
      </c>
      <c r="N130" s="38">
        <v>0</v>
      </c>
      <c r="O130" s="37">
        <v>196205</v>
      </c>
      <c r="P130" s="38">
        <v>196205</v>
      </c>
      <c r="Q130" s="37">
        <v>1237875</v>
      </c>
      <c r="R130" s="38">
        <v>1237875</v>
      </c>
      <c r="S130" s="37">
        <v>0</v>
      </c>
      <c r="T130" s="38">
        <v>0</v>
      </c>
      <c r="U130" s="38">
        <v>3160597</v>
      </c>
    </row>
    <row r="131" spans="1:21" s="4" customFormat="1" ht="12" outlineLevel="2" x14ac:dyDescent="0.2">
      <c r="A131" s="39" t="s">
        <v>307</v>
      </c>
      <c r="B131" s="32" t="s">
        <v>301</v>
      </c>
      <c r="C131" s="33" t="s">
        <v>96</v>
      </c>
      <c r="D131" s="34">
        <f t="shared" si="4"/>
        <v>53295790</v>
      </c>
      <c r="E131" s="35">
        <f t="shared" si="5"/>
        <v>53295790</v>
      </c>
      <c r="F131" s="34">
        <v>47757878</v>
      </c>
      <c r="G131" s="36">
        <v>47757878</v>
      </c>
      <c r="H131" s="34">
        <v>5537912</v>
      </c>
      <c r="I131" s="36">
        <v>5537912</v>
      </c>
      <c r="J131" s="34">
        <v>0</v>
      </c>
      <c r="K131" s="36">
        <v>0</v>
      </c>
      <c r="L131" s="36">
        <v>114269018</v>
      </c>
      <c r="M131" s="37">
        <v>4849600</v>
      </c>
      <c r="N131" s="38">
        <v>4849600</v>
      </c>
      <c r="O131" s="37">
        <v>1223653</v>
      </c>
      <c r="P131" s="38">
        <v>1223653</v>
      </c>
      <c r="Q131" s="37">
        <v>1428318</v>
      </c>
      <c r="R131" s="38">
        <v>1428318</v>
      </c>
      <c r="S131" s="37">
        <v>0</v>
      </c>
      <c r="T131" s="38">
        <v>0</v>
      </c>
      <c r="U131" s="38">
        <v>15784071</v>
      </c>
    </row>
    <row r="132" spans="1:21" s="4" customFormat="1" ht="12" outlineLevel="2" x14ac:dyDescent="0.2">
      <c r="A132" s="39" t="s">
        <v>307</v>
      </c>
      <c r="B132" s="32" t="s">
        <v>302</v>
      </c>
      <c r="C132" s="33" t="s">
        <v>97</v>
      </c>
      <c r="D132" s="34">
        <f t="shared" si="4"/>
        <v>84175141</v>
      </c>
      <c r="E132" s="35">
        <f t="shared" si="5"/>
        <v>84175141</v>
      </c>
      <c r="F132" s="34">
        <v>65324532</v>
      </c>
      <c r="G132" s="36">
        <v>65324532</v>
      </c>
      <c r="H132" s="34">
        <v>431518</v>
      </c>
      <c r="I132" s="36">
        <v>431518</v>
      </c>
      <c r="J132" s="34">
        <v>18419091</v>
      </c>
      <c r="K132" s="36">
        <v>18419091</v>
      </c>
      <c r="L132" s="36">
        <v>26351778</v>
      </c>
      <c r="M132" s="37">
        <v>0</v>
      </c>
      <c r="N132" s="38">
        <v>0</v>
      </c>
      <c r="O132" s="37">
        <v>285960</v>
      </c>
      <c r="P132" s="38">
        <v>285960</v>
      </c>
      <c r="Q132" s="37">
        <v>1428318</v>
      </c>
      <c r="R132" s="38">
        <v>1428318</v>
      </c>
      <c r="S132" s="37">
        <v>0</v>
      </c>
      <c r="T132" s="38">
        <v>0</v>
      </c>
      <c r="U132" s="38">
        <v>4161118</v>
      </c>
    </row>
    <row r="133" spans="1:21" s="4" customFormat="1" ht="12" outlineLevel="2" x14ac:dyDescent="0.2">
      <c r="A133" s="39" t="s">
        <v>307</v>
      </c>
      <c r="B133" s="32" t="s">
        <v>303</v>
      </c>
      <c r="C133" s="33" t="s">
        <v>98</v>
      </c>
      <c r="D133" s="34">
        <f t="shared" si="4"/>
        <v>37299149</v>
      </c>
      <c r="E133" s="35">
        <f t="shared" si="5"/>
        <v>37299149</v>
      </c>
      <c r="F133" s="34">
        <v>27431788</v>
      </c>
      <c r="G133" s="36">
        <v>27431788</v>
      </c>
      <c r="H133" s="34">
        <v>3501006</v>
      </c>
      <c r="I133" s="36">
        <v>3501006</v>
      </c>
      <c r="J133" s="34">
        <v>6366355</v>
      </c>
      <c r="K133" s="36">
        <v>6366355</v>
      </c>
      <c r="L133" s="36">
        <v>9485398</v>
      </c>
      <c r="M133" s="37">
        <v>0</v>
      </c>
      <c r="N133" s="38">
        <v>0</v>
      </c>
      <c r="O133" s="37">
        <v>304672</v>
      </c>
      <c r="P133" s="38">
        <v>304672</v>
      </c>
      <c r="Q133" s="37">
        <v>0</v>
      </c>
      <c r="R133" s="38">
        <v>0</v>
      </c>
      <c r="S133" s="37">
        <v>0</v>
      </c>
      <c r="T133" s="38">
        <v>0</v>
      </c>
      <c r="U133" s="38">
        <v>1251053</v>
      </c>
    </row>
    <row r="134" spans="1:21" s="4" customFormat="1" ht="12" outlineLevel="2" x14ac:dyDescent="0.2">
      <c r="A134" s="39" t="s">
        <v>307</v>
      </c>
      <c r="B134" s="32" t="s">
        <v>304</v>
      </c>
      <c r="C134" s="33" t="s">
        <v>99</v>
      </c>
      <c r="D134" s="34">
        <f t="shared" si="4"/>
        <v>61900491</v>
      </c>
      <c r="E134" s="35">
        <f t="shared" si="5"/>
        <v>61900491</v>
      </c>
      <c r="F134" s="34">
        <v>52142691</v>
      </c>
      <c r="G134" s="36">
        <v>52142691</v>
      </c>
      <c r="H134" s="34">
        <v>157176</v>
      </c>
      <c r="I134" s="36">
        <v>157176</v>
      </c>
      <c r="J134" s="34">
        <v>9600624</v>
      </c>
      <c r="K134" s="36">
        <v>9600624</v>
      </c>
      <c r="L134" s="36">
        <v>32993293</v>
      </c>
      <c r="M134" s="37">
        <v>0</v>
      </c>
      <c r="N134" s="38">
        <v>0</v>
      </c>
      <c r="O134" s="37">
        <v>260193</v>
      </c>
      <c r="P134" s="38">
        <v>260193</v>
      </c>
      <c r="Q134" s="37">
        <v>1142654</v>
      </c>
      <c r="R134" s="38">
        <v>1142654</v>
      </c>
      <c r="S134" s="37">
        <v>0</v>
      </c>
      <c r="T134" s="38">
        <v>0</v>
      </c>
      <c r="U134" s="38">
        <v>5327249</v>
      </c>
    </row>
    <row r="135" spans="1:21" s="4" customFormat="1" ht="12" outlineLevel="2" x14ac:dyDescent="0.2">
      <c r="A135" s="39" t="s">
        <v>307</v>
      </c>
      <c r="B135" s="32" t="s">
        <v>305</v>
      </c>
      <c r="C135" s="33" t="s">
        <v>100</v>
      </c>
      <c r="D135" s="34">
        <f t="shared" si="4"/>
        <v>78229542</v>
      </c>
      <c r="E135" s="35">
        <f t="shared" si="5"/>
        <v>78229542</v>
      </c>
      <c r="F135" s="34">
        <v>44411110</v>
      </c>
      <c r="G135" s="36">
        <v>44411110</v>
      </c>
      <c r="H135" s="34">
        <v>480210</v>
      </c>
      <c r="I135" s="36">
        <v>480210</v>
      </c>
      <c r="J135" s="34">
        <v>33338222</v>
      </c>
      <c r="K135" s="36">
        <v>33338222</v>
      </c>
      <c r="L135" s="36">
        <v>44313591</v>
      </c>
      <c r="M135" s="37">
        <v>0</v>
      </c>
      <c r="N135" s="38">
        <v>0</v>
      </c>
      <c r="O135" s="37">
        <v>373035</v>
      </c>
      <c r="P135" s="38">
        <v>373035</v>
      </c>
      <c r="Q135" s="37">
        <v>0</v>
      </c>
      <c r="R135" s="38">
        <v>0</v>
      </c>
      <c r="S135" s="37">
        <v>0</v>
      </c>
      <c r="T135" s="38">
        <v>0</v>
      </c>
      <c r="U135" s="38">
        <v>6398030</v>
      </c>
    </row>
    <row r="136" spans="1:21" s="4" customFormat="1" ht="12" outlineLevel="2" x14ac:dyDescent="0.2">
      <c r="A136" s="39" t="s">
        <v>307</v>
      </c>
      <c r="B136" s="32" t="s">
        <v>306</v>
      </c>
      <c r="C136" s="33" t="s">
        <v>101</v>
      </c>
      <c r="D136" s="34">
        <f t="shared" si="4"/>
        <v>123252544</v>
      </c>
      <c r="E136" s="35">
        <f t="shared" si="5"/>
        <v>123252544</v>
      </c>
      <c r="F136" s="34">
        <v>95079447</v>
      </c>
      <c r="G136" s="36">
        <v>95079447</v>
      </c>
      <c r="H136" s="34">
        <v>634161</v>
      </c>
      <c r="I136" s="36">
        <v>634161</v>
      </c>
      <c r="J136" s="34">
        <v>27538936</v>
      </c>
      <c r="K136" s="36">
        <v>27538936</v>
      </c>
      <c r="L136" s="36">
        <v>33930542</v>
      </c>
      <c r="M136" s="37">
        <v>0</v>
      </c>
      <c r="N136" s="38">
        <v>0</v>
      </c>
      <c r="O136" s="37">
        <v>104112</v>
      </c>
      <c r="P136" s="38">
        <v>104112</v>
      </c>
      <c r="Q136" s="37">
        <v>0</v>
      </c>
      <c r="R136" s="38">
        <v>0</v>
      </c>
      <c r="S136" s="37">
        <v>0</v>
      </c>
      <c r="T136" s="38">
        <v>0</v>
      </c>
      <c r="U136" s="38">
        <v>5443780</v>
      </c>
    </row>
    <row r="137" spans="1:21" s="4" customFormat="1" ht="12" outlineLevel="2" x14ac:dyDescent="0.2">
      <c r="A137" s="39" t="s">
        <v>307</v>
      </c>
      <c r="B137" s="32" t="s">
        <v>307</v>
      </c>
      <c r="C137" s="33" t="s">
        <v>102</v>
      </c>
      <c r="D137" s="34">
        <f t="shared" si="4"/>
        <v>55746659</v>
      </c>
      <c r="E137" s="35">
        <f t="shared" si="5"/>
        <v>55746659</v>
      </c>
      <c r="F137" s="34">
        <v>54083648</v>
      </c>
      <c r="G137" s="36">
        <v>54083648</v>
      </c>
      <c r="H137" s="34">
        <v>453177</v>
      </c>
      <c r="I137" s="36">
        <v>453177</v>
      </c>
      <c r="J137" s="34">
        <v>1209834</v>
      </c>
      <c r="K137" s="36">
        <v>1209834</v>
      </c>
      <c r="L137" s="36">
        <v>36070523</v>
      </c>
      <c r="M137" s="37">
        <v>0</v>
      </c>
      <c r="N137" s="38">
        <v>0</v>
      </c>
      <c r="O137" s="37">
        <v>44922</v>
      </c>
      <c r="P137" s="38">
        <v>44922</v>
      </c>
      <c r="Q137" s="37">
        <v>2371943</v>
      </c>
      <c r="R137" s="38">
        <v>2371943</v>
      </c>
      <c r="S137" s="37">
        <v>0</v>
      </c>
      <c r="T137" s="38">
        <v>0</v>
      </c>
      <c r="U137" s="38">
        <v>5597006</v>
      </c>
    </row>
    <row r="138" spans="1:21" s="4" customFormat="1" ht="12" outlineLevel="2" x14ac:dyDescent="0.2">
      <c r="A138" s="39" t="s">
        <v>307</v>
      </c>
      <c r="B138" s="32" t="s">
        <v>308</v>
      </c>
      <c r="C138" s="33" t="s">
        <v>103</v>
      </c>
      <c r="D138" s="34">
        <f t="shared" si="4"/>
        <v>85622474</v>
      </c>
      <c r="E138" s="35">
        <f t="shared" si="5"/>
        <v>85622474</v>
      </c>
      <c r="F138" s="34">
        <v>84083959</v>
      </c>
      <c r="G138" s="36">
        <v>84083959</v>
      </c>
      <c r="H138" s="34">
        <v>485908</v>
      </c>
      <c r="I138" s="36">
        <v>485908</v>
      </c>
      <c r="J138" s="34">
        <v>1052607</v>
      </c>
      <c r="K138" s="36">
        <v>1052607</v>
      </c>
      <c r="L138" s="36">
        <v>49341929</v>
      </c>
      <c r="M138" s="37">
        <v>0</v>
      </c>
      <c r="N138" s="38">
        <v>0</v>
      </c>
      <c r="O138" s="37">
        <v>786627</v>
      </c>
      <c r="P138" s="38">
        <v>786627</v>
      </c>
      <c r="Q138" s="37">
        <v>0</v>
      </c>
      <c r="R138" s="38">
        <v>0</v>
      </c>
      <c r="S138" s="37">
        <v>0</v>
      </c>
      <c r="T138" s="38">
        <v>0</v>
      </c>
      <c r="U138" s="38">
        <v>7538290</v>
      </c>
    </row>
    <row r="139" spans="1:21" s="4" customFormat="1" ht="12" outlineLevel="2" x14ac:dyDescent="0.2">
      <c r="A139" s="39" t="s">
        <v>307</v>
      </c>
      <c r="B139" s="32" t="s">
        <v>309</v>
      </c>
      <c r="C139" s="33" t="s">
        <v>104</v>
      </c>
      <c r="D139" s="34">
        <f t="shared" si="4"/>
        <v>17424276</v>
      </c>
      <c r="E139" s="35">
        <f t="shared" si="5"/>
        <v>17424276</v>
      </c>
      <c r="F139" s="34">
        <v>9742098</v>
      </c>
      <c r="G139" s="36">
        <v>9742098</v>
      </c>
      <c r="H139" s="34">
        <v>1471047</v>
      </c>
      <c r="I139" s="36">
        <v>1471047</v>
      </c>
      <c r="J139" s="34">
        <v>6211131</v>
      </c>
      <c r="K139" s="36">
        <v>6211131</v>
      </c>
      <c r="L139" s="36">
        <v>8266618</v>
      </c>
      <c r="M139" s="37">
        <v>0</v>
      </c>
      <c r="N139" s="38">
        <v>0</v>
      </c>
      <c r="O139" s="37">
        <v>168278</v>
      </c>
      <c r="P139" s="38">
        <v>168278</v>
      </c>
      <c r="Q139" s="37">
        <v>0</v>
      </c>
      <c r="R139" s="38">
        <v>0</v>
      </c>
      <c r="S139" s="37">
        <v>0</v>
      </c>
      <c r="T139" s="38">
        <v>0</v>
      </c>
      <c r="U139" s="38">
        <v>1162548</v>
      </c>
    </row>
    <row r="140" spans="1:21" s="4" customFormat="1" ht="12" outlineLevel="2" x14ac:dyDescent="0.2">
      <c r="A140" s="39" t="s">
        <v>307</v>
      </c>
      <c r="B140" s="32" t="s">
        <v>310</v>
      </c>
      <c r="C140" s="33" t="s">
        <v>105</v>
      </c>
      <c r="D140" s="34">
        <f t="shared" ref="D140:D206" si="9">F140+H140+J140</f>
        <v>52260766</v>
      </c>
      <c r="E140" s="35">
        <f t="shared" ref="E140:E206" si="10">G140+I140+K140</f>
        <v>52260766</v>
      </c>
      <c r="F140" s="34">
        <v>42988407</v>
      </c>
      <c r="G140" s="36">
        <v>42988407</v>
      </c>
      <c r="H140" s="34">
        <v>357244</v>
      </c>
      <c r="I140" s="36">
        <v>357244</v>
      </c>
      <c r="J140" s="34">
        <v>8915115</v>
      </c>
      <c r="K140" s="36">
        <v>8915115</v>
      </c>
      <c r="L140" s="36">
        <v>18865806</v>
      </c>
      <c r="M140" s="37">
        <v>0</v>
      </c>
      <c r="N140" s="38">
        <v>0</v>
      </c>
      <c r="O140" s="37">
        <v>312906</v>
      </c>
      <c r="P140" s="38">
        <v>312906</v>
      </c>
      <c r="Q140" s="37">
        <v>856991</v>
      </c>
      <c r="R140" s="38">
        <v>856991</v>
      </c>
      <c r="S140" s="37">
        <v>0</v>
      </c>
      <c r="T140" s="38">
        <v>0</v>
      </c>
      <c r="U140" s="38">
        <v>3023885</v>
      </c>
    </row>
    <row r="141" spans="1:21" s="4" customFormat="1" ht="12" outlineLevel="2" x14ac:dyDescent="0.2">
      <c r="A141" s="39" t="s">
        <v>307</v>
      </c>
      <c r="B141" s="32" t="s">
        <v>311</v>
      </c>
      <c r="C141" s="33" t="s">
        <v>106</v>
      </c>
      <c r="D141" s="34">
        <f t="shared" si="9"/>
        <v>74921170</v>
      </c>
      <c r="E141" s="35">
        <f t="shared" si="10"/>
        <v>74921170</v>
      </c>
      <c r="F141" s="34">
        <v>43961568</v>
      </c>
      <c r="G141" s="36">
        <v>43961568</v>
      </c>
      <c r="H141" s="34">
        <v>4669684</v>
      </c>
      <c r="I141" s="36">
        <v>4669684</v>
      </c>
      <c r="J141" s="34">
        <v>26289918</v>
      </c>
      <c r="K141" s="36">
        <v>26289918</v>
      </c>
      <c r="L141" s="36">
        <v>39345064</v>
      </c>
      <c r="M141" s="37">
        <v>0</v>
      </c>
      <c r="N141" s="38">
        <v>0</v>
      </c>
      <c r="O141" s="37">
        <v>879843</v>
      </c>
      <c r="P141" s="38">
        <v>879843</v>
      </c>
      <c r="Q141" s="37">
        <v>1428318</v>
      </c>
      <c r="R141" s="38">
        <v>1428318</v>
      </c>
      <c r="S141" s="37">
        <v>0</v>
      </c>
      <c r="T141" s="38">
        <v>0</v>
      </c>
      <c r="U141" s="38">
        <v>5894083</v>
      </c>
    </row>
    <row r="142" spans="1:21" s="4" customFormat="1" ht="12" outlineLevel="2" x14ac:dyDescent="0.2">
      <c r="A142" s="39" t="s">
        <v>307</v>
      </c>
      <c r="B142" s="32" t="s">
        <v>312</v>
      </c>
      <c r="C142" s="33" t="s">
        <v>107</v>
      </c>
      <c r="D142" s="34">
        <f t="shared" si="9"/>
        <v>31564157</v>
      </c>
      <c r="E142" s="35">
        <f t="shared" si="10"/>
        <v>31564157</v>
      </c>
      <c r="F142" s="34">
        <v>22922604</v>
      </c>
      <c r="G142" s="36">
        <v>22922604</v>
      </c>
      <c r="H142" s="34">
        <v>318281</v>
      </c>
      <c r="I142" s="36">
        <v>318281</v>
      </c>
      <c r="J142" s="34">
        <v>8323272</v>
      </c>
      <c r="K142" s="36">
        <v>8323272</v>
      </c>
      <c r="L142" s="36">
        <v>17028580</v>
      </c>
      <c r="M142" s="37">
        <v>0</v>
      </c>
      <c r="N142" s="38">
        <v>0</v>
      </c>
      <c r="O142" s="37">
        <v>169305</v>
      </c>
      <c r="P142" s="38">
        <v>169305</v>
      </c>
      <c r="Q142" s="37">
        <v>0</v>
      </c>
      <c r="R142" s="38">
        <v>0</v>
      </c>
      <c r="S142" s="37">
        <v>0</v>
      </c>
      <c r="T142" s="38">
        <v>0</v>
      </c>
      <c r="U142" s="38">
        <v>2394421</v>
      </c>
    </row>
    <row r="143" spans="1:21" s="4" customFormat="1" ht="12" outlineLevel="2" x14ac:dyDescent="0.2">
      <c r="A143" s="39" t="s">
        <v>307</v>
      </c>
      <c r="B143" s="32" t="s">
        <v>313</v>
      </c>
      <c r="C143" s="33" t="s">
        <v>108</v>
      </c>
      <c r="D143" s="34">
        <f t="shared" si="9"/>
        <v>80234113</v>
      </c>
      <c r="E143" s="35">
        <f t="shared" si="10"/>
        <v>80234113</v>
      </c>
      <c r="F143" s="34">
        <v>70573647</v>
      </c>
      <c r="G143" s="36">
        <v>70573647</v>
      </c>
      <c r="H143" s="34">
        <v>651488</v>
      </c>
      <c r="I143" s="36">
        <v>651488</v>
      </c>
      <c r="J143" s="34">
        <v>9008978</v>
      </c>
      <c r="K143" s="36">
        <v>9008978</v>
      </c>
      <c r="L143" s="36">
        <v>42213012</v>
      </c>
      <c r="M143" s="37">
        <v>0</v>
      </c>
      <c r="N143" s="38">
        <v>0</v>
      </c>
      <c r="O143" s="37">
        <v>791022</v>
      </c>
      <c r="P143" s="38">
        <v>791022</v>
      </c>
      <c r="Q143" s="37">
        <v>495150</v>
      </c>
      <c r="R143" s="38">
        <v>495150</v>
      </c>
      <c r="S143" s="37">
        <v>0</v>
      </c>
      <c r="T143" s="38">
        <v>0</v>
      </c>
      <c r="U143" s="38">
        <v>6738769</v>
      </c>
    </row>
    <row r="144" spans="1:21" s="4" customFormat="1" ht="12" outlineLevel="2" x14ac:dyDescent="0.2">
      <c r="A144" s="39" t="s">
        <v>307</v>
      </c>
      <c r="B144" s="32" t="s">
        <v>314</v>
      </c>
      <c r="C144" s="33" t="s">
        <v>109</v>
      </c>
      <c r="D144" s="34">
        <f t="shared" si="9"/>
        <v>33084971</v>
      </c>
      <c r="E144" s="35">
        <f t="shared" si="10"/>
        <v>33084971</v>
      </c>
      <c r="F144" s="34">
        <v>31631409</v>
      </c>
      <c r="G144" s="36">
        <v>31631409</v>
      </c>
      <c r="H144" s="34">
        <v>1453562</v>
      </c>
      <c r="I144" s="36">
        <v>1453562</v>
      </c>
      <c r="J144" s="34">
        <v>0</v>
      </c>
      <c r="K144" s="36">
        <v>0</v>
      </c>
      <c r="L144" s="36">
        <v>48344984</v>
      </c>
      <c r="M144" s="37">
        <v>0</v>
      </c>
      <c r="N144" s="38">
        <v>0</v>
      </c>
      <c r="O144" s="37">
        <v>72602</v>
      </c>
      <c r="P144" s="38">
        <v>72602</v>
      </c>
      <c r="Q144" s="37">
        <v>1854909</v>
      </c>
      <c r="R144" s="38">
        <v>1854909</v>
      </c>
      <c r="S144" s="37">
        <v>0</v>
      </c>
      <c r="T144" s="38">
        <v>0</v>
      </c>
      <c r="U144" s="38">
        <v>6789055</v>
      </c>
    </row>
    <row r="145" spans="1:21" s="4" customFormat="1" ht="12" outlineLevel="2" x14ac:dyDescent="0.2">
      <c r="A145" s="39" t="s">
        <v>307</v>
      </c>
      <c r="B145" s="32" t="s">
        <v>323</v>
      </c>
      <c r="C145" s="33" t="s">
        <v>400</v>
      </c>
      <c r="D145" s="34">
        <f t="shared" si="9"/>
        <v>592141968</v>
      </c>
      <c r="E145" s="35">
        <f t="shared" si="10"/>
        <v>592141968</v>
      </c>
      <c r="F145" s="34">
        <v>541041107</v>
      </c>
      <c r="G145" s="36">
        <v>541041107</v>
      </c>
      <c r="H145" s="34">
        <v>51100861</v>
      </c>
      <c r="I145" s="36">
        <v>51100861</v>
      </c>
      <c r="J145" s="34">
        <v>0</v>
      </c>
      <c r="K145" s="36">
        <v>0</v>
      </c>
      <c r="L145" s="36">
        <v>427078868</v>
      </c>
      <c r="M145" s="37">
        <v>127616252</v>
      </c>
      <c r="N145" s="38">
        <v>127616251.99999997</v>
      </c>
      <c r="O145" s="37">
        <v>2230955</v>
      </c>
      <c r="P145" s="38">
        <v>2230955</v>
      </c>
      <c r="Q145" s="37">
        <v>0</v>
      </c>
      <c r="R145" s="38">
        <v>0</v>
      </c>
      <c r="S145" s="37">
        <v>2142476</v>
      </c>
      <c r="T145" s="38">
        <v>2142476</v>
      </c>
      <c r="U145" s="38">
        <v>52219825</v>
      </c>
    </row>
    <row r="146" spans="1:21" s="4" customFormat="1" ht="12" outlineLevel="2" x14ac:dyDescent="0.2">
      <c r="A146" s="39" t="s">
        <v>307</v>
      </c>
      <c r="B146" s="32" t="s">
        <v>324</v>
      </c>
      <c r="C146" s="33" t="s">
        <v>401</v>
      </c>
      <c r="D146" s="34">
        <f t="shared" si="9"/>
        <v>132092044</v>
      </c>
      <c r="E146" s="35">
        <f t="shared" si="10"/>
        <v>132092044</v>
      </c>
      <c r="F146" s="34">
        <v>125886594</v>
      </c>
      <c r="G146" s="36">
        <v>125886594</v>
      </c>
      <c r="H146" s="34">
        <v>6205450</v>
      </c>
      <c r="I146" s="36">
        <v>6205450</v>
      </c>
      <c r="J146" s="34">
        <v>0</v>
      </c>
      <c r="K146" s="36">
        <v>0</v>
      </c>
      <c r="L146" s="36">
        <v>30374988</v>
      </c>
      <c r="M146" s="37">
        <v>0</v>
      </c>
      <c r="N146" s="38">
        <v>0</v>
      </c>
      <c r="O146" s="37">
        <v>447830</v>
      </c>
      <c r="P146" s="38">
        <v>447830</v>
      </c>
      <c r="Q146" s="37">
        <v>0</v>
      </c>
      <c r="R146" s="38">
        <v>0</v>
      </c>
      <c r="S146" s="37">
        <v>2390052</v>
      </c>
      <c r="T146" s="38">
        <v>2390052</v>
      </c>
      <c r="U146" s="38">
        <v>3443650</v>
      </c>
    </row>
    <row r="147" spans="1:21" s="4" customFormat="1" ht="12" outlineLevel="2" x14ac:dyDescent="0.2">
      <c r="A147" s="57" t="s">
        <v>307</v>
      </c>
      <c r="B147" s="41" t="s">
        <v>326</v>
      </c>
      <c r="C147" s="42" t="s">
        <v>402</v>
      </c>
      <c r="D147" s="43">
        <f t="shared" si="9"/>
        <v>149146075</v>
      </c>
      <c r="E147" s="44">
        <f t="shared" si="10"/>
        <v>149146075</v>
      </c>
      <c r="F147" s="43">
        <v>140748004</v>
      </c>
      <c r="G147" s="45">
        <v>140748004</v>
      </c>
      <c r="H147" s="43">
        <v>6181053</v>
      </c>
      <c r="I147" s="45">
        <v>6181053</v>
      </c>
      <c r="J147" s="43">
        <v>2217018</v>
      </c>
      <c r="K147" s="45">
        <v>2217018</v>
      </c>
      <c r="L147" s="45">
        <v>32460402</v>
      </c>
      <c r="M147" s="46">
        <v>0</v>
      </c>
      <c r="N147" s="47">
        <v>0</v>
      </c>
      <c r="O147" s="46">
        <v>392529</v>
      </c>
      <c r="P147" s="47">
        <v>392529</v>
      </c>
      <c r="Q147" s="46">
        <v>0</v>
      </c>
      <c r="R147" s="47">
        <v>0</v>
      </c>
      <c r="S147" s="46">
        <v>0</v>
      </c>
      <c r="T147" s="47">
        <v>0</v>
      </c>
      <c r="U147" s="47">
        <v>4277188</v>
      </c>
    </row>
    <row r="148" spans="1:21" s="4" customFormat="1" ht="12" outlineLevel="1" x14ac:dyDescent="0.2">
      <c r="A148" s="58" t="s">
        <v>464</v>
      </c>
      <c r="B148" s="59"/>
      <c r="C148" s="60"/>
      <c r="D148" s="61">
        <f t="shared" ref="D148:U148" si="11">SUBTOTAL(9,D126:D147)</f>
        <v>1996742484</v>
      </c>
      <c r="E148" s="62">
        <f t="shared" si="11"/>
        <v>1996742484</v>
      </c>
      <c r="F148" s="61">
        <f t="shared" si="11"/>
        <v>1703011435</v>
      </c>
      <c r="G148" s="63">
        <f t="shared" si="11"/>
        <v>1703011435</v>
      </c>
      <c r="H148" s="61">
        <f t="shared" si="11"/>
        <v>87299952</v>
      </c>
      <c r="I148" s="63">
        <f t="shared" si="11"/>
        <v>87299952</v>
      </c>
      <c r="J148" s="61">
        <f t="shared" si="11"/>
        <v>206431097</v>
      </c>
      <c r="K148" s="63">
        <f t="shared" si="11"/>
        <v>206431097</v>
      </c>
      <c r="L148" s="63">
        <f t="shared" si="11"/>
        <v>1124939386</v>
      </c>
      <c r="M148" s="64">
        <f t="shared" si="11"/>
        <v>132465852</v>
      </c>
      <c r="N148" s="65">
        <f t="shared" si="11"/>
        <v>132465851.99999997</v>
      </c>
      <c r="O148" s="64">
        <f t="shared" si="11"/>
        <v>9639644</v>
      </c>
      <c r="P148" s="65">
        <f t="shared" si="11"/>
        <v>9639644</v>
      </c>
      <c r="Q148" s="64">
        <f t="shared" si="11"/>
        <v>16996965</v>
      </c>
      <c r="R148" s="65">
        <f t="shared" si="11"/>
        <v>16996965</v>
      </c>
      <c r="S148" s="64">
        <f t="shared" si="11"/>
        <v>4532528</v>
      </c>
      <c r="T148" s="65">
        <f t="shared" si="11"/>
        <v>4532528</v>
      </c>
      <c r="U148" s="65">
        <f t="shared" si="11"/>
        <v>155083702</v>
      </c>
    </row>
    <row r="149" spans="1:21" s="4" customFormat="1" ht="12" outlineLevel="2" x14ac:dyDescent="0.2">
      <c r="A149" s="56" t="s">
        <v>309</v>
      </c>
      <c r="B149" s="49" t="s">
        <v>297</v>
      </c>
      <c r="C149" s="50" t="s">
        <v>110</v>
      </c>
      <c r="D149" s="51">
        <f t="shared" si="9"/>
        <v>18983596</v>
      </c>
      <c r="E149" s="52">
        <f t="shared" si="10"/>
        <v>18983596</v>
      </c>
      <c r="F149" s="51">
        <v>12164387</v>
      </c>
      <c r="G149" s="53">
        <v>12164387</v>
      </c>
      <c r="H149" s="51">
        <v>1891083</v>
      </c>
      <c r="I149" s="53">
        <v>1891083</v>
      </c>
      <c r="J149" s="51">
        <v>4928126</v>
      </c>
      <c r="K149" s="53">
        <v>4928126</v>
      </c>
      <c r="L149" s="53">
        <v>6292227</v>
      </c>
      <c r="M149" s="54">
        <v>0</v>
      </c>
      <c r="N149" s="55">
        <v>0</v>
      </c>
      <c r="O149" s="54">
        <v>59015</v>
      </c>
      <c r="P149" s="55">
        <v>59015</v>
      </c>
      <c r="Q149" s="54">
        <v>0</v>
      </c>
      <c r="R149" s="55">
        <v>0</v>
      </c>
      <c r="S149" s="54">
        <v>0</v>
      </c>
      <c r="T149" s="55">
        <v>0</v>
      </c>
      <c r="U149" s="55">
        <v>842022</v>
      </c>
    </row>
    <row r="150" spans="1:21" s="4" customFormat="1" ht="12" outlineLevel="2" x14ac:dyDescent="0.2">
      <c r="A150" s="39" t="s">
        <v>309</v>
      </c>
      <c r="B150" s="32" t="s">
        <v>296</v>
      </c>
      <c r="C150" s="33" t="s">
        <v>111</v>
      </c>
      <c r="D150" s="34">
        <f t="shared" si="9"/>
        <v>55907773</v>
      </c>
      <c r="E150" s="35">
        <f t="shared" si="10"/>
        <v>55907773</v>
      </c>
      <c r="F150" s="34">
        <v>43529941</v>
      </c>
      <c r="G150" s="36">
        <v>43529941</v>
      </c>
      <c r="H150" s="34">
        <v>1994278</v>
      </c>
      <c r="I150" s="36">
        <v>1994278</v>
      </c>
      <c r="J150" s="34">
        <v>10383554</v>
      </c>
      <c r="K150" s="36">
        <v>10383554</v>
      </c>
      <c r="L150" s="36">
        <v>24412182</v>
      </c>
      <c r="M150" s="37">
        <v>0</v>
      </c>
      <c r="N150" s="38">
        <v>0</v>
      </c>
      <c r="O150" s="37">
        <v>224956</v>
      </c>
      <c r="P150" s="38">
        <v>224956</v>
      </c>
      <c r="Q150" s="37">
        <v>0</v>
      </c>
      <c r="R150" s="38">
        <v>0</v>
      </c>
      <c r="S150" s="37">
        <v>0</v>
      </c>
      <c r="T150" s="38">
        <v>0</v>
      </c>
      <c r="U150" s="38">
        <v>3137897</v>
      </c>
    </row>
    <row r="151" spans="1:21" s="4" customFormat="1" ht="12" outlineLevel="2" x14ac:dyDescent="0.2">
      <c r="A151" s="39" t="s">
        <v>309</v>
      </c>
      <c r="B151" s="32" t="s">
        <v>298</v>
      </c>
      <c r="C151" s="33" t="s">
        <v>112</v>
      </c>
      <c r="D151" s="34">
        <f t="shared" si="9"/>
        <v>84118336</v>
      </c>
      <c r="E151" s="35">
        <f t="shared" si="10"/>
        <v>84118336</v>
      </c>
      <c r="F151" s="34">
        <v>68485869</v>
      </c>
      <c r="G151" s="36">
        <v>68485869</v>
      </c>
      <c r="H151" s="34">
        <v>2607386</v>
      </c>
      <c r="I151" s="36">
        <v>2607386</v>
      </c>
      <c r="J151" s="34">
        <v>13025081</v>
      </c>
      <c r="K151" s="36">
        <v>13025081</v>
      </c>
      <c r="L151" s="36">
        <v>27814225</v>
      </c>
      <c r="M151" s="37">
        <v>0</v>
      </c>
      <c r="N151" s="38">
        <v>0</v>
      </c>
      <c r="O151" s="37">
        <v>132985</v>
      </c>
      <c r="P151" s="38">
        <v>132985</v>
      </c>
      <c r="Q151" s="37">
        <v>0</v>
      </c>
      <c r="R151" s="38">
        <v>0</v>
      </c>
      <c r="S151" s="37">
        <v>0</v>
      </c>
      <c r="T151" s="38">
        <v>0</v>
      </c>
      <c r="U151" s="38">
        <v>3710862</v>
      </c>
    </row>
    <row r="152" spans="1:21" s="4" customFormat="1" ht="12" outlineLevel="2" x14ac:dyDescent="0.2">
      <c r="A152" s="39" t="s">
        <v>309</v>
      </c>
      <c r="B152" s="32" t="s">
        <v>299</v>
      </c>
      <c r="C152" s="33" t="s">
        <v>113</v>
      </c>
      <c r="D152" s="34">
        <f t="shared" si="9"/>
        <v>31531448</v>
      </c>
      <c r="E152" s="35">
        <f t="shared" si="10"/>
        <v>31531448</v>
      </c>
      <c r="F152" s="34">
        <v>18566489</v>
      </c>
      <c r="G152" s="36">
        <v>18566489</v>
      </c>
      <c r="H152" s="34">
        <v>2202912</v>
      </c>
      <c r="I152" s="36">
        <v>2202912</v>
      </c>
      <c r="J152" s="34">
        <v>10762047</v>
      </c>
      <c r="K152" s="36">
        <v>10762047</v>
      </c>
      <c r="L152" s="36">
        <v>9408588</v>
      </c>
      <c r="M152" s="37">
        <v>0</v>
      </c>
      <c r="N152" s="38">
        <v>0</v>
      </c>
      <c r="O152" s="37">
        <v>273696</v>
      </c>
      <c r="P152" s="38">
        <v>273696</v>
      </c>
      <c r="Q152" s="37">
        <v>0</v>
      </c>
      <c r="R152" s="38">
        <v>0</v>
      </c>
      <c r="S152" s="37">
        <v>0</v>
      </c>
      <c r="T152" s="38">
        <v>0</v>
      </c>
      <c r="U152" s="38">
        <v>974838</v>
      </c>
    </row>
    <row r="153" spans="1:21" s="4" customFormat="1" ht="12" outlineLevel="2" x14ac:dyDescent="0.2">
      <c r="A153" s="39" t="s">
        <v>309</v>
      </c>
      <c r="B153" s="32" t="s">
        <v>300</v>
      </c>
      <c r="C153" s="33" t="s">
        <v>327</v>
      </c>
      <c r="D153" s="34">
        <f t="shared" si="9"/>
        <v>37889402</v>
      </c>
      <c r="E153" s="35">
        <f t="shared" si="10"/>
        <v>37889402</v>
      </c>
      <c r="F153" s="34">
        <v>35960619</v>
      </c>
      <c r="G153" s="36">
        <v>35960619</v>
      </c>
      <c r="H153" s="34">
        <v>1928783</v>
      </c>
      <c r="I153" s="36">
        <v>1928783</v>
      </c>
      <c r="J153" s="34">
        <v>0</v>
      </c>
      <c r="K153" s="36">
        <v>0</v>
      </c>
      <c r="L153" s="36">
        <v>52283778</v>
      </c>
      <c r="M153" s="37">
        <v>12390188</v>
      </c>
      <c r="N153" s="38">
        <v>12390188</v>
      </c>
      <c r="O153" s="37">
        <v>176135</v>
      </c>
      <c r="P153" s="38">
        <v>176135</v>
      </c>
      <c r="Q153" s="37">
        <v>0</v>
      </c>
      <c r="R153" s="38">
        <v>0</v>
      </c>
      <c r="S153" s="37">
        <v>0</v>
      </c>
      <c r="T153" s="38">
        <v>0</v>
      </c>
      <c r="U153" s="38">
        <v>7044693</v>
      </c>
    </row>
    <row r="154" spans="1:21" s="4" customFormat="1" ht="12" outlineLevel="2" x14ac:dyDescent="0.2">
      <c r="A154" s="39" t="s">
        <v>309</v>
      </c>
      <c r="B154" s="32" t="s">
        <v>301</v>
      </c>
      <c r="C154" s="33" t="s">
        <v>114</v>
      </c>
      <c r="D154" s="34">
        <f t="shared" si="9"/>
        <v>55136249</v>
      </c>
      <c r="E154" s="35">
        <f t="shared" si="10"/>
        <v>55136249</v>
      </c>
      <c r="F154" s="34">
        <v>45735290</v>
      </c>
      <c r="G154" s="36">
        <v>45735290</v>
      </c>
      <c r="H154" s="34">
        <v>3777177</v>
      </c>
      <c r="I154" s="36">
        <v>3777177</v>
      </c>
      <c r="J154" s="34">
        <v>5623782</v>
      </c>
      <c r="K154" s="36">
        <v>5623782</v>
      </c>
      <c r="L154" s="36">
        <v>26759796</v>
      </c>
      <c r="M154" s="37">
        <v>0</v>
      </c>
      <c r="N154" s="38">
        <v>0</v>
      </c>
      <c r="O154" s="37">
        <v>392208</v>
      </c>
      <c r="P154" s="38">
        <v>392208</v>
      </c>
      <c r="Q154" s="37">
        <v>0</v>
      </c>
      <c r="R154" s="38">
        <v>0</v>
      </c>
      <c r="S154" s="37">
        <v>0</v>
      </c>
      <c r="T154" s="38">
        <v>0</v>
      </c>
      <c r="U154" s="38">
        <v>3765959</v>
      </c>
    </row>
    <row r="155" spans="1:21" s="4" customFormat="1" ht="12" outlineLevel="2" x14ac:dyDescent="0.2">
      <c r="A155" s="39" t="s">
        <v>309</v>
      </c>
      <c r="B155" s="32" t="s">
        <v>302</v>
      </c>
      <c r="C155" s="33" t="s">
        <v>115</v>
      </c>
      <c r="D155" s="34">
        <f t="shared" si="9"/>
        <v>29640892</v>
      </c>
      <c r="E155" s="35">
        <f t="shared" si="10"/>
        <v>29640892</v>
      </c>
      <c r="F155" s="34">
        <v>20584947</v>
      </c>
      <c r="G155" s="36">
        <v>20584947</v>
      </c>
      <c r="H155" s="34">
        <v>1344599</v>
      </c>
      <c r="I155" s="36">
        <v>1344599</v>
      </c>
      <c r="J155" s="34">
        <v>7711346</v>
      </c>
      <c r="K155" s="36">
        <v>7711346</v>
      </c>
      <c r="L155" s="36">
        <v>15101660</v>
      </c>
      <c r="M155" s="37">
        <v>0</v>
      </c>
      <c r="N155" s="38">
        <v>0</v>
      </c>
      <c r="O155" s="37">
        <v>46567</v>
      </c>
      <c r="P155" s="38">
        <v>46567</v>
      </c>
      <c r="Q155" s="37">
        <v>0</v>
      </c>
      <c r="R155" s="38">
        <v>0</v>
      </c>
      <c r="S155" s="37">
        <v>0</v>
      </c>
      <c r="T155" s="38">
        <v>0</v>
      </c>
      <c r="U155" s="38">
        <v>1853412</v>
      </c>
    </row>
    <row r="156" spans="1:21" s="4" customFormat="1" ht="12" outlineLevel="2" x14ac:dyDescent="0.2">
      <c r="A156" s="39" t="s">
        <v>309</v>
      </c>
      <c r="B156" s="32" t="s">
        <v>303</v>
      </c>
      <c r="C156" s="33" t="s">
        <v>116</v>
      </c>
      <c r="D156" s="34">
        <f t="shared" si="9"/>
        <v>34171355</v>
      </c>
      <c r="E156" s="35">
        <f t="shared" si="10"/>
        <v>34171355</v>
      </c>
      <c r="F156" s="34">
        <v>29335601</v>
      </c>
      <c r="G156" s="36">
        <v>29335601</v>
      </c>
      <c r="H156" s="34">
        <v>4270797</v>
      </c>
      <c r="I156" s="36">
        <v>4270797</v>
      </c>
      <c r="J156" s="34">
        <v>564957</v>
      </c>
      <c r="K156" s="36">
        <v>564957</v>
      </c>
      <c r="L156" s="36">
        <v>62003665</v>
      </c>
      <c r="M156" s="37">
        <v>14165147</v>
      </c>
      <c r="N156" s="38">
        <v>14165147</v>
      </c>
      <c r="O156" s="37">
        <v>42898</v>
      </c>
      <c r="P156" s="38">
        <v>42898</v>
      </c>
      <c r="Q156" s="37">
        <v>0</v>
      </c>
      <c r="R156" s="38">
        <v>0</v>
      </c>
      <c r="S156" s="37">
        <v>0</v>
      </c>
      <c r="T156" s="38">
        <v>0</v>
      </c>
      <c r="U156" s="38">
        <v>8200360</v>
      </c>
    </row>
    <row r="157" spans="1:21" s="4" customFormat="1" ht="12" outlineLevel="2" x14ac:dyDescent="0.2">
      <c r="A157" s="39" t="s">
        <v>309</v>
      </c>
      <c r="B157" s="32" t="s">
        <v>304</v>
      </c>
      <c r="C157" s="33" t="s">
        <v>117</v>
      </c>
      <c r="D157" s="34">
        <f t="shared" si="9"/>
        <v>34149038</v>
      </c>
      <c r="E157" s="35">
        <f t="shared" si="10"/>
        <v>34149038</v>
      </c>
      <c r="F157" s="34">
        <v>23716638</v>
      </c>
      <c r="G157" s="36">
        <v>23716638</v>
      </c>
      <c r="H157" s="34">
        <v>2652834</v>
      </c>
      <c r="I157" s="36">
        <v>2652834</v>
      </c>
      <c r="J157" s="34">
        <v>7779566</v>
      </c>
      <c r="K157" s="36">
        <v>7779566</v>
      </c>
      <c r="L157" s="36">
        <v>5666061</v>
      </c>
      <c r="M157" s="37">
        <v>0</v>
      </c>
      <c r="N157" s="38">
        <v>0</v>
      </c>
      <c r="O157" s="37">
        <v>177108</v>
      </c>
      <c r="P157" s="38">
        <v>177108</v>
      </c>
      <c r="Q157" s="37">
        <v>0</v>
      </c>
      <c r="R157" s="38">
        <v>0</v>
      </c>
      <c r="S157" s="37">
        <v>0</v>
      </c>
      <c r="T157" s="38">
        <v>0</v>
      </c>
      <c r="U157" s="38">
        <v>610143</v>
      </c>
    </row>
    <row r="158" spans="1:21" s="4" customFormat="1" ht="12" outlineLevel="2" x14ac:dyDescent="0.2">
      <c r="A158" s="39" t="s">
        <v>309</v>
      </c>
      <c r="B158" s="32" t="s">
        <v>305</v>
      </c>
      <c r="C158" s="33" t="s">
        <v>118</v>
      </c>
      <c r="D158" s="34">
        <f t="shared" si="9"/>
        <v>23740100</v>
      </c>
      <c r="E158" s="35">
        <f t="shared" si="10"/>
        <v>23740100</v>
      </c>
      <c r="F158" s="34">
        <v>16355060</v>
      </c>
      <c r="G158" s="36">
        <v>16355060</v>
      </c>
      <c r="H158" s="34">
        <v>3274034</v>
      </c>
      <c r="I158" s="36">
        <v>3274034</v>
      </c>
      <c r="J158" s="34">
        <v>4111006</v>
      </c>
      <c r="K158" s="36">
        <v>4111006</v>
      </c>
      <c r="L158" s="36">
        <v>5412715</v>
      </c>
      <c r="M158" s="37">
        <v>0</v>
      </c>
      <c r="N158" s="38">
        <v>0</v>
      </c>
      <c r="O158" s="37">
        <v>0</v>
      </c>
      <c r="P158" s="38">
        <v>0</v>
      </c>
      <c r="Q158" s="37">
        <v>0</v>
      </c>
      <c r="R158" s="38">
        <v>0</v>
      </c>
      <c r="S158" s="37">
        <v>0</v>
      </c>
      <c r="T158" s="38">
        <v>0</v>
      </c>
      <c r="U158" s="38">
        <v>635695</v>
      </c>
    </row>
    <row r="159" spans="1:21" s="4" customFormat="1" ht="12" outlineLevel="2" x14ac:dyDescent="0.2">
      <c r="A159" s="39" t="s">
        <v>309</v>
      </c>
      <c r="B159" s="32" t="s">
        <v>306</v>
      </c>
      <c r="C159" s="33" t="s">
        <v>119</v>
      </c>
      <c r="D159" s="34">
        <f t="shared" si="9"/>
        <v>37150546</v>
      </c>
      <c r="E159" s="35">
        <f t="shared" si="10"/>
        <v>37150546</v>
      </c>
      <c r="F159" s="34">
        <v>18500344</v>
      </c>
      <c r="G159" s="36">
        <v>18500344</v>
      </c>
      <c r="H159" s="34">
        <v>3140408</v>
      </c>
      <c r="I159" s="36">
        <v>3140408</v>
      </c>
      <c r="J159" s="34">
        <v>15509794</v>
      </c>
      <c r="K159" s="36">
        <v>15509794</v>
      </c>
      <c r="L159" s="36">
        <v>8642651</v>
      </c>
      <c r="M159" s="37">
        <v>0</v>
      </c>
      <c r="N159" s="38">
        <v>0</v>
      </c>
      <c r="O159" s="37">
        <v>0</v>
      </c>
      <c r="P159" s="38">
        <v>0</v>
      </c>
      <c r="Q159" s="37">
        <v>1666371</v>
      </c>
      <c r="R159" s="38">
        <v>1666371</v>
      </c>
      <c r="S159" s="37">
        <v>0</v>
      </c>
      <c r="T159" s="38">
        <v>0</v>
      </c>
      <c r="U159" s="38">
        <v>754728</v>
      </c>
    </row>
    <row r="160" spans="1:21" s="4" customFormat="1" ht="12" outlineLevel="2" x14ac:dyDescent="0.2">
      <c r="A160" s="39" t="s">
        <v>309</v>
      </c>
      <c r="B160" s="32" t="s">
        <v>307</v>
      </c>
      <c r="C160" s="33" t="s">
        <v>120</v>
      </c>
      <c r="D160" s="34">
        <f t="shared" si="9"/>
        <v>73459620</v>
      </c>
      <c r="E160" s="35">
        <f t="shared" si="10"/>
        <v>73459620</v>
      </c>
      <c r="F160" s="34">
        <v>72799970</v>
      </c>
      <c r="G160" s="36">
        <v>72799970</v>
      </c>
      <c r="H160" s="34">
        <v>659650</v>
      </c>
      <c r="I160" s="36">
        <v>659650</v>
      </c>
      <c r="J160" s="34">
        <v>0</v>
      </c>
      <c r="K160" s="36">
        <v>0</v>
      </c>
      <c r="L160" s="36">
        <v>57131694</v>
      </c>
      <c r="M160" s="37">
        <v>0</v>
      </c>
      <c r="N160" s="38">
        <v>0</v>
      </c>
      <c r="O160" s="37">
        <v>648940</v>
      </c>
      <c r="P160" s="38">
        <v>648940</v>
      </c>
      <c r="Q160" s="37">
        <v>1742909</v>
      </c>
      <c r="R160" s="38">
        <v>1742909</v>
      </c>
      <c r="S160" s="37">
        <v>0</v>
      </c>
      <c r="T160" s="38">
        <v>0</v>
      </c>
      <c r="U160" s="38">
        <v>8504929</v>
      </c>
    </row>
    <row r="161" spans="1:21" s="4" customFormat="1" ht="12" outlineLevel="2" x14ac:dyDescent="0.2">
      <c r="A161" s="39" t="s">
        <v>309</v>
      </c>
      <c r="B161" s="32" t="s">
        <v>308</v>
      </c>
      <c r="C161" s="33" t="s">
        <v>121</v>
      </c>
      <c r="D161" s="34">
        <f t="shared" si="9"/>
        <v>43533981</v>
      </c>
      <c r="E161" s="35">
        <f t="shared" si="10"/>
        <v>43533981</v>
      </c>
      <c r="F161" s="34">
        <v>35241048</v>
      </c>
      <c r="G161" s="36">
        <v>35241048</v>
      </c>
      <c r="H161" s="34">
        <v>4389473</v>
      </c>
      <c r="I161" s="36">
        <v>4389473</v>
      </c>
      <c r="J161" s="34">
        <v>3903460</v>
      </c>
      <c r="K161" s="36">
        <v>3903460</v>
      </c>
      <c r="L161" s="36">
        <v>19477017</v>
      </c>
      <c r="M161" s="37">
        <v>0</v>
      </c>
      <c r="N161" s="38">
        <v>0</v>
      </c>
      <c r="O161" s="37">
        <v>0</v>
      </c>
      <c r="P161" s="38">
        <v>0</v>
      </c>
      <c r="Q161" s="37">
        <v>2666193</v>
      </c>
      <c r="R161" s="38">
        <v>2666193</v>
      </c>
      <c r="S161" s="37">
        <v>0</v>
      </c>
      <c r="T161" s="38">
        <v>0</v>
      </c>
      <c r="U161" s="38">
        <v>2590339</v>
      </c>
    </row>
    <row r="162" spans="1:21" s="4" customFormat="1" ht="12" outlineLevel="2" x14ac:dyDescent="0.2">
      <c r="A162" s="39" t="s">
        <v>309</v>
      </c>
      <c r="B162" s="32" t="s">
        <v>309</v>
      </c>
      <c r="C162" s="33" t="s">
        <v>328</v>
      </c>
      <c r="D162" s="34">
        <f t="shared" si="9"/>
        <v>19954579</v>
      </c>
      <c r="E162" s="35">
        <f t="shared" si="10"/>
        <v>19954579</v>
      </c>
      <c r="F162" s="34">
        <v>19403866</v>
      </c>
      <c r="G162" s="36">
        <v>19403866</v>
      </c>
      <c r="H162" s="34">
        <v>550713</v>
      </c>
      <c r="I162" s="36">
        <v>550713</v>
      </c>
      <c r="J162" s="34">
        <v>0</v>
      </c>
      <c r="K162" s="36">
        <v>0</v>
      </c>
      <c r="L162" s="36">
        <v>27627019</v>
      </c>
      <c r="M162" s="37">
        <v>0</v>
      </c>
      <c r="N162" s="38">
        <v>0</v>
      </c>
      <c r="O162" s="37">
        <v>107156</v>
      </c>
      <c r="P162" s="38">
        <v>107156</v>
      </c>
      <c r="Q162" s="37">
        <v>2408874</v>
      </c>
      <c r="R162" s="38">
        <v>2408874</v>
      </c>
      <c r="S162" s="37">
        <v>0</v>
      </c>
      <c r="T162" s="38">
        <v>0</v>
      </c>
      <c r="U162" s="38">
        <v>3940064</v>
      </c>
    </row>
    <row r="163" spans="1:21" s="4" customFormat="1" ht="12" outlineLevel="2" x14ac:dyDescent="0.2">
      <c r="A163" s="39" t="s">
        <v>309</v>
      </c>
      <c r="B163" s="32" t="s">
        <v>310</v>
      </c>
      <c r="C163" s="33" t="s">
        <v>122</v>
      </c>
      <c r="D163" s="34">
        <f t="shared" si="9"/>
        <v>40983436</v>
      </c>
      <c r="E163" s="35">
        <f t="shared" si="10"/>
        <v>40983436</v>
      </c>
      <c r="F163" s="34">
        <v>18209928</v>
      </c>
      <c r="G163" s="36">
        <v>18209928</v>
      </c>
      <c r="H163" s="34">
        <v>6960581</v>
      </c>
      <c r="I163" s="36">
        <v>6960581</v>
      </c>
      <c r="J163" s="34">
        <v>15812927</v>
      </c>
      <c r="K163" s="36">
        <v>15812927</v>
      </c>
      <c r="L163" s="36">
        <v>18171593</v>
      </c>
      <c r="M163" s="37">
        <v>0</v>
      </c>
      <c r="N163" s="38">
        <v>0</v>
      </c>
      <c r="O163" s="37">
        <v>0</v>
      </c>
      <c r="P163" s="38">
        <v>0</v>
      </c>
      <c r="Q163" s="37">
        <v>2413857</v>
      </c>
      <c r="R163" s="38">
        <v>2413857</v>
      </c>
      <c r="S163" s="37">
        <v>0</v>
      </c>
      <c r="T163" s="38">
        <v>0</v>
      </c>
      <c r="U163" s="38">
        <v>2190094</v>
      </c>
    </row>
    <row r="164" spans="1:21" s="4" customFormat="1" ht="12" outlineLevel="2" x14ac:dyDescent="0.2">
      <c r="A164" s="39" t="s">
        <v>309</v>
      </c>
      <c r="B164" s="32" t="s">
        <v>311</v>
      </c>
      <c r="C164" s="33" t="s">
        <v>329</v>
      </c>
      <c r="D164" s="34">
        <f t="shared" si="9"/>
        <v>42281788</v>
      </c>
      <c r="E164" s="35">
        <f t="shared" si="10"/>
        <v>42281788</v>
      </c>
      <c r="F164" s="34">
        <v>29592256</v>
      </c>
      <c r="G164" s="36">
        <v>29592256</v>
      </c>
      <c r="H164" s="34">
        <v>3091861</v>
      </c>
      <c r="I164" s="36">
        <v>3091861</v>
      </c>
      <c r="J164" s="34">
        <v>9597671</v>
      </c>
      <c r="K164" s="36">
        <v>9597671</v>
      </c>
      <c r="L164" s="36">
        <v>16352958</v>
      </c>
      <c r="M164" s="37">
        <v>0</v>
      </c>
      <c r="N164" s="38">
        <v>0</v>
      </c>
      <c r="O164" s="37">
        <v>0</v>
      </c>
      <c r="P164" s="38">
        <v>0</v>
      </c>
      <c r="Q164" s="37">
        <v>571327</v>
      </c>
      <c r="R164" s="38">
        <v>571327</v>
      </c>
      <c r="S164" s="37">
        <v>0</v>
      </c>
      <c r="T164" s="38">
        <v>0</v>
      </c>
      <c r="U164" s="38">
        <v>2108568</v>
      </c>
    </row>
    <row r="165" spans="1:21" s="4" customFormat="1" ht="12" outlineLevel="2" x14ac:dyDescent="0.2">
      <c r="A165" s="39" t="s">
        <v>309</v>
      </c>
      <c r="B165" s="32" t="s">
        <v>312</v>
      </c>
      <c r="C165" s="33" t="s">
        <v>123</v>
      </c>
      <c r="D165" s="34">
        <f t="shared" si="9"/>
        <v>61845864</v>
      </c>
      <c r="E165" s="35">
        <f t="shared" si="10"/>
        <v>61845864</v>
      </c>
      <c r="F165" s="34">
        <v>58374437</v>
      </c>
      <c r="G165" s="36">
        <v>58374437</v>
      </c>
      <c r="H165" s="34">
        <v>3471427</v>
      </c>
      <c r="I165" s="36">
        <v>3471427</v>
      </c>
      <c r="J165" s="34">
        <v>0</v>
      </c>
      <c r="K165" s="36">
        <v>0</v>
      </c>
      <c r="L165" s="36">
        <v>62765808</v>
      </c>
      <c r="M165" s="37">
        <v>10831261</v>
      </c>
      <c r="N165" s="38">
        <v>10831261</v>
      </c>
      <c r="O165" s="37">
        <v>118903</v>
      </c>
      <c r="P165" s="38">
        <v>118903</v>
      </c>
      <c r="Q165" s="37">
        <v>952212</v>
      </c>
      <c r="R165" s="38">
        <v>952212</v>
      </c>
      <c r="S165" s="37">
        <v>0</v>
      </c>
      <c r="T165" s="38">
        <v>0</v>
      </c>
      <c r="U165" s="38">
        <v>8167237</v>
      </c>
    </row>
    <row r="166" spans="1:21" s="4" customFormat="1" ht="12" outlineLevel="2" x14ac:dyDescent="0.2">
      <c r="A166" s="39" t="s">
        <v>309</v>
      </c>
      <c r="B166" s="32" t="s">
        <v>313</v>
      </c>
      <c r="C166" s="33" t="s">
        <v>124</v>
      </c>
      <c r="D166" s="34">
        <f t="shared" si="9"/>
        <v>90359058</v>
      </c>
      <c r="E166" s="35">
        <f t="shared" si="10"/>
        <v>90359058</v>
      </c>
      <c r="F166" s="34">
        <v>77083575</v>
      </c>
      <c r="G166" s="36">
        <v>77083575</v>
      </c>
      <c r="H166" s="34">
        <v>13275483</v>
      </c>
      <c r="I166" s="36">
        <v>13275483</v>
      </c>
      <c r="J166" s="34">
        <v>0</v>
      </c>
      <c r="K166" s="36">
        <v>0</v>
      </c>
      <c r="L166" s="36">
        <v>134789414</v>
      </c>
      <c r="M166" s="37">
        <v>58360224</v>
      </c>
      <c r="N166" s="38">
        <v>58360224</v>
      </c>
      <c r="O166" s="37">
        <v>1329885</v>
      </c>
      <c r="P166" s="38">
        <v>1329885</v>
      </c>
      <c r="Q166" s="37">
        <v>0</v>
      </c>
      <c r="R166" s="38">
        <v>0</v>
      </c>
      <c r="S166" s="37">
        <v>0</v>
      </c>
      <c r="T166" s="38">
        <v>0</v>
      </c>
      <c r="U166" s="38">
        <v>17316406</v>
      </c>
    </row>
    <row r="167" spans="1:21" s="4" customFormat="1" ht="12" outlineLevel="2" x14ac:dyDescent="0.2">
      <c r="A167" s="39" t="s">
        <v>309</v>
      </c>
      <c r="B167" s="32" t="s">
        <v>314</v>
      </c>
      <c r="C167" s="33" t="s">
        <v>125</v>
      </c>
      <c r="D167" s="34">
        <f t="shared" si="9"/>
        <v>43234892</v>
      </c>
      <c r="E167" s="35">
        <f t="shared" si="10"/>
        <v>43234892</v>
      </c>
      <c r="F167" s="34">
        <v>19206319</v>
      </c>
      <c r="G167" s="36">
        <v>19206319</v>
      </c>
      <c r="H167" s="34">
        <v>4748305</v>
      </c>
      <c r="I167" s="36">
        <v>4748305</v>
      </c>
      <c r="J167" s="34">
        <v>19280268</v>
      </c>
      <c r="K167" s="36">
        <v>19280268</v>
      </c>
      <c r="L167" s="36">
        <v>27380302</v>
      </c>
      <c r="M167" s="37">
        <v>0</v>
      </c>
      <c r="N167" s="38">
        <v>0</v>
      </c>
      <c r="O167" s="37">
        <v>1331959</v>
      </c>
      <c r="P167" s="38">
        <v>1331959</v>
      </c>
      <c r="Q167" s="37">
        <v>0</v>
      </c>
      <c r="R167" s="38">
        <v>0</v>
      </c>
      <c r="S167" s="37">
        <v>0</v>
      </c>
      <c r="T167" s="38">
        <v>0</v>
      </c>
      <c r="U167" s="38">
        <v>3155950</v>
      </c>
    </row>
    <row r="168" spans="1:21" s="4" customFormat="1" ht="12" outlineLevel="2" x14ac:dyDescent="0.2">
      <c r="A168" s="39" t="s">
        <v>309</v>
      </c>
      <c r="B168" s="32" t="s">
        <v>315</v>
      </c>
      <c r="C168" s="33" t="s">
        <v>126</v>
      </c>
      <c r="D168" s="34">
        <f t="shared" si="9"/>
        <v>73862197</v>
      </c>
      <c r="E168" s="35">
        <f t="shared" si="10"/>
        <v>73862197</v>
      </c>
      <c r="F168" s="34">
        <v>56052802</v>
      </c>
      <c r="G168" s="36">
        <v>56052802</v>
      </c>
      <c r="H168" s="34">
        <v>4388025</v>
      </c>
      <c r="I168" s="36">
        <v>4388025</v>
      </c>
      <c r="J168" s="34">
        <v>13421370</v>
      </c>
      <c r="K168" s="36">
        <v>13421370</v>
      </c>
      <c r="L168" s="36">
        <v>20491623</v>
      </c>
      <c r="M168" s="37">
        <v>0</v>
      </c>
      <c r="N168" s="38">
        <v>0</v>
      </c>
      <c r="O168" s="37">
        <v>34527</v>
      </c>
      <c r="P168" s="38">
        <v>34527</v>
      </c>
      <c r="Q168" s="37">
        <v>0</v>
      </c>
      <c r="R168" s="38">
        <v>0</v>
      </c>
      <c r="S168" s="37">
        <v>0</v>
      </c>
      <c r="T168" s="38">
        <v>0</v>
      </c>
      <c r="U168" s="38">
        <v>2397570</v>
      </c>
    </row>
    <row r="169" spans="1:21" s="4" customFormat="1" ht="12" outlineLevel="2" x14ac:dyDescent="0.2">
      <c r="A169" s="39" t="s">
        <v>309</v>
      </c>
      <c r="B169" s="32" t="s">
        <v>316</v>
      </c>
      <c r="C169" s="33" t="s">
        <v>127</v>
      </c>
      <c r="D169" s="34">
        <f t="shared" si="9"/>
        <v>48965340</v>
      </c>
      <c r="E169" s="35">
        <f t="shared" si="10"/>
        <v>48965340</v>
      </c>
      <c r="F169" s="34">
        <v>41052058</v>
      </c>
      <c r="G169" s="36">
        <v>41052058</v>
      </c>
      <c r="H169" s="34">
        <v>7913282</v>
      </c>
      <c r="I169" s="36">
        <v>7913282</v>
      </c>
      <c r="J169" s="34">
        <v>0</v>
      </c>
      <c r="K169" s="36">
        <v>0</v>
      </c>
      <c r="L169" s="36">
        <v>103975399</v>
      </c>
      <c r="M169" s="37">
        <v>36902151</v>
      </c>
      <c r="N169" s="38">
        <v>36902151</v>
      </c>
      <c r="O169" s="37">
        <v>490161</v>
      </c>
      <c r="P169" s="38">
        <v>490161</v>
      </c>
      <c r="Q169" s="37">
        <v>283581</v>
      </c>
      <c r="R169" s="38">
        <v>283581</v>
      </c>
      <c r="S169" s="37">
        <v>0</v>
      </c>
      <c r="T169" s="38">
        <v>0</v>
      </c>
      <c r="U169" s="38">
        <v>13305881</v>
      </c>
    </row>
    <row r="170" spans="1:21" s="4" customFormat="1" ht="12" outlineLevel="2" x14ac:dyDescent="0.2">
      <c r="A170" s="39" t="s">
        <v>309</v>
      </c>
      <c r="B170" s="32" t="s">
        <v>317</v>
      </c>
      <c r="C170" s="33" t="s">
        <v>128</v>
      </c>
      <c r="D170" s="34">
        <f t="shared" si="9"/>
        <v>45810278</v>
      </c>
      <c r="E170" s="35">
        <f t="shared" si="10"/>
        <v>45810278</v>
      </c>
      <c r="F170" s="34">
        <v>33484558</v>
      </c>
      <c r="G170" s="36">
        <v>33484558</v>
      </c>
      <c r="H170" s="34">
        <v>3425421</v>
      </c>
      <c r="I170" s="36">
        <v>3425421</v>
      </c>
      <c r="J170" s="34">
        <v>8900299</v>
      </c>
      <c r="K170" s="36">
        <v>8900299</v>
      </c>
      <c r="L170" s="36">
        <v>9837856</v>
      </c>
      <c r="M170" s="37">
        <v>0</v>
      </c>
      <c r="N170" s="38">
        <v>0</v>
      </c>
      <c r="O170" s="37">
        <v>427368</v>
      </c>
      <c r="P170" s="38">
        <v>427368</v>
      </c>
      <c r="Q170" s="37">
        <v>1995836</v>
      </c>
      <c r="R170" s="38">
        <v>1995836</v>
      </c>
      <c r="S170" s="37">
        <v>0</v>
      </c>
      <c r="T170" s="38">
        <v>0</v>
      </c>
      <c r="U170" s="38">
        <v>1200364</v>
      </c>
    </row>
    <row r="171" spans="1:21" s="4" customFormat="1" ht="12" outlineLevel="2" x14ac:dyDescent="0.2">
      <c r="A171" s="39" t="s">
        <v>309</v>
      </c>
      <c r="B171" s="32" t="s">
        <v>318</v>
      </c>
      <c r="C171" s="33" t="s">
        <v>129</v>
      </c>
      <c r="D171" s="34">
        <f t="shared" si="9"/>
        <v>60679830</v>
      </c>
      <c r="E171" s="35">
        <f t="shared" si="10"/>
        <v>60679830</v>
      </c>
      <c r="F171" s="34">
        <v>41071292</v>
      </c>
      <c r="G171" s="36">
        <v>41071292</v>
      </c>
      <c r="H171" s="34">
        <v>2092403</v>
      </c>
      <c r="I171" s="36">
        <v>2092403</v>
      </c>
      <c r="J171" s="34">
        <v>17516135</v>
      </c>
      <c r="K171" s="36">
        <v>17516135</v>
      </c>
      <c r="L171" s="36">
        <v>6538517</v>
      </c>
      <c r="M171" s="37">
        <v>0</v>
      </c>
      <c r="N171" s="38">
        <v>0</v>
      </c>
      <c r="O171" s="37">
        <v>0</v>
      </c>
      <c r="P171" s="38">
        <v>0</v>
      </c>
      <c r="Q171" s="37">
        <v>2239863</v>
      </c>
      <c r="R171" s="38">
        <v>2239863</v>
      </c>
      <c r="S171" s="37">
        <v>0</v>
      </c>
      <c r="T171" s="38">
        <v>0</v>
      </c>
      <c r="U171" s="38">
        <v>541074</v>
      </c>
    </row>
    <row r="172" spans="1:21" s="4" customFormat="1" ht="12" outlineLevel="2" x14ac:dyDescent="0.2">
      <c r="A172" s="39" t="s">
        <v>309</v>
      </c>
      <c r="B172" s="32" t="s">
        <v>319</v>
      </c>
      <c r="C172" s="33" t="s">
        <v>130</v>
      </c>
      <c r="D172" s="34">
        <f t="shared" si="9"/>
        <v>36379125</v>
      </c>
      <c r="E172" s="35">
        <f t="shared" si="10"/>
        <v>36379125</v>
      </c>
      <c r="F172" s="34">
        <v>22573316</v>
      </c>
      <c r="G172" s="36">
        <v>22573316</v>
      </c>
      <c r="H172" s="34">
        <v>2346876</v>
      </c>
      <c r="I172" s="36">
        <v>2346876</v>
      </c>
      <c r="J172" s="34">
        <v>11458933</v>
      </c>
      <c r="K172" s="36">
        <v>11458933</v>
      </c>
      <c r="L172" s="36">
        <v>12456974</v>
      </c>
      <c r="M172" s="37">
        <v>0</v>
      </c>
      <c r="N172" s="38">
        <v>0</v>
      </c>
      <c r="O172" s="37">
        <v>605750</v>
      </c>
      <c r="P172" s="38">
        <v>605750</v>
      </c>
      <c r="Q172" s="37">
        <v>1347380</v>
      </c>
      <c r="R172" s="38">
        <v>1347380</v>
      </c>
      <c r="S172" s="37">
        <v>0</v>
      </c>
      <c r="T172" s="38">
        <v>0</v>
      </c>
      <c r="U172" s="38">
        <v>1304094</v>
      </c>
    </row>
    <row r="173" spans="1:21" s="4" customFormat="1" ht="12" outlineLevel="2" x14ac:dyDescent="0.2">
      <c r="A173" s="39" t="s">
        <v>309</v>
      </c>
      <c r="B173" s="32" t="s">
        <v>321</v>
      </c>
      <c r="C173" s="33" t="s">
        <v>131</v>
      </c>
      <c r="D173" s="34">
        <f t="shared" si="9"/>
        <v>81723688</v>
      </c>
      <c r="E173" s="35">
        <f t="shared" si="10"/>
        <v>81723688</v>
      </c>
      <c r="F173" s="34">
        <v>27107767</v>
      </c>
      <c r="G173" s="36">
        <v>27107767</v>
      </c>
      <c r="H173" s="34">
        <v>1190304</v>
      </c>
      <c r="I173" s="36">
        <v>1190304</v>
      </c>
      <c r="J173" s="34">
        <v>53425617</v>
      </c>
      <c r="K173" s="36">
        <v>53425617</v>
      </c>
      <c r="L173" s="36">
        <v>33206643</v>
      </c>
      <c r="M173" s="37">
        <v>0</v>
      </c>
      <c r="N173" s="38">
        <v>0</v>
      </c>
      <c r="O173" s="37">
        <v>767328</v>
      </c>
      <c r="P173" s="38">
        <v>767328</v>
      </c>
      <c r="Q173" s="37">
        <v>3646210</v>
      </c>
      <c r="R173" s="38">
        <v>3646210</v>
      </c>
      <c r="S173" s="37">
        <v>0</v>
      </c>
      <c r="T173" s="38">
        <v>0</v>
      </c>
      <c r="U173" s="38">
        <v>3059410</v>
      </c>
    </row>
    <row r="174" spans="1:21" s="4" customFormat="1" ht="12" outlineLevel="2" x14ac:dyDescent="0.2">
      <c r="A174" s="39" t="s">
        <v>309</v>
      </c>
      <c r="B174" s="32" t="s">
        <v>322</v>
      </c>
      <c r="C174" s="33" t="s">
        <v>132</v>
      </c>
      <c r="D174" s="34">
        <f t="shared" si="9"/>
        <v>31509449</v>
      </c>
      <c r="E174" s="35">
        <f t="shared" si="10"/>
        <v>31509449</v>
      </c>
      <c r="F174" s="34">
        <v>15977265</v>
      </c>
      <c r="G174" s="36">
        <v>15977265</v>
      </c>
      <c r="H174" s="34">
        <v>6818314</v>
      </c>
      <c r="I174" s="36">
        <v>6818314</v>
      </c>
      <c r="J174" s="34">
        <v>8713870</v>
      </c>
      <c r="K174" s="36">
        <v>8713870</v>
      </c>
      <c r="L174" s="36">
        <v>17980336</v>
      </c>
      <c r="M174" s="37">
        <v>0</v>
      </c>
      <c r="N174" s="38">
        <v>0</v>
      </c>
      <c r="O174" s="37">
        <v>0</v>
      </c>
      <c r="P174" s="38">
        <v>0</v>
      </c>
      <c r="Q174" s="37">
        <v>0</v>
      </c>
      <c r="R174" s="38">
        <v>0</v>
      </c>
      <c r="S174" s="37">
        <v>0</v>
      </c>
      <c r="T174" s="38">
        <v>0</v>
      </c>
      <c r="U174" s="38">
        <v>2299504</v>
      </c>
    </row>
    <row r="175" spans="1:21" s="4" customFormat="1" ht="12" outlineLevel="2" x14ac:dyDescent="0.2">
      <c r="A175" s="39" t="s">
        <v>309</v>
      </c>
      <c r="B175" s="32" t="s">
        <v>330</v>
      </c>
      <c r="C175" s="33" t="s">
        <v>133</v>
      </c>
      <c r="D175" s="34">
        <f t="shared" si="9"/>
        <v>42051332</v>
      </c>
      <c r="E175" s="35">
        <f t="shared" si="10"/>
        <v>42051332</v>
      </c>
      <c r="F175" s="34">
        <v>21766110</v>
      </c>
      <c r="G175" s="36">
        <v>21766110</v>
      </c>
      <c r="H175" s="34">
        <v>3352069</v>
      </c>
      <c r="I175" s="36">
        <v>3352069</v>
      </c>
      <c r="J175" s="34">
        <v>16933153</v>
      </c>
      <c r="K175" s="36">
        <v>16933153</v>
      </c>
      <c r="L175" s="36">
        <v>10245141</v>
      </c>
      <c r="M175" s="37">
        <v>0</v>
      </c>
      <c r="N175" s="38">
        <v>0</v>
      </c>
      <c r="O175" s="37">
        <v>50225</v>
      </c>
      <c r="P175" s="38">
        <v>50225</v>
      </c>
      <c r="Q175" s="37">
        <v>2475751</v>
      </c>
      <c r="R175" s="38">
        <v>2475751</v>
      </c>
      <c r="S175" s="37">
        <v>0</v>
      </c>
      <c r="T175" s="38">
        <v>0</v>
      </c>
      <c r="U175" s="38">
        <v>904340</v>
      </c>
    </row>
    <row r="176" spans="1:21" s="4" customFormat="1" ht="12" outlineLevel="2" x14ac:dyDescent="0.2">
      <c r="A176" s="39" t="s">
        <v>309</v>
      </c>
      <c r="B176" s="32" t="s">
        <v>331</v>
      </c>
      <c r="C176" s="33" t="s">
        <v>134</v>
      </c>
      <c r="D176" s="34">
        <f t="shared" si="9"/>
        <v>46549452</v>
      </c>
      <c r="E176" s="35">
        <f t="shared" si="10"/>
        <v>46549452</v>
      </c>
      <c r="F176" s="34">
        <v>44707340</v>
      </c>
      <c r="G176" s="36">
        <v>44707340</v>
      </c>
      <c r="H176" s="34">
        <v>516431</v>
      </c>
      <c r="I176" s="36">
        <v>516431</v>
      </c>
      <c r="J176" s="34">
        <v>1325681</v>
      </c>
      <c r="K176" s="36">
        <v>1325681</v>
      </c>
      <c r="L176" s="36">
        <v>27455855</v>
      </c>
      <c r="M176" s="37">
        <v>0</v>
      </c>
      <c r="N176" s="38">
        <v>0</v>
      </c>
      <c r="O176" s="37">
        <v>34690</v>
      </c>
      <c r="P176" s="38">
        <v>34690</v>
      </c>
      <c r="Q176" s="37">
        <v>2809025</v>
      </c>
      <c r="R176" s="38">
        <v>2809025</v>
      </c>
      <c r="S176" s="37">
        <v>0</v>
      </c>
      <c r="T176" s="38">
        <v>0</v>
      </c>
      <c r="U176" s="38">
        <v>4235114</v>
      </c>
    </row>
    <row r="177" spans="1:21" s="4" customFormat="1" ht="12" outlineLevel="2" x14ac:dyDescent="0.2">
      <c r="A177" s="39" t="s">
        <v>309</v>
      </c>
      <c r="B177" s="32" t="s">
        <v>332</v>
      </c>
      <c r="C177" s="33" t="s">
        <v>135</v>
      </c>
      <c r="D177" s="34">
        <f t="shared" si="9"/>
        <v>25884262</v>
      </c>
      <c r="E177" s="35">
        <f t="shared" si="10"/>
        <v>25884262</v>
      </c>
      <c r="F177" s="34">
        <v>18328811</v>
      </c>
      <c r="G177" s="36">
        <v>18328811</v>
      </c>
      <c r="H177" s="34">
        <v>3743545</v>
      </c>
      <c r="I177" s="36">
        <v>3743545</v>
      </c>
      <c r="J177" s="34">
        <v>3811906</v>
      </c>
      <c r="K177" s="36">
        <v>3811906</v>
      </c>
      <c r="L177" s="36">
        <v>13744211</v>
      </c>
      <c r="M177" s="37">
        <v>0</v>
      </c>
      <c r="N177" s="38">
        <v>0</v>
      </c>
      <c r="O177" s="37">
        <v>213230</v>
      </c>
      <c r="P177" s="38">
        <v>213230</v>
      </c>
      <c r="Q177" s="37">
        <v>0</v>
      </c>
      <c r="R177" s="38">
        <v>0</v>
      </c>
      <c r="S177" s="37">
        <v>0</v>
      </c>
      <c r="T177" s="38">
        <v>0</v>
      </c>
      <c r="U177" s="38">
        <v>1798224</v>
      </c>
    </row>
    <row r="178" spans="1:21" s="4" customFormat="1" ht="12" outlineLevel="2" x14ac:dyDescent="0.2">
      <c r="A178" s="39" t="s">
        <v>309</v>
      </c>
      <c r="B178" s="32" t="s">
        <v>333</v>
      </c>
      <c r="C178" s="33" t="s">
        <v>136</v>
      </c>
      <c r="D178" s="34">
        <f t="shared" si="9"/>
        <v>32970901</v>
      </c>
      <c r="E178" s="35">
        <f t="shared" si="10"/>
        <v>32970901</v>
      </c>
      <c r="F178" s="34">
        <v>10262750</v>
      </c>
      <c r="G178" s="36">
        <v>10262750</v>
      </c>
      <c r="H178" s="34">
        <v>971285</v>
      </c>
      <c r="I178" s="36">
        <v>971285</v>
      </c>
      <c r="J178" s="34">
        <v>21736866</v>
      </c>
      <c r="K178" s="36">
        <v>21736866</v>
      </c>
      <c r="L178" s="36">
        <v>6883101</v>
      </c>
      <c r="M178" s="37">
        <v>0</v>
      </c>
      <c r="N178" s="38">
        <v>0</v>
      </c>
      <c r="O178" s="37">
        <v>32875</v>
      </c>
      <c r="P178" s="38">
        <v>32875</v>
      </c>
      <c r="Q178" s="37">
        <v>0</v>
      </c>
      <c r="R178" s="38">
        <v>0</v>
      </c>
      <c r="S178" s="37">
        <v>0</v>
      </c>
      <c r="T178" s="38">
        <v>0</v>
      </c>
      <c r="U178" s="38">
        <v>482385</v>
      </c>
    </row>
    <row r="179" spans="1:21" s="4" customFormat="1" ht="12" outlineLevel="2" x14ac:dyDescent="0.2">
      <c r="A179" s="39" t="s">
        <v>309</v>
      </c>
      <c r="B179" s="32" t="s">
        <v>335</v>
      </c>
      <c r="C179" s="33" t="s">
        <v>137</v>
      </c>
      <c r="D179" s="34">
        <f t="shared" si="9"/>
        <v>51533175</v>
      </c>
      <c r="E179" s="35">
        <f t="shared" si="10"/>
        <v>51533175</v>
      </c>
      <c r="F179" s="34">
        <v>42035494</v>
      </c>
      <c r="G179" s="36">
        <v>42035494</v>
      </c>
      <c r="H179" s="34">
        <v>9497681</v>
      </c>
      <c r="I179" s="36">
        <v>9497681</v>
      </c>
      <c r="J179" s="34">
        <v>0</v>
      </c>
      <c r="K179" s="36">
        <v>0</v>
      </c>
      <c r="L179" s="36">
        <v>82897745</v>
      </c>
      <c r="M179" s="37">
        <v>32749574</v>
      </c>
      <c r="N179" s="38">
        <v>32749574</v>
      </c>
      <c r="O179" s="37">
        <v>561159</v>
      </c>
      <c r="P179" s="38">
        <v>561159</v>
      </c>
      <c r="Q179" s="37">
        <v>3047078</v>
      </c>
      <c r="R179" s="38">
        <v>3047078</v>
      </c>
      <c r="S179" s="37">
        <v>0</v>
      </c>
      <c r="T179" s="38">
        <v>0</v>
      </c>
      <c r="U179" s="38">
        <v>10055282</v>
      </c>
    </row>
    <row r="180" spans="1:21" s="4" customFormat="1" ht="12" outlineLevel="2" x14ac:dyDescent="0.2">
      <c r="A180" s="39" t="s">
        <v>309</v>
      </c>
      <c r="B180" s="32" t="s">
        <v>336</v>
      </c>
      <c r="C180" s="33" t="s">
        <v>138</v>
      </c>
      <c r="D180" s="34">
        <f t="shared" si="9"/>
        <v>48418343</v>
      </c>
      <c r="E180" s="35">
        <f t="shared" si="10"/>
        <v>48418343</v>
      </c>
      <c r="F180" s="34">
        <v>39040167</v>
      </c>
      <c r="G180" s="36">
        <v>39040167</v>
      </c>
      <c r="H180" s="34">
        <v>3439386</v>
      </c>
      <c r="I180" s="36">
        <v>3439386</v>
      </c>
      <c r="J180" s="34">
        <v>5938790</v>
      </c>
      <c r="K180" s="36">
        <v>5938790</v>
      </c>
      <c r="L180" s="36">
        <v>15655792</v>
      </c>
      <c r="M180" s="37">
        <v>0</v>
      </c>
      <c r="N180" s="38">
        <v>0</v>
      </c>
      <c r="O180" s="37">
        <v>0</v>
      </c>
      <c r="P180" s="38">
        <v>0</v>
      </c>
      <c r="Q180" s="37">
        <v>0</v>
      </c>
      <c r="R180" s="38">
        <v>0</v>
      </c>
      <c r="S180" s="37">
        <v>0</v>
      </c>
      <c r="T180" s="38">
        <v>0</v>
      </c>
      <c r="U180" s="38">
        <v>2175199</v>
      </c>
    </row>
    <row r="181" spans="1:21" s="4" customFormat="1" ht="12" outlineLevel="2" x14ac:dyDescent="0.2">
      <c r="A181" s="39" t="s">
        <v>309</v>
      </c>
      <c r="B181" s="32" t="s">
        <v>337</v>
      </c>
      <c r="C181" s="33" t="s">
        <v>139</v>
      </c>
      <c r="D181" s="34">
        <f t="shared" si="9"/>
        <v>71995689</v>
      </c>
      <c r="E181" s="35">
        <f t="shared" si="10"/>
        <v>71995689</v>
      </c>
      <c r="F181" s="34">
        <v>67104594</v>
      </c>
      <c r="G181" s="36">
        <v>67104594</v>
      </c>
      <c r="H181" s="34">
        <v>3703397</v>
      </c>
      <c r="I181" s="36">
        <v>3703397</v>
      </c>
      <c r="J181" s="34">
        <v>1187698</v>
      </c>
      <c r="K181" s="36">
        <v>1187698</v>
      </c>
      <c r="L181" s="36">
        <v>108840545</v>
      </c>
      <c r="M181" s="37">
        <v>8010700</v>
      </c>
      <c r="N181" s="38">
        <v>8010700</v>
      </c>
      <c r="O181" s="37">
        <v>90721</v>
      </c>
      <c r="P181" s="38">
        <v>90721</v>
      </c>
      <c r="Q181" s="37">
        <v>0</v>
      </c>
      <c r="R181" s="38">
        <v>0</v>
      </c>
      <c r="S181" s="37">
        <v>0</v>
      </c>
      <c r="T181" s="38">
        <v>0</v>
      </c>
      <c r="U181" s="38">
        <v>14557750</v>
      </c>
    </row>
    <row r="182" spans="1:21" s="4" customFormat="1" ht="12" outlineLevel="2" x14ac:dyDescent="0.2">
      <c r="A182" s="39" t="s">
        <v>309</v>
      </c>
      <c r="B182" s="32" t="s">
        <v>338</v>
      </c>
      <c r="C182" s="33" t="s">
        <v>140</v>
      </c>
      <c r="D182" s="34">
        <f t="shared" si="9"/>
        <v>50484366</v>
      </c>
      <c r="E182" s="35">
        <f t="shared" si="10"/>
        <v>50484366</v>
      </c>
      <c r="F182" s="34">
        <v>44558689</v>
      </c>
      <c r="G182" s="36">
        <v>44558689</v>
      </c>
      <c r="H182" s="34">
        <v>887772</v>
      </c>
      <c r="I182" s="36">
        <v>887772</v>
      </c>
      <c r="J182" s="34">
        <v>5037905</v>
      </c>
      <c r="K182" s="36">
        <v>5037905</v>
      </c>
      <c r="L182" s="36">
        <v>20352155</v>
      </c>
      <c r="M182" s="37">
        <v>0</v>
      </c>
      <c r="N182" s="38">
        <v>0</v>
      </c>
      <c r="O182" s="37">
        <v>747498</v>
      </c>
      <c r="P182" s="38">
        <v>747498</v>
      </c>
      <c r="Q182" s="37">
        <v>380885</v>
      </c>
      <c r="R182" s="38">
        <v>380885</v>
      </c>
      <c r="S182" s="37">
        <v>0</v>
      </c>
      <c r="T182" s="38">
        <v>0</v>
      </c>
      <c r="U182" s="38">
        <v>3118530</v>
      </c>
    </row>
    <row r="183" spans="1:21" s="4" customFormat="1" ht="12" outlineLevel="2" x14ac:dyDescent="0.2">
      <c r="A183" s="39" t="s">
        <v>309</v>
      </c>
      <c r="B183" s="32" t="s">
        <v>339</v>
      </c>
      <c r="C183" s="33" t="s">
        <v>141</v>
      </c>
      <c r="D183" s="34">
        <f t="shared" si="9"/>
        <v>20237250</v>
      </c>
      <c r="E183" s="35">
        <f t="shared" si="10"/>
        <v>20237250</v>
      </c>
      <c r="F183" s="34">
        <v>10719659</v>
      </c>
      <c r="G183" s="36">
        <v>10719659</v>
      </c>
      <c r="H183" s="34">
        <v>1609394</v>
      </c>
      <c r="I183" s="36">
        <v>1609394</v>
      </c>
      <c r="J183" s="34">
        <v>7908197</v>
      </c>
      <c r="K183" s="36">
        <v>7908197</v>
      </c>
      <c r="L183" s="36">
        <v>6002512</v>
      </c>
      <c r="M183" s="37">
        <v>0</v>
      </c>
      <c r="N183" s="38">
        <v>0</v>
      </c>
      <c r="O183" s="37">
        <v>130366</v>
      </c>
      <c r="P183" s="38">
        <v>130366</v>
      </c>
      <c r="Q183" s="37">
        <v>0</v>
      </c>
      <c r="R183" s="38">
        <v>0</v>
      </c>
      <c r="S183" s="37">
        <v>0</v>
      </c>
      <c r="T183" s="38">
        <v>0</v>
      </c>
      <c r="U183" s="38">
        <v>722458</v>
      </c>
    </row>
    <row r="184" spans="1:21" s="4" customFormat="1" ht="12" outlineLevel="2" x14ac:dyDescent="0.2">
      <c r="A184" s="39" t="s">
        <v>309</v>
      </c>
      <c r="B184" s="32" t="s">
        <v>340</v>
      </c>
      <c r="C184" s="33" t="s">
        <v>142</v>
      </c>
      <c r="D184" s="34">
        <f t="shared" si="9"/>
        <v>31491294</v>
      </c>
      <c r="E184" s="35">
        <f t="shared" si="10"/>
        <v>31491294</v>
      </c>
      <c r="F184" s="34">
        <v>16719924</v>
      </c>
      <c r="G184" s="36">
        <v>16719924</v>
      </c>
      <c r="H184" s="34">
        <v>2489215</v>
      </c>
      <c r="I184" s="36">
        <v>2489215</v>
      </c>
      <c r="J184" s="34">
        <v>12282155</v>
      </c>
      <c r="K184" s="36">
        <v>12282155</v>
      </c>
      <c r="L184" s="36">
        <v>7047324</v>
      </c>
      <c r="M184" s="37">
        <v>0</v>
      </c>
      <c r="N184" s="38">
        <v>0</v>
      </c>
      <c r="O184" s="37">
        <v>160918</v>
      </c>
      <c r="P184" s="38">
        <v>160918</v>
      </c>
      <c r="Q184" s="37">
        <v>0</v>
      </c>
      <c r="R184" s="38">
        <v>0</v>
      </c>
      <c r="S184" s="37">
        <v>0</v>
      </c>
      <c r="T184" s="38">
        <v>0</v>
      </c>
      <c r="U184" s="38">
        <v>650545</v>
      </c>
    </row>
    <row r="185" spans="1:21" s="4" customFormat="1" ht="12" outlineLevel="2" x14ac:dyDescent="0.2">
      <c r="A185" s="39" t="s">
        <v>309</v>
      </c>
      <c r="B185" s="32" t="s">
        <v>341</v>
      </c>
      <c r="C185" s="33" t="s">
        <v>143</v>
      </c>
      <c r="D185" s="34">
        <f t="shared" si="9"/>
        <v>35377286</v>
      </c>
      <c r="E185" s="35">
        <f t="shared" si="10"/>
        <v>35377286</v>
      </c>
      <c r="F185" s="34">
        <v>28790725</v>
      </c>
      <c r="G185" s="36">
        <v>28790725</v>
      </c>
      <c r="H185" s="34">
        <v>775086</v>
      </c>
      <c r="I185" s="36">
        <v>775086</v>
      </c>
      <c r="J185" s="34">
        <v>5811475</v>
      </c>
      <c r="K185" s="36">
        <v>5811475</v>
      </c>
      <c r="L185" s="36">
        <v>24755947</v>
      </c>
      <c r="M185" s="37">
        <v>0</v>
      </c>
      <c r="N185" s="38">
        <v>0</v>
      </c>
      <c r="O185" s="37">
        <v>160219</v>
      </c>
      <c r="P185" s="38">
        <v>160219</v>
      </c>
      <c r="Q185" s="37">
        <v>0</v>
      </c>
      <c r="R185" s="38">
        <v>0</v>
      </c>
      <c r="S185" s="37">
        <v>0</v>
      </c>
      <c r="T185" s="38">
        <v>0</v>
      </c>
      <c r="U185" s="38">
        <v>3132772</v>
      </c>
    </row>
    <row r="186" spans="1:21" s="4" customFormat="1" ht="12" outlineLevel="2" x14ac:dyDescent="0.2">
      <c r="A186" s="39" t="s">
        <v>309</v>
      </c>
      <c r="B186" s="32" t="s">
        <v>323</v>
      </c>
      <c r="C186" s="33" t="s">
        <v>403</v>
      </c>
      <c r="D186" s="34">
        <f t="shared" si="9"/>
        <v>73566940</v>
      </c>
      <c r="E186" s="35">
        <f t="shared" si="10"/>
        <v>73566940</v>
      </c>
      <c r="F186" s="34">
        <v>66206949</v>
      </c>
      <c r="G186" s="36">
        <v>66206949</v>
      </c>
      <c r="H186" s="34">
        <v>5261950</v>
      </c>
      <c r="I186" s="36">
        <v>5261950</v>
      </c>
      <c r="J186" s="34">
        <v>2098041</v>
      </c>
      <c r="K186" s="36">
        <v>2098041</v>
      </c>
      <c r="L186" s="36">
        <v>16477010</v>
      </c>
      <c r="M186" s="37">
        <v>0</v>
      </c>
      <c r="N186" s="38">
        <v>0</v>
      </c>
      <c r="O186" s="37">
        <v>389459</v>
      </c>
      <c r="P186" s="38">
        <v>389459</v>
      </c>
      <c r="Q186" s="37">
        <v>4903891</v>
      </c>
      <c r="R186" s="38">
        <v>4903891</v>
      </c>
      <c r="S186" s="37">
        <v>0</v>
      </c>
      <c r="T186" s="38">
        <v>0</v>
      </c>
      <c r="U186" s="38">
        <v>1805471</v>
      </c>
    </row>
    <row r="187" spans="1:21" s="4" customFormat="1" ht="12" outlineLevel="2" x14ac:dyDescent="0.2">
      <c r="A187" s="39" t="s">
        <v>309</v>
      </c>
      <c r="B187" s="32" t="s">
        <v>324</v>
      </c>
      <c r="C187" s="33" t="s">
        <v>404</v>
      </c>
      <c r="D187" s="34">
        <f t="shared" si="9"/>
        <v>124687268</v>
      </c>
      <c r="E187" s="35">
        <f t="shared" si="10"/>
        <v>124687268</v>
      </c>
      <c r="F187" s="34">
        <v>110598101</v>
      </c>
      <c r="G187" s="36">
        <v>110598101</v>
      </c>
      <c r="H187" s="34">
        <v>13812274</v>
      </c>
      <c r="I187" s="36">
        <v>13812274</v>
      </c>
      <c r="J187" s="34">
        <v>276893</v>
      </c>
      <c r="K187" s="36">
        <v>276893</v>
      </c>
      <c r="L187" s="36">
        <v>44671293</v>
      </c>
      <c r="M187" s="37">
        <v>15980071</v>
      </c>
      <c r="N187" s="38">
        <v>15980071.000000002</v>
      </c>
      <c r="O187" s="37">
        <v>263526</v>
      </c>
      <c r="P187" s="38">
        <v>263526</v>
      </c>
      <c r="Q187" s="37">
        <v>0</v>
      </c>
      <c r="R187" s="38">
        <v>0</v>
      </c>
      <c r="S187" s="37">
        <v>1904424</v>
      </c>
      <c r="T187" s="38">
        <v>1904424</v>
      </c>
      <c r="U187" s="38">
        <v>4869792</v>
      </c>
    </row>
    <row r="188" spans="1:21" s="4" customFormat="1" ht="12" outlineLevel="2" x14ac:dyDescent="0.2">
      <c r="A188" s="39" t="s">
        <v>309</v>
      </c>
      <c r="B188" s="32" t="s">
        <v>326</v>
      </c>
      <c r="C188" s="33" t="s">
        <v>405</v>
      </c>
      <c r="D188" s="34">
        <f t="shared" si="9"/>
        <v>239710111</v>
      </c>
      <c r="E188" s="35">
        <f t="shared" si="10"/>
        <v>239710111</v>
      </c>
      <c r="F188" s="34">
        <v>194753995</v>
      </c>
      <c r="G188" s="36">
        <v>194753995</v>
      </c>
      <c r="H188" s="34">
        <v>18304375</v>
      </c>
      <c r="I188" s="36">
        <v>18304375</v>
      </c>
      <c r="J188" s="34">
        <v>26651741</v>
      </c>
      <c r="K188" s="36">
        <v>26651741</v>
      </c>
      <c r="L188" s="36">
        <v>65222865</v>
      </c>
      <c r="M188" s="37">
        <v>0</v>
      </c>
      <c r="N188" s="38">
        <v>0</v>
      </c>
      <c r="O188" s="37">
        <v>342585</v>
      </c>
      <c r="P188" s="38">
        <v>342585</v>
      </c>
      <c r="Q188" s="37">
        <v>9963945</v>
      </c>
      <c r="R188" s="38">
        <v>9963945</v>
      </c>
      <c r="S188" s="37">
        <v>0</v>
      </c>
      <c r="T188" s="38">
        <v>0</v>
      </c>
      <c r="U188" s="38">
        <v>6479104</v>
      </c>
    </row>
    <row r="189" spans="1:21" s="4" customFormat="1" ht="12" outlineLevel="2" x14ac:dyDescent="0.2">
      <c r="A189" s="39" t="s">
        <v>309</v>
      </c>
      <c r="B189" s="32" t="s">
        <v>325</v>
      </c>
      <c r="C189" s="33" t="s">
        <v>406</v>
      </c>
      <c r="D189" s="34">
        <f t="shared" si="9"/>
        <v>88577929</v>
      </c>
      <c r="E189" s="35">
        <f t="shared" si="10"/>
        <v>88577929</v>
      </c>
      <c r="F189" s="34">
        <v>85538697</v>
      </c>
      <c r="G189" s="36">
        <v>85538697</v>
      </c>
      <c r="H189" s="34">
        <v>3039232</v>
      </c>
      <c r="I189" s="36">
        <v>3039232</v>
      </c>
      <c r="J189" s="34">
        <v>0</v>
      </c>
      <c r="K189" s="36">
        <v>0</v>
      </c>
      <c r="L189" s="36">
        <v>28695829</v>
      </c>
      <c r="M189" s="37">
        <v>465295</v>
      </c>
      <c r="N189" s="38">
        <v>465295.00000000012</v>
      </c>
      <c r="O189" s="37">
        <v>46463</v>
      </c>
      <c r="P189" s="38">
        <v>46463</v>
      </c>
      <c r="Q189" s="37">
        <v>0</v>
      </c>
      <c r="R189" s="38">
        <v>0</v>
      </c>
      <c r="S189" s="37">
        <v>1141988</v>
      </c>
      <c r="T189" s="38">
        <v>1141988</v>
      </c>
      <c r="U189" s="38">
        <v>3731755</v>
      </c>
    </row>
    <row r="190" spans="1:21" s="4" customFormat="1" ht="12" outlineLevel="2" x14ac:dyDescent="0.2">
      <c r="A190" s="57" t="s">
        <v>309</v>
      </c>
      <c r="B190" s="41" t="s">
        <v>343</v>
      </c>
      <c r="C190" s="42" t="s">
        <v>407</v>
      </c>
      <c r="D190" s="43">
        <f t="shared" si="9"/>
        <v>1322795051</v>
      </c>
      <c r="E190" s="44">
        <f t="shared" si="10"/>
        <v>1322795051</v>
      </c>
      <c r="F190" s="43">
        <v>1085092393</v>
      </c>
      <c r="G190" s="45">
        <v>1085092393</v>
      </c>
      <c r="H190" s="43">
        <v>237702658</v>
      </c>
      <c r="I190" s="45">
        <v>237702658</v>
      </c>
      <c r="J190" s="43">
        <v>0</v>
      </c>
      <c r="K190" s="45">
        <v>0</v>
      </c>
      <c r="L190" s="45">
        <v>1465596357</v>
      </c>
      <c r="M190" s="46">
        <v>853046237</v>
      </c>
      <c r="N190" s="47">
        <v>853046236.99999988</v>
      </c>
      <c r="O190" s="46">
        <v>2271171</v>
      </c>
      <c r="P190" s="47">
        <v>2271171</v>
      </c>
      <c r="Q190" s="46">
        <v>19044237</v>
      </c>
      <c r="R190" s="47">
        <v>19044237</v>
      </c>
      <c r="S190" s="46">
        <v>0</v>
      </c>
      <c r="T190" s="47">
        <v>0</v>
      </c>
      <c r="U190" s="47">
        <v>161938470</v>
      </c>
    </row>
    <row r="191" spans="1:21" s="4" customFormat="1" ht="12" outlineLevel="1" x14ac:dyDescent="0.2">
      <c r="A191" s="58" t="s">
        <v>465</v>
      </c>
      <c r="B191" s="59"/>
      <c r="C191" s="60"/>
      <c r="D191" s="61">
        <f t="shared" ref="D191:U191" si="12">SUBTOTAL(9,D149:D190)</f>
        <v>3543332509</v>
      </c>
      <c r="E191" s="62">
        <f t="shared" si="12"/>
        <v>3543332509</v>
      </c>
      <c r="F191" s="61">
        <f t="shared" si="12"/>
        <v>2786390040</v>
      </c>
      <c r="G191" s="63">
        <f t="shared" si="12"/>
        <v>2786390040</v>
      </c>
      <c r="H191" s="61">
        <f t="shared" si="12"/>
        <v>403512159</v>
      </c>
      <c r="I191" s="63">
        <f t="shared" si="12"/>
        <v>403512159</v>
      </c>
      <c r="J191" s="61">
        <f t="shared" si="12"/>
        <v>353430310</v>
      </c>
      <c r="K191" s="63">
        <f t="shared" si="12"/>
        <v>353430310</v>
      </c>
      <c r="L191" s="63">
        <f t="shared" si="12"/>
        <v>2756524383</v>
      </c>
      <c r="M191" s="64">
        <f t="shared" si="12"/>
        <v>1042900848</v>
      </c>
      <c r="N191" s="65">
        <f t="shared" si="12"/>
        <v>1042900847.9999999</v>
      </c>
      <c r="O191" s="64">
        <f t="shared" si="12"/>
        <v>12882650</v>
      </c>
      <c r="P191" s="65">
        <f t="shared" si="12"/>
        <v>12882650</v>
      </c>
      <c r="Q191" s="64">
        <f t="shared" si="12"/>
        <v>64559425</v>
      </c>
      <c r="R191" s="65">
        <f t="shared" si="12"/>
        <v>64559425</v>
      </c>
      <c r="S191" s="64">
        <f t="shared" si="12"/>
        <v>3046412</v>
      </c>
      <c r="T191" s="65">
        <f t="shared" si="12"/>
        <v>3046412</v>
      </c>
      <c r="U191" s="65">
        <f t="shared" si="12"/>
        <v>324269284</v>
      </c>
    </row>
    <row r="192" spans="1:21" s="4" customFormat="1" ht="12" outlineLevel="2" x14ac:dyDescent="0.2">
      <c r="A192" s="56" t="s">
        <v>311</v>
      </c>
      <c r="B192" s="49" t="s">
        <v>297</v>
      </c>
      <c r="C192" s="50" t="s">
        <v>92</v>
      </c>
      <c r="D192" s="51">
        <f t="shared" si="9"/>
        <v>43787899</v>
      </c>
      <c r="E192" s="52">
        <f t="shared" si="10"/>
        <v>43787899</v>
      </c>
      <c r="F192" s="51">
        <v>34758453</v>
      </c>
      <c r="G192" s="53">
        <v>34758453</v>
      </c>
      <c r="H192" s="51">
        <v>974468</v>
      </c>
      <c r="I192" s="53">
        <v>974468</v>
      </c>
      <c r="J192" s="51">
        <v>8054978</v>
      </c>
      <c r="K192" s="53">
        <v>8054978</v>
      </c>
      <c r="L192" s="53">
        <v>23923520</v>
      </c>
      <c r="M192" s="54">
        <v>0</v>
      </c>
      <c r="N192" s="55">
        <v>0</v>
      </c>
      <c r="O192" s="54">
        <v>221222</v>
      </c>
      <c r="P192" s="55">
        <v>221222</v>
      </c>
      <c r="Q192" s="54">
        <v>0</v>
      </c>
      <c r="R192" s="55">
        <v>0</v>
      </c>
      <c r="S192" s="54">
        <v>0</v>
      </c>
      <c r="T192" s="55">
        <v>0</v>
      </c>
      <c r="U192" s="55">
        <v>3455085</v>
      </c>
    </row>
    <row r="193" spans="1:21" s="4" customFormat="1" ht="12" outlineLevel="2" x14ac:dyDescent="0.2">
      <c r="A193" s="39" t="s">
        <v>311</v>
      </c>
      <c r="B193" s="32" t="s">
        <v>296</v>
      </c>
      <c r="C193" s="33" t="s">
        <v>144</v>
      </c>
      <c r="D193" s="34">
        <f t="shared" si="9"/>
        <v>21603569</v>
      </c>
      <c r="E193" s="35">
        <f t="shared" si="10"/>
        <v>21603569</v>
      </c>
      <c r="F193" s="34">
        <v>11668601</v>
      </c>
      <c r="G193" s="36">
        <v>11668601</v>
      </c>
      <c r="H193" s="34">
        <v>2394460</v>
      </c>
      <c r="I193" s="36">
        <v>2394460</v>
      </c>
      <c r="J193" s="34">
        <v>7540508</v>
      </c>
      <c r="K193" s="36">
        <v>7540508</v>
      </c>
      <c r="L193" s="36">
        <v>9851442</v>
      </c>
      <c r="M193" s="37">
        <v>0</v>
      </c>
      <c r="N193" s="38">
        <v>0</v>
      </c>
      <c r="O193" s="37">
        <v>847543</v>
      </c>
      <c r="P193" s="38">
        <v>847543</v>
      </c>
      <c r="Q193" s="37">
        <v>0</v>
      </c>
      <c r="R193" s="38">
        <v>0</v>
      </c>
      <c r="S193" s="37">
        <v>0</v>
      </c>
      <c r="T193" s="38">
        <v>0</v>
      </c>
      <c r="U193" s="38">
        <v>1172526</v>
      </c>
    </row>
    <row r="194" spans="1:21" s="4" customFormat="1" ht="12" outlineLevel="2" x14ac:dyDescent="0.2">
      <c r="A194" s="39" t="s">
        <v>311</v>
      </c>
      <c r="B194" s="32" t="s">
        <v>298</v>
      </c>
      <c r="C194" s="33" t="s">
        <v>145</v>
      </c>
      <c r="D194" s="34">
        <f t="shared" si="9"/>
        <v>53218724</v>
      </c>
      <c r="E194" s="35">
        <f t="shared" si="10"/>
        <v>53218724</v>
      </c>
      <c r="F194" s="34">
        <v>46232720</v>
      </c>
      <c r="G194" s="36">
        <v>46232720</v>
      </c>
      <c r="H194" s="34">
        <v>818773</v>
      </c>
      <c r="I194" s="36">
        <v>818773</v>
      </c>
      <c r="J194" s="34">
        <v>6167231</v>
      </c>
      <c r="K194" s="36">
        <v>6167231</v>
      </c>
      <c r="L194" s="36">
        <v>24663720</v>
      </c>
      <c r="M194" s="37">
        <v>0</v>
      </c>
      <c r="N194" s="38">
        <v>0</v>
      </c>
      <c r="O194" s="37">
        <v>304199</v>
      </c>
      <c r="P194" s="38">
        <v>304199</v>
      </c>
      <c r="Q194" s="37">
        <v>0</v>
      </c>
      <c r="R194" s="38">
        <v>0</v>
      </c>
      <c r="S194" s="37">
        <v>0</v>
      </c>
      <c r="T194" s="38">
        <v>0</v>
      </c>
      <c r="U194" s="38">
        <v>3667282</v>
      </c>
    </row>
    <row r="195" spans="1:21" s="4" customFormat="1" ht="12" outlineLevel="2" x14ac:dyDescent="0.2">
      <c r="A195" s="39" t="s">
        <v>311</v>
      </c>
      <c r="B195" s="32" t="s">
        <v>299</v>
      </c>
      <c r="C195" s="33" t="s">
        <v>146</v>
      </c>
      <c r="D195" s="34">
        <f t="shared" si="9"/>
        <v>41679288</v>
      </c>
      <c r="E195" s="35">
        <f t="shared" si="10"/>
        <v>41679288</v>
      </c>
      <c r="F195" s="34">
        <v>31675968</v>
      </c>
      <c r="G195" s="36">
        <v>31675968</v>
      </c>
      <c r="H195" s="34">
        <v>2451785</v>
      </c>
      <c r="I195" s="36">
        <v>2451785</v>
      </c>
      <c r="J195" s="34">
        <v>7551535</v>
      </c>
      <c r="K195" s="36">
        <v>7551535</v>
      </c>
      <c r="L195" s="36">
        <v>14038413</v>
      </c>
      <c r="M195" s="37">
        <v>0</v>
      </c>
      <c r="N195" s="38">
        <v>0</v>
      </c>
      <c r="O195" s="37">
        <v>170061</v>
      </c>
      <c r="P195" s="38">
        <v>170061</v>
      </c>
      <c r="Q195" s="37">
        <v>0</v>
      </c>
      <c r="R195" s="38">
        <v>0</v>
      </c>
      <c r="S195" s="37">
        <v>0</v>
      </c>
      <c r="T195" s="38">
        <v>0</v>
      </c>
      <c r="U195" s="38">
        <v>1923350</v>
      </c>
    </row>
    <row r="196" spans="1:21" s="4" customFormat="1" ht="12" outlineLevel="2" x14ac:dyDescent="0.2">
      <c r="A196" s="39" t="s">
        <v>311</v>
      </c>
      <c r="B196" s="32" t="s">
        <v>300</v>
      </c>
      <c r="C196" s="33" t="s">
        <v>147</v>
      </c>
      <c r="D196" s="34">
        <f t="shared" si="9"/>
        <v>17701653</v>
      </c>
      <c r="E196" s="35">
        <f t="shared" si="10"/>
        <v>17701653</v>
      </c>
      <c r="F196" s="34">
        <v>12954836</v>
      </c>
      <c r="G196" s="36">
        <v>12954836</v>
      </c>
      <c r="H196" s="34">
        <v>547738</v>
      </c>
      <c r="I196" s="36">
        <v>547738</v>
      </c>
      <c r="J196" s="34">
        <v>4199079</v>
      </c>
      <c r="K196" s="36">
        <v>4199079</v>
      </c>
      <c r="L196" s="36">
        <v>15683055</v>
      </c>
      <c r="M196" s="37">
        <v>0</v>
      </c>
      <c r="N196" s="38">
        <v>0</v>
      </c>
      <c r="O196" s="37">
        <v>0</v>
      </c>
      <c r="P196" s="38">
        <v>0</v>
      </c>
      <c r="Q196" s="37">
        <v>0</v>
      </c>
      <c r="R196" s="38">
        <v>0</v>
      </c>
      <c r="S196" s="37">
        <v>0</v>
      </c>
      <c r="T196" s="38">
        <v>0</v>
      </c>
      <c r="U196" s="38">
        <v>2379067</v>
      </c>
    </row>
    <row r="197" spans="1:21" s="4" customFormat="1" ht="12" outlineLevel="2" x14ac:dyDescent="0.2">
      <c r="A197" s="39" t="s">
        <v>311</v>
      </c>
      <c r="B197" s="32" t="s">
        <v>301</v>
      </c>
      <c r="C197" s="33" t="s">
        <v>148</v>
      </c>
      <c r="D197" s="34">
        <f t="shared" si="9"/>
        <v>29841247</v>
      </c>
      <c r="E197" s="35">
        <f t="shared" si="10"/>
        <v>29841247</v>
      </c>
      <c r="F197" s="34">
        <v>22776854</v>
      </c>
      <c r="G197" s="36">
        <v>22776854</v>
      </c>
      <c r="H197" s="34">
        <v>2218289</v>
      </c>
      <c r="I197" s="36">
        <v>2218289</v>
      </c>
      <c r="J197" s="34">
        <v>4846104</v>
      </c>
      <c r="K197" s="36">
        <v>4846104</v>
      </c>
      <c r="L197" s="36">
        <v>10753471</v>
      </c>
      <c r="M197" s="37">
        <v>0</v>
      </c>
      <c r="N197" s="38">
        <v>0</v>
      </c>
      <c r="O197" s="37">
        <v>0</v>
      </c>
      <c r="P197" s="38">
        <v>0</v>
      </c>
      <c r="Q197" s="37">
        <v>0</v>
      </c>
      <c r="R197" s="38">
        <v>0</v>
      </c>
      <c r="S197" s="37">
        <v>0</v>
      </c>
      <c r="T197" s="38">
        <v>0</v>
      </c>
      <c r="U197" s="38">
        <v>1351588</v>
      </c>
    </row>
    <row r="198" spans="1:21" s="4" customFormat="1" ht="12" outlineLevel="2" x14ac:dyDescent="0.2">
      <c r="A198" s="39" t="s">
        <v>311</v>
      </c>
      <c r="B198" s="32" t="s">
        <v>302</v>
      </c>
      <c r="C198" s="33" t="s">
        <v>149</v>
      </c>
      <c r="D198" s="34">
        <f t="shared" si="9"/>
        <v>83001804</v>
      </c>
      <c r="E198" s="35">
        <f t="shared" si="10"/>
        <v>83001804</v>
      </c>
      <c r="F198" s="34">
        <v>65155901</v>
      </c>
      <c r="G198" s="36">
        <v>65155901</v>
      </c>
      <c r="H198" s="34">
        <v>2422808</v>
      </c>
      <c r="I198" s="36">
        <v>2422808</v>
      </c>
      <c r="J198" s="34">
        <v>15423095</v>
      </c>
      <c r="K198" s="36">
        <v>15423095</v>
      </c>
      <c r="L198" s="36">
        <v>30334909</v>
      </c>
      <c r="M198" s="37">
        <v>0</v>
      </c>
      <c r="N198" s="38">
        <v>0</v>
      </c>
      <c r="O198" s="37">
        <v>369621</v>
      </c>
      <c r="P198" s="38">
        <v>369621</v>
      </c>
      <c r="Q198" s="37">
        <v>0</v>
      </c>
      <c r="R198" s="38">
        <v>0</v>
      </c>
      <c r="S198" s="37">
        <v>0</v>
      </c>
      <c r="T198" s="38">
        <v>0</v>
      </c>
      <c r="U198" s="38">
        <v>4316606</v>
      </c>
    </row>
    <row r="199" spans="1:21" s="4" customFormat="1" ht="12" outlineLevel="2" x14ac:dyDescent="0.2">
      <c r="A199" s="39" t="s">
        <v>311</v>
      </c>
      <c r="B199" s="32" t="s">
        <v>303</v>
      </c>
      <c r="C199" s="33" t="s">
        <v>150</v>
      </c>
      <c r="D199" s="34">
        <f t="shared" si="9"/>
        <v>35093195</v>
      </c>
      <c r="E199" s="35">
        <f t="shared" si="10"/>
        <v>35093195</v>
      </c>
      <c r="F199" s="34">
        <v>26066999</v>
      </c>
      <c r="G199" s="36">
        <v>26066999</v>
      </c>
      <c r="H199" s="34">
        <v>2088338</v>
      </c>
      <c r="I199" s="36">
        <v>2088338</v>
      </c>
      <c r="J199" s="34">
        <v>6937858</v>
      </c>
      <c r="K199" s="36">
        <v>6937858</v>
      </c>
      <c r="L199" s="36">
        <v>13932578</v>
      </c>
      <c r="M199" s="37">
        <v>0</v>
      </c>
      <c r="N199" s="38">
        <v>0</v>
      </c>
      <c r="O199" s="37">
        <v>156985</v>
      </c>
      <c r="P199" s="38">
        <v>156985</v>
      </c>
      <c r="Q199" s="37">
        <v>0</v>
      </c>
      <c r="R199" s="38">
        <v>0</v>
      </c>
      <c r="S199" s="37">
        <v>0</v>
      </c>
      <c r="T199" s="38">
        <v>0</v>
      </c>
      <c r="U199" s="38">
        <v>2043501</v>
      </c>
    </row>
    <row r="200" spans="1:21" s="4" customFormat="1" ht="12" outlineLevel="2" x14ac:dyDescent="0.2">
      <c r="A200" s="39" t="s">
        <v>311</v>
      </c>
      <c r="B200" s="32" t="s">
        <v>304</v>
      </c>
      <c r="C200" s="33" t="s">
        <v>151</v>
      </c>
      <c r="D200" s="34">
        <f t="shared" si="9"/>
        <v>30216799</v>
      </c>
      <c r="E200" s="35">
        <f t="shared" si="10"/>
        <v>30216799</v>
      </c>
      <c r="F200" s="34">
        <v>16765491</v>
      </c>
      <c r="G200" s="36">
        <v>16765491</v>
      </c>
      <c r="H200" s="34">
        <v>6148752</v>
      </c>
      <c r="I200" s="36">
        <v>6148752</v>
      </c>
      <c r="J200" s="34">
        <v>7302556</v>
      </c>
      <c r="K200" s="36">
        <v>7302556</v>
      </c>
      <c r="L200" s="36">
        <v>32203584</v>
      </c>
      <c r="M200" s="37">
        <v>0</v>
      </c>
      <c r="N200" s="38">
        <v>0</v>
      </c>
      <c r="O200" s="37">
        <v>384758</v>
      </c>
      <c r="P200" s="38">
        <v>384758</v>
      </c>
      <c r="Q200" s="37">
        <v>949637</v>
      </c>
      <c r="R200" s="38">
        <v>949637</v>
      </c>
      <c r="S200" s="37">
        <v>0</v>
      </c>
      <c r="T200" s="38">
        <v>0</v>
      </c>
      <c r="U200" s="38">
        <v>4526323</v>
      </c>
    </row>
    <row r="201" spans="1:21" s="4" customFormat="1" ht="12" outlineLevel="2" x14ac:dyDescent="0.2">
      <c r="A201" s="39" t="s">
        <v>311</v>
      </c>
      <c r="B201" s="32" t="s">
        <v>305</v>
      </c>
      <c r="C201" s="33" t="s">
        <v>152</v>
      </c>
      <c r="D201" s="34">
        <f t="shared" si="9"/>
        <v>30083546</v>
      </c>
      <c r="E201" s="35">
        <f t="shared" si="10"/>
        <v>30083546</v>
      </c>
      <c r="F201" s="34">
        <v>18824631</v>
      </c>
      <c r="G201" s="36">
        <v>18824631</v>
      </c>
      <c r="H201" s="34">
        <v>1531555</v>
      </c>
      <c r="I201" s="36">
        <v>1531555</v>
      </c>
      <c r="J201" s="34">
        <v>9727360</v>
      </c>
      <c r="K201" s="36">
        <v>9727360</v>
      </c>
      <c r="L201" s="36">
        <v>10892003</v>
      </c>
      <c r="M201" s="37">
        <v>0</v>
      </c>
      <c r="N201" s="38">
        <v>0</v>
      </c>
      <c r="O201" s="37">
        <v>190625</v>
      </c>
      <c r="P201" s="38">
        <v>190625</v>
      </c>
      <c r="Q201" s="37">
        <v>0</v>
      </c>
      <c r="R201" s="38">
        <v>0</v>
      </c>
      <c r="S201" s="37">
        <v>0</v>
      </c>
      <c r="T201" s="38">
        <v>0</v>
      </c>
      <c r="U201" s="38">
        <v>1404129</v>
      </c>
    </row>
    <row r="202" spans="1:21" s="4" customFormat="1" ht="12" outlineLevel="2" x14ac:dyDescent="0.2">
      <c r="A202" s="39" t="s">
        <v>311</v>
      </c>
      <c r="B202" s="32" t="s">
        <v>306</v>
      </c>
      <c r="C202" s="33" t="s">
        <v>153</v>
      </c>
      <c r="D202" s="34">
        <f t="shared" si="9"/>
        <v>35694383</v>
      </c>
      <c r="E202" s="35">
        <f t="shared" si="10"/>
        <v>35694383</v>
      </c>
      <c r="F202" s="34">
        <v>28344548</v>
      </c>
      <c r="G202" s="36">
        <v>28344548</v>
      </c>
      <c r="H202" s="34">
        <v>1289407</v>
      </c>
      <c r="I202" s="36">
        <v>1289407</v>
      </c>
      <c r="J202" s="34">
        <v>6060428</v>
      </c>
      <c r="K202" s="36">
        <v>6060428</v>
      </c>
      <c r="L202" s="36">
        <v>18230867</v>
      </c>
      <c r="M202" s="37">
        <v>0</v>
      </c>
      <c r="N202" s="38">
        <v>0</v>
      </c>
      <c r="O202" s="37">
        <v>592634</v>
      </c>
      <c r="P202" s="38">
        <v>592634</v>
      </c>
      <c r="Q202" s="37">
        <v>146736</v>
      </c>
      <c r="R202" s="38">
        <v>146736</v>
      </c>
      <c r="S202" s="37">
        <v>0</v>
      </c>
      <c r="T202" s="38">
        <v>0</v>
      </c>
      <c r="U202" s="38">
        <v>2805241</v>
      </c>
    </row>
    <row r="203" spans="1:21" s="4" customFormat="1" ht="12" outlineLevel="2" x14ac:dyDescent="0.2">
      <c r="A203" s="57" t="s">
        <v>311</v>
      </c>
      <c r="B203" s="41" t="s">
        <v>323</v>
      </c>
      <c r="C203" s="42" t="s">
        <v>408</v>
      </c>
      <c r="D203" s="43">
        <f t="shared" si="9"/>
        <v>131090251</v>
      </c>
      <c r="E203" s="44">
        <f t="shared" si="10"/>
        <v>131090251</v>
      </c>
      <c r="F203" s="43">
        <v>113126338</v>
      </c>
      <c r="G203" s="45">
        <v>113126338</v>
      </c>
      <c r="H203" s="43">
        <v>17963913</v>
      </c>
      <c r="I203" s="45">
        <v>17963913</v>
      </c>
      <c r="J203" s="43">
        <v>0</v>
      </c>
      <c r="K203" s="45">
        <v>0</v>
      </c>
      <c r="L203" s="45">
        <v>54126587</v>
      </c>
      <c r="M203" s="46">
        <v>7688966</v>
      </c>
      <c r="N203" s="47">
        <v>7688966</v>
      </c>
      <c r="O203" s="46">
        <v>365431</v>
      </c>
      <c r="P203" s="47">
        <v>365431</v>
      </c>
      <c r="Q203" s="46">
        <v>0</v>
      </c>
      <c r="R203" s="47">
        <v>0</v>
      </c>
      <c r="S203" s="46">
        <v>0</v>
      </c>
      <c r="T203" s="47">
        <v>0</v>
      </c>
      <c r="U203" s="47">
        <v>5305368</v>
      </c>
    </row>
    <row r="204" spans="1:21" s="4" customFormat="1" ht="12" outlineLevel="1" x14ac:dyDescent="0.2">
      <c r="A204" s="58" t="s">
        <v>466</v>
      </c>
      <c r="B204" s="59"/>
      <c r="C204" s="60"/>
      <c r="D204" s="61">
        <f t="shared" ref="D204:U204" si="13">SUBTOTAL(9,D192:D203)</f>
        <v>553012358</v>
      </c>
      <c r="E204" s="62">
        <f t="shared" si="13"/>
        <v>553012358</v>
      </c>
      <c r="F204" s="61">
        <f t="shared" si="13"/>
        <v>428351340</v>
      </c>
      <c r="G204" s="63">
        <f t="shared" si="13"/>
        <v>428351340</v>
      </c>
      <c r="H204" s="61">
        <f t="shared" si="13"/>
        <v>40850286</v>
      </c>
      <c r="I204" s="63">
        <f t="shared" si="13"/>
        <v>40850286</v>
      </c>
      <c r="J204" s="61">
        <f t="shared" si="13"/>
        <v>83810732</v>
      </c>
      <c r="K204" s="63">
        <f t="shared" si="13"/>
        <v>83810732</v>
      </c>
      <c r="L204" s="63">
        <f t="shared" si="13"/>
        <v>258634149</v>
      </c>
      <c r="M204" s="64">
        <f t="shared" si="13"/>
        <v>7688966</v>
      </c>
      <c r="N204" s="65">
        <f t="shared" si="13"/>
        <v>7688966</v>
      </c>
      <c r="O204" s="64">
        <f t="shared" si="13"/>
        <v>3603079</v>
      </c>
      <c r="P204" s="65">
        <f t="shared" si="13"/>
        <v>3603079</v>
      </c>
      <c r="Q204" s="64">
        <f t="shared" si="13"/>
        <v>1096373</v>
      </c>
      <c r="R204" s="65">
        <f t="shared" si="13"/>
        <v>1096373</v>
      </c>
      <c r="S204" s="64">
        <f t="shared" si="13"/>
        <v>0</v>
      </c>
      <c r="T204" s="65">
        <f t="shared" si="13"/>
        <v>0</v>
      </c>
      <c r="U204" s="65">
        <f t="shared" si="13"/>
        <v>34350066</v>
      </c>
    </row>
    <row r="205" spans="1:21" s="4" customFormat="1" ht="12" outlineLevel="2" x14ac:dyDescent="0.2">
      <c r="A205" s="56" t="s">
        <v>313</v>
      </c>
      <c r="B205" s="49" t="s">
        <v>297</v>
      </c>
      <c r="C205" s="50" t="s">
        <v>154</v>
      </c>
      <c r="D205" s="51">
        <f t="shared" si="9"/>
        <v>17415697</v>
      </c>
      <c r="E205" s="52">
        <f t="shared" si="10"/>
        <v>17415697</v>
      </c>
      <c r="F205" s="51">
        <v>9372566</v>
      </c>
      <c r="G205" s="53">
        <v>9372566</v>
      </c>
      <c r="H205" s="51">
        <v>1583292</v>
      </c>
      <c r="I205" s="53">
        <v>1583292</v>
      </c>
      <c r="J205" s="51">
        <v>6459839</v>
      </c>
      <c r="K205" s="53">
        <v>6459839</v>
      </c>
      <c r="L205" s="53">
        <v>3963731</v>
      </c>
      <c r="M205" s="54">
        <v>0</v>
      </c>
      <c r="N205" s="55">
        <v>0</v>
      </c>
      <c r="O205" s="54">
        <v>129089</v>
      </c>
      <c r="P205" s="55">
        <v>129089</v>
      </c>
      <c r="Q205" s="54">
        <v>0</v>
      </c>
      <c r="R205" s="55">
        <v>0</v>
      </c>
      <c r="S205" s="54">
        <v>0</v>
      </c>
      <c r="T205" s="55">
        <v>0</v>
      </c>
      <c r="U205" s="55">
        <v>408000</v>
      </c>
    </row>
    <row r="206" spans="1:21" s="4" customFormat="1" ht="12" outlineLevel="2" x14ac:dyDescent="0.2">
      <c r="A206" s="39" t="s">
        <v>313</v>
      </c>
      <c r="B206" s="32" t="s">
        <v>296</v>
      </c>
      <c r="C206" s="33" t="s">
        <v>155</v>
      </c>
      <c r="D206" s="34">
        <f t="shared" si="9"/>
        <v>44848040</v>
      </c>
      <c r="E206" s="35">
        <f t="shared" si="10"/>
        <v>44848040</v>
      </c>
      <c r="F206" s="34">
        <v>21120561</v>
      </c>
      <c r="G206" s="36">
        <v>21120561</v>
      </c>
      <c r="H206" s="34">
        <v>521097</v>
      </c>
      <c r="I206" s="36">
        <v>521097</v>
      </c>
      <c r="J206" s="34">
        <v>23206382</v>
      </c>
      <c r="K206" s="36">
        <v>23206382</v>
      </c>
      <c r="L206" s="36">
        <v>11099363</v>
      </c>
      <c r="M206" s="37">
        <v>0</v>
      </c>
      <c r="N206" s="38">
        <v>0</v>
      </c>
      <c r="O206" s="37">
        <v>195655</v>
      </c>
      <c r="P206" s="38">
        <v>195655</v>
      </c>
      <c r="Q206" s="37">
        <v>0</v>
      </c>
      <c r="R206" s="38">
        <v>0</v>
      </c>
      <c r="S206" s="37">
        <v>0</v>
      </c>
      <c r="T206" s="38">
        <v>0</v>
      </c>
      <c r="U206" s="38">
        <v>1085469</v>
      </c>
    </row>
    <row r="207" spans="1:21" s="4" customFormat="1" ht="12" outlineLevel="2" x14ac:dyDescent="0.2">
      <c r="A207" s="39" t="s">
        <v>313</v>
      </c>
      <c r="B207" s="32" t="s">
        <v>298</v>
      </c>
      <c r="C207" s="33" t="s">
        <v>156</v>
      </c>
      <c r="D207" s="34">
        <f t="shared" ref="D207:D273" si="14">F207+H207+J207</f>
        <v>66286794</v>
      </c>
      <c r="E207" s="35">
        <f t="shared" ref="E207:E273" si="15">G207+I207+K207</f>
        <v>66286794</v>
      </c>
      <c r="F207" s="34">
        <v>54675221</v>
      </c>
      <c r="G207" s="36">
        <v>54675221</v>
      </c>
      <c r="H207" s="34">
        <v>436823</v>
      </c>
      <c r="I207" s="36">
        <v>436823</v>
      </c>
      <c r="J207" s="34">
        <v>11174750</v>
      </c>
      <c r="K207" s="36">
        <v>11174750</v>
      </c>
      <c r="L207" s="36">
        <v>32181029</v>
      </c>
      <c r="M207" s="37">
        <v>0</v>
      </c>
      <c r="N207" s="38">
        <v>0</v>
      </c>
      <c r="O207" s="37">
        <v>427189</v>
      </c>
      <c r="P207" s="38">
        <v>427189</v>
      </c>
      <c r="Q207" s="37">
        <v>0</v>
      </c>
      <c r="R207" s="38">
        <v>0</v>
      </c>
      <c r="S207" s="37">
        <v>0</v>
      </c>
      <c r="T207" s="38">
        <v>0</v>
      </c>
      <c r="U207" s="38">
        <v>5197140</v>
      </c>
    </row>
    <row r="208" spans="1:21" s="4" customFormat="1" ht="12" outlineLevel="2" x14ac:dyDescent="0.2">
      <c r="A208" s="39" t="s">
        <v>313</v>
      </c>
      <c r="B208" s="32" t="s">
        <v>299</v>
      </c>
      <c r="C208" s="33" t="s">
        <v>157</v>
      </c>
      <c r="D208" s="34">
        <f t="shared" si="14"/>
        <v>103820954</v>
      </c>
      <c r="E208" s="35">
        <f t="shared" si="15"/>
        <v>103820954</v>
      </c>
      <c r="F208" s="34">
        <v>77411758</v>
      </c>
      <c r="G208" s="36">
        <v>77411758</v>
      </c>
      <c r="H208" s="34">
        <v>1593838</v>
      </c>
      <c r="I208" s="36">
        <v>1593838</v>
      </c>
      <c r="J208" s="34">
        <v>24815358</v>
      </c>
      <c r="K208" s="36">
        <v>24815358</v>
      </c>
      <c r="L208" s="36">
        <v>21797208</v>
      </c>
      <c r="M208" s="37">
        <v>0</v>
      </c>
      <c r="N208" s="38">
        <v>0</v>
      </c>
      <c r="O208" s="37">
        <v>678130</v>
      </c>
      <c r="P208" s="38">
        <v>678130</v>
      </c>
      <c r="Q208" s="37">
        <v>0</v>
      </c>
      <c r="R208" s="38">
        <v>0</v>
      </c>
      <c r="S208" s="37">
        <v>0</v>
      </c>
      <c r="T208" s="38">
        <v>0</v>
      </c>
      <c r="U208" s="38">
        <v>2770993</v>
      </c>
    </row>
    <row r="209" spans="1:21" s="4" customFormat="1" ht="12" outlineLevel="2" x14ac:dyDescent="0.2">
      <c r="A209" s="39" t="s">
        <v>313</v>
      </c>
      <c r="B209" s="32" t="s">
        <v>300</v>
      </c>
      <c r="C209" s="33" t="s">
        <v>158</v>
      </c>
      <c r="D209" s="34">
        <f t="shared" si="14"/>
        <v>77362162</v>
      </c>
      <c r="E209" s="35">
        <f t="shared" si="15"/>
        <v>77362162</v>
      </c>
      <c r="F209" s="34">
        <v>55340421</v>
      </c>
      <c r="G209" s="36">
        <v>55340421</v>
      </c>
      <c r="H209" s="34">
        <v>644290</v>
      </c>
      <c r="I209" s="36">
        <v>644290</v>
      </c>
      <c r="J209" s="34">
        <v>21377451</v>
      </c>
      <c r="K209" s="36">
        <v>21377451</v>
      </c>
      <c r="L209" s="36">
        <v>21469818</v>
      </c>
      <c r="M209" s="37">
        <v>0</v>
      </c>
      <c r="N209" s="38">
        <v>0</v>
      </c>
      <c r="O209" s="37">
        <v>303341</v>
      </c>
      <c r="P209" s="38">
        <v>303341</v>
      </c>
      <c r="Q209" s="37">
        <v>6568072</v>
      </c>
      <c r="R209" s="38">
        <v>6568072</v>
      </c>
      <c r="S209" s="37">
        <v>0</v>
      </c>
      <c r="T209" s="38">
        <v>0</v>
      </c>
      <c r="U209" s="38">
        <v>2871601</v>
      </c>
    </row>
    <row r="210" spans="1:21" s="4" customFormat="1" ht="12" outlineLevel="2" x14ac:dyDescent="0.2">
      <c r="A210" s="39" t="s">
        <v>313</v>
      </c>
      <c r="B210" s="32" t="s">
        <v>301</v>
      </c>
      <c r="C210" s="33" t="s">
        <v>159</v>
      </c>
      <c r="D210" s="34">
        <f t="shared" si="14"/>
        <v>27604374</v>
      </c>
      <c r="E210" s="35">
        <f t="shared" si="15"/>
        <v>27604374</v>
      </c>
      <c r="F210" s="34">
        <v>15337161</v>
      </c>
      <c r="G210" s="36">
        <v>15337161</v>
      </c>
      <c r="H210" s="34">
        <v>1521974</v>
      </c>
      <c r="I210" s="36">
        <v>1521974</v>
      </c>
      <c r="J210" s="34">
        <v>10745239</v>
      </c>
      <c r="K210" s="36">
        <v>10745239</v>
      </c>
      <c r="L210" s="36">
        <v>10621155</v>
      </c>
      <c r="M210" s="37">
        <v>0</v>
      </c>
      <c r="N210" s="38">
        <v>0</v>
      </c>
      <c r="O210" s="37">
        <v>38313</v>
      </c>
      <c r="P210" s="38">
        <v>38313</v>
      </c>
      <c r="Q210" s="37">
        <v>0</v>
      </c>
      <c r="R210" s="38">
        <v>0</v>
      </c>
      <c r="S210" s="37">
        <v>0</v>
      </c>
      <c r="T210" s="38">
        <v>0</v>
      </c>
      <c r="U210" s="38">
        <v>1503317</v>
      </c>
    </row>
    <row r="211" spans="1:21" s="4" customFormat="1" ht="12" outlineLevel="2" x14ac:dyDescent="0.2">
      <c r="A211" s="39" t="s">
        <v>313</v>
      </c>
      <c r="B211" s="32" t="s">
        <v>302</v>
      </c>
      <c r="C211" s="33" t="s">
        <v>160</v>
      </c>
      <c r="D211" s="34">
        <f t="shared" si="14"/>
        <v>42509168</v>
      </c>
      <c r="E211" s="35">
        <f t="shared" si="15"/>
        <v>42509168</v>
      </c>
      <c r="F211" s="34">
        <v>27477176</v>
      </c>
      <c r="G211" s="36">
        <v>27477176</v>
      </c>
      <c r="H211" s="34">
        <v>495273</v>
      </c>
      <c r="I211" s="36">
        <v>495273</v>
      </c>
      <c r="J211" s="34">
        <v>14536719</v>
      </c>
      <c r="K211" s="36">
        <v>14536719</v>
      </c>
      <c r="L211" s="36">
        <v>21287787</v>
      </c>
      <c r="M211" s="37">
        <v>0</v>
      </c>
      <c r="N211" s="38">
        <v>0</v>
      </c>
      <c r="O211" s="37">
        <v>415115</v>
      </c>
      <c r="P211" s="38">
        <v>415115</v>
      </c>
      <c r="Q211" s="37">
        <v>0</v>
      </c>
      <c r="R211" s="38">
        <v>0</v>
      </c>
      <c r="S211" s="37">
        <v>0</v>
      </c>
      <c r="T211" s="38">
        <v>0</v>
      </c>
      <c r="U211" s="38">
        <v>3364594</v>
      </c>
    </row>
    <row r="212" spans="1:21" s="4" customFormat="1" ht="12" outlineLevel="2" x14ac:dyDescent="0.2">
      <c r="A212" s="39" t="s">
        <v>313</v>
      </c>
      <c r="B212" s="32" t="s">
        <v>303</v>
      </c>
      <c r="C212" s="33" t="s">
        <v>161</v>
      </c>
      <c r="D212" s="34">
        <f t="shared" si="14"/>
        <v>64126987</v>
      </c>
      <c r="E212" s="35">
        <f t="shared" si="15"/>
        <v>64126987</v>
      </c>
      <c r="F212" s="34">
        <v>43765460</v>
      </c>
      <c r="G212" s="36">
        <v>43765460</v>
      </c>
      <c r="H212" s="34">
        <v>523948</v>
      </c>
      <c r="I212" s="36">
        <v>523948</v>
      </c>
      <c r="J212" s="34">
        <v>19837579</v>
      </c>
      <c r="K212" s="36">
        <v>19837579</v>
      </c>
      <c r="L212" s="36">
        <v>11223919</v>
      </c>
      <c r="M212" s="37">
        <v>0</v>
      </c>
      <c r="N212" s="38">
        <v>0</v>
      </c>
      <c r="O212" s="37">
        <v>237833</v>
      </c>
      <c r="P212" s="38">
        <v>237833</v>
      </c>
      <c r="Q212" s="37">
        <v>1428318</v>
      </c>
      <c r="R212" s="38">
        <v>1428318</v>
      </c>
      <c r="S212" s="37">
        <v>0</v>
      </c>
      <c r="T212" s="38">
        <v>0</v>
      </c>
      <c r="U212" s="38">
        <v>1252095</v>
      </c>
    </row>
    <row r="213" spans="1:21" s="4" customFormat="1" ht="12" outlineLevel="2" x14ac:dyDescent="0.2">
      <c r="A213" s="39" t="s">
        <v>313</v>
      </c>
      <c r="B213" s="32" t="s">
        <v>304</v>
      </c>
      <c r="C213" s="33" t="s">
        <v>162</v>
      </c>
      <c r="D213" s="34">
        <f t="shared" si="14"/>
        <v>41955122</v>
      </c>
      <c r="E213" s="35">
        <f t="shared" si="15"/>
        <v>41955122</v>
      </c>
      <c r="F213" s="34">
        <v>27714079</v>
      </c>
      <c r="G213" s="36">
        <v>27714079</v>
      </c>
      <c r="H213" s="34">
        <v>2598199</v>
      </c>
      <c r="I213" s="36">
        <v>2598199</v>
      </c>
      <c r="J213" s="34">
        <v>11642844</v>
      </c>
      <c r="K213" s="36">
        <v>11642844</v>
      </c>
      <c r="L213" s="36">
        <v>7869771</v>
      </c>
      <c r="M213" s="37">
        <v>0</v>
      </c>
      <c r="N213" s="38">
        <v>0</v>
      </c>
      <c r="O213" s="37">
        <v>767714</v>
      </c>
      <c r="P213" s="38">
        <v>767714</v>
      </c>
      <c r="Q213" s="37">
        <v>0</v>
      </c>
      <c r="R213" s="38">
        <v>0</v>
      </c>
      <c r="S213" s="37">
        <v>0</v>
      </c>
      <c r="T213" s="38">
        <v>0</v>
      </c>
      <c r="U213" s="38">
        <v>980216</v>
      </c>
    </row>
    <row r="214" spans="1:21" s="4" customFormat="1" ht="12" outlineLevel="2" x14ac:dyDescent="0.2">
      <c r="A214" s="39" t="s">
        <v>313</v>
      </c>
      <c r="B214" s="32" t="s">
        <v>305</v>
      </c>
      <c r="C214" s="33" t="s">
        <v>163</v>
      </c>
      <c r="D214" s="34">
        <f t="shared" si="14"/>
        <v>45524834</v>
      </c>
      <c r="E214" s="35">
        <f t="shared" si="15"/>
        <v>45524834</v>
      </c>
      <c r="F214" s="34">
        <v>31169895</v>
      </c>
      <c r="G214" s="36">
        <v>31169895</v>
      </c>
      <c r="H214" s="34">
        <v>371948</v>
      </c>
      <c r="I214" s="36">
        <v>371948</v>
      </c>
      <c r="J214" s="34">
        <v>13982991</v>
      </c>
      <c r="K214" s="36">
        <v>13982991</v>
      </c>
      <c r="L214" s="36">
        <v>17880863</v>
      </c>
      <c r="M214" s="37">
        <v>0</v>
      </c>
      <c r="N214" s="38">
        <v>0</v>
      </c>
      <c r="O214" s="37">
        <v>39034</v>
      </c>
      <c r="P214" s="38">
        <v>39034</v>
      </c>
      <c r="Q214" s="37">
        <v>0</v>
      </c>
      <c r="R214" s="38">
        <v>0</v>
      </c>
      <c r="S214" s="37">
        <v>0</v>
      </c>
      <c r="T214" s="38">
        <v>0</v>
      </c>
      <c r="U214" s="38">
        <v>2396060</v>
      </c>
    </row>
    <row r="215" spans="1:21" s="4" customFormat="1" ht="12" outlineLevel="2" x14ac:dyDescent="0.2">
      <c r="A215" s="39" t="s">
        <v>313</v>
      </c>
      <c r="B215" s="32" t="s">
        <v>306</v>
      </c>
      <c r="C215" s="33" t="s">
        <v>164</v>
      </c>
      <c r="D215" s="34">
        <f t="shared" si="14"/>
        <v>81491438</v>
      </c>
      <c r="E215" s="35">
        <f t="shared" si="15"/>
        <v>81491438</v>
      </c>
      <c r="F215" s="34">
        <v>72831884</v>
      </c>
      <c r="G215" s="36">
        <v>72831884</v>
      </c>
      <c r="H215" s="34">
        <v>418956</v>
      </c>
      <c r="I215" s="36">
        <v>418956</v>
      </c>
      <c r="J215" s="34">
        <v>8240598</v>
      </c>
      <c r="K215" s="36">
        <v>8240598</v>
      </c>
      <c r="L215" s="36">
        <v>34750030</v>
      </c>
      <c r="M215" s="37">
        <v>0</v>
      </c>
      <c r="N215" s="38">
        <v>0</v>
      </c>
      <c r="O215" s="37">
        <v>80215</v>
      </c>
      <c r="P215" s="38">
        <v>80215</v>
      </c>
      <c r="Q215" s="37">
        <v>1737787</v>
      </c>
      <c r="R215" s="38">
        <v>1737787</v>
      </c>
      <c r="S215" s="37">
        <v>0</v>
      </c>
      <c r="T215" s="38">
        <v>0</v>
      </c>
      <c r="U215" s="38">
        <v>5499754</v>
      </c>
    </row>
    <row r="216" spans="1:21" s="4" customFormat="1" ht="12" outlineLevel="2" x14ac:dyDescent="0.2">
      <c r="A216" s="39" t="s">
        <v>313</v>
      </c>
      <c r="B216" s="32" t="s">
        <v>307</v>
      </c>
      <c r="C216" s="33" t="s">
        <v>165</v>
      </c>
      <c r="D216" s="34">
        <f t="shared" si="14"/>
        <v>52740229</v>
      </c>
      <c r="E216" s="35">
        <f t="shared" si="15"/>
        <v>52740229</v>
      </c>
      <c r="F216" s="34">
        <v>27537643</v>
      </c>
      <c r="G216" s="36">
        <v>27537643</v>
      </c>
      <c r="H216" s="34">
        <v>1058828</v>
      </c>
      <c r="I216" s="36">
        <v>1058828</v>
      </c>
      <c r="J216" s="34">
        <v>24143758</v>
      </c>
      <c r="K216" s="36">
        <v>24143758</v>
      </c>
      <c r="L216" s="36">
        <v>11786844</v>
      </c>
      <c r="M216" s="37">
        <v>0</v>
      </c>
      <c r="N216" s="38">
        <v>0</v>
      </c>
      <c r="O216" s="37">
        <v>0</v>
      </c>
      <c r="P216" s="38">
        <v>0</v>
      </c>
      <c r="Q216" s="37">
        <v>0</v>
      </c>
      <c r="R216" s="38">
        <v>0</v>
      </c>
      <c r="S216" s="37">
        <v>0</v>
      </c>
      <c r="T216" s="38">
        <v>0</v>
      </c>
      <c r="U216" s="38">
        <v>1112644</v>
      </c>
    </row>
    <row r="217" spans="1:21" s="4" customFormat="1" ht="12" outlineLevel="2" x14ac:dyDescent="0.2">
      <c r="A217" s="39" t="s">
        <v>313</v>
      </c>
      <c r="B217" s="32" t="s">
        <v>308</v>
      </c>
      <c r="C217" s="33" t="s">
        <v>166</v>
      </c>
      <c r="D217" s="34">
        <f t="shared" si="14"/>
        <v>30671602</v>
      </c>
      <c r="E217" s="35">
        <f t="shared" si="15"/>
        <v>30671602</v>
      </c>
      <c r="F217" s="34">
        <v>3634904</v>
      </c>
      <c r="G217" s="36">
        <v>3634904</v>
      </c>
      <c r="H217" s="34">
        <v>5224422</v>
      </c>
      <c r="I217" s="36">
        <v>5224422</v>
      </c>
      <c r="J217" s="34">
        <v>21812276</v>
      </c>
      <c r="K217" s="36">
        <v>21812276</v>
      </c>
      <c r="L217" s="36">
        <v>12205068</v>
      </c>
      <c r="M217" s="37">
        <v>0</v>
      </c>
      <c r="N217" s="38">
        <v>0</v>
      </c>
      <c r="O217" s="37">
        <v>122890</v>
      </c>
      <c r="P217" s="38">
        <v>122890</v>
      </c>
      <c r="Q217" s="37">
        <v>592752</v>
      </c>
      <c r="R217" s="38">
        <v>592752</v>
      </c>
      <c r="S217" s="37">
        <v>0</v>
      </c>
      <c r="T217" s="38">
        <v>0</v>
      </c>
      <c r="U217" s="38">
        <v>1166376</v>
      </c>
    </row>
    <row r="218" spans="1:21" s="4" customFormat="1" ht="12" outlineLevel="2" x14ac:dyDescent="0.2">
      <c r="A218" s="39" t="s">
        <v>313</v>
      </c>
      <c r="B218" s="32" t="s">
        <v>309</v>
      </c>
      <c r="C218" s="33" t="s">
        <v>167</v>
      </c>
      <c r="D218" s="34">
        <f t="shared" si="14"/>
        <v>39199826</v>
      </c>
      <c r="E218" s="35">
        <f t="shared" si="15"/>
        <v>39199826</v>
      </c>
      <c r="F218" s="34">
        <v>17717426</v>
      </c>
      <c r="G218" s="36">
        <v>17717426</v>
      </c>
      <c r="H218" s="34">
        <v>875942</v>
      </c>
      <c r="I218" s="36">
        <v>875942</v>
      </c>
      <c r="J218" s="34">
        <v>20606458</v>
      </c>
      <c r="K218" s="36">
        <v>20606458</v>
      </c>
      <c r="L218" s="36">
        <v>14423880</v>
      </c>
      <c r="M218" s="37">
        <v>0</v>
      </c>
      <c r="N218" s="38">
        <v>0</v>
      </c>
      <c r="O218" s="37">
        <v>46525</v>
      </c>
      <c r="P218" s="38">
        <v>46525</v>
      </c>
      <c r="Q218" s="37">
        <v>1116468</v>
      </c>
      <c r="R218" s="38">
        <v>1116468</v>
      </c>
      <c r="S218" s="37">
        <v>0</v>
      </c>
      <c r="T218" s="38">
        <v>0</v>
      </c>
      <c r="U218" s="38">
        <v>1665989</v>
      </c>
    </row>
    <row r="219" spans="1:21" s="4" customFormat="1" ht="12" outlineLevel="2" x14ac:dyDescent="0.2">
      <c r="A219" s="39" t="s">
        <v>313</v>
      </c>
      <c r="B219" s="32" t="s">
        <v>310</v>
      </c>
      <c r="C219" s="33" t="s">
        <v>342</v>
      </c>
      <c r="D219" s="34">
        <f t="shared" si="14"/>
        <v>51052074</v>
      </c>
      <c r="E219" s="35">
        <f t="shared" si="15"/>
        <v>51052074</v>
      </c>
      <c r="F219" s="34">
        <v>34729139</v>
      </c>
      <c r="G219" s="36">
        <v>34729139</v>
      </c>
      <c r="H219" s="34">
        <v>239152</v>
      </c>
      <c r="I219" s="36">
        <v>239152</v>
      </c>
      <c r="J219" s="34">
        <v>16083783</v>
      </c>
      <c r="K219" s="36">
        <v>16083783</v>
      </c>
      <c r="L219" s="36">
        <v>14325926</v>
      </c>
      <c r="M219" s="37">
        <v>0</v>
      </c>
      <c r="N219" s="38">
        <v>0</v>
      </c>
      <c r="O219" s="37">
        <v>283755</v>
      </c>
      <c r="P219" s="38">
        <v>283755</v>
      </c>
      <c r="Q219" s="37">
        <v>1904424</v>
      </c>
      <c r="R219" s="38">
        <v>1904424</v>
      </c>
      <c r="S219" s="37">
        <v>0</v>
      </c>
      <c r="T219" s="38">
        <v>0</v>
      </c>
      <c r="U219" s="38">
        <v>1790505</v>
      </c>
    </row>
    <row r="220" spans="1:21" s="4" customFormat="1" ht="12" outlineLevel="2" x14ac:dyDescent="0.2">
      <c r="A220" s="39" t="s">
        <v>313</v>
      </c>
      <c r="B220" s="32" t="s">
        <v>311</v>
      </c>
      <c r="C220" s="33" t="s">
        <v>168</v>
      </c>
      <c r="D220" s="34">
        <f t="shared" si="14"/>
        <v>52988262</v>
      </c>
      <c r="E220" s="35">
        <f t="shared" si="15"/>
        <v>52988262</v>
      </c>
      <c r="F220" s="34">
        <v>32212363</v>
      </c>
      <c r="G220" s="36">
        <v>32212363</v>
      </c>
      <c r="H220" s="34">
        <v>326930</v>
      </c>
      <c r="I220" s="36">
        <v>326930</v>
      </c>
      <c r="J220" s="34">
        <v>20448969</v>
      </c>
      <c r="K220" s="36">
        <v>20448969</v>
      </c>
      <c r="L220" s="36">
        <v>39871145</v>
      </c>
      <c r="M220" s="37">
        <v>0</v>
      </c>
      <c r="N220" s="38">
        <v>0</v>
      </c>
      <c r="O220" s="37">
        <v>567969</v>
      </c>
      <c r="P220" s="38">
        <v>567969</v>
      </c>
      <c r="Q220" s="37">
        <v>337178</v>
      </c>
      <c r="R220" s="38">
        <v>337178</v>
      </c>
      <c r="S220" s="37">
        <v>0</v>
      </c>
      <c r="T220" s="38">
        <v>0</v>
      </c>
      <c r="U220" s="38">
        <v>5893749</v>
      </c>
    </row>
    <row r="221" spans="1:21" s="4" customFormat="1" ht="12" outlineLevel="2" x14ac:dyDescent="0.2">
      <c r="A221" s="39" t="s">
        <v>313</v>
      </c>
      <c r="B221" s="32" t="s">
        <v>312</v>
      </c>
      <c r="C221" s="33" t="s">
        <v>169</v>
      </c>
      <c r="D221" s="34">
        <f t="shared" si="14"/>
        <v>58263153</v>
      </c>
      <c r="E221" s="35">
        <f t="shared" si="15"/>
        <v>58263153</v>
      </c>
      <c r="F221" s="34">
        <v>46901142</v>
      </c>
      <c r="G221" s="36">
        <v>46901142</v>
      </c>
      <c r="H221" s="34">
        <v>310174</v>
      </c>
      <c r="I221" s="36">
        <v>310174</v>
      </c>
      <c r="J221" s="34">
        <v>11051837</v>
      </c>
      <c r="K221" s="36">
        <v>11051837</v>
      </c>
      <c r="L221" s="36">
        <v>19229574</v>
      </c>
      <c r="M221" s="37">
        <v>0</v>
      </c>
      <c r="N221" s="38">
        <v>0</v>
      </c>
      <c r="O221" s="37">
        <v>21410</v>
      </c>
      <c r="P221" s="38">
        <v>21410</v>
      </c>
      <c r="Q221" s="37">
        <v>674576</v>
      </c>
      <c r="R221" s="38">
        <v>674576</v>
      </c>
      <c r="S221" s="37">
        <v>0</v>
      </c>
      <c r="T221" s="38">
        <v>0</v>
      </c>
      <c r="U221" s="38">
        <v>3069635</v>
      </c>
    </row>
    <row r="222" spans="1:21" s="4" customFormat="1" ht="12" outlineLevel="2" x14ac:dyDescent="0.2">
      <c r="A222" s="39" t="s">
        <v>313</v>
      </c>
      <c r="B222" s="32" t="s">
        <v>313</v>
      </c>
      <c r="C222" s="33" t="s">
        <v>170</v>
      </c>
      <c r="D222" s="34">
        <f t="shared" si="14"/>
        <v>60782986</v>
      </c>
      <c r="E222" s="35">
        <f t="shared" si="15"/>
        <v>60782986</v>
      </c>
      <c r="F222" s="34">
        <v>52390678</v>
      </c>
      <c r="G222" s="36">
        <v>52390678</v>
      </c>
      <c r="H222" s="34">
        <v>216537</v>
      </c>
      <c r="I222" s="36">
        <v>216537</v>
      </c>
      <c r="J222" s="34">
        <v>8175771</v>
      </c>
      <c r="K222" s="36">
        <v>8175771</v>
      </c>
      <c r="L222" s="36">
        <v>25450401</v>
      </c>
      <c r="M222" s="37">
        <v>0</v>
      </c>
      <c r="N222" s="38">
        <v>0</v>
      </c>
      <c r="O222" s="37">
        <v>183378</v>
      </c>
      <c r="P222" s="38">
        <v>183378</v>
      </c>
      <c r="Q222" s="37">
        <v>1278392</v>
      </c>
      <c r="R222" s="38">
        <v>1278392</v>
      </c>
      <c r="S222" s="37">
        <v>0</v>
      </c>
      <c r="T222" s="38">
        <v>0</v>
      </c>
      <c r="U222" s="38">
        <v>3995393</v>
      </c>
    </row>
    <row r="223" spans="1:21" s="4" customFormat="1" ht="12" outlineLevel="2" x14ac:dyDescent="0.2">
      <c r="A223" s="39" t="s">
        <v>313</v>
      </c>
      <c r="B223" s="32" t="s">
        <v>314</v>
      </c>
      <c r="C223" s="33" t="s">
        <v>171</v>
      </c>
      <c r="D223" s="34">
        <f t="shared" si="14"/>
        <v>46847664</v>
      </c>
      <c r="E223" s="35">
        <f t="shared" si="15"/>
        <v>46847664</v>
      </c>
      <c r="F223" s="34">
        <v>28992462</v>
      </c>
      <c r="G223" s="36">
        <v>28992462</v>
      </c>
      <c r="H223" s="34">
        <v>316183</v>
      </c>
      <c r="I223" s="36">
        <v>316183</v>
      </c>
      <c r="J223" s="34">
        <v>17539019</v>
      </c>
      <c r="K223" s="36">
        <v>17539019</v>
      </c>
      <c r="L223" s="36">
        <v>11459828</v>
      </c>
      <c r="M223" s="37">
        <v>0</v>
      </c>
      <c r="N223" s="38">
        <v>0</v>
      </c>
      <c r="O223" s="37">
        <v>344360</v>
      </c>
      <c r="P223" s="38">
        <v>344360</v>
      </c>
      <c r="Q223" s="37">
        <v>571327</v>
      </c>
      <c r="R223" s="38">
        <v>571327</v>
      </c>
      <c r="S223" s="37">
        <v>0</v>
      </c>
      <c r="T223" s="38">
        <v>0</v>
      </c>
      <c r="U223" s="38">
        <v>1211687</v>
      </c>
    </row>
    <row r="224" spans="1:21" s="4" customFormat="1" ht="12" outlineLevel="2" x14ac:dyDescent="0.2">
      <c r="A224" s="39" t="s">
        <v>313</v>
      </c>
      <c r="B224" s="32" t="s">
        <v>315</v>
      </c>
      <c r="C224" s="33" t="s">
        <v>172</v>
      </c>
      <c r="D224" s="34">
        <f t="shared" si="14"/>
        <v>23864645</v>
      </c>
      <c r="E224" s="35">
        <f t="shared" si="15"/>
        <v>23864645</v>
      </c>
      <c r="F224" s="34">
        <v>17370678</v>
      </c>
      <c r="G224" s="36">
        <v>17370678</v>
      </c>
      <c r="H224" s="34">
        <v>146311</v>
      </c>
      <c r="I224" s="36">
        <v>146311</v>
      </c>
      <c r="J224" s="34">
        <v>6347656</v>
      </c>
      <c r="K224" s="36">
        <v>6347656</v>
      </c>
      <c r="L224" s="36">
        <v>10187011</v>
      </c>
      <c r="M224" s="37">
        <v>0</v>
      </c>
      <c r="N224" s="38">
        <v>0</v>
      </c>
      <c r="O224" s="37">
        <v>54424</v>
      </c>
      <c r="P224" s="38">
        <v>54424</v>
      </c>
      <c r="Q224" s="37">
        <v>0</v>
      </c>
      <c r="R224" s="38">
        <v>0</v>
      </c>
      <c r="S224" s="37">
        <v>0</v>
      </c>
      <c r="T224" s="38">
        <v>0</v>
      </c>
      <c r="U224" s="38">
        <v>1621973</v>
      </c>
    </row>
    <row r="225" spans="1:21" s="4" customFormat="1" ht="12" outlineLevel="2" x14ac:dyDescent="0.2">
      <c r="A225" s="39" t="s">
        <v>313</v>
      </c>
      <c r="B225" s="32" t="s">
        <v>316</v>
      </c>
      <c r="C225" s="33" t="s">
        <v>173</v>
      </c>
      <c r="D225" s="34">
        <f t="shared" si="14"/>
        <v>19308483</v>
      </c>
      <c r="E225" s="35">
        <f t="shared" si="15"/>
        <v>19308483</v>
      </c>
      <c r="F225" s="34">
        <v>8616086</v>
      </c>
      <c r="G225" s="36">
        <v>8616086</v>
      </c>
      <c r="H225" s="34">
        <v>973569</v>
      </c>
      <c r="I225" s="36">
        <v>973569</v>
      </c>
      <c r="J225" s="34">
        <v>9718828</v>
      </c>
      <c r="K225" s="36">
        <v>9718828</v>
      </c>
      <c r="L225" s="36">
        <v>4561584</v>
      </c>
      <c r="M225" s="37">
        <v>0</v>
      </c>
      <c r="N225" s="38">
        <v>0</v>
      </c>
      <c r="O225" s="37">
        <v>0</v>
      </c>
      <c r="P225" s="38">
        <v>0</v>
      </c>
      <c r="Q225" s="37">
        <v>0</v>
      </c>
      <c r="R225" s="38">
        <v>0</v>
      </c>
      <c r="S225" s="37">
        <v>0</v>
      </c>
      <c r="T225" s="38">
        <v>0</v>
      </c>
      <c r="U225" s="38">
        <v>416280</v>
      </c>
    </row>
    <row r="226" spans="1:21" s="4" customFormat="1" ht="12" outlineLevel="2" x14ac:dyDescent="0.2">
      <c r="A226" s="39" t="s">
        <v>313</v>
      </c>
      <c r="B226" s="32" t="s">
        <v>323</v>
      </c>
      <c r="C226" s="33" t="s">
        <v>409</v>
      </c>
      <c r="D226" s="34">
        <f t="shared" si="14"/>
        <v>78034462</v>
      </c>
      <c r="E226" s="35">
        <f t="shared" si="15"/>
        <v>78034462</v>
      </c>
      <c r="F226" s="34">
        <v>72540409</v>
      </c>
      <c r="G226" s="36">
        <v>72540409</v>
      </c>
      <c r="H226" s="34">
        <v>4741639</v>
      </c>
      <c r="I226" s="36">
        <v>4741639</v>
      </c>
      <c r="J226" s="34">
        <v>752414</v>
      </c>
      <c r="K226" s="36">
        <v>752414</v>
      </c>
      <c r="L226" s="36">
        <v>13663506</v>
      </c>
      <c r="M226" s="37">
        <v>0</v>
      </c>
      <c r="N226" s="38">
        <v>0</v>
      </c>
      <c r="O226" s="37">
        <v>115788</v>
      </c>
      <c r="P226" s="38">
        <v>115788</v>
      </c>
      <c r="Q226" s="37">
        <v>0</v>
      </c>
      <c r="R226" s="38">
        <v>0</v>
      </c>
      <c r="S226" s="37">
        <v>0</v>
      </c>
      <c r="T226" s="38">
        <v>0</v>
      </c>
      <c r="U226" s="38">
        <v>1586995</v>
      </c>
    </row>
    <row r="227" spans="1:21" s="4" customFormat="1" ht="12" outlineLevel="2" x14ac:dyDescent="0.2">
      <c r="A227" s="39" t="s">
        <v>313</v>
      </c>
      <c r="B227" s="32" t="s">
        <v>324</v>
      </c>
      <c r="C227" s="33" t="s">
        <v>410</v>
      </c>
      <c r="D227" s="34">
        <f t="shared" si="14"/>
        <v>88859807</v>
      </c>
      <c r="E227" s="35">
        <f t="shared" si="15"/>
        <v>88859807</v>
      </c>
      <c r="F227" s="34">
        <v>73071365</v>
      </c>
      <c r="G227" s="36">
        <v>73071365</v>
      </c>
      <c r="H227" s="34">
        <v>5725169</v>
      </c>
      <c r="I227" s="36">
        <v>5725169</v>
      </c>
      <c r="J227" s="34">
        <v>10063273</v>
      </c>
      <c r="K227" s="36">
        <v>10063273</v>
      </c>
      <c r="L227" s="36">
        <v>14682768</v>
      </c>
      <c r="M227" s="37">
        <v>0</v>
      </c>
      <c r="N227" s="38">
        <v>0</v>
      </c>
      <c r="O227" s="37">
        <v>465407</v>
      </c>
      <c r="P227" s="38">
        <v>465407</v>
      </c>
      <c r="Q227" s="37">
        <v>856991</v>
      </c>
      <c r="R227" s="38">
        <v>856991</v>
      </c>
      <c r="S227" s="37">
        <v>0</v>
      </c>
      <c r="T227" s="38">
        <v>0</v>
      </c>
      <c r="U227" s="38">
        <v>1486374</v>
      </c>
    </row>
    <row r="228" spans="1:21" s="4" customFormat="1" ht="12" outlineLevel="2" x14ac:dyDescent="0.2">
      <c r="A228" s="39" t="s">
        <v>313</v>
      </c>
      <c r="B228" s="32" t="s">
        <v>326</v>
      </c>
      <c r="C228" s="33" t="s">
        <v>411</v>
      </c>
      <c r="D228" s="34">
        <f t="shared" si="14"/>
        <v>249530331</v>
      </c>
      <c r="E228" s="35">
        <f t="shared" si="15"/>
        <v>249530331</v>
      </c>
      <c r="F228" s="34">
        <v>236287348</v>
      </c>
      <c r="G228" s="36">
        <v>236287348</v>
      </c>
      <c r="H228" s="34">
        <v>13094065</v>
      </c>
      <c r="I228" s="36">
        <v>13094065</v>
      </c>
      <c r="J228" s="34">
        <v>148918</v>
      </c>
      <c r="K228" s="36">
        <v>148918</v>
      </c>
      <c r="L228" s="36">
        <v>75786591</v>
      </c>
      <c r="M228" s="37">
        <v>2764021</v>
      </c>
      <c r="N228" s="38">
        <v>2764021</v>
      </c>
      <c r="O228" s="37">
        <v>618404</v>
      </c>
      <c r="P228" s="38">
        <v>618404</v>
      </c>
      <c r="Q228" s="37">
        <v>1519911</v>
      </c>
      <c r="R228" s="38">
        <v>1519911</v>
      </c>
      <c r="S228" s="37">
        <v>0</v>
      </c>
      <c r="T228" s="38">
        <v>0</v>
      </c>
      <c r="U228" s="38">
        <v>8855328</v>
      </c>
    </row>
    <row r="229" spans="1:21" s="4" customFormat="1" ht="12" outlineLevel="2" x14ac:dyDescent="0.2">
      <c r="A229" s="57" t="s">
        <v>313</v>
      </c>
      <c r="B229" s="41" t="s">
        <v>325</v>
      </c>
      <c r="C229" s="42" t="s">
        <v>412</v>
      </c>
      <c r="D229" s="43">
        <f t="shared" si="14"/>
        <v>58784295</v>
      </c>
      <c r="E229" s="44">
        <f t="shared" si="15"/>
        <v>58784295</v>
      </c>
      <c r="F229" s="43">
        <v>47962825</v>
      </c>
      <c r="G229" s="45">
        <v>47962825</v>
      </c>
      <c r="H229" s="43">
        <v>7141819</v>
      </c>
      <c r="I229" s="45">
        <v>7141819</v>
      </c>
      <c r="J229" s="43">
        <v>3679651</v>
      </c>
      <c r="K229" s="45">
        <v>3679651</v>
      </c>
      <c r="L229" s="45">
        <v>12479688</v>
      </c>
      <c r="M229" s="46">
        <v>0</v>
      </c>
      <c r="N229" s="47">
        <v>0</v>
      </c>
      <c r="O229" s="46">
        <v>209714</v>
      </c>
      <c r="P229" s="47">
        <v>209714</v>
      </c>
      <c r="Q229" s="46">
        <v>11763054</v>
      </c>
      <c r="R229" s="47">
        <v>11763054</v>
      </c>
      <c r="S229" s="46">
        <v>0</v>
      </c>
      <c r="T229" s="47">
        <v>0</v>
      </c>
      <c r="U229" s="47">
        <v>1227265</v>
      </c>
    </row>
    <row r="230" spans="1:21" s="4" customFormat="1" ht="12" outlineLevel="1" x14ac:dyDescent="0.2">
      <c r="A230" s="58" t="s">
        <v>467</v>
      </c>
      <c r="B230" s="59"/>
      <c r="C230" s="60"/>
      <c r="D230" s="61">
        <f t="shared" ref="D230:U230" si="16">SUBTOTAL(9,D205:D229)</f>
        <v>1523873389</v>
      </c>
      <c r="E230" s="62">
        <f t="shared" si="16"/>
        <v>1523873389</v>
      </c>
      <c r="F230" s="61">
        <f t="shared" si="16"/>
        <v>1136180650</v>
      </c>
      <c r="G230" s="63">
        <f t="shared" si="16"/>
        <v>1136180650</v>
      </c>
      <c r="H230" s="61">
        <f t="shared" si="16"/>
        <v>51100378</v>
      </c>
      <c r="I230" s="63">
        <f t="shared" si="16"/>
        <v>51100378</v>
      </c>
      <c r="J230" s="61">
        <f t="shared" si="16"/>
        <v>336592361</v>
      </c>
      <c r="K230" s="63">
        <f t="shared" si="16"/>
        <v>336592361</v>
      </c>
      <c r="L230" s="63">
        <f t="shared" si="16"/>
        <v>474258488</v>
      </c>
      <c r="M230" s="64">
        <f t="shared" si="16"/>
        <v>2764021</v>
      </c>
      <c r="N230" s="65">
        <f t="shared" si="16"/>
        <v>2764021</v>
      </c>
      <c r="O230" s="64">
        <f t="shared" si="16"/>
        <v>6345652</v>
      </c>
      <c r="P230" s="65">
        <f t="shared" si="16"/>
        <v>6345652</v>
      </c>
      <c r="Q230" s="64">
        <f t="shared" si="16"/>
        <v>30349250</v>
      </c>
      <c r="R230" s="65">
        <f t="shared" si="16"/>
        <v>30349250</v>
      </c>
      <c r="S230" s="64">
        <f t="shared" si="16"/>
        <v>0</v>
      </c>
      <c r="T230" s="65">
        <f t="shared" si="16"/>
        <v>0</v>
      </c>
      <c r="U230" s="65">
        <f t="shared" si="16"/>
        <v>62429432</v>
      </c>
    </row>
    <row r="231" spans="1:21" s="4" customFormat="1" ht="12" outlineLevel="2" x14ac:dyDescent="0.2">
      <c r="A231" s="56" t="s">
        <v>315</v>
      </c>
      <c r="B231" s="49" t="s">
        <v>297</v>
      </c>
      <c r="C231" s="50" t="s">
        <v>174</v>
      </c>
      <c r="D231" s="51">
        <f t="shared" si="14"/>
        <v>43608471</v>
      </c>
      <c r="E231" s="52">
        <f t="shared" si="15"/>
        <v>43608471</v>
      </c>
      <c r="F231" s="51">
        <v>29458273</v>
      </c>
      <c r="G231" s="53">
        <v>29458273</v>
      </c>
      <c r="H231" s="51">
        <v>3639078</v>
      </c>
      <c r="I231" s="53">
        <v>3639078</v>
      </c>
      <c r="J231" s="51">
        <v>10511120</v>
      </c>
      <c r="K231" s="53">
        <v>10511120</v>
      </c>
      <c r="L231" s="53">
        <v>13156018</v>
      </c>
      <c r="M231" s="54">
        <v>0</v>
      </c>
      <c r="N231" s="55">
        <v>0</v>
      </c>
      <c r="O231" s="54">
        <v>262633</v>
      </c>
      <c r="P231" s="55">
        <v>262633</v>
      </c>
      <c r="Q231" s="54">
        <v>1142654</v>
      </c>
      <c r="R231" s="55">
        <v>1142654</v>
      </c>
      <c r="S231" s="54">
        <v>0</v>
      </c>
      <c r="T231" s="55">
        <v>0</v>
      </c>
      <c r="U231" s="55">
        <v>1502028</v>
      </c>
    </row>
    <row r="232" spans="1:21" s="4" customFormat="1" ht="12" outlineLevel="2" x14ac:dyDescent="0.2">
      <c r="A232" s="39" t="s">
        <v>315</v>
      </c>
      <c r="B232" s="32" t="s">
        <v>296</v>
      </c>
      <c r="C232" s="33" t="s">
        <v>175</v>
      </c>
      <c r="D232" s="34">
        <f t="shared" si="14"/>
        <v>31212912</v>
      </c>
      <c r="E232" s="35">
        <f t="shared" si="15"/>
        <v>31212912</v>
      </c>
      <c r="F232" s="34">
        <v>9737700</v>
      </c>
      <c r="G232" s="36">
        <v>9737700</v>
      </c>
      <c r="H232" s="34">
        <v>7528012</v>
      </c>
      <c r="I232" s="36">
        <v>7528012</v>
      </c>
      <c r="J232" s="34">
        <v>13947200</v>
      </c>
      <c r="K232" s="36">
        <v>13947200</v>
      </c>
      <c r="L232" s="36">
        <v>43138546</v>
      </c>
      <c r="M232" s="37">
        <v>0</v>
      </c>
      <c r="N232" s="38">
        <v>0</v>
      </c>
      <c r="O232" s="37">
        <v>700954</v>
      </c>
      <c r="P232" s="38">
        <v>700954</v>
      </c>
      <c r="Q232" s="37">
        <v>1237875</v>
      </c>
      <c r="R232" s="38">
        <v>1237875</v>
      </c>
      <c r="S232" s="37">
        <v>0</v>
      </c>
      <c r="T232" s="38">
        <v>0</v>
      </c>
      <c r="U232" s="38">
        <v>5508895</v>
      </c>
    </row>
    <row r="233" spans="1:21" s="4" customFormat="1" ht="12" outlineLevel="2" x14ac:dyDescent="0.2">
      <c r="A233" s="39" t="s">
        <v>315</v>
      </c>
      <c r="B233" s="32" t="s">
        <v>298</v>
      </c>
      <c r="C233" s="33" t="s">
        <v>203</v>
      </c>
      <c r="D233" s="34">
        <f t="shared" si="14"/>
        <v>28632514</v>
      </c>
      <c r="E233" s="35">
        <f t="shared" si="15"/>
        <v>28632514</v>
      </c>
      <c r="F233" s="34">
        <v>18517985</v>
      </c>
      <c r="G233" s="36">
        <v>18517985</v>
      </c>
      <c r="H233" s="34">
        <v>5234988</v>
      </c>
      <c r="I233" s="36">
        <v>5234988</v>
      </c>
      <c r="J233" s="34">
        <v>4879541</v>
      </c>
      <c r="K233" s="36">
        <v>4879541</v>
      </c>
      <c r="L233" s="36">
        <v>11861650</v>
      </c>
      <c r="M233" s="37">
        <v>0</v>
      </c>
      <c r="N233" s="38">
        <v>0</v>
      </c>
      <c r="O233" s="37">
        <v>94155</v>
      </c>
      <c r="P233" s="38">
        <v>94155</v>
      </c>
      <c r="Q233" s="37">
        <v>952212</v>
      </c>
      <c r="R233" s="38">
        <v>952212</v>
      </c>
      <c r="S233" s="37">
        <v>0</v>
      </c>
      <c r="T233" s="38">
        <v>0</v>
      </c>
      <c r="U233" s="38">
        <v>1464357</v>
      </c>
    </row>
    <row r="234" spans="1:21" s="4" customFormat="1" ht="12" outlineLevel="2" x14ac:dyDescent="0.2">
      <c r="A234" s="39" t="s">
        <v>315</v>
      </c>
      <c r="B234" s="32" t="s">
        <v>299</v>
      </c>
      <c r="C234" s="33" t="s">
        <v>176</v>
      </c>
      <c r="D234" s="34">
        <f t="shared" si="14"/>
        <v>35728859</v>
      </c>
      <c r="E234" s="35">
        <f t="shared" si="15"/>
        <v>35728859</v>
      </c>
      <c r="F234" s="34">
        <v>20942564</v>
      </c>
      <c r="G234" s="36">
        <v>20942564</v>
      </c>
      <c r="H234" s="34">
        <v>2292093</v>
      </c>
      <c r="I234" s="36">
        <v>2292093</v>
      </c>
      <c r="J234" s="34">
        <v>12494202</v>
      </c>
      <c r="K234" s="36">
        <v>12494202</v>
      </c>
      <c r="L234" s="36">
        <v>8721029</v>
      </c>
      <c r="M234" s="37">
        <v>0</v>
      </c>
      <c r="N234" s="38">
        <v>0</v>
      </c>
      <c r="O234" s="37">
        <v>125547</v>
      </c>
      <c r="P234" s="38">
        <v>125547</v>
      </c>
      <c r="Q234" s="37">
        <v>578469</v>
      </c>
      <c r="R234" s="38">
        <v>578469</v>
      </c>
      <c r="S234" s="37">
        <v>0</v>
      </c>
      <c r="T234" s="38">
        <v>0</v>
      </c>
      <c r="U234" s="38">
        <v>907302</v>
      </c>
    </row>
    <row r="235" spans="1:21" s="4" customFormat="1" ht="12" outlineLevel="2" x14ac:dyDescent="0.2">
      <c r="A235" s="39" t="s">
        <v>315</v>
      </c>
      <c r="B235" s="32" t="s">
        <v>300</v>
      </c>
      <c r="C235" s="33" t="s">
        <v>177</v>
      </c>
      <c r="D235" s="34">
        <f t="shared" si="14"/>
        <v>20548490</v>
      </c>
      <c r="E235" s="35">
        <f t="shared" si="15"/>
        <v>20548490</v>
      </c>
      <c r="F235" s="34">
        <v>12098420</v>
      </c>
      <c r="G235" s="36">
        <v>12098420</v>
      </c>
      <c r="H235" s="34">
        <v>4182362</v>
      </c>
      <c r="I235" s="36">
        <v>4182362</v>
      </c>
      <c r="J235" s="34">
        <v>4267708</v>
      </c>
      <c r="K235" s="36">
        <v>4267708</v>
      </c>
      <c r="L235" s="36">
        <v>9419594</v>
      </c>
      <c r="M235" s="37">
        <v>0</v>
      </c>
      <c r="N235" s="38">
        <v>0</v>
      </c>
      <c r="O235" s="37">
        <v>48252</v>
      </c>
      <c r="P235" s="38">
        <v>48252</v>
      </c>
      <c r="Q235" s="37">
        <v>0</v>
      </c>
      <c r="R235" s="38">
        <v>0</v>
      </c>
      <c r="S235" s="37">
        <v>0</v>
      </c>
      <c r="T235" s="38">
        <v>0</v>
      </c>
      <c r="U235" s="38">
        <v>1114289</v>
      </c>
    </row>
    <row r="236" spans="1:21" s="4" customFormat="1" ht="12" outlineLevel="2" x14ac:dyDescent="0.2">
      <c r="A236" s="39" t="s">
        <v>315</v>
      </c>
      <c r="B236" s="32" t="s">
        <v>301</v>
      </c>
      <c r="C236" s="33" t="s">
        <v>178</v>
      </c>
      <c r="D236" s="34">
        <f t="shared" si="14"/>
        <v>23481917</v>
      </c>
      <c r="E236" s="35">
        <f t="shared" si="15"/>
        <v>23481917</v>
      </c>
      <c r="F236" s="34">
        <v>7614542</v>
      </c>
      <c r="G236" s="36">
        <v>7614542</v>
      </c>
      <c r="H236" s="34">
        <v>2543142</v>
      </c>
      <c r="I236" s="36">
        <v>2543142</v>
      </c>
      <c r="J236" s="34">
        <v>13324233</v>
      </c>
      <c r="K236" s="36">
        <v>13324233</v>
      </c>
      <c r="L236" s="36">
        <v>5153514</v>
      </c>
      <c r="M236" s="37">
        <v>0</v>
      </c>
      <c r="N236" s="38">
        <v>0</v>
      </c>
      <c r="O236" s="37">
        <v>0</v>
      </c>
      <c r="P236" s="38">
        <v>0</v>
      </c>
      <c r="Q236" s="37">
        <v>0</v>
      </c>
      <c r="R236" s="38">
        <v>0</v>
      </c>
      <c r="S236" s="37">
        <v>0</v>
      </c>
      <c r="T236" s="38">
        <v>0</v>
      </c>
      <c r="U236" s="38">
        <v>513287</v>
      </c>
    </row>
    <row r="237" spans="1:21" s="4" customFormat="1" ht="12" outlineLevel="2" x14ac:dyDescent="0.2">
      <c r="A237" s="39" t="s">
        <v>315</v>
      </c>
      <c r="B237" s="32" t="s">
        <v>302</v>
      </c>
      <c r="C237" s="33" t="s">
        <v>179</v>
      </c>
      <c r="D237" s="34">
        <f t="shared" si="14"/>
        <v>13451555</v>
      </c>
      <c r="E237" s="35">
        <f t="shared" si="15"/>
        <v>13451555</v>
      </c>
      <c r="F237" s="34">
        <v>815142</v>
      </c>
      <c r="G237" s="36">
        <v>815142</v>
      </c>
      <c r="H237" s="34">
        <v>4524120</v>
      </c>
      <c r="I237" s="36">
        <v>4524120</v>
      </c>
      <c r="J237" s="34">
        <v>8112293</v>
      </c>
      <c r="K237" s="36">
        <v>8112293</v>
      </c>
      <c r="L237" s="36">
        <v>8857083</v>
      </c>
      <c r="M237" s="37">
        <v>0</v>
      </c>
      <c r="N237" s="38">
        <v>0</v>
      </c>
      <c r="O237" s="37">
        <v>69343</v>
      </c>
      <c r="P237" s="38">
        <v>69343</v>
      </c>
      <c r="Q237" s="37">
        <v>0</v>
      </c>
      <c r="R237" s="38">
        <v>0</v>
      </c>
      <c r="S237" s="37">
        <v>0</v>
      </c>
      <c r="T237" s="38">
        <v>0</v>
      </c>
      <c r="U237" s="38">
        <v>1076917</v>
      </c>
    </row>
    <row r="238" spans="1:21" s="4" customFormat="1" ht="12" outlineLevel="2" x14ac:dyDescent="0.2">
      <c r="A238" s="39" t="s">
        <v>315</v>
      </c>
      <c r="B238" s="32" t="s">
        <v>303</v>
      </c>
      <c r="C238" s="33" t="s">
        <v>180</v>
      </c>
      <c r="D238" s="34">
        <f t="shared" si="14"/>
        <v>27189253</v>
      </c>
      <c r="E238" s="35">
        <f t="shared" si="15"/>
        <v>27189253</v>
      </c>
      <c r="F238" s="34">
        <v>15825728</v>
      </c>
      <c r="G238" s="36">
        <v>15825728</v>
      </c>
      <c r="H238" s="34">
        <v>3980760</v>
      </c>
      <c r="I238" s="36">
        <v>3980760</v>
      </c>
      <c r="J238" s="34">
        <v>7382765</v>
      </c>
      <c r="K238" s="36">
        <v>7382765</v>
      </c>
      <c r="L238" s="36">
        <v>5389781</v>
      </c>
      <c r="M238" s="37">
        <v>0</v>
      </c>
      <c r="N238" s="38">
        <v>0</v>
      </c>
      <c r="O238" s="37">
        <v>43368</v>
      </c>
      <c r="P238" s="38">
        <v>43368</v>
      </c>
      <c r="Q238" s="37">
        <v>0</v>
      </c>
      <c r="R238" s="38">
        <v>0</v>
      </c>
      <c r="S238" s="37">
        <v>0</v>
      </c>
      <c r="T238" s="38">
        <v>0</v>
      </c>
      <c r="U238" s="38">
        <v>672770</v>
      </c>
    </row>
    <row r="239" spans="1:21" s="4" customFormat="1" ht="12" outlineLevel="2" x14ac:dyDescent="0.2">
      <c r="A239" s="39" t="s">
        <v>315</v>
      </c>
      <c r="B239" s="32" t="s">
        <v>304</v>
      </c>
      <c r="C239" s="33" t="s">
        <v>181</v>
      </c>
      <c r="D239" s="34">
        <f t="shared" si="14"/>
        <v>12059341</v>
      </c>
      <c r="E239" s="35">
        <f t="shared" si="15"/>
        <v>12059341</v>
      </c>
      <c r="F239" s="34">
        <v>3915099</v>
      </c>
      <c r="G239" s="36">
        <v>3915099</v>
      </c>
      <c r="H239" s="34">
        <v>2581307</v>
      </c>
      <c r="I239" s="36">
        <v>2581307</v>
      </c>
      <c r="J239" s="34">
        <v>5562935</v>
      </c>
      <c r="K239" s="36">
        <v>5562935</v>
      </c>
      <c r="L239" s="36">
        <v>3275343</v>
      </c>
      <c r="M239" s="37">
        <v>0</v>
      </c>
      <c r="N239" s="38">
        <v>0</v>
      </c>
      <c r="O239" s="37">
        <v>0</v>
      </c>
      <c r="P239" s="38">
        <v>0</v>
      </c>
      <c r="Q239" s="37">
        <v>0</v>
      </c>
      <c r="R239" s="38">
        <v>0</v>
      </c>
      <c r="S239" s="37">
        <v>0</v>
      </c>
      <c r="T239" s="38">
        <v>0</v>
      </c>
      <c r="U239" s="38">
        <v>408000</v>
      </c>
    </row>
    <row r="240" spans="1:21" s="4" customFormat="1" ht="12" outlineLevel="2" x14ac:dyDescent="0.2">
      <c r="A240" s="39" t="s">
        <v>315</v>
      </c>
      <c r="B240" s="32" t="s">
        <v>305</v>
      </c>
      <c r="C240" s="33" t="s">
        <v>182</v>
      </c>
      <c r="D240" s="34">
        <f t="shared" si="14"/>
        <v>24851084</v>
      </c>
      <c r="E240" s="35">
        <f t="shared" si="15"/>
        <v>24851084</v>
      </c>
      <c r="F240" s="34">
        <v>13363847</v>
      </c>
      <c r="G240" s="36">
        <v>13363847</v>
      </c>
      <c r="H240" s="34">
        <v>4823684</v>
      </c>
      <c r="I240" s="36">
        <v>4823684</v>
      </c>
      <c r="J240" s="34">
        <v>6663553</v>
      </c>
      <c r="K240" s="36">
        <v>6663553</v>
      </c>
      <c r="L240" s="36">
        <v>7507598</v>
      </c>
      <c r="M240" s="37">
        <v>0</v>
      </c>
      <c r="N240" s="38">
        <v>0</v>
      </c>
      <c r="O240" s="37">
        <v>38324</v>
      </c>
      <c r="P240" s="38">
        <v>38324</v>
      </c>
      <c r="Q240" s="37">
        <v>0</v>
      </c>
      <c r="R240" s="38">
        <v>0</v>
      </c>
      <c r="S240" s="37">
        <v>0</v>
      </c>
      <c r="T240" s="38">
        <v>0</v>
      </c>
      <c r="U240" s="38">
        <v>894345</v>
      </c>
    </row>
    <row r="241" spans="1:21" s="4" customFormat="1" ht="12" outlineLevel="2" x14ac:dyDescent="0.2">
      <c r="A241" s="39" t="s">
        <v>315</v>
      </c>
      <c r="B241" s="32" t="s">
        <v>306</v>
      </c>
      <c r="C241" s="33" t="s">
        <v>183</v>
      </c>
      <c r="D241" s="34">
        <f t="shared" si="14"/>
        <v>51446000</v>
      </c>
      <c r="E241" s="35">
        <f t="shared" si="15"/>
        <v>51446000</v>
      </c>
      <c r="F241" s="34">
        <v>28175856</v>
      </c>
      <c r="G241" s="36">
        <v>28175856</v>
      </c>
      <c r="H241" s="34">
        <v>7993079</v>
      </c>
      <c r="I241" s="36">
        <v>7993079</v>
      </c>
      <c r="J241" s="34">
        <v>15277065</v>
      </c>
      <c r="K241" s="36">
        <v>15277065</v>
      </c>
      <c r="L241" s="36">
        <v>11057727</v>
      </c>
      <c r="M241" s="37">
        <v>0</v>
      </c>
      <c r="N241" s="38">
        <v>0</v>
      </c>
      <c r="O241" s="37">
        <v>0</v>
      </c>
      <c r="P241" s="38">
        <v>0</v>
      </c>
      <c r="Q241" s="37">
        <v>0</v>
      </c>
      <c r="R241" s="38">
        <v>0</v>
      </c>
      <c r="S241" s="37">
        <v>0</v>
      </c>
      <c r="T241" s="38">
        <v>0</v>
      </c>
      <c r="U241" s="38">
        <v>1088439</v>
      </c>
    </row>
    <row r="242" spans="1:21" s="4" customFormat="1" ht="12" outlineLevel="2" x14ac:dyDescent="0.2">
      <c r="A242" s="39" t="s">
        <v>315</v>
      </c>
      <c r="B242" s="32" t="s">
        <v>307</v>
      </c>
      <c r="C242" s="33" t="s">
        <v>184</v>
      </c>
      <c r="D242" s="34">
        <f t="shared" si="14"/>
        <v>14619988</v>
      </c>
      <c r="E242" s="35">
        <f t="shared" si="15"/>
        <v>14619988</v>
      </c>
      <c r="F242" s="34">
        <v>3983582</v>
      </c>
      <c r="G242" s="36">
        <v>3983582</v>
      </c>
      <c r="H242" s="34">
        <v>5670799</v>
      </c>
      <c r="I242" s="36">
        <v>5670799</v>
      </c>
      <c r="J242" s="34">
        <v>4965607</v>
      </c>
      <c r="K242" s="36">
        <v>4965607</v>
      </c>
      <c r="L242" s="36">
        <v>6031591</v>
      </c>
      <c r="M242" s="37">
        <v>0</v>
      </c>
      <c r="N242" s="38">
        <v>0</v>
      </c>
      <c r="O242" s="37">
        <v>0</v>
      </c>
      <c r="P242" s="38">
        <v>0</v>
      </c>
      <c r="Q242" s="37">
        <v>0</v>
      </c>
      <c r="R242" s="38">
        <v>0</v>
      </c>
      <c r="S242" s="37">
        <v>0</v>
      </c>
      <c r="T242" s="38">
        <v>0</v>
      </c>
      <c r="U242" s="38">
        <v>649283</v>
      </c>
    </row>
    <row r="243" spans="1:21" s="4" customFormat="1" ht="12" outlineLevel="2" x14ac:dyDescent="0.2">
      <c r="A243" s="39" t="s">
        <v>315</v>
      </c>
      <c r="B243" s="32" t="s">
        <v>308</v>
      </c>
      <c r="C243" s="33" t="s">
        <v>185</v>
      </c>
      <c r="D243" s="34">
        <f t="shared" si="14"/>
        <v>38325623</v>
      </c>
      <c r="E243" s="35">
        <f t="shared" si="15"/>
        <v>38325623</v>
      </c>
      <c r="F243" s="34">
        <v>27339137</v>
      </c>
      <c r="G243" s="36">
        <v>27339137</v>
      </c>
      <c r="H243" s="34">
        <v>4934649</v>
      </c>
      <c r="I243" s="36">
        <v>4934649</v>
      </c>
      <c r="J243" s="34">
        <v>6051837</v>
      </c>
      <c r="K243" s="36">
        <v>6051837</v>
      </c>
      <c r="L243" s="36">
        <v>11802957</v>
      </c>
      <c r="M243" s="37">
        <v>0</v>
      </c>
      <c r="N243" s="38">
        <v>0</v>
      </c>
      <c r="O243" s="37">
        <v>181424</v>
      </c>
      <c r="P243" s="38">
        <v>181424</v>
      </c>
      <c r="Q243" s="37">
        <v>0</v>
      </c>
      <c r="R243" s="38">
        <v>0</v>
      </c>
      <c r="S243" s="37">
        <v>0</v>
      </c>
      <c r="T243" s="38">
        <v>0</v>
      </c>
      <c r="U243" s="38">
        <v>1465495</v>
      </c>
    </row>
    <row r="244" spans="1:21" s="4" customFormat="1" ht="12" outlineLevel="2" x14ac:dyDescent="0.2">
      <c r="A244" s="39" t="s">
        <v>315</v>
      </c>
      <c r="B244" s="32" t="s">
        <v>309</v>
      </c>
      <c r="C244" s="33" t="s">
        <v>186</v>
      </c>
      <c r="D244" s="34">
        <f t="shared" si="14"/>
        <v>28469577</v>
      </c>
      <c r="E244" s="35">
        <f t="shared" si="15"/>
        <v>28469577</v>
      </c>
      <c r="F244" s="34">
        <v>22087773</v>
      </c>
      <c r="G244" s="36">
        <v>22087773</v>
      </c>
      <c r="H244" s="34">
        <v>1912613</v>
      </c>
      <c r="I244" s="36">
        <v>1912613</v>
      </c>
      <c r="J244" s="34">
        <v>4469191</v>
      </c>
      <c r="K244" s="36">
        <v>4469191</v>
      </c>
      <c r="L244" s="36">
        <v>9611306</v>
      </c>
      <c r="M244" s="37">
        <v>0</v>
      </c>
      <c r="N244" s="38">
        <v>0</v>
      </c>
      <c r="O244" s="37">
        <v>0</v>
      </c>
      <c r="P244" s="38">
        <v>0</v>
      </c>
      <c r="Q244" s="37">
        <v>0</v>
      </c>
      <c r="R244" s="38">
        <v>0</v>
      </c>
      <c r="S244" s="37">
        <v>0</v>
      </c>
      <c r="T244" s="38">
        <v>0</v>
      </c>
      <c r="U244" s="38">
        <v>1401665</v>
      </c>
    </row>
    <row r="245" spans="1:21" s="4" customFormat="1" ht="12" outlineLevel="2" x14ac:dyDescent="0.2">
      <c r="A245" s="39" t="s">
        <v>315</v>
      </c>
      <c r="B245" s="32" t="s">
        <v>323</v>
      </c>
      <c r="C245" s="33" t="s">
        <v>413</v>
      </c>
      <c r="D245" s="34">
        <f t="shared" si="14"/>
        <v>272478201</v>
      </c>
      <c r="E245" s="35">
        <f t="shared" si="15"/>
        <v>272478201</v>
      </c>
      <c r="F245" s="34">
        <v>255950234</v>
      </c>
      <c r="G245" s="36">
        <v>255950234</v>
      </c>
      <c r="H245" s="34">
        <v>16527967</v>
      </c>
      <c r="I245" s="36">
        <v>16527967</v>
      </c>
      <c r="J245" s="34">
        <v>0</v>
      </c>
      <c r="K245" s="36">
        <v>0</v>
      </c>
      <c r="L245" s="36">
        <v>104168258</v>
      </c>
      <c r="M245" s="37">
        <v>0</v>
      </c>
      <c r="N245" s="38">
        <v>0</v>
      </c>
      <c r="O245" s="37">
        <v>940569</v>
      </c>
      <c r="P245" s="38">
        <v>940569</v>
      </c>
      <c r="Q245" s="37">
        <v>0</v>
      </c>
      <c r="R245" s="38">
        <v>0</v>
      </c>
      <c r="S245" s="37">
        <v>310784</v>
      </c>
      <c r="T245" s="38">
        <v>310784</v>
      </c>
      <c r="U245" s="38">
        <v>13384661</v>
      </c>
    </row>
    <row r="246" spans="1:21" s="4" customFormat="1" ht="12" outlineLevel="2" x14ac:dyDescent="0.2">
      <c r="A246" s="39" t="s">
        <v>315</v>
      </c>
      <c r="B246" s="32" t="s">
        <v>324</v>
      </c>
      <c r="C246" s="33" t="s">
        <v>414</v>
      </c>
      <c r="D246" s="34">
        <f t="shared" si="14"/>
        <v>72854858</v>
      </c>
      <c r="E246" s="35">
        <f t="shared" si="15"/>
        <v>72854858</v>
      </c>
      <c r="F246" s="34">
        <v>62714042</v>
      </c>
      <c r="G246" s="36">
        <v>62714042</v>
      </c>
      <c r="H246" s="34">
        <v>6280313</v>
      </c>
      <c r="I246" s="36">
        <v>6280313</v>
      </c>
      <c r="J246" s="34">
        <v>3860503</v>
      </c>
      <c r="K246" s="36">
        <v>3860503</v>
      </c>
      <c r="L246" s="36">
        <v>18643647</v>
      </c>
      <c r="M246" s="37">
        <v>0</v>
      </c>
      <c r="N246" s="38">
        <v>0</v>
      </c>
      <c r="O246" s="37">
        <v>336937</v>
      </c>
      <c r="P246" s="38">
        <v>336937</v>
      </c>
      <c r="Q246" s="37">
        <v>0</v>
      </c>
      <c r="R246" s="38">
        <v>0</v>
      </c>
      <c r="S246" s="37">
        <v>3808847</v>
      </c>
      <c r="T246" s="38">
        <v>3808847</v>
      </c>
      <c r="U246" s="38">
        <v>2164535</v>
      </c>
    </row>
    <row r="247" spans="1:21" s="4" customFormat="1" ht="12" outlineLevel="2" x14ac:dyDescent="0.2">
      <c r="A247" s="57" t="s">
        <v>315</v>
      </c>
      <c r="B247" s="41" t="s">
        <v>326</v>
      </c>
      <c r="C247" s="42" t="s">
        <v>415</v>
      </c>
      <c r="D247" s="43">
        <f t="shared" si="14"/>
        <v>71472012</v>
      </c>
      <c r="E247" s="44">
        <f t="shared" si="15"/>
        <v>71472012</v>
      </c>
      <c r="F247" s="43">
        <v>57239508</v>
      </c>
      <c r="G247" s="45">
        <v>57239508</v>
      </c>
      <c r="H247" s="43">
        <v>10587997</v>
      </c>
      <c r="I247" s="45">
        <v>10587997</v>
      </c>
      <c r="J247" s="43">
        <v>3644507</v>
      </c>
      <c r="K247" s="45">
        <v>3644507</v>
      </c>
      <c r="L247" s="45">
        <v>19334864</v>
      </c>
      <c r="M247" s="46">
        <v>0</v>
      </c>
      <c r="N247" s="47">
        <v>0</v>
      </c>
      <c r="O247" s="46">
        <v>125179</v>
      </c>
      <c r="P247" s="47">
        <v>125179</v>
      </c>
      <c r="Q247" s="46">
        <v>0</v>
      </c>
      <c r="R247" s="47">
        <v>0</v>
      </c>
      <c r="S247" s="46">
        <v>1523539</v>
      </c>
      <c r="T247" s="47">
        <v>1523539</v>
      </c>
      <c r="U247" s="47">
        <v>1996589</v>
      </c>
    </row>
    <row r="248" spans="1:21" s="4" customFormat="1" ht="12" outlineLevel="1" x14ac:dyDescent="0.2">
      <c r="A248" s="58" t="s">
        <v>468</v>
      </c>
      <c r="B248" s="59"/>
      <c r="C248" s="60"/>
      <c r="D248" s="61">
        <f t="shared" ref="D248:U248" si="17">SUBTOTAL(9,D231:D247)</f>
        <v>810430655</v>
      </c>
      <c r="E248" s="62">
        <f t="shared" si="17"/>
        <v>810430655</v>
      </c>
      <c r="F248" s="61">
        <f t="shared" si="17"/>
        <v>589779432</v>
      </c>
      <c r="G248" s="63">
        <f t="shared" si="17"/>
        <v>589779432</v>
      </c>
      <c r="H248" s="61">
        <f t="shared" si="17"/>
        <v>95236963</v>
      </c>
      <c r="I248" s="63">
        <f t="shared" si="17"/>
        <v>95236963</v>
      </c>
      <c r="J248" s="61">
        <f t="shared" si="17"/>
        <v>125414260</v>
      </c>
      <c r="K248" s="63">
        <f t="shared" si="17"/>
        <v>125414260</v>
      </c>
      <c r="L248" s="63">
        <f t="shared" si="17"/>
        <v>297130506</v>
      </c>
      <c r="M248" s="64">
        <f t="shared" si="17"/>
        <v>0</v>
      </c>
      <c r="N248" s="65">
        <f t="shared" si="17"/>
        <v>0</v>
      </c>
      <c r="O248" s="64">
        <f t="shared" si="17"/>
        <v>2966685</v>
      </c>
      <c r="P248" s="65">
        <f t="shared" si="17"/>
        <v>2966685</v>
      </c>
      <c r="Q248" s="64">
        <f t="shared" si="17"/>
        <v>3911210</v>
      </c>
      <c r="R248" s="65">
        <f t="shared" si="17"/>
        <v>3911210</v>
      </c>
      <c r="S248" s="64">
        <f t="shared" si="17"/>
        <v>5643170</v>
      </c>
      <c r="T248" s="65">
        <f t="shared" si="17"/>
        <v>5643170</v>
      </c>
      <c r="U248" s="65">
        <f t="shared" si="17"/>
        <v>36212857</v>
      </c>
    </row>
    <row r="249" spans="1:21" s="4" customFormat="1" ht="12" outlineLevel="2" x14ac:dyDescent="0.2">
      <c r="A249" s="56" t="s">
        <v>317</v>
      </c>
      <c r="B249" s="49" t="s">
        <v>297</v>
      </c>
      <c r="C249" s="50" t="s">
        <v>187</v>
      </c>
      <c r="D249" s="51">
        <f t="shared" si="14"/>
        <v>59212706</v>
      </c>
      <c r="E249" s="52">
        <f t="shared" si="15"/>
        <v>59212706</v>
      </c>
      <c r="F249" s="51">
        <v>42550993</v>
      </c>
      <c r="G249" s="53">
        <v>42550993</v>
      </c>
      <c r="H249" s="51">
        <v>4212743</v>
      </c>
      <c r="I249" s="53">
        <v>4212743</v>
      </c>
      <c r="J249" s="51">
        <v>12448970</v>
      </c>
      <c r="K249" s="53">
        <v>12448970</v>
      </c>
      <c r="L249" s="53">
        <v>17650793</v>
      </c>
      <c r="M249" s="54">
        <v>0</v>
      </c>
      <c r="N249" s="55">
        <v>0</v>
      </c>
      <c r="O249" s="54">
        <v>239351</v>
      </c>
      <c r="P249" s="55">
        <v>239351</v>
      </c>
      <c r="Q249" s="54">
        <v>0</v>
      </c>
      <c r="R249" s="55">
        <v>0</v>
      </c>
      <c r="S249" s="54">
        <v>0</v>
      </c>
      <c r="T249" s="55">
        <v>0</v>
      </c>
      <c r="U249" s="55">
        <v>2164530</v>
      </c>
    </row>
    <row r="250" spans="1:21" s="4" customFormat="1" ht="12" outlineLevel="2" x14ac:dyDescent="0.2">
      <c r="A250" s="39" t="s">
        <v>317</v>
      </c>
      <c r="B250" s="32" t="s">
        <v>296</v>
      </c>
      <c r="C250" s="33" t="s">
        <v>188</v>
      </c>
      <c r="D250" s="34">
        <f t="shared" si="14"/>
        <v>83830532</v>
      </c>
      <c r="E250" s="35">
        <f t="shared" si="15"/>
        <v>83830532</v>
      </c>
      <c r="F250" s="34">
        <v>70232494</v>
      </c>
      <c r="G250" s="36">
        <v>70232494</v>
      </c>
      <c r="H250" s="34">
        <v>2125832</v>
      </c>
      <c r="I250" s="36">
        <v>2125832</v>
      </c>
      <c r="J250" s="34">
        <v>11472206</v>
      </c>
      <c r="K250" s="36">
        <v>11472206</v>
      </c>
      <c r="L250" s="36">
        <v>22636310</v>
      </c>
      <c r="M250" s="37">
        <v>0</v>
      </c>
      <c r="N250" s="38">
        <v>0</v>
      </c>
      <c r="O250" s="37">
        <v>93410</v>
      </c>
      <c r="P250" s="38">
        <v>93410</v>
      </c>
      <c r="Q250" s="37">
        <v>0</v>
      </c>
      <c r="R250" s="38">
        <v>0</v>
      </c>
      <c r="S250" s="37">
        <v>0</v>
      </c>
      <c r="T250" s="38">
        <v>0</v>
      </c>
      <c r="U250" s="38">
        <v>3664364</v>
      </c>
    </row>
    <row r="251" spans="1:21" s="4" customFormat="1" ht="12" outlineLevel="2" x14ac:dyDescent="0.2">
      <c r="A251" s="39" t="s">
        <v>317</v>
      </c>
      <c r="B251" s="32" t="s">
        <v>298</v>
      </c>
      <c r="C251" s="33" t="s">
        <v>189</v>
      </c>
      <c r="D251" s="34">
        <f t="shared" si="14"/>
        <v>59141995</v>
      </c>
      <c r="E251" s="35">
        <f t="shared" si="15"/>
        <v>59141995</v>
      </c>
      <c r="F251" s="34">
        <v>45469300</v>
      </c>
      <c r="G251" s="36">
        <v>45469300</v>
      </c>
      <c r="H251" s="34">
        <v>3654254</v>
      </c>
      <c r="I251" s="36">
        <v>3654254</v>
      </c>
      <c r="J251" s="34">
        <v>10018441</v>
      </c>
      <c r="K251" s="36">
        <v>10018441</v>
      </c>
      <c r="L251" s="36">
        <v>11207094</v>
      </c>
      <c r="M251" s="37">
        <v>0</v>
      </c>
      <c r="N251" s="38">
        <v>0</v>
      </c>
      <c r="O251" s="37">
        <v>290773</v>
      </c>
      <c r="P251" s="38">
        <v>290773</v>
      </c>
      <c r="Q251" s="37">
        <v>0</v>
      </c>
      <c r="R251" s="38">
        <v>0</v>
      </c>
      <c r="S251" s="37">
        <v>0</v>
      </c>
      <c r="T251" s="38">
        <v>0</v>
      </c>
      <c r="U251" s="38">
        <v>1244848</v>
      </c>
    </row>
    <row r="252" spans="1:21" s="4" customFormat="1" ht="12" outlineLevel="2" x14ac:dyDescent="0.2">
      <c r="A252" s="39" t="s">
        <v>317</v>
      </c>
      <c r="B252" s="32" t="s">
        <v>299</v>
      </c>
      <c r="C252" s="33" t="s">
        <v>190</v>
      </c>
      <c r="D252" s="34">
        <f t="shared" si="14"/>
        <v>31210455</v>
      </c>
      <c r="E252" s="35">
        <f t="shared" si="15"/>
        <v>31210455</v>
      </c>
      <c r="F252" s="34">
        <v>27979427</v>
      </c>
      <c r="G252" s="36">
        <v>27979427</v>
      </c>
      <c r="H252" s="34">
        <v>3231028</v>
      </c>
      <c r="I252" s="36">
        <v>3231028</v>
      </c>
      <c r="J252" s="34">
        <v>0</v>
      </c>
      <c r="K252" s="36">
        <v>0</v>
      </c>
      <c r="L252" s="36">
        <v>44144700</v>
      </c>
      <c r="M252" s="37">
        <v>0</v>
      </c>
      <c r="N252" s="38">
        <v>0</v>
      </c>
      <c r="O252" s="37">
        <v>210771</v>
      </c>
      <c r="P252" s="38">
        <v>210771</v>
      </c>
      <c r="Q252" s="37">
        <v>0</v>
      </c>
      <c r="R252" s="38">
        <v>0</v>
      </c>
      <c r="S252" s="37">
        <v>0</v>
      </c>
      <c r="T252" s="38">
        <v>0</v>
      </c>
      <c r="U252" s="38">
        <v>5842220</v>
      </c>
    </row>
    <row r="253" spans="1:21" s="4" customFormat="1" ht="12" outlineLevel="2" x14ac:dyDescent="0.2">
      <c r="A253" s="39" t="s">
        <v>317</v>
      </c>
      <c r="B253" s="32" t="s">
        <v>300</v>
      </c>
      <c r="C253" s="33" t="s">
        <v>191</v>
      </c>
      <c r="D253" s="34">
        <f t="shared" si="14"/>
        <v>80039869</v>
      </c>
      <c r="E253" s="35">
        <f t="shared" si="15"/>
        <v>80039869</v>
      </c>
      <c r="F253" s="34">
        <v>71758406</v>
      </c>
      <c r="G253" s="36">
        <v>71758406</v>
      </c>
      <c r="H253" s="34">
        <v>775353</v>
      </c>
      <c r="I253" s="36">
        <v>775353</v>
      </c>
      <c r="J253" s="34">
        <v>7506110</v>
      </c>
      <c r="K253" s="36">
        <v>7506110</v>
      </c>
      <c r="L253" s="36">
        <v>42577712</v>
      </c>
      <c r="M253" s="37">
        <v>0</v>
      </c>
      <c r="N253" s="38">
        <v>0</v>
      </c>
      <c r="O253" s="37">
        <v>216278</v>
      </c>
      <c r="P253" s="38">
        <v>216278</v>
      </c>
      <c r="Q253" s="37">
        <v>2609060</v>
      </c>
      <c r="R253" s="38">
        <v>2609060</v>
      </c>
      <c r="S253" s="37">
        <v>0</v>
      </c>
      <c r="T253" s="38">
        <v>0</v>
      </c>
      <c r="U253" s="38">
        <v>6501432</v>
      </c>
    </row>
    <row r="254" spans="1:21" s="4" customFormat="1" ht="12" outlineLevel="2" x14ac:dyDescent="0.2">
      <c r="A254" s="39" t="s">
        <v>317</v>
      </c>
      <c r="B254" s="32" t="s">
        <v>301</v>
      </c>
      <c r="C254" s="33" t="s">
        <v>192</v>
      </c>
      <c r="D254" s="34">
        <f t="shared" si="14"/>
        <v>54225565</v>
      </c>
      <c r="E254" s="35">
        <f t="shared" si="15"/>
        <v>54225565</v>
      </c>
      <c r="F254" s="34">
        <v>45308370</v>
      </c>
      <c r="G254" s="36">
        <v>45308370</v>
      </c>
      <c r="H254" s="34">
        <v>539830</v>
      </c>
      <c r="I254" s="36">
        <v>539830</v>
      </c>
      <c r="J254" s="34">
        <v>8377365</v>
      </c>
      <c r="K254" s="36">
        <v>8377365</v>
      </c>
      <c r="L254" s="36">
        <v>15033430</v>
      </c>
      <c r="M254" s="37">
        <v>0</v>
      </c>
      <c r="N254" s="38">
        <v>0</v>
      </c>
      <c r="O254" s="37">
        <v>189533</v>
      </c>
      <c r="P254" s="38">
        <v>189533</v>
      </c>
      <c r="Q254" s="37">
        <v>0</v>
      </c>
      <c r="R254" s="38">
        <v>0</v>
      </c>
      <c r="S254" s="37">
        <v>0</v>
      </c>
      <c r="T254" s="38">
        <v>0</v>
      </c>
      <c r="U254" s="38">
        <v>2403199</v>
      </c>
    </row>
    <row r="255" spans="1:21" s="4" customFormat="1" ht="12" outlineLevel="2" x14ac:dyDescent="0.2">
      <c r="A255" s="39" t="s">
        <v>317</v>
      </c>
      <c r="B255" s="32" t="s">
        <v>302</v>
      </c>
      <c r="C255" s="33" t="s">
        <v>193</v>
      </c>
      <c r="D255" s="34">
        <f t="shared" si="14"/>
        <v>51171716</v>
      </c>
      <c r="E255" s="35">
        <f t="shared" si="15"/>
        <v>51171716</v>
      </c>
      <c r="F255" s="34">
        <v>44350337</v>
      </c>
      <c r="G255" s="36">
        <v>44350337</v>
      </c>
      <c r="H255" s="34">
        <v>1722147</v>
      </c>
      <c r="I255" s="36">
        <v>1722147</v>
      </c>
      <c r="J255" s="34">
        <v>5099232</v>
      </c>
      <c r="K255" s="36">
        <v>5099232</v>
      </c>
      <c r="L255" s="36">
        <v>19188472</v>
      </c>
      <c r="M255" s="37">
        <v>0</v>
      </c>
      <c r="N255" s="38">
        <v>0</v>
      </c>
      <c r="O255" s="37">
        <v>417380</v>
      </c>
      <c r="P255" s="38">
        <v>417380</v>
      </c>
      <c r="Q255" s="37">
        <v>0</v>
      </c>
      <c r="R255" s="38">
        <v>0</v>
      </c>
      <c r="S255" s="37">
        <v>0</v>
      </c>
      <c r="T255" s="38">
        <v>0</v>
      </c>
      <c r="U255" s="38">
        <v>2949420</v>
      </c>
    </row>
    <row r="256" spans="1:21" s="4" customFormat="1" ht="12" outlineLevel="2" x14ac:dyDescent="0.2">
      <c r="A256" s="39" t="s">
        <v>317</v>
      </c>
      <c r="B256" s="32" t="s">
        <v>303</v>
      </c>
      <c r="C256" s="33" t="s">
        <v>194</v>
      </c>
      <c r="D256" s="34">
        <f t="shared" si="14"/>
        <v>47172608</v>
      </c>
      <c r="E256" s="35">
        <f t="shared" si="15"/>
        <v>47172608</v>
      </c>
      <c r="F256" s="34">
        <v>37965537</v>
      </c>
      <c r="G256" s="36">
        <v>37965537</v>
      </c>
      <c r="H256" s="34">
        <v>477553</v>
      </c>
      <c r="I256" s="36">
        <v>477553</v>
      </c>
      <c r="J256" s="34">
        <v>8729518</v>
      </c>
      <c r="K256" s="36">
        <v>8729518</v>
      </c>
      <c r="L256" s="36">
        <v>16497466</v>
      </c>
      <c r="M256" s="37">
        <v>0</v>
      </c>
      <c r="N256" s="38">
        <v>0</v>
      </c>
      <c r="O256" s="37">
        <v>105586</v>
      </c>
      <c r="P256" s="38">
        <v>105586</v>
      </c>
      <c r="Q256" s="37">
        <v>0</v>
      </c>
      <c r="R256" s="38">
        <v>0</v>
      </c>
      <c r="S256" s="37">
        <v>0</v>
      </c>
      <c r="T256" s="38">
        <v>0</v>
      </c>
      <c r="U256" s="38">
        <v>2188866</v>
      </c>
    </row>
    <row r="257" spans="1:21" s="4" customFormat="1" ht="12" outlineLevel="2" x14ac:dyDescent="0.2">
      <c r="A257" s="39" t="s">
        <v>317</v>
      </c>
      <c r="B257" s="32" t="s">
        <v>304</v>
      </c>
      <c r="C257" s="33" t="s">
        <v>195</v>
      </c>
      <c r="D257" s="34">
        <f t="shared" si="14"/>
        <v>54668328</v>
      </c>
      <c r="E257" s="35">
        <f t="shared" si="15"/>
        <v>54668328</v>
      </c>
      <c r="F257" s="34">
        <v>42533132</v>
      </c>
      <c r="G257" s="36">
        <v>42533132</v>
      </c>
      <c r="H257" s="34">
        <v>1287431</v>
      </c>
      <c r="I257" s="36">
        <v>1287431</v>
      </c>
      <c r="J257" s="34">
        <v>10847765</v>
      </c>
      <c r="K257" s="36">
        <v>10847765</v>
      </c>
      <c r="L257" s="36">
        <v>14850214</v>
      </c>
      <c r="M257" s="37">
        <v>0</v>
      </c>
      <c r="N257" s="38">
        <v>0</v>
      </c>
      <c r="O257" s="37">
        <v>40679</v>
      </c>
      <c r="P257" s="38">
        <v>40679</v>
      </c>
      <c r="Q257" s="37">
        <v>0</v>
      </c>
      <c r="R257" s="38">
        <v>0</v>
      </c>
      <c r="S257" s="37">
        <v>0</v>
      </c>
      <c r="T257" s="38">
        <v>0</v>
      </c>
      <c r="U257" s="38">
        <v>1792116</v>
      </c>
    </row>
    <row r="258" spans="1:21" s="4" customFormat="1" ht="12" outlineLevel="2" x14ac:dyDescent="0.2">
      <c r="A258" s="39" t="s">
        <v>317</v>
      </c>
      <c r="B258" s="32" t="s">
        <v>305</v>
      </c>
      <c r="C258" s="33" t="s">
        <v>328</v>
      </c>
      <c r="D258" s="34">
        <f t="shared" si="14"/>
        <v>23671629</v>
      </c>
      <c r="E258" s="35">
        <f t="shared" si="15"/>
        <v>23671629</v>
      </c>
      <c r="F258" s="34">
        <v>13102246</v>
      </c>
      <c r="G258" s="36">
        <v>13102246</v>
      </c>
      <c r="H258" s="34">
        <v>2175803</v>
      </c>
      <c r="I258" s="36">
        <v>2175803</v>
      </c>
      <c r="J258" s="34">
        <v>8393580</v>
      </c>
      <c r="K258" s="36">
        <v>8393580</v>
      </c>
      <c r="L258" s="36">
        <v>7505563</v>
      </c>
      <c r="M258" s="37">
        <v>0</v>
      </c>
      <c r="N258" s="38">
        <v>0</v>
      </c>
      <c r="O258" s="37">
        <v>94523</v>
      </c>
      <c r="P258" s="38">
        <v>94523</v>
      </c>
      <c r="Q258" s="37">
        <v>0</v>
      </c>
      <c r="R258" s="38">
        <v>0</v>
      </c>
      <c r="S258" s="37">
        <v>0</v>
      </c>
      <c r="T258" s="38">
        <v>0</v>
      </c>
      <c r="U258" s="38">
        <v>710164</v>
      </c>
    </row>
    <row r="259" spans="1:21" s="4" customFormat="1" ht="12" outlineLevel="2" x14ac:dyDescent="0.2">
      <c r="A259" s="39" t="s">
        <v>317</v>
      </c>
      <c r="B259" s="32" t="s">
        <v>306</v>
      </c>
      <c r="C259" s="33" t="s">
        <v>196</v>
      </c>
      <c r="D259" s="34">
        <f t="shared" si="14"/>
        <v>35628418</v>
      </c>
      <c r="E259" s="35">
        <f t="shared" si="15"/>
        <v>35628418</v>
      </c>
      <c r="F259" s="34">
        <v>29871750</v>
      </c>
      <c r="G259" s="36">
        <v>29871750</v>
      </c>
      <c r="H259" s="34">
        <v>528860</v>
      </c>
      <c r="I259" s="36">
        <v>528860</v>
      </c>
      <c r="J259" s="34">
        <v>5227808</v>
      </c>
      <c r="K259" s="36">
        <v>5227808</v>
      </c>
      <c r="L259" s="36">
        <v>25453106</v>
      </c>
      <c r="M259" s="37">
        <v>0</v>
      </c>
      <c r="N259" s="38">
        <v>0</v>
      </c>
      <c r="O259" s="37">
        <v>140981</v>
      </c>
      <c r="P259" s="38">
        <v>140981</v>
      </c>
      <c r="Q259" s="37">
        <v>0</v>
      </c>
      <c r="R259" s="38">
        <v>0</v>
      </c>
      <c r="S259" s="37">
        <v>0</v>
      </c>
      <c r="T259" s="38">
        <v>0</v>
      </c>
      <c r="U259" s="38">
        <v>3874056</v>
      </c>
    </row>
    <row r="260" spans="1:21" s="4" customFormat="1" ht="12" outlineLevel="2" x14ac:dyDescent="0.2">
      <c r="A260" s="39" t="s">
        <v>317</v>
      </c>
      <c r="B260" s="32" t="s">
        <v>307</v>
      </c>
      <c r="C260" s="33" t="s">
        <v>197</v>
      </c>
      <c r="D260" s="34">
        <f t="shared" si="14"/>
        <v>32903833</v>
      </c>
      <c r="E260" s="35">
        <f t="shared" si="15"/>
        <v>32903833</v>
      </c>
      <c r="F260" s="34">
        <v>20182587</v>
      </c>
      <c r="G260" s="36">
        <v>20182587</v>
      </c>
      <c r="H260" s="34">
        <v>5476190</v>
      </c>
      <c r="I260" s="36">
        <v>5476190</v>
      </c>
      <c r="J260" s="34">
        <v>7245056</v>
      </c>
      <c r="K260" s="36">
        <v>7245056</v>
      </c>
      <c r="L260" s="36">
        <v>25121314</v>
      </c>
      <c r="M260" s="37">
        <v>0</v>
      </c>
      <c r="N260" s="38">
        <v>0</v>
      </c>
      <c r="O260" s="37">
        <v>927023</v>
      </c>
      <c r="P260" s="38">
        <v>927023</v>
      </c>
      <c r="Q260" s="37">
        <v>0</v>
      </c>
      <c r="R260" s="38">
        <v>0</v>
      </c>
      <c r="S260" s="37">
        <v>0</v>
      </c>
      <c r="T260" s="38">
        <v>0</v>
      </c>
      <c r="U260" s="38">
        <v>3236055</v>
      </c>
    </row>
    <row r="261" spans="1:21" s="4" customFormat="1" ht="12" outlineLevel="2" x14ac:dyDescent="0.2">
      <c r="A261" s="39" t="s">
        <v>317</v>
      </c>
      <c r="B261" s="32" t="s">
        <v>308</v>
      </c>
      <c r="C261" s="33" t="s">
        <v>198</v>
      </c>
      <c r="D261" s="34">
        <f t="shared" si="14"/>
        <v>82512351</v>
      </c>
      <c r="E261" s="35">
        <f t="shared" si="15"/>
        <v>82512351</v>
      </c>
      <c r="F261" s="34">
        <v>71464695</v>
      </c>
      <c r="G261" s="36">
        <v>71464695</v>
      </c>
      <c r="H261" s="34">
        <v>1149133</v>
      </c>
      <c r="I261" s="36">
        <v>1149133</v>
      </c>
      <c r="J261" s="34">
        <v>9898523</v>
      </c>
      <c r="K261" s="36">
        <v>9898523</v>
      </c>
      <c r="L261" s="36">
        <v>30999803</v>
      </c>
      <c r="M261" s="37">
        <v>0</v>
      </c>
      <c r="N261" s="38">
        <v>0</v>
      </c>
      <c r="O261" s="37">
        <v>601488</v>
      </c>
      <c r="P261" s="38">
        <v>601488</v>
      </c>
      <c r="Q261" s="37">
        <v>2570972</v>
      </c>
      <c r="R261" s="38">
        <v>2570972</v>
      </c>
      <c r="S261" s="37">
        <v>0</v>
      </c>
      <c r="T261" s="38">
        <v>0</v>
      </c>
      <c r="U261" s="38">
        <v>4882097</v>
      </c>
    </row>
    <row r="262" spans="1:21" s="4" customFormat="1" ht="12" outlineLevel="2" x14ac:dyDescent="0.2">
      <c r="A262" s="39" t="s">
        <v>317</v>
      </c>
      <c r="B262" s="32" t="s">
        <v>309</v>
      </c>
      <c r="C262" s="33" t="s">
        <v>199</v>
      </c>
      <c r="D262" s="34">
        <f t="shared" si="14"/>
        <v>74561377</v>
      </c>
      <c r="E262" s="35">
        <f t="shared" si="15"/>
        <v>74561377</v>
      </c>
      <c r="F262" s="34">
        <v>65905732</v>
      </c>
      <c r="G262" s="36">
        <v>65905732</v>
      </c>
      <c r="H262" s="34">
        <v>667983</v>
      </c>
      <c r="I262" s="36">
        <v>667983</v>
      </c>
      <c r="J262" s="34">
        <v>7987662</v>
      </c>
      <c r="K262" s="36">
        <v>7987662</v>
      </c>
      <c r="L262" s="36">
        <v>28448784</v>
      </c>
      <c r="M262" s="37">
        <v>0</v>
      </c>
      <c r="N262" s="38">
        <v>0</v>
      </c>
      <c r="O262" s="37">
        <v>1190735</v>
      </c>
      <c r="P262" s="38">
        <v>1190735</v>
      </c>
      <c r="Q262" s="37">
        <v>0</v>
      </c>
      <c r="R262" s="38">
        <v>0</v>
      </c>
      <c r="S262" s="37">
        <v>0</v>
      </c>
      <c r="T262" s="38">
        <v>0</v>
      </c>
      <c r="U262" s="38">
        <v>4396054</v>
      </c>
    </row>
    <row r="263" spans="1:21" s="4" customFormat="1" ht="12" outlineLevel="2" x14ac:dyDescent="0.2">
      <c r="A263" s="39" t="s">
        <v>317</v>
      </c>
      <c r="B263" s="32" t="s">
        <v>310</v>
      </c>
      <c r="C263" s="33" t="s">
        <v>200</v>
      </c>
      <c r="D263" s="34">
        <f t="shared" si="14"/>
        <v>110192826</v>
      </c>
      <c r="E263" s="35">
        <f t="shared" si="15"/>
        <v>110192826</v>
      </c>
      <c r="F263" s="34">
        <v>97305998</v>
      </c>
      <c r="G263" s="36">
        <v>97305998</v>
      </c>
      <c r="H263" s="34">
        <v>1783871</v>
      </c>
      <c r="I263" s="36">
        <v>1783871</v>
      </c>
      <c r="J263" s="34">
        <v>11102957</v>
      </c>
      <c r="K263" s="36">
        <v>11102957</v>
      </c>
      <c r="L263" s="36">
        <v>65508391</v>
      </c>
      <c r="M263" s="37">
        <v>0</v>
      </c>
      <c r="N263" s="38">
        <v>0</v>
      </c>
      <c r="O263" s="37">
        <v>531347</v>
      </c>
      <c r="P263" s="38">
        <v>531347</v>
      </c>
      <c r="Q263" s="37">
        <v>3032858</v>
      </c>
      <c r="R263" s="38">
        <v>3032858</v>
      </c>
      <c r="S263" s="37">
        <v>0</v>
      </c>
      <c r="T263" s="38">
        <v>0</v>
      </c>
      <c r="U263" s="38">
        <v>10087496</v>
      </c>
    </row>
    <row r="264" spans="1:21" s="4" customFormat="1" ht="12" outlineLevel="2" x14ac:dyDescent="0.2">
      <c r="A264" s="39" t="s">
        <v>317</v>
      </c>
      <c r="B264" s="32" t="s">
        <v>311</v>
      </c>
      <c r="C264" s="33" t="s">
        <v>201</v>
      </c>
      <c r="D264" s="34">
        <f t="shared" si="14"/>
        <v>30352667</v>
      </c>
      <c r="E264" s="35">
        <f t="shared" si="15"/>
        <v>30352667</v>
      </c>
      <c r="F264" s="34">
        <v>20426812</v>
      </c>
      <c r="G264" s="36">
        <v>20426812</v>
      </c>
      <c r="H264" s="34">
        <v>2454448</v>
      </c>
      <c r="I264" s="36">
        <v>2454448</v>
      </c>
      <c r="J264" s="34">
        <v>7471407</v>
      </c>
      <c r="K264" s="36">
        <v>7471407</v>
      </c>
      <c r="L264" s="36">
        <v>7211712</v>
      </c>
      <c r="M264" s="37">
        <v>0</v>
      </c>
      <c r="N264" s="38">
        <v>0</v>
      </c>
      <c r="O264" s="37">
        <v>0</v>
      </c>
      <c r="P264" s="38">
        <v>0</v>
      </c>
      <c r="Q264" s="37">
        <v>9093623</v>
      </c>
      <c r="R264" s="38">
        <v>9093623</v>
      </c>
      <c r="S264" s="37">
        <v>0</v>
      </c>
      <c r="T264" s="38">
        <v>0</v>
      </c>
      <c r="U264" s="38">
        <v>887483</v>
      </c>
    </row>
    <row r="265" spans="1:21" s="4" customFormat="1" ht="12" outlineLevel="2" x14ac:dyDescent="0.2">
      <c r="A265" s="39" t="s">
        <v>317</v>
      </c>
      <c r="B265" s="32" t="s">
        <v>323</v>
      </c>
      <c r="C265" s="33" t="s">
        <v>416</v>
      </c>
      <c r="D265" s="34">
        <f t="shared" si="14"/>
        <v>305838838</v>
      </c>
      <c r="E265" s="35">
        <f t="shared" si="15"/>
        <v>305838838</v>
      </c>
      <c r="F265" s="34">
        <v>274758282</v>
      </c>
      <c r="G265" s="36">
        <v>274758282</v>
      </c>
      <c r="H265" s="34">
        <v>31080556</v>
      </c>
      <c r="I265" s="36">
        <v>31080556</v>
      </c>
      <c r="J265" s="34">
        <v>0</v>
      </c>
      <c r="K265" s="36">
        <v>0</v>
      </c>
      <c r="L265" s="36">
        <v>231665355</v>
      </c>
      <c r="M265" s="37">
        <v>58913303</v>
      </c>
      <c r="N265" s="38">
        <v>58913303</v>
      </c>
      <c r="O265" s="37">
        <v>596075</v>
      </c>
      <c r="P265" s="38">
        <v>596075</v>
      </c>
      <c r="Q265" s="37">
        <v>9211688</v>
      </c>
      <c r="R265" s="38">
        <v>9211688</v>
      </c>
      <c r="S265" s="37">
        <v>0</v>
      </c>
      <c r="T265" s="38">
        <v>0</v>
      </c>
      <c r="U265" s="38">
        <v>27256676</v>
      </c>
    </row>
    <row r="266" spans="1:21" s="4" customFormat="1" ht="12" outlineLevel="2" x14ac:dyDescent="0.2">
      <c r="A266" s="39" t="s">
        <v>317</v>
      </c>
      <c r="B266" s="32" t="s">
        <v>324</v>
      </c>
      <c r="C266" s="33" t="s">
        <v>417</v>
      </c>
      <c r="D266" s="34">
        <f t="shared" si="14"/>
        <v>141489875</v>
      </c>
      <c r="E266" s="35">
        <f t="shared" si="15"/>
        <v>141489875</v>
      </c>
      <c r="F266" s="34">
        <v>136741122</v>
      </c>
      <c r="G266" s="36">
        <v>136741122</v>
      </c>
      <c r="H266" s="34">
        <v>4748753</v>
      </c>
      <c r="I266" s="36">
        <v>4748753</v>
      </c>
      <c r="J266" s="34">
        <v>0</v>
      </c>
      <c r="K266" s="36">
        <v>0</v>
      </c>
      <c r="L266" s="36">
        <v>114255829</v>
      </c>
      <c r="M266" s="37">
        <v>19692523</v>
      </c>
      <c r="N266" s="38">
        <v>19692522.999999996</v>
      </c>
      <c r="O266" s="37">
        <v>45768</v>
      </c>
      <c r="P266" s="38">
        <v>45768</v>
      </c>
      <c r="Q266" s="37">
        <v>9023794</v>
      </c>
      <c r="R266" s="38">
        <v>9023794</v>
      </c>
      <c r="S266" s="37">
        <v>0</v>
      </c>
      <c r="T266" s="38">
        <v>0</v>
      </c>
      <c r="U266" s="38">
        <v>15049373</v>
      </c>
    </row>
    <row r="267" spans="1:21" s="4" customFormat="1" ht="12" outlineLevel="2" x14ac:dyDescent="0.2">
      <c r="A267" s="39" t="s">
        <v>317</v>
      </c>
      <c r="B267" s="32" t="s">
        <v>326</v>
      </c>
      <c r="C267" s="33" t="s">
        <v>418</v>
      </c>
      <c r="D267" s="34">
        <f t="shared" si="14"/>
        <v>98897243</v>
      </c>
      <c r="E267" s="35">
        <f t="shared" si="15"/>
        <v>98897243</v>
      </c>
      <c r="F267" s="34">
        <v>91469553</v>
      </c>
      <c r="G267" s="36">
        <v>91469553</v>
      </c>
      <c r="H267" s="34">
        <v>6477716</v>
      </c>
      <c r="I267" s="36">
        <v>6477716</v>
      </c>
      <c r="J267" s="34">
        <v>949974</v>
      </c>
      <c r="K267" s="36">
        <v>949974</v>
      </c>
      <c r="L267" s="36">
        <v>28541249</v>
      </c>
      <c r="M267" s="37">
        <v>0</v>
      </c>
      <c r="N267" s="38">
        <v>0</v>
      </c>
      <c r="O267" s="37">
        <v>42265</v>
      </c>
      <c r="P267" s="38">
        <v>42265</v>
      </c>
      <c r="Q267" s="37">
        <v>0</v>
      </c>
      <c r="R267" s="38">
        <v>0</v>
      </c>
      <c r="S267" s="37">
        <v>0</v>
      </c>
      <c r="T267" s="38">
        <v>0</v>
      </c>
      <c r="U267" s="38">
        <v>3673952</v>
      </c>
    </row>
    <row r="268" spans="1:21" s="4" customFormat="1" ht="12" outlineLevel="2" x14ac:dyDescent="0.2">
      <c r="A268" s="57" t="s">
        <v>317</v>
      </c>
      <c r="B268" s="41" t="s">
        <v>325</v>
      </c>
      <c r="C268" s="42" t="s">
        <v>419</v>
      </c>
      <c r="D268" s="43">
        <f t="shared" si="14"/>
        <v>26325351</v>
      </c>
      <c r="E268" s="44">
        <f t="shared" si="15"/>
        <v>26325351</v>
      </c>
      <c r="F268" s="43">
        <v>21877810</v>
      </c>
      <c r="G268" s="45">
        <v>21877810</v>
      </c>
      <c r="H268" s="43">
        <v>4447541</v>
      </c>
      <c r="I268" s="45">
        <v>4447541</v>
      </c>
      <c r="J268" s="43">
        <v>0</v>
      </c>
      <c r="K268" s="45">
        <v>0</v>
      </c>
      <c r="L268" s="45">
        <v>24252845</v>
      </c>
      <c r="M268" s="46">
        <v>11349870</v>
      </c>
      <c r="N268" s="47">
        <v>11349870</v>
      </c>
      <c r="O268" s="46">
        <v>0</v>
      </c>
      <c r="P268" s="47">
        <v>0</v>
      </c>
      <c r="Q268" s="46">
        <v>0</v>
      </c>
      <c r="R268" s="47">
        <v>0</v>
      </c>
      <c r="S268" s="46">
        <v>380885</v>
      </c>
      <c r="T268" s="47">
        <v>380885</v>
      </c>
      <c r="U268" s="47">
        <v>2691495</v>
      </c>
    </row>
    <row r="269" spans="1:21" s="4" customFormat="1" ht="12" outlineLevel="1" x14ac:dyDescent="0.2">
      <c r="A269" s="58" t="s">
        <v>469</v>
      </c>
      <c r="B269" s="59"/>
      <c r="C269" s="60"/>
      <c r="D269" s="61">
        <f t="shared" ref="D269:U269" si="18">SUBTOTAL(9,D249:D268)</f>
        <v>1483048182</v>
      </c>
      <c r="E269" s="62">
        <f t="shared" si="18"/>
        <v>1483048182</v>
      </c>
      <c r="F269" s="61">
        <f t="shared" si="18"/>
        <v>1271254583</v>
      </c>
      <c r="G269" s="63">
        <f t="shared" si="18"/>
        <v>1271254583</v>
      </c>
      <c r="H269" s="61">
        <f t="shared" si="18"/>
        <v>79017025</v>
      </c>
      <c r="I269" s="63">
        <f t="shared" si="18"/>
        <v>79017025</v>
      </c>
      <c r="J269" s="61">
        <f t="shared" si="18"/>
        <v>132776574</v>
      </c>
      <c r="K269" s="63">
        <f t="shared" si="18"/>
        <v>132776574</v>
      </c>
      <c r="L269" s="63">
        <f t="shared" si="18"/>
        <v>792750142</v>
      </c>
      <c r="M269" s="64">
        <f t="shared" si="18"/>
        <v>89955696</v>
      </c>
      <c r="N269" s="65">
        <f t="shared" si="18"/>
        <v>89955696</v>
      </c>
      <c r="O269" s="64">
        <f t="shared" si="18"/>
        <v>5973966</v>
      </c>
      <c r="P269" s="65">
        <f t="shared" si="18"/>
        <v>5973966</v>
      </c>
      <c r="Q269" s="64">
        <f t="shared" si="18"/>
        <v>35541995</v>
      </c>
      <c r="R269" s="65">
        <f t="shared" si="18"/>
        <v>35541995</v>
      </c>
      <c r="S269" s="64">
        <f t="shared" si="18"/>
        <v>380885</v>
      </c>
      <c r="T269" s="65">
        <f t="shared" si="18"/>
        <v>380885</v>
      </c>
      <c r="U269" s="65">
        <f t="shared" si="18"/>
        <v>105495896</v>
      </c>
    </row>
    <row r="270" spans="1:21" s="4" customFormat="1" ht="12" outlineLevel="2" x14ac:dyDescent="0.2">
      <c r="A270" s="56" t="s">
        <v>319</v>
      </c>
      <c r="B270" s="49" t="s">
        <v>297</v>
      </c>
      <c r="C270" s="50" t="s">
        <v>202</v>
      </c>
      <c r="D270" s="51">
        <f t="shared" si="14"/>
        <v>37899164</v>
      </c>
      <c r="E270" s="52">
        <f t="shared" si="15"/>
        <v>37899164</v>
      </c>
      <c r="F270" s="51">
        <v>35700288</v>
      </c>
      <c r="G270" s="53">
        <v>35700288</v>
      </c>
      <c r="H270" s="51">
        <v>2198876</v>
      </c>
      <c r="I270" s="53">
        <v>2198876</v>
      </c>
      <c r="J270" s="51">
        <v>0</v>
      </c>
      <c r="K270" s="53">
        <v>0</v>
      </c>
      <c r="L270" s="53">
        <v>58994447</v>
      </c>
      <c r="M270" s="54">
        <v>0</v>
      </c>
      <c r="N270" s="55">
        <v>0</v>
      </c>
      <c r="O270" s="54">
        <v>136330</v>
      </c>
      <c r="P270" s="55">
        <v>136330</v>
      </c>
      <c r="Q270" s="54">
        <v>0</v>
      </c>
      <c r="R270" s="55">
        <v>0</v>
      </c>
      <c r="S270" s="54">
        <v>0</v>
      </c>
      <c r="T270" s="55">
        <v>0</v>
      </c>
      <c r="U270" s="55">
        <v>7765896</v>
      </c>
    </row>
    <row r="271" spans="1:21" s="4" customFormat="1" ht="12" outlineLevel="2" x14ac:dyDescent="0.2">
      <c r="A271" s="39" t="s">
        <v>319</v>
      </c>
      <c r="B271" s="32" t="s">
        <v>296</v>
      </c>
      <c r="C271" s="33" t="s">
        <v>203</v>
      </c>
      <c r="D271" s="34">
        <f t="shared" si="14"/>
        <v>30665939</v>
      </c>
      <c r="E271" s="35">
        <f t="shared" si="15"/>
        <v>30665939</v>
      </c>
      <c r="F271" s="34">
        <v>26813933</v>
      </c>
      <c r="G271" s="36">
        <v>26813933</v>
      </c>
      <c r="H271" s="34">
        <v>3852006</v>
      </c>
      <c r="I271" s="36">
        <v>3852006</v>
      </c>
      <c r="J271" s="34">
        <v>0</v>
      </c>
      <c r="K271" s="36">
        <v>0</v>
      </c>
      <c r="L271" s="36">
        <v>60260814</v>
      </c>
      <c r="M271" s="37">
        <v>719470</v>
      </c>
      <c r="N271" s="38">
        <v>719470</v>
      </c>
      <c r="O271" s="37">
        <v>314556</v>
      </c>
      <c r="P271" s="38">
        <v>314556</v>
      </c>
      <c r="Q271" s="37">
        <v>1499734</v>
      </c>
      <c r="R271" s="38">
        <v>1499734</v>
      </c>
      <c r="S271" s="37">
        <v>0</v>
      </c>
      <c r="T271" s="38">
        <v>0</v>
      </c>
      <c r="U271" s="38">
        <v>8421966</v>
      </c>
    </row>
    <row r="272" spans="1:21" s="4" customFormat="1" ht="12" outlineLevel="2" x14ac:dyDescent="0.2">
      <c r="A272" s="39" t="s">
        <v>319</v>
      </c>
      <c r="B272" s="32" t="s">
        <v>298</v>
      </c>
      <c r="C272" s="33" t="s">
        <v>204</v>
      </c>
      <c r="D272" s="34">
        <f t="shared" si="14"/>
        <v>89731493</v>
      </c>
      <c r="E272" s="35">
        <f t="shared" si="15"/>
        <v>89731493</v>
      </c>
      <c r="F272" s="34">
        <v>84372734</v>
      </c>
      <c r="G272" s="36">
        <v>84372734</v>
      </c>
      <c r="H272" s="34">
        <v>1011077</v>
      </c>
      <c r="I272" s="36">
        <v>1011077</v>
      </c>
      <c r="J272" s="34">
        <v>4347682</v>
      </c>
      <c r="K272" s="36">
        <v>4347682</v>
      </c>
      <c r="L272" s="36">
        <v>53489091</v>
      </c>
      <c r="M272" s="37">
        <v>0</v>
      </c>
      <c r="N272" s="38">
        <v>0</v>
      </c>
      <c r="O272" s="37">
        <v>984986</v>
      </c>
      <c r="P272" s="38">
        <v>984986</v>
      </c>
      <c r="Q272" s="37">
        <v>0</v>
      </c>
      <c r="R272" s="38">
        <v>0</v>
      </c>
      <c r="S272" s="37">
        <v>0</v>
      </c>
      <c r="T272" s="38">
        <v>0</v>
      </c>
      <c r="U272" s="38">
        <v>8274952</v>
      </c>
    </row>
    <row r="273" spans="1:21" s="4" customFormat="1" ht="12" outlineLevel="2" x14ac:dyDescent="0.2">
      <c r="A273" s="39" t="s">
        <v>319</v>
      </c>
      <c r="B273" s="32" t="s">
        <v>299</v>
      </c>
      <c r="C273" s="33" t="s">
        <v>205</v>
      </c>
      <c r="D273" s="34">
        <f t="shared" si="14"/>
        <v>27018103</v>
      </c>
      <c r="E273" s="35">
        <f t="shared" si="15"/>
        <v>27018103</v>
      </c>
      <c r="F273" s="34">
        <v>11920858</v>
      </c>
      <c r="G273" s="36">
        <v>11920858</v>
      </c>
      <c r="H273" s="34">
        <v>5993387</v>
      </c>
      <c r="I273" s="36">
        <v>5993387</v>
      </c>
      <c r="J273" s="34">
        <v>9103858</v>
      </c>
      <c r="K273" s="36">
        <v>9103858</v>
      </c>
      <c r="L273" s="36">
        <v>38104003</v>
      </c>
      <c r="M273" s="37">
        <v>0</v>
      </c>
      <c r="N273" s="38">
        <v>0</v>
      </c>
      <c r="O273" s="37">
        <v>388035</v>
      </c>
      <c r="P273" s="38">
        <v>388035</v>
      </c>
      <c r="Q273" s="37">
        <v>0</v>
      </c>
      <c r="R273" s="38">
        <v>0</v>
      </c>
      <c r="S273" s="37">
        <v>0</v>
      </c>
      <c r="T273" s="38">
        <v>0</v>
      </c>
      <c r="U273" s="38">
        <v>5209180</v>
      </c>
    </row>
    <row r="274" spans="1:21" s="4" customFormat="1" ht="12" outlineLevel="2" x14ac:dyDescent="0.2">
      <c r="A274" s="39" t="s">
        <v>319</v>
      </c>
      <c r="B274" s="32" t="s">
        <v>300</v>
      </c>
      <c r="C274" s="33" t="s">
        <v>206</v>
      </c>
      <c r="D274" s="34">
        <f t="shared" ref="D274:D339" si="19">F274+H274+J274</f>
        <v>29370229</v>
      </c>
      <c r="E274" s="35">
        <f t="shared" ref="E274:E339" si="20">G274+I274+K274</f>
        <v>29370229</v>
      </c>
      <c r="F274" s="34">
        <v>26353768</v>
      </c>
      <c r="G274" s="36">
        <v>26353768</v>
      </c>
      <c r="H274" s="34">
        <v>3016461</v>
      </c>
      <c r="I274" s="36">
        <v>3016461</v>
      </c>
      <c r="J274" s="34">
        <v>0</v>
      </c>
      <c r="K274" s="36">
        <v>0</v>
      </c>
      <c r="L274" s="36">
        <v>38861315</v>
      </c>
      <c r="M274" s="37">
        <v>0</v>
      </c>
      <c r="N274" s="38">
        <v>0</v>
      </c>
      <c r="O274" s="37">
        <v>766213</v>
      </c>
      <c r="P274" s="38">
        <v>766213</v>
      </c>
      <c r="Q274" s="37">
        <v>0</v>
      </c>
      <c r="R274" s="38">
        <v>0</v>
      </c>
      <c r="S274" s="37">
        <v>0</v>
      </c>
      <c r="T274" s="38">
        <v>0</v>
      </c>
      <c r="U274" s="38">
        <v>5640519</v>
      </c>
    </row>
    <row r="275" spans="1:21" s="4" customFormat="1" ht="12" outlineLevel="2" x14ac:dyDescent="0.2">
      <c r="A275" s="39" t="s">
        <v>319</v>
      </c>
      <c r="B275" s="32" t="s">
        <v>301</v>
      </c>
      <c r="C275" s="33" t="s">
        <v>207</v>
      </c>
      <c r="D275" s="34">
        <f t="shared" si="19"/>
        <v>23939627</v>
      </c>
      <c r="E275" s="35">
        <f t="shared" si="20"/>
        <v>23939627</v>
      </c>
      <c r="F275" s="34">
        <v>18461929</v>
      </c>
      <c r="G275" s="36">
        <v>18461929</v>
      </c>
      <c r="H275" s="34">
        <v>1514044</v>
      </c>
      <c r="I275" s="36">
        <v>1514044</v>
      </c>
      <c r="J275" s="34">
        <v>3963654</v>
      </c>
      <c r="K275" s="36">
        <v>3963654</v>
      </c>
      <c r="L275" s="36">
        <v>24424744</v>
      </c>
      <c r="M275" s="37">
        <v>0</v>
      </c>
      <c r="N275" s="38">
        <v>0</v>
      </c>
      <c r="O275" s="37">
        <v>0</v>
      </c>
      <c r="P275" s="38">
        <v>0</v>
      </c>
      <c r="Q275" s="37">
        <v>0</v>
      </c>
      <c r="R275" s="38">
        <v>0</v>
      </c>
      <c r="S275" s="37">
        <v>0</v>
      </c>
      <c r="T275" s="38">
        <v>0</v>
      </c>
      <c r="U275" s="38">
        <v>3785963</v>
      </c>
    </row>
    <row r="276" spans="1:21" s="4" customFormat="1" ht="12" outlineLevel="2" x14ac:dyDescent="0.2">
      <c r="A276" s="39" t="s">
        <v>319</v>
      </c>
      <c r="B276" s="32" t="s">
        <v>302</v>
      </c>
      <c r="C276" s="33" t="s">
        <v>208</v>
      </c>
      <c r="D276" s="34">
        <f t="shared" si="19"/>
        <v>40011221</v>
      </c>
      <c r="E276" s="35">
        <f t="shared" si="20"/>
        <v>40011221</v>
      </c>
      <c r="F276" s="34">
        <v>34729982</v>
      </c>
      <c r="G276" s="36">
        <v>34729982</v>
      </c>
      <c r="H276" s="34">
        <v>377443</v>
      </c>
      <c r="I276" s="36">
        <v>377443</v>
      </c>
      <c r="J276" s="34">
        <v>4903796</v>
      </c>
      <c r="K276" s="36">
        <v>4903796</v>
      </c>
      <c r="L276" s="36">
        <v>20148485</v>
      </c>
      <c r="M276" s="37">
        <v>0</v>
      </c>
      <c r="N276" s="38">
        <v>0</v>
      </c>
      <c r="O276" s="37">
        <v>656102</v>
      </c>
      <c r="P276" s="38">
        <v>656102</v>
      </c>
      <c r="Q276" s="37">
        <v>0</v>
      </c>
      <c r="R276" s="38">
        <v>0</v>
      </c>
      <c r="S276" s="37">
        <v>0</v>
      </c>
      <c r="T276" s="38">
        <v>0</v>
      </c>
      <c r="U276" s="38">
        <v>3215983</v>
      </c>
    </row>
    <row r="277" spans="1:21" s="4" customFormat="1" ht="12" outlineLevel="2" x14ac:dyDescent="0.2">
      <c r="A277" s="39" t="s">
        <v>319</v>
      </c>
      <c r="B277" s="32" t="s">
        <v>303</v>
      </c>
      <c r="C277" s="33" t="s">
        <v>209</v>
      </c>
      <c r="D277" s="34">
        <f t="shared" si="19"/>
        <v>40920959</v>
      </c>
      <c r="E277" s="35">
        <f t="shared" si="20"/>
        <v>40920959</v>
      </c>
      <c r="F277" s="34">
        <v>40380071</v>
      </c>
      <c r="G277" s="36">
        <v>40380071</v>
      </c>
      <c r="H277" s="34">
        <v>540888</v>
      </c>
      <c r="I277" s="36">
        <v>540888</v>
      </c>
      <c r="J277" s="34">
        <v>0</v>
      </c>
      <c r="K277" s="36">
        <v>0</v>
      </c>
      <c r="L277" s="36">
        <v>41210132</v>
      </c>
      <c r="M277" s="37">
        <v>3664204</v>
      </c>
      <c r="N277" s="38">
        <v>3664204</v>
      </c>
      <c r="O277" s="37">
        <v>650021</v>
      </c>
      <c r="P277" s="38">
        <v>650021</v>
      </c>
      <c r="Q277" s="37">
        <v>0</v>
      </c>
      <c r="R277" s="38">
        <v>0</v>
      </c>
      <c r="S277" s="37">
        <v>0</v>
      </c>
      <c r="T277" s="38">
        <v>0</v>
      </c>
      <c r="U277" s="38">
        <v>5820912</v>
      </c>
    </row>
    <row r="278" spans="1:21" s="4" customFormat="1" ht="12" outlineLevel="2" x14ac:dyDescent="0.2">
      <c r="A278" s="39" t="s">
        <v>319</v>
      </c>
      <c r="B278" s="32" t="s">
        <v>304</v>
      </c>
      <c r="C278" s="33" t="s">
        <v>210</v>
      </c>
      <c r="D278" s="34">
        <f t="shared" si="19"/>
        <v>23436300</v>
      </c>
      <c r="E278" s="35">
        <f t="shared" si="20"/>
        <v>23436300</v>
      </c>
      <c r="F278" s="34">
        <v>19729297</v>
      </c>
      <c r="G278" s="36">
        <v>19729297</v>
      </c>
      <c r="H278" s="34">
        <v>1057083</v>
      </c>
      <c r="I278" s="36">
        <v>1057083</v>
      </c>
      <c r="J278" s="34">
        <v>2649920</v>
      </c>
      <c r="K278" s="36">
        <v>2649920</v>
      </c>
      <c r="L278" s="36">
        <v>20551702</v>
      </c>
      <c r="M278" s="37">
        <v>0</v>
      </c>
      <c r="N278" s="38">
        <v>0</v>
      </c>
      <c r="O278" s="37">
        <v>201430</v>
      </c>
      <c r="P278" s="38">
        <v>201430</v>
      </c>
      <c r="Q278" s="37">
        <v>0</v>
      </c>
      <c r="R278" s="38">
        <v>0</v>
      </c>
      <c r="S278" s="37">
        <v>0</v>
      </c>
      <c r="T278" s="38">
        <v>0</v>
      </c>
      <c r="U278" s="38">
        <v>3208707</v>
      </c>
    </row>
    <row r="279" spans="1:21" s="4" customFormat="1" ht="12" outlineLevel="2" x14ac:dyDescent="0.2">
      <c r="A279" s="39" t="s">
        <v>319</v>
      </c>
      <c r="B279" s="32" t="s">
        <v>305</v>
      </c>
      <c r="C279" s="33" t="s">
        <v>211</v>
      </c>
      <c r="D279" s="34">
        <f t="shared" si="19"/>
        <v>41768825</v>
      </c>
      <c r="E279" s="35">
        <f t="shared" si="20"/>
        <v>41768825</v>
      </c>
      <c r="F279" s="34">
        <v>41123754</v>
      </c>
      <c r="G279" s="36">
        <v>41123754</v>
      </c>
      <c r="H279" s="34">
        <v>645071</v>
      </c>
      <c r="I279" s="36">
        <v>645071</v>
      </c>
      <c r="J279" s="34">
        <v>0</v>
      </c>
      <c r="K279" s="36">
        <v>0</v>
      </c>
      <c r="L279" s="36">
        <v>40534814</v>
      </c>
      <c r="M279" s="37">
        <v>0</v>
      </c>
      <c r="N279" s="38">
        <v>0</v>
      </c>
      <c r="O279" s="37">
        <v>281933</v>
      </c>
      <c r="P279" s="38">
        <v>281933</v>
      </c>
      <c r="Q279" s="37">
        <v>0</v>
      </c>
      <c r="R279" s="38">
        <v>0</v>
      </c>
      <c r="S279" s="37">
        <v>0</v>
      </c>
      <c r="T279" s="38">
        <v>0</v>
      </c>
      <c r="U279" s="38">
        <v>6005587</v>
      </c>
    </row>
    <row r="280" spans="1:21" s="4" customFormat="1" ht="12" outlineLevel="2" x14ac:dyDescent="0.2">
      <c r="A280" s="39" t="s">
        <v>319</v>
      </c>
      <c r="B280" s="32" t="s">
        <v>306</v>
      </c>
      <c r="C280" s="33" t="s">
        <v>212</v>
      </c>
      <c r="D280" s="34">
        <f t="shared" si="19"/>
        <v>63060112</v>
      </c>
      <c r="E280" s="35">
        <f t="shared" si="20"/>
        <v>63060112</v>
      </c>
      <c r="F280" s="34">
        <v>53819005</v>
      </c>
      <c r="G280" s="36">
        <v>53819005</v>
      </c>
      <c r="H280" s="34">
        <v>1086651</v>
      </c>
      <c r="I280" s="36">
        <v>1086651</v>
      </c>
      <c r="J280" s="34">
        <v>8154456</v>
      </c>
      <c r="K280" s="36">
        <v>8154456</v>
      </c>
      <c r="L280" s="36">
        <v>26643849</v>
      </c>
      <c r="M280" s="37">
        <v>0</v>
      </c>
      <c r="N280" s="38">
        <v>0</v>
      </c>
      <c r="O280" s="37">
        <v>455612</v>
      </c>
      <c r="P280" s="38">
        <v>455612</v>
      </c>
      <c r="Q280" s="37">
        <v>0</v>
      </c>
      <c r="R280" s="38">
        <v>0</v>
      </c>
      <c r="S280" s="37">
        <v>0</v>
      </c>
      <c r="T280" s="38">
        <v>0</v>
      </c>
      <c r="U280" s="38">
        <v>4086146</v>
      </c>
    </row>
    <row r="281" spans="1:21" s="4" customFormat="1" ht="12" outlineLevel="2" x14ac:dyDescent="0.2">
      <c r="A281" s="39" t="s">
        <v>319</v>
      </c>
      <c r="B281" s="32" t="s">
        <v>307</v>
      </c>
      <c r="C281" s="33" t="s">
        <v>213</v>
      </c>
      <c r="D281" s="34">
        <f t="shared" si="19"/>
        <v>16657450</v>
      </c>
      <c r="E281" s="35">
        <f t="shared" si="20"/>
        <v>16657450</v>
      </c>
      <c r="F281" s="34">
        <v>13025606</v>
      </c>
      <c r="G281" s="36">
        <v>13025606</v>
      </c>
      <c r="H281" s="34">
        <v>1959337</v>
      </c>
      <c r="I281" s="36">
        <v>1959337</v>
      </c>
      <c r="J281" s="34">
        <v>1672507</v>
      </c>
      <c r="K281" s="36">
        <v>1672507</v>
      </c>
      <c r="L281" s="36">
        <v>25291695</v>
      </c>
      <c r="M281" s="37">
        <v>0</v>
      </c>
      <c r="N281" s="38">
        <v>0</v>
      </c>
      <c r="O281" s="37">
        <v>166337</v>
      </c>
      <c r="P281" s="38">
        <v>166337</v>
      </c>
      <c r="Q281" s="37">
        <v>0</v>
      </c>
      <c r="R281" s="38">
        <v>0</v>
      </c>
      <c r="S281" s="37">
        <v>0</v>
      </c>
      <c r="T281" s="38">
        <v>0</v>
      </c>
      <c r="U281" s="38">
        <v>3609693</v>
      </c>
    </row>
    <row r="282" spans="1:21" s="4" customFormat="1" ht="12" outlineLevel="2" x14ac:dyDescent="0.2">
      <c r="A282" s="39" t="s">
        <v>319</v>
      </c>
      <c r="B282" s="32" t="s">
        <v>308</v>
      </c>
      <c r="C282" s="33" t="s">
        <v>214</v>
      </c>
      <c r="D282" s="34">
        <f t="shared" si="19"/>
        <v>82920560</v>
      </c>
      <c r="E282" s="35">
        <f t="shared" si="20"/>
        <v>82920560</v>
      </c>
      <c r="F282" s="34">
        <v>82193607</v>
      </c>
      <c r="G282" s="36">
        <v>82193607</v>
      </c>
      <c r="H282" s="34">
        <v>726953</v>
      </c>
      <c r="I282" s="36">
        <v>726953</v>
      </c>
      <c r="J282" s="34">
        <v>0</v>
      </c>
      <c r="K282" s="36">
        <v>0</v>
      </c>
      <c r="L282" s="36">
        <v>51212259</v>
      </c>
      <c r="M282" s="37">
        <v>0</v>
      </c>
      <c r="N282" s="38">
        <v>0</v>
      </c>
      <c r="O282" s="37">
        <v>701394</v>
      </c>
      <c r="P282" s="38">
        <v>701394</v>
      </c>
      <c r="Q282" s="37">
        <v>0</v>
      </c>
      <c r="R282" s="38">
        <v>0</v>
      </c>
      <c r="S282" s="37">
        <v>0</v>
      </c>
      <c r="T282" s="38">
        <v>0</v>
      </c>
      <c r="U282" s="38">
        <v>7557997</v>
      </c>
    </row>
    <row r="283" spans="1:21" s="4" customFormat="1" ht="12" outlineLevel="2" x14ac:dyDescent="0.2">
      <c r="A283" s="39" t="s">
        <v>319</v>
      </c>
      <c r="B283" s="32" t="s">
        <v>309</v>
      </c>
      <c r="C283" s="33" t="s">
        <v>0</v>
      </c>
      <c r="D283" s="34">
        <f t="shared" si="19"/>
        <v>17824114</v>
      </c>
      <c r="E283" s="35">
        <f t="shared" si="20"/>
        <v>17824114</v>
      </c>
      <c r="F283" s="34">
        <v>16446997</v>
      </c>
      <c r="G283" s="36">
        <v>16446997</v>
      </c>
      <c r="H283" s="34">
        <v>1377117</v>
      </c>
      <c r="I283" s="36">
        <v>1377117</v>
      </c>
      <c r="J283" s="34">
        <v>0</v>
      </c>
      <c r="K283" s="36">
        <v>0</v>
      </c>
      <c r="L283" s="36">
        <v>22570964</v>
      </c>
      <c r="M283" s="37">
        <v>1030969</v>
      </c>
      <c r="N283" s="38">
        <v>1030969</v>
      </c>
      <c r="O283" s="37">
        <v>0</v>
      </c>
      <c r="P283" s="38">
        <v>0</v>
      </c>
      <c r="Q283" s="37">
        <v>0</v>
      </c>
      <c r="R283" s="38">
        <v>0</v>
      </c>
      <c r="S283" s="37">
        <v>0</v>
      </c>
      <c r="T283" s="38">
        <v>0</v>
      </c>
      <c r="U283" s="38">
        <v>3035827</v>
      </c>
    </row>
    <row r="284" spans="1:21" s="4" customFormat="1" ht="12" outlineLevel="2" x14ac:dyDescent="0.2">
      <c r="A284" s="39" t="s">
        <v>319</v>
      </c>
      <c r="B284" s="32" t="s">
        <v>310</v>
      </c>
      <c r="C284" s="33" t="s">
        <v>215</v>
      </c>
      <c r="D284" s="34">
        <f t="shared" si="19"/>
        <v>76758294</v>
      </c>
      <c r="E284" s="35">
        <f t="shared" si="20"/>
        <v>76758294</v>
      </c>
      <c r="F284" s="34">
        <v>71294305</v>
      </c>
      <c r="G284" s="36">
        <v>71294305</v>
      </c>
      <c r="H284" s="34">
        <v>1081234</v>
      </c>
      <c r="I284" s="36">
        <v>1081234</v>
      </c>
      <c r="J284" s="34">
        <v>4382755</v>
      </c>
      <c r="K284" s="36">
        <v>4382755</v>
      </c>
      <c r="L284" s="36">
        <v>48285523</v>
      </c>
      <c r="M284" s="37">
        <v>0</v>
      </c>
      <c r="N284" s="38">
        <v>0</v>
      </c>
      <c r="O284" s="37">
        <v>236966</v>
      </c>
      <c r="P284" s="38">
        <v>236966</v>
      </c>
      <c r="Q284" s="37">
        <v>714159</v>
      </c>
      <c r="R284" s="38">
        <v>714159</v>
      </c>
      <c r="S284" s="37">
        <v>0</v>
      </c>
      <c r="T284" s="38">
        <v>0</v>
      </c>
      <c r="U284" s="38">
        <v>7295241</v>
      </c>
    </row>
    <row r="285" spans="1:21" s="4" customFormat="1" ht="12" outlineLevel="2" x14ac:dyDescent="0.2">
      <c r="A285" s="39" t="s">
        <v>319</v>
      </c>
      <c r="B285" s="32" t="s">
        <v>311</v>
      </c>
      <c r="C285" s="33" t="s">
        <v>216</v>
      </c>
      <c r="D285" s="34">
        <f t="shared" si="19"/>
        <v>50700501</v>
      </c>
      <c r="E285" s="35">
        <f t="shared" si="20"/>
        <v>50700501</v>
      </c>
      <c r="F285" s="34">
        <v>42981669</v>
      </c>
      <c r="G285" s="36">
        <v>42981669</v>
      </c>
      <c r="H285" s="34">
        <v>2616372</v>
      </c>
      <c r="I285" s="36">
        <v>2616372</v>
      </c>
      <c r="J285" s="34">
        <v>5102460</v>
      </c>
      <c r="K285" s="36">
        <v>5102460</v>
      </c>
      <c r="L285" s="36">
        <v>34018549</v>
      </c>
      <c r="M285" s="37">
        <v>0</v>
      </c>
      <c r="N285" s="38">
        <v>0</v>
      </c>
      <c r="O285" s="37">
        <v>235723</v>
      </c>
      <c r="P285" s="38">
        <v>235723</v>
      </c>
      <c r="Q285" s="37">
        <v>0</v>
      </c>
      <c r="R285" s="38">
        <v>0</v>
      </c>
      <c r="S285" s="37">
        <v>0</v>
      </c>
      <c r="T285" s="38">
        <v>0</v>
      </c>
      <c r="U285" s="38">
        <v>4990296</v>
      </c>
    </row>
    <row r="286" spans="1:21" s="4" customFormat="1" ht="12" outlineLevel="2" x14ac:dyDescent="0.2">
      <c r="A286" s="39" t="s">
        <v>319</v>
      </c>
      <c r="B286" s="32" t="s">
        <v>312</v>
      </c>
      <c r="C286" s="33" t="s">
        <v>217</v>
      </c>
      <c r="D286" s="34">
        <f t="shared" si="19"/>
        <v>99713392</v>
      </c>
      <c r="E286" s="35">
        <f t="shared" si="20"/>
        <v>99713392</v>
      </c>
      <c r="F286" s="34">
        <v>89674221</v>
      </c>
      <c r="G286" s="36">
        <v>89674221</v>
      </c>
      <c r="H286" s="34">
        <v>554855</v>
      </c>
      <c r="I286" s="36">
        <v>554855</v>
      </c>
      <c r="J286" s="34">
        <v>9484316</v>
      </c>
      <c r="K286" s="36">
        <v>9484316</v>
      </c>
      <c r="L286" s="36">
        <v>39901844</v>
      </c>
      <c r="M286" s="37">
        <v>0</v>
      </c>
      <c r="N286" s="38">
        <v>0</v>
      </c>
      <c r="O286" s="37">
        <v>48357</v>
      </c>
      <c r="P286" s="38">
        <v>48357</v>
      </c>
      <c r="Q286" s="37">
        <v>1581665</v>
      </c>
      <c r="R286" s="38">
        <v>1581665</v>
      </c>
      <c r="S286" s="37">
        <v>0</v>
      </c>
      <c r="T286" s="38">
        <v>0</v>
      </c>
      <c r="U286" s="38">
        <v>6210563</v>
      </c>
    </row>
    <row r="287" spans="1:21" s="4" customFormat="1" ht="12" outlineLevel="2" x14ac:dyDescent="0.2">
      <c r="A287" s="39" t="s">
        <v>319</v>
      </c>
      <c r="B287" s="32" t="s">
        <v>323</v>
      </c>
      <c r="C287" s="33" t="s">
        <v>420</v>
      </c>
      <c r="D287" s="34">
        <f t="shared" si="19"/>
        <v>159366748</v>
      </c>
      <c r="E287" s="35">
        <f t="shared" si="20"/>
        <v>159366748</v>
      </c>
      <c r="F287" s="34">
        <v>152015370</v>
      </c>
      <c r="G287" s="36">
        <v>152015370</v>
      </c>
      <c r="H287" s="34">
        <v>7351378</v>
      </c>
      <c r="I287" s="36">
        <v>7351378</v>
      </c>
      <c r="J287" s="34">
        <v>0</v>
      </c>
      <c r="K287" s="36">
        <v>0</v>
      </c>
      <c r="L287" s="36">
        <v>73694216</v>
      </c>
      <c r="M287" s="37">
        <v>12349589</v>
      </c>
      <c r="N287" s="38">
        <v>12349589.000000002</v>
      </c>
      <c r="O287" s="37">
        <v>105991</v>
      </c>
      <c r="P287" s="38">
        <v>105991</v>
      </c>
      <c r="Q287" s="37">
        <v>4284953</v>
      </c>
      <c r="R287" s="38">
        <v>4284953</v>
      </c>
      <c r="S287" s="37">
        <v>0</v>
      </c>
      <c r="T287" s="38">
        <v>0</v>
      </c>
      <c r="U287" s="38">
        <v>9198331</v>
      </c>
    </row>
    <row r="288" spans="1:21" s="4" customFormat="1" ht="12" outlineLevel="2" x14ac:dyDescent="0.2">
      <c r="A288" s="39" t="s">
        <v>319</v>
      </c>
      <c r="B288" s="32" t="s">
        <v>324</v>
      </c>
      <c r="C288" s="33" t="s">
        <v>421</v>
      </c>
      <c r="D288" s="34">
        <f t="shared" si="19"/>
        <v>113955593</v>
      </c>
      <c r="E288" s="35">
        <f t="shared" si="20"/>
        <v>113955593</v>
      </c>
      <c r="F288" s="34">
        <v>90814868</v>
      </c>
      <c r="G288" s="36">
        <v>90814868</v>
      </c>
      <c r="H288" s="34">
        <v>8740839</v>
      </c>
      <c r="I288" s="36">
        <v>8740839</v>
      </c>
      <c r="J288" s="34">
        <v>14399886</v>
      </c>
      <c r="K288" s="36">
        <v>14399886</v>
      </c>
      <c r="L288" s="36">
        <v>44784425</v>
      </c>
      <c r="M288" s="37">
        <v>0</v>
      </c>
      <c r="N288" s="38">
        <v>0</v>
      </c>
      <c r="O288" s="37">
        <v>340870</v>
      </c>
      <c r="P288" s="38">
        <v>340870</v>
      </c>
      <c r="Q288" s="37">
        <v>0</v>
      </c>
      <c r="R288" s="38">
        <v>0</v>
      </c>
      <c r="S288" s="37">
        <v>0</v>
      </c>
      <c r="T288" s="38">
        <v>0</v>
      </c>
      <c r="U288" s="38">
        <v>5323389</v>
      </c>
    </row>
    <row r="289" spans="1:21" s="4" customFormat="1" ht="12" outlineLevel="2" x14ac:dyDescent="0.2">
      <c r="A289" s="39" t="s">
        <v>319</v>
      </c>
      <c r="B289" s="32" t="s">
        <v>326</v>
      </c>
      <c r="C289" s="33" t="s">
        <v>422</v>
      </c>
      <c r="D289" s="34">
        <f t="shared" si="19"/>
        <v>94180561</v>
      </c>
      <c r="E289" s="35">
        <f t="shared" si="20"/>
        <v>94180561</v>
      </c>
      <c r="F289" s="34">
        <v>91683772</v>
      </c>
      <c r="G289" s="36">
        <v>91683772</v>
      </c>
      <c r="H289" s="34">
        <v>2496789</v>
      </c>
      <c r="I289" s="36">
        <v>2496789</v>
      </c>
      <c r="J289" s="34">
        <v>0</v>
      </c>
      <c r="K289" s="36">
        <v>0</v>
      </c>
      <c r="L289" s="36">
        <v>35553725</v>
      </c>
      <c r="M289" s="37">
        <v>0</v>
      </c>
      <c r="N289" s="38">
        <v>0</v>
      </c>
      <c r="O289" s="37">
        <v>402462</v>
      </c>
      <c r="P289" s="38">
        <v>402462</v>
      </c>
      <c r="Q289" s="37">
        <v>0</v>
      </c>
      <c r="R289" s="38">
        <v>0</v>
      </c>
      <c r="S289" s="37">
        <v>190442</v>
      </c>
      <c r="T289" s="38">
        <v>190442</v>
      </c>
      <c r="U289" s="38">
        <v>5125475</v>
      </c>
    </row>
    <row r="290" spans="1:21" s="4" customFormat="1" ht="12" outlineLevel="2" x14ac:dyDescent="0.2">
      <c r="A290" s="39" t="s">
        <v>319</v>
      </c>
      <c r="B290" s="32" t="s">
        <v>325</v>
      </c>
      <c r="C290" s="33" t="s">
        <v>423</v>
      </c>
      <c r="D290" s="34">
        <f t="shared" si="19"/>
        <v>217130369</v>
      </c>
      <c r="E290" s="35">
        <f t="shared" si="20"/>
        <v>217130369</v>
      </c>
      <c r="F290" s="34">
        <v>202132232</v>
      </c>
      <c r="G290" s="36">
        <v>202132232</v>
      </c>
      <c r="H290" s="34">
        <v>14998137</v>
      </c>
      <c r="I290" s="36">
        <v>14998137</v>
      </c>
      <c r="J290" s="34">
        <v>0</v>
      </c>
      <c r="K290" s="36">
        <v>0</v>
      </c>
      <c r="L290" s="36">
        <v>74806198</v>
      </c>
      <c r="M290" s="37">
        <v>0</v>
      </c>
      <c r="N290" s="38">
        <v>0</v>
      </c>
      <c r="O290" s="37">
        <v>543873</v>
      </c>
      <c r="P290" s="38">
        <v>543873</v>
      </c>
      <c r="Q290" s="37">
        <v>7666435</v>
      </c>
      <c r="R290" s="38">
        <v>7666435</v>
      </c>
      <c r="S290" s="37">
        <v>0</v>
      </c>
      <c r="T290" s="38">
        <v>0</v>
      </c>
      <c r="U290" s="38">
        <v>9449216</v>
      </c>
    </row>
    <row r="291" spans="1:21" s="4" customFormat="1" ht="12" outlineLevel="2" x14ac:dyDescent="0.2">
      <c r="A291" s="39" t="s">
        <v>319</v>
      </c>
      <c r="B291" s="32" t="s">
        <v>343</v>
      </c>
      <c r="C291" s="33" t="s">
        <v>424</v>
      </c>
      <c r="D291" s="34">
        <f t="shared" si="19"/>
        <v>90756420</v>
      </c>
      <c r="E291" s="35">
        <f t="shared" si="20"/>
        <v>90756420</v>
      </c>
      <c r="F291" s="34">
        <v>82641848</v>
      </c>
      <c r="G291" s="36">
        <v>82641848</v>
      </c>
      <c r="H291" s="34">
        <v>8114572</v>
      </c>
      <c r="I291" s="36">
        <v>8114572</v>
      </c>
      <c r="J291" s="34">
        <v>0</v>
      </c>
      <c r="K291" s="36">
        <v>0</v>
      </c>
      <c r="L291" s="36">
        <v>43336550</v>
      </c>
      <c r="M291" s="37">
        <v>2498143</v>
      </c>
      <c r="N291" s="38">
        <v>2498143</v>
      </c>
      <c r="O291" s="37">
        <v>0</v>
      </c>
      <c r="P291" s="38">
        <v>0</v>
      </c>
      <c r="Q291" s="37">
        <v>1428318</v>
      </c>
      <c r="R291" s="38">
        <v>1428318</v>
      </c>
      <c r="S291" s="37">
        <v>0</v>
      </c>
      <c r="T291" s="38">
        <v>0</v>
      </c>
      <c r="U291" s="38">
        <v>5049878</v>
      </c>
    </row>
    <row r="292" spans="1:21" s="4" customFormat="1" ht="12" outlineLevel="2" x14ac:dyDescent="0.2">
      <c r="A292" s="39" t="s">
        <v>319</v>
      </c>
      <c r="B292" s="32" t="s">
        <v>344</v>
      </c>
      <c r="C292" s="33" t="s">
        <v>425</v>
      </c>
      <c r="D292" s="34">
        <f t="shared" si="19"/>
        <v>136893155</v>
      </c>
      <c r="E292" s="35">
        <f t="shared" si="20"/>
        <v>136893155</v>
      </c>
      <c r="F292" s="34">
        <v>122512670</v>
      </c>
      <c r="G292" s="36">
        <v>122512670</v>
      </c>
      <c r="H292" s="34">
        <v>14380485</v>
      </c>
      <c r="I292" s="36">
        <v>14380485</v>
      </c>
      <c r="J292" s="34">
        <v>0</v>
      </c>
      <c r="K292" s="36">
        <v>0</v>
      </c>
      <c r="L292" s="36">
        <v>75765154</v>
      </c>
      <c r="M292" s="37">
        <v>11819701</v>
      </c>
      <c r="N292" s="38">
        <v>11819701</v>
      </c>
      <c r="O292" s="37">
        <v>85384</v>
      </c>
      <c r="P292" s="38">
        <v>85384</v>
      </c>
      <c r="Q292" s="37">
        <v>0</v>
      </c>
      <c r="R292" s="38">
        <v>0</v>
      </c>
      <c r="S292" s="37">
        <v>0</v>
      </c>
      <c r="T292" s="38">
        <v>0</v>
      </c>
      <c r="U292" s="38">
        <v>8418581</v>
      </c>
    </row>
    <row r="293" spans="1:21" s="4" customFormat="1" ht="12" outlineLevel="2" x14ac:dyDescent="0.2">
      <c r="A293" s="39" t="s">
        <v>319</v>
      </c>
      <c r="B293" s="32" t="s">
        <v>345</v>
      </c>
      <c r="C293" s="33" t="s">
        <v>426</v>
      </c>
      <c r="D293" s="34">
        <f t="shared" si="19"/>
        <v>64188375</v>
      </c>
      <c r="E293" s="35">
        <f t="shared" si="20"/>
        <v>64188375</v>
      </c>
      <c r="F293" s="34">
        <v>59205769</v>
      </c>
      <c r="G293" s="36">
        <v>59205769</v>
      </c>
      <c r="H293" s="34">
        <v>4982606</v>
      </c>
      <c r="I293" s="36">
        <v>4982606</v>
      </c>
      <c r="J293" s="34">
        <v>0</v>
      </c>
      <c r="K293" s="36">
        <v>0</v>
      </c>
      <c r="L293" s="36">
        <v>28734462</v>
      </c>
      <c r="M293" s="37">
        <v>0</v>
      </c>
      <c r="N293" s="38">
        <v>0</v>
      </c>
      <c r="O293" s="37">
        <v>0</v>
      </c>
      <c r="P293" s="38">
        <v>0</v>
      </c>
      <c r="Q293" s="37">
        <v>0</v>
      </c>
      <c r="R293" s="38">
        <v>0</v>
      </c>
      <c r="S293" s="37">
        <v>0</v>
      </c>
      <c r="T293" s="38">
        <v>0</v>
      </c>
      <c r="U293" s="38">
        <v>3743951</v>
      </c>
    </row>
    <row r="294" spans="1:21" s="4" customFormat="1" ht="12" outlineLevel="2" x14ac:dyDescent="0.2">
      <c r="A294" s="39" t="s">
        <v>319</v>
      </c>
      <c r="B294" s="32" t="s">
        <v>346</v>
      </c>
      <c r="C294" s="33" t="s">
        <v>427</v>
      </c>
      <c r="D294" s="34">
        <f t="shared" si="19"/>
        <v>47597999</v>
      </c>
      <c r="E294" s="35">
        <f t="shared" si="20"/>
        <v>47597999</v>
      </c>
      <c r="F294" s="34">
        <v>43136001</v>
      </c>
      <c r="G294" s="36">
        <v>43136001</v>
      </c>
      <c r="H294" s="34">
        <v>4461998</v>
      </c>
      <c r="I294" s="36">
        <v>4461998</v>
      </c>
      <c r="J294" s="34">
        <v>0</v>
      </c>
      <c r="K294" s="36">
        <v>0</v>
      </c>
      <c r="L294" s="36">
        <v>32144528</v>
      </c>
      <c r="M294" s="37">
        <v>1008023</v>
      </c>
      <c r="N294" s="38">
        <v>1008023</v>
      </c>
      <c r="O294" s="37">
        <v>49671</v>
      </c>
      <c r="P294" s="38">
        <v>49671</v>
      </c>
      <c r="Q294" s="37">
        <v>0</v>
      </c>
      <c r="R294" s="38">
        <v>0</v>
      </c>
      <c r="S294" s="37">
        <v>0</v>
      </c>
      <c r="T294" s="38">
        <v>0</v>
      </c>
      <c r="U294" s="38">
        <v>4128136</v>
      </c>
    </row>
    <row r="295" spans="1:21" s="4" customFormat="1" ht="12" outlineLevel="2" x14ac:dyDescent="0.2">
      <c r="A295" s="39" t="s">
        <v>319</v>
      </c>
      <c r="B295" s="32" t="s">
        <v>347</v>
      </c>
      <c r="C295" s="33" t="s">
        <v>428</v>
      </c>
      <c r="D295" s="34">
        <f t="shared" si="19"/>
        <v>199037890</v>
      </c>
      <c r="E295" s="35">
        <f t="shared" si="20"/>
        <v>199037890</v>
      </c>
      <c r="F295" s="34">
        <v>187099866</v>
      </c>
      <c r="G295" s="36">
        <v>187099866</v>
      </c>
      <c r="H295" s="34">
        <v>11938024</v>
      </c>
      <c r="I295" s="36">
        <v>11938024</v>
      </c>
      <c r="J295" s="34">
        <v>0</v>
      </c>
      <c r="K295" s="36">
        <v>0</v>
      </c>
      <c r="L295" s="36">
        <v>138141805</v>
      </c>
      <c r="M295" s="37">
        <v>39829802</v>
      </c>
      <c r="N295" s="38">
        <v>39829802</v>
      </c>
      <c r="O295" s="37">
        <v>101000</v>
      </c>
      <c r="P295" s="38">
        <v>101000</v>
      </c>
      <c r="Q295" s="37">
        <v>1428318</v>
      </c>
      <c r="R295" s="38">
        <v>1428318</v>
      </c>
      <c r="S295" s="37">
        <v>0</v>
      </c>
      <c r="T295" s="38">
        <v>0</v>
      </c>
      <c r="U295" s="38">
        <v>17371798</v>
      </c>
    </row>
    <row r="296" spans="1:21" s="4" customFormat="1" ht="12" outlineLevel="2" x14ac:dyDescent="0.2">
      <c r="A296" s="39" t="s">
        <v>319</v>
      </c>
      <c r="B296" s="32" t="s">
        <v>348</v>
      </c>
      <c r="C296" s="33" t="s">
        <v>429</v>
      </c>
      <c r="D296" s="34">
        <f t="shared" si="19"/>
        <v>27633320</v>
      </c>
      <c r="E296" s="35">
        <f t="shared" si="20"/>
        <v>27633320</v>
      </c>
      <c r="F296" s="34">
        <v>25284365</v>
      </c>
      <c r="G296" s="36">
        <v>25284365</v>
      </c>
      <c r="H296" s="34">
        <v>2348955</v>
      </c>
      <c r="I296" s="36">
        <v>2348955</v>
      </c>
      <c r="J296" s="34">
        <v>0</v>
      </c>
      <c r="K296" s="36">
        <v>0</v>
      </c>
      <c r="L296" s="36">
        <v>27924463</v>
      </c>
      <c r="M296" s="37">
        <v>807606</v>
      </c>
      <c r="N296" s="38">
        <v>807606</v>
      </c>
      <c r="O296" s="37">
        <v>72258</v>
      </c>
      <c r="P296" s="38">
        <v>72258</v>
      </c>
      <c r="Q296" s="37">
        <v>0</v>
      </c>
      <c r="R296" s="38">
        <v>0</v>
      </c>
      <c r="S296" s="37">
        <v>95221</v>
      </c>
      <c r="T296" s="38">
        <v>95221</v>
      </c>
      <c r="U296" s="38">
        <v>3653258</v>
      </c>
    </row>
    <row r="297" spans="1:21" s="4" customFormat="1" ht="12" outlineLevel="2" x14ac:dyDescent="0.2">
      <c r="A297" s="39" t="s">
        <v>319</v>
      </c>
      <c r="B297" s="32" t="s">
        <v>349</v>
      </c>
      <c r="C297" s="33" t="s">
        <v>430</v>
      </c>
      <c r="D297" s="34">
        <f t="shared" si="19"/>
        <v>32321752</v>
      </c>
      <c r="E297" s="35">
        <f t="shared" si="20"/>
        <v>32321752</v>
      </c>
      <c r="F297" s="34">
        <v>29388440</v>
      </c>
      <c r="G297" s="36">
        <v>29388440</v>
      </c>
      <c r="H297" s="34">
        <v>2373402</v>
      </c>
      <c r="I297" s="36">
        <v>2373402</v>
      </c>
      <c r="J297" s="34">
        <v>559910</v>
      </c>
      <c r="K297" s="36">
        <v>559910</v>
      </c>
      <c r="L297" s="36">
        <v>17747170</v>
      </c>
      <c r="M297" s="37">
        <v>0</v>
      </c>
      <c r="N297" s="38">
        <v>0</v>
      </c>
      <c r="O297" s="37">
        <v>224212</v>
      </c>
      <c r="P297" s="38">
        <v>224212</v>
      </c>
      <c r="Q297" s="37">
        <v>0</v>
      </c>
      <c r="R297" s="38">
        <v>0</v>
      </c>
      <c r="S297" s="37">
        <v>0</v>
      </c>
      <c r="T297" s="38">
        <v>0</v>
      </c>
      <c r="U297" s="38">
        <v>2368827</v>
      </c>
    </row>
    <row r="298" spans="1:21" s="4" customFormat="1" ht="12" outlineLevel="2" x14ac:dyDescent="0.2">
      <c r="A298" s="39" t="s">
        <v>319</v>
      </c>
      <c r="B298" s="32" t="s">
        <v>350</v>
      </c>
      <c r="C298" s="33" t="s">
        <v>431</v>
      </c>
      <c r="D298" s="34">
        <f t="shared" si="19"/>
        <v>67649103</v>
      </c>
      <c r="E298" s="35">
        <f t="shared" si="20"/>
        <v>67649103</v>
      </c>
      <c r="F298" s="34">
        <v>62688673</v>
      </c>
      <c r="G298" s="36">
        <v>62688673</v>
      </c>
      <c r="H298" s="34">
        <v>4960430</v>
      </c>
      <c r="I298" s="36">
        <v>4960430</v>
      </c>
      <c r="J298" s="34">
        <v>0</v>
      </c>
      <c r="K298" s="36">
        <v>0</v>
      </c>
      <c r="L298" s="36">
        <v>45418632</v>
      </c>
      <c r="M298" s="37">
        <v>0</v>
      </c>
      <c r="N298" s="38">
        <v>0</v>
      </c>
      <c r="O298" s="37">
        <v>519997</v>
      </c>
      <c r="P298" s="38">
        <v>519997</v>
      </c>
      <c r="Q298" s="37">
        <v>0</v>
      </c>
      <c r="R298" s="38">
        <v>0</v>
      </c>
      <c r="S298" s="37">
        <v>0</v>
      </c>
      <c r="T298" s="38">
        <v>0</v>
      </c>
      <c r="U298" s="38">
        <v>6258927</v>
      </c>
    </row>
    <row r="299" spans="1:21" s="4" customFormat="1" ht="12" outlineLevel="2" x14ac:dyDescent="0.2">
      <c r="A299" s="39" t="s">
        <v>319</v>
      </c>
      <c r="B299" s="32" t="s">
        <v>351</v>
      </c>
      <c r="C299" s="33" t="s">
        <v>432</v>
      </c>
      <c r="D299" s="34">
        <f t="shared" si="19"/>
        <v>107861068</v>
      </c>
      <c r="E299" s="35">
        <f t="shared" si="20"/>
        <v>107861068</v>
      </c>
      <c r="F299" s="34">
        <v>96156919</v>
      </c>
      <c r="G299" s="36">
        <v>96156919</v>
      </c>
      <c r="H299" s="34">
        <v>11704149</v>
      </c>
      <c r="I299" s="36">
        <v>11704149</v>
      </c>
      <c r="J299" s="34">
        <v>0</v>
      </c>
      <c r="K299" s="36">
        <v>0</v>
      </c>
      <c r="L299" s="36">
        <v>49355360</v>
      </c>
      <c r="M299" s="37">
        <v>0</v>
      </c>
      <c r="N299" s="38">
        <v>0</v>
      </c>
      <c r="O299" s="37">
        <v>0</v>
      </c>
      <c r="P299" s="38">
        <v>0</v>
      </c>
      <c r="Q299" s="37">
        <v>0</v>
      </c>
      <c r="R299" s="38">
        <v>0</v>
      </c>
      <c r="S299" s="37">
        <v>0</v>
      </c>
      <c r="T299" s="38">
        <v>0</v>
      </c>
      <c r="U299" s="38">
        <v>5708866</v>
      </c>
    </row>
    <row r="300" spans="1:21" s="4" customFormat="1" ht="12" outlineLevel="2" x14ac:dyDescent="0.2">
      <c r="A300" s="39" t="s">
        <v>319</v>
      </c>
      <c r="B300" s="32" t="s">
        <v>352</v>
      </c>
      <c r="C300" s="33" t="s">
        <v>433</v>
      </c>
      <c r="D300" s="34">
        <f t="shared" si="19"/>
        <v>29053394</v>
      </c>
      <c r="E300" s="35">
        <f t="shared" si="20"/>
        <v>29053394</v>
      </c>
      <c r="F300" s="34">
        <v>27713579</v>
      </c>
      <c r="G300" s="36">
        <v>27713579</v>
      </c>
      <c r="H300" s="34">
        <v>1339815</v>
      </c>
      <c r="I300" s="36">
        <v>1339815</v>
      </c>
      <c r="J300" s="34">
        <v>0</v>
      </c>
      <c r="K300" s="36">
        <v>0</v>
      </c>
      <c r="L300" s="36">
        <v>22423225</v>
      </c>
      <c r="M300" s="37">
        <v>0</v>
      </c>
      <c r="N300" s="38">
        <v>0</v>
      </c>
      <c r="O300" s="37">
        <v>176729</v>
      </c>
      <c r="P300" s="38">
        <v>176729</v>
      </c>
      <c r="Q300" s="37">
        <v>0</v>
      </c>
      <c r="R300" s="38">
        <v>0</v>
      </c>
      <c r="S300" s="37">
        <v>0</v>
      </c>
      <c r="T300" s="38">
        <v>0</v>
      </c>
      <c r="U300" s="38">
        <v>3237093</v>
      </c>
    </row>
    <row r="301" spans="1:21" s="4" customFormat="1" ht="12" outlineLevel="2" x14ac:dyDescent="0.2">
      <c r="A301" s="39" t="s">
        <v>319</v>
      </c>
      <c r="B301" s="32" t="s">
        <v>353</v>
      </c>
      <c r="C301" s="33" t="s">
        <v>434</v>
      </c>
      <c r="D301" s="34">
        <f t="shared" si="19"/>
        <v>100913225</v>
      </c>
      <c r="E301" s="35">
        <f t="shared" si="20"/>
        <v>100913225</v>
      </c>
      <c r="F301" s="34">
        <v>96949158</v>
      </c>
      <c r="G301" s="36">
        <v>96949158</v>
      </c>
      <c r="H301" s="34">
        <v>3964067</v>
      </c>
      <c r="I301" s="36">
        <v>3964067</v>
      </c>
      <c r="J301" s="34">
        <v>0</v>
      </c>
      <c r="K301" s="36">
        <v>0</v>
      </c>
      <c r="L301" s="36">
        <v>69427194</v>
      </c>
      <c r="M301" s="37">
        <v>0</v>
      </c>
      <c r="N301" s="38">
        <v>0</v>
      </c>
      <c r="O301" s="37">
        <v>50599</v>
      </c>
      <c r="P301" s="38">
        <v>50599</v>
      </c>
      <c r="Q301" s="37">
        <v>2570972</v>
      </c>
      <c r="R301" s="38">
        <v>2570972</v>
      </c>
      <c r="S301" s="37">
        <v>0</v>
      </c>
      <c r="T301" s="38">
        <v>0</v>
      </c>
      <c r="U301" s="38">
        <v>10010529</v>
      </c>
    </row>
    <row r="302" spans="1:21" s="4" customFormat="1" ht="12" outlineLevel="2" x14ac:dyDescent="0.2">
      <c r="A302" s="39" t="s">
        <v>319</v>
      </c>
      <c r="B302" s="32" t="s">
        <v>354</v>
      </c>
      <c r="C302" s="33" t="s">
        <v>435</v>
      </c>
      <c r="D302" s="34">
        <f t="shared" si="19"/>
        <v>17701555</v>
      </c>
      <c r="E302" s="35">
        <f t="shared" si="20"/>
        <v>17701555</v>
      </c>
      <c r="F302" s="34">
        <v>13765021</v>
      </c>
      <c r="G302" s="36">
        <v>13765021</v>
      </c>
      <c r="H302" s="34">
        <v>1731446</v>
      </c>
      <c r="I302" s="36">
        <v>1731446</v>
      </c>
      <c r="J302" s="34">
        <v>2205088</v>
      </c>
      <c r="K302" s="36">
        <v>2205088</v>
      </c>
      <c r="L302" s="36">
        <v>13468231</v>
      </c>
      <c r="M302" s="37">
        <v>0</v>
      </c>
      <c r="N302" s="38">
        <v>0</v>
      </c>
      <c r="O302" s="37">
        <v>82330</v>
      </c>
      <c r="P302" s="38">
        <v>82330</v>
      </c>
      <c r="Q302" s="37">
        <v>0</v>
      </c>
      <c r="R302" s="38">
        <v>0</v>
      </c>
      <c r="S302" s="37">
        <v>0</v>
      </c>
      <c r="T302" s="38">
        <v>0</v>
      </c>
      <c r="U302" s="38">
        <v>1884811</v>
      </c>
    </row>
    <row r="303" spans="1:21" s="4" customFormat="1" ht="12" outlineLevel="2" x14ac:dyDescent="0.2">
      <c r="A303" s="39" t="s">
        <v>319</v>
      </c>
      <c r="B303" s="32" t="s">
        <v>355</v>
      </c>
      <c r="C303" s="33" t="s">
        <v>436</v>
      </c>
      <c r="D303" s="34">
        <f t="shared" si="19"/>
        <v>75091425</v>
      </c>
      <c r="E303" s="35">
        <f t="shared" si="20"/>
        <v>75091425</v>
      </c>
      <c r="F303" s="34">
        <v>69521526</v>
      </c>
      <c r="G303" s="36">
        <v>69521526</v>
      </c>
      <c r="H303" s="34">
        <v>5569899</v>
      </c>
      <c r="I303" s="36">
        <v>5569899</v>
      </c>
      <c r="J303" s="34">
        <v>0</v>
      </c>
      <c r="K303" s="36">
        <v>0</v>
      </c>
      <c r="L303" s="36">
        <v>52932371</v>
      </c>
      <c r="M303" s="37">
        <v>9371514</v>
      </c>
      <c r="N303" s="38">
        <v>9371514</v>
      </c>
      <c r="O303" s="37">
        <v>0</v>
      </c>
      <c r="P303" s="38">
        <v>0</v>
      </c>
      <c r="Q303" s="37">
        <v>0</v>
      </c>
      <c r="R303" s="38">
        <v>0</v>
      </c>
      <c r="S303" s="37">
        <v>0</v>
      </c>
      <c r="T303" s="38">
        <v>0</v>
      </c>
      <c r="U303" s="38">
        <v>6632760</v>
      </c>
    </row>
    <row r="304" spans="1:21" s="4" customFormat="1" ht="12" outlineLevel="2" x14ac:dyDescent="0.2">
      <c r="A304" s="39" t="s">
        <v>319</v>
      </c>
      <c r="B304" s="32" t="s">
        <v>356</v>
      </c>
      <c r="C304" s="33" t="s">
        <v>437</v>
      </c>
      <c r="D304" s="34">
        <f t="shared" si="19"/>
        <v>107632217</v>
      </c>
      <c r="E304" s="35">
        <f t="shared" si="20"/>
        <v>107632217</v>
      </c>
      <c r="F304" s="34">
        <v>94746479</v>
      </c>
      <c r="G304" s="36">
        <v>94746479</v>
      </c>
      <c r="H304" s="34">
        <v>8111021</v>
      </c>
      <c r="I304" s="36">
        <v>8111021</v>
      </c>
      <c r="J304" s="34">
        <v>4774717</v>
      </c>
      <c r="K304" s="36">
        <v>4774717</v>
      </c>
      <c r="L304" s="36">
        <v>51490979</v>
      </c>
      <c r="M304" s="37">
        <v>0</v>
      </c>
      <c r="N304" s="38">
        <v>0</v>
      </c>
      <c r="O304" s="37">
        <v>137706</v>
      </c>
      <c r="P304" s="38">
        <v>137706</v>
      </c>
      <c r="Q304" s="37">
        <v>3818369</v>
      </c>
      <c r="R304" s="38">
        <v>3818369</v>
      </c>
      <c r="S304" s="37">
        <v>0</v>
      </c>
      <c r="T304" s="38">
        <v>0</v>
      </c>
      <c r="U304" s="38">
        <v>7266440</v>
      </c>
    </row>
    <row r="305" spans="1:21" s="4" customFormat="1" ht="12" outlineLevel="2" x14ac:dyDescent="0.2">
      <c r="A305" s="57" t="s">
        <v>319</v>
      </c>
      <c r="B305" s="41" t="s">
        <v>357</v>
      </c>
      <c r="C305" s="42" t="s">
        <v>438</v>
      </c>
      <c r="D305" s="43">
        <f t="shared" si="19"/>
        <v>44040448</v>
      </c>
      <c r="E305" s="44">
        <f t="shared" si="20"/>
        <v>44040448</v>
      </c>
      <c r="F305" s="43">
        <v>37639947</v>
      </c>
      <c r="G305" s="45">
        <v>37639947</v>
      </c>
      <c r="H305" s="43">
        <v>6162670</v>
      </c>
      <c r="I305" s="45">
        <v>6162670</v>
      </c>
      <c r="J305" s="43">
        <v>237831</v>
      </c>
      <c r="K305" s="45">
        <v>237831</v>
      </c>
      <c r="L305" s="45">
        <v>22726630</v>
      </c>
      <c r="M305" s="46">
        <v>0</v>
      </c>
      <c r="N305" s="47">
        <v>0</v>
      </c>
      <c r="O305" s="46">
        <v>0</v>
      </c>
      <c r="P305" s="47">
        <v>0</v>
      </c>
      <c r="Q305" s="46">
        <v>0</v>
      </c>
      <c r="R305" s="47">
        <v>0</v>
      </c>
      <c r="S305" s="46">
        <v>0</v>
      </c>
      <c r="T305" s="47">
        <v>0</v>
      </c>
      <c r="U305" s="47">
        <v>2566552</v>
      </c>
    </row>
    <row r="306" spans="1:21" s="4" customFormat="1" ht="12" outlineLevel="1" x14ac:dyDescent="0.2">
      <c r="A306" s="58" t="s">
        <v>470</v>
      </c>
      <c r="B306" s="59"/>
      <c r="C306" s="60"/>
      <c r="D306" s="61">
        <f t="shared" ref="D306:U306" si="21">SUBTOTAL(9,D270:D305)</f>
        <v>2525400900</v>
      </c>
      <c r="E306" s="62">
        <f t="shared" si="21"/>
        <v>2525400900</v>
      </c>
      <c r="F306" s="61">
        <f t="shared" si="21"/>
        <v>2294118527</v>
      </c>
      <c r="G306" s="63">
        <f t="shared" si="21"/>
        <v>2294118527</v>
      </c>
      <c r="H306" s="61">
        <f t="shared" si="21"/>
        <v>155339537</v>
      </c>
      <c r="I306" s="63">
        <f t="shared" si="21"/>
        <v>155339537</v>
      </c>
      <c r="J306" s="61">
        <f t="shared" si="21"/>
        <v>75942836</v>
      </c>
      <c r="K306" s="63">
        <f t="shared" si="21"/>
        <v>75942836</v>
      </c>
      <c r="L306" s="63">
        <f t="shared" si="21"/>
        <v>1564379548</v>
      </c>
      <c r="M306" s="64">
        <f t="shared" si="21"/>
        <v>83099021</v>
      </c>
      <c r="N306" s="65">
        <f t="shared" si="21"/>
        <v>83099021</v>
      </c>
      <c r="O306" s="64">
        <f t="shared" si="21"/>
        <v>9117077</v>
      </c>
      <c r="P306" s="65">
        <f t="shared" si="21"/>
        <v>9117077</v>
      </c>
      <c r="Q306" s="64">
        <f t="shared" si="21"/>
        <v>24992923</v>
      </c>
      <c r="R306" s="65">
        <f t="shared" si="21"/>
        <v>24992923</v>
      </c>
      <c r="S306" s="64">
        <f t="shared" si="21"/>
        <v>285663</v>
      </c>
      <c r="T306" s="65">
        <f t="shared" si="21"/>
        <v>285663</v>
      </c>
      <c r="U306" s="65">
        <f t="shared" si="21"/>
        <v>211532246</v>
      </c>
    </row>
    <row r="307" spans="1:21" s="4" customFormat="1" ht="12" outlineLevel="2" x14ac:dyDescent="0.2">
      <c r="A307" s="56" t="s">
        <v>322</v>
      </c>
      <c r="B307" s="49" t="s">
        <v>297</v>
      </c>
      <c r="C307" s="50" t="s">
        <v>218</v>
      </c>
      <c r="D307" s="51">
        <f t="shared" si="19"/>
        <v>55216262</v>
      </c>
      <c r="E307" s="52">
        <f t="shared" si="20"/>
        <v>55216262</v>
      </c>
      <c r="F307" s="51">
        <v>41978055</v>
      </c>
      <c r="G307" s="53">
        <v>41978055</v>
      </c>
      <c r="H307" s="51">
        <v>5064450</v>
      </c>
      <c r="I307" s="53">
        <v>5064450</v>
      </c>
      <c r="J307" s="51">
        <v>8173757</v>
      </c>
      <c r="K307" s="53">
        <v>8173757</v>
      </c>
      <c r="L307" s="53">
        <v>14486189</v>
      </c>
      <c r="M307" s="54">
        <v>0</v>
      </c>
      <c r="N307" s="55">
        <v>0</v>
      </c>
      <c r="O307" s="54">
        <v>595884</v>
      </c>
      <c r="P307" s="55">
        <v>595884</v>
      </c>
      <c r="Q307" s="54">
        <v>1926286</v>
      </c>
      <c r="R307" s="55">
        <v>1926286</v>
      </c>
      <c r="S307" s="54">
        <v>0</v>
      </c>
      <c r="T307" s="55">
        <v>0</v>
      </c>
      <c r="U307" s="55">
        <v>1905927</v>
      </c>
    </row>
    <row r="308" spans="1:21" s="4" customFormat="1" ht="12" outlineLevel="2" x14ac:dyDescent="0.2">
      <c r="A308" s="39" t="s">
        <v>322</v>
      </c>
      <c r="B308" s="32" t="s">
        <v>296</v>
      </c>
      <c r="C308" s="33" t="s">
        <v>219</v>
      </c>
      <c r="D308" s="34">
        <f t="shared" si="19"/>
        <v>49929217</v>
      </c>
      <c r="E308" s="35">
        <f t="shared" si="20"/>
        <v>49929217</v>
      </c>
      <c r="F308" s="34">
        <v>33696606</v>
      </c>
      <c r="G308" s="36">
        <v>33696606</v>
      </c>
      <c r="H308" s="34">
        <v>4513819</v>
      </c>
      <c r="I308" s="36">
        <v>4513819</v>
      </c>
      <c r="J308" s="34">
        <v>11718792</v>
      </c>
      <c r="K308" s="36">
        <v>11718792</v>
      </c>
      <c r="L308" s="36">
        <v>16126015</v>
      </c>
      <c r="M308" s="37">
        <v>0</v>
      </c>
      <c r="N308" s="38">
        <v>0</v>
      </c>
      <c r="O308" s="37">
        <v>390906</v>
      </c>
      <c r="P308" s="38">
        <v>390906</v>
      </c>
      <c r="Q308" s="37">
        <v>0</v>
      </c>
      <c r="R308" s="38">
        <v>0</v>
      </c>
      <c r="S308" s="37">
        <v>0</v>
      </c>
      <c r="T308" s="38">
        <v>0</v>
      </c>
      <c r="U308" s="38">
        <v>2180291</v>
      </c>
    </row>
    <row r="309" spans="1:21" s="4" customFormat="1" ht="12" outlineLevel="2" x14ac:dyDescent="0.2">
      <c r="A309" s="39" t="s">
        <v>322</v>
      </c>
      <c r="B309" s="32" t="s">
        <v>298</v>
      </c>
      <c r="C309" s="33" t="s">
        <v>220</v>
      </c>
      <c r="D309" s="34">
        <f t="shared" si="19"/>
        <v>29673455</v>
      </c>
      <c r="E309" s="35">
        <f t="shared" si="20"/>
        <v>29673455</v>
      </c>
      <c r="F309" s="34">
        <v>20956529</v>
      </c>
      <c r="G309" s="36">
        <v>20956529</v>
      </c>
      <c r="H309" s="34">
        <v>2376671</v>
      </c>
      <c r="I309" s="36">
        <v>2376671</v>
      </c>
      <c r="J309" s="34">
        <v>6340255</v>
      </c>
      <c r="K309" s="36">
        <v>6340255</v>
      </c>
      <c r="L309" s="36">
        <v>4575424</v>
      </c>
      <c r="M309" s="37">
        <v>0</v>
      </c>
      <c r="N309" s="38">
        <v>0</v>
      </c>
      <c r="O309" s="37">
        <v>181489</v>
      </c>
      <c r="P309" s="38">
        <v>181489</v>
      </c>
      <c r="Q309" s="37">
        <v>0</v>
      </c>
      <c r="R309" s="38">
        <v>0</v>
      </c>
      <c r="S309" s="37">
        <v>0</v>
      </c>
      <c r="T309" s="38">
        <v>0</v>
      </c>
      <c r="U309" s="38">
        <v>588448</v>
      </c>
    </row>
    <row r="310" spans="1:21" s="4" customFormat="1" ht="12" outlineLevel="2" x14ac:dyDescent="0.2">
      <c r="A310" s="39" t="s">
        <v>322</v>
      </c>
      <c r="B310" s="32" t="s">
        <v>299</v>
      </c>
      <c r="C310" s="33" t="s">
        <v>221</v>
      </c>
      <c r="D310" s="34">
        <f t="shared" si="19"/>
        <v>75999760</v>
      </c>
      <c r="E310" s="35">
        <f t="shared" si="20"/>
        <v>75999760</v>
      </c>
      <c r="F310" s="34">
        <v>30021653</v>
      </c>
      <c r="G310" s="36">
        <v>30021653</v>
      </c>
      <c r="H310" s="34">
        <v>5792858</v>
      </c>
      <c r="I310" s="36">
        <v>5792858</v>
      </c>
      <c r="J310" s="34">
        <v>40185249</v>
      </c>
      <c r="K310" s="36">
        <v>40185249</v>
      </c>
      <c r="L310" s="36">
        <v>48613843</v>
      </c>
      <c r="M310" s="37">
        <v>0</v>
      </c>
      <c r="N310" s="38">
        <v>0</v>
      </c>
      <c r="O310" s="37">
        <v>824961</v>
      </c>
      <c r="P310" s="38">
        <v>824961</v>
      </c>
      <c r="Q310" s="37">
        <v>0</v>
      </c>
      <c r="R310" s="38">
        <v>0</v>
      </c>
      <c r="S310" s="37">
        <v>0</v>
      </c>
      <c r="T310" s="38">
        <v>0</v>
      </c>
      <c r="U310" s="38">
        <v>6067166</v>
      </c>
    </row>
    <row r="311" spans="1:21" s="4" customFormat="1" ht="12" outlineLevel="2" x14ac:dyDescent="0.2">
      <c r="A311" s="39" t="s">
        <v>322</v>
      </c>
      <c r="B311" s="32" t="s">
        <v>300</v>
      </c>
      <c r="C311" s="33" t="s">
        <v>222</v>
      </c>
      <c r="D311" s="34">
        <f t="shared" si="19"/>
        <v>57504966</v>
      </c>
      <c r="E311" s="35">
        <f t="shared" si="20"/>
        <v>57504966</v>
      </c>
      <c r="F311" s="34">
        <v>35346874</v>
      </c>
      <c r="G311" s="36">
        <v>35346874</v>
      </c>
      <c r="H311" s="34">
        <v>4001406</v>
      </c>
      <c r="I311" s="36">
        <v>4001406</v>
      </c>
      <c r="J311" s="34">
        <v>18156686</v>
      </c>
      <c r="K311" s="36">
        <v>18156686</v>
      </c>
      <c r="L311" s="36">
        <v>15214458</v>
      </c>
      <c r="M311" s="37">
        <v>0</v>
      </c>
      <c r="N311" s="38">
        <v>0</v>
      </c>
      <c r="O311" s="37">
        <v>419869</v>
      </c>
      <c r="P311" s="38">
        <v>419869</v>
      </c>
      <c r="Q311" s="37">
        <v>0</v>
      </c>
      <c r="R311" s="38">
        <v>0</v>
      </c>
      <c r="S311" s="37">
        <v>0</v>
      </c>
      <c r="T311" s="38">
        <v>0</v>
      </c>
      <c r="U311" s="38">
        <v>1656457</v>
      </c>
    </row>
    <row r="312" spans="1:21" s="4" customFormat="1" ht="12" outlineLevel="2" x14ac:dyDescent="0.2">
      <c r="A312" s="39" t="s">
        <v>322</v>
      </c>
      <c r="B312" s="32" t="s">
        <v>301</v>
      </c>
      <c r="C312" s="33" t="s">
        <v>223</v>
      </c>
      <c r="D312" s="34">
        <f t="shared" si="19"/>
        <v>52731055</v>
      </c>
      <c r="E312" s="35">
        <f t="shared" si="20"/>
        <v>52731055</v>
      </c>
      <c r="F312" s="34">
        <v>32669774</v>
      </c>
      <c r="G312" s="36">
        <v>32669774</v>
      </c>
      <c r="H312" s="34">
        <v>3862957</v>
      </c>
      <c r="I312" s="36">
        <v>3862957</v>
      </c>
      <c r="J312" s="34">
        <v>16198324</v>
      </c>
      <c r="K312" s="36">
        <v>16198324</v>
      </c>
      <c r="L312" s="36">
        <v>8220654</v>
      </c>
      <c r="M312" s="37">
        <v>0</v>
      </c>
      <c r="N312" s="38">
        <v>0</v>
      </c>
      <c r="O312" s="37">
        <v>648321</v>
      </c>
      <c r="P312" s="38">
        <v>648321</v>
      </c>
      <c r="Q312" s="37">
        <v>0</v>
      </c>
      <c r="R312" s="38">
        <v>0</v>
      </c>
      <c r="S312" s="37">
        <v>0</v>
      </c>
      <c r="T312" s="38">
        <v>0</v>
      </c>
      <c r="U312" s="38">
        <v>778864</v>
      </c>
    </row>
    <row r="313" spans="1:21" s="4" customFormat="1" ht="12" outlineLevel="2" x14ac:dyDescent="0.2">
      <c r="A313" s="39" t="s">
        <v>322</v>
      </c>
      <c r="B313" s="32" t="s">
        <v>302</v>
      </c>
      <c r="C313" s="33" t="s">
        <v>224</v>
      </c>
      <c r="D313" s="34">
        <f t="shared" si="19"/>
        <v>86429494</v>
      </c>
      <c r="E313" s="35">
        <f t="shared" si="20"/>
        <v>86429494</v>
      </c>
      <c r="F313" s="34">
        <v>64699063</v>
      </c>
      <c r="G313" s="36">
        <v>64699063</v>
      </c>
      <c r="H313" s="34">
        <v>567705</v>
      </c>
      <c r="I313" s="36">
        <v>567705</v>
      </c>
      <c r="J313" s="34">
        <v>21162726</v>
      </c>
      <c r="K313" s="36">
        <v>21162726</v>
      </c>
      <c r="L313" s="36">
        <v>23660785</v>
      </c>
      <c r="M313" s="37">
        <v>0</v>
      </c>
      <c r="N313" s="38">
        <v>0</v>
      </c>
      <c r="O313" s="37">
        <v>206828</v>
      </c>
      <c r="P313" s="38">
        <v>206828</v>
      </c>
      <c r="Q313" s="37">
        <v>0</v>
      </c>
      <c r="R313" s="38">
        <v>0</v>
      </c>
      <c r="S313" s="37">
        <v>0</v>
      </c>
      <c r="T313" s="38">
        <v>0</v>
      </c>
      <c r="U313" s="38">
        <v>2964646</v>
      </c>
    </row>
    <row r="314" spans="1:21" s="4" customFormat="1" ht="12" outlineLevel="2" x14ac:dyDescent="0.2">
      <c r="A314" s="39" t="s">
        <v>322</v>
      </c>
      <c r="B314" s="32" t="s">
        <v>303</v>
      </c>
      <c r="C314" s="33" t="s">
        <v>225</v>
      </c>
      <c r="D314" s="34">
        <f t="shared" si="19"/>
        <v>26226105</v>
      </c>
      <c r="E314" s="35">
        <f t="shared" si="20"/>
        <v>26226105</v>
      </c>
      <c r="F314" s="34">
        <v>18545518</v>
      </c>
      <c r="G314" s="36">
        <v>18545518</v>
      </c>
      <c r="H314" s="34">
        <v>2654608</v>
      </c>
      <c r="I314" s="36">
        <v>2654608</v>
      </c>
      <c r="J314" s="34">
        <v>5025979</v>
      </c>
      <c r="K314" s="36">
        <v>5025979</v>
      </c>
      <c r="L314" s="36">
        <v>7266507</v>
      </c>
      <c r="M314" s="37">
        <v>0</v>
      </c>
      <c r="N314" s="38">
        <v>0</v>
      </c>
      <c r="O314" s="37">
        <v>172709</v>
      </c>
      <c r="P314" s="38">
        <v>172709</v>
      </c>
      <c r="Q314" s="37">
        <v>0</v>
      </c>
      <c r="R314" s="38">
        <v>0</v>
      </c>
      <c r="S314" s="37">
        <v>0</v>
      </c>
      <c r="T314" s="38">
        <v>0</v>
      </c>
      <c r="U314" s="38">
        <v>943723</v>
      </c>
    </row>
    <row r="315" spans="1:21" s="4" customFormat="1" ht="12" outlineLevel="2" x14ac:dyDescent="0.2">
      <c r="A315" s="39" t="s">
        <v>322</v>
      </c>
      <c r="B315" s="32" t="s">
        <v>304</v>
      </c>
      <c r="C315" s="33" t="s">
        <v>226</v>
      </c>
      <c r="D315" s="34">
        <f t="shared" si="19"/>
        <v>48404582</v>
      </c>
      <c r="E315" s="35">
        <f t="shared" si="20"/>
        <v>48404582</v>
      </c>
      <c r="F315" s="34">
        <v>37158629</v>
      </c>
      <c r="G315" s="36">
        <v>37158629</v>
      </c>
      <c r="H315" s="34">
        <v>1392310</v>
      </c>
      <c r="I315" s="36">
        <v>1392310</v>
      </c>
      <c r="J315" s="34">
        <v>9853643</v>
      </c>
      <c r="K315" s="36">
        <v>9853643</v>
      </c>
      <c r="L315" s="36">
        <v>15641410</v>
      </c>
      <c r="M315" s="37">
        <v>0</v>
      </c>
      <c r="N315" s="38">
        <v>0</v>
      </c>
      <c r="O315" s="37">
        <v>86878</v>
      </c>
      <c r="P315" s="38">
        <v>86878</v>
      </c>
      <c r="Q315" s="37">
        <v>0</v>
      </c>
      <c r="R315" s="38">
        <v>0</v>
      </c>
      <c r="S315" s="37">
        <v>0</v>
      </c>
      <c r="T315" s="38">
        <v>0</v>
      </c>
      <c r="U315" s="38">
        <v>2300993</v>
      </c>
    </row>
    <row r="316" spans="1:21" s="4" customFormat="1" ht="12" outlineLevel="2" x14ac:dyDescent="0.2">
      <c r="A316" s="39" t="s">
        <v>322</v>
      </c>
      <c r="B316" s="32" t="s">
        <v>305</v>
      </c>
      <c r="C316" s="33" t="s">
        <v>227</v>
      </c>
      <c r="D316" s="34">
        <f t="shared" si="19"/>
        <v>67811290</v>
      </c>
      <c r="E316" s="35">
        <f t="shared" si="20"/>
        <v>67811290</v>
      </c>
      <c r="F316" s="34">
        <v>46981221</v>
      </c>
      <c r="G316" s="36">
        <v>46981221</v>
      </c>
      <c r="H316" s="34">
        <v>535699</v>
      </c>
      <c r="I316" s="36">
        <v>535699</v>
      </c>
      <c r="J316" s="34">
        <v>20294370</v>
      </c>
      <c r="K316" s="36">
        <v>20294370</v>
      </c>
      <c r="L316" s="36">
        <v>17923241</v>
      </c>
      <c r="M316" s="37">
        <v>0</v>
      </c>
      <c r="N316" s="38">
        <v>0</v>
      </c>
      <c r="O316" s="37">
        <v>64447</v>
      </c>
      <c r="P316" s="38">
        <v>64447</v>
      </c>
      <c r="Q316" s="37">
        <v>0</v>
      </c>
      <c r="R316" s="38">
        <v>0</v>
      </c>
      <c r="S316" s="37">
        <v>0</v>
      </c>
      <c r="T316" s="38">
        <v>0</v>
      </c>
      <c r="U316" s="38">
        <v>1741227</v>
      </c>
    </row>
    <row r="317" spans="1:21" s="4" customFormat="1" ht="12" outlineLevel="2" x14ac:dyDescent="0.2">
      <c r="A317" s="39" t="s">
        <v>322</v>
      </c>
      <c r="B317" s="32" t="s">
        <v>306</v>
      </c>
      <c r="C317" s="33" t="s">
        <v>228</v>
      </c>
      <c r="D317" s="34">
        <f t="shared" si="19"/>
        <v>52836450</v>
      </c>
      <c r="E317" s="35">
        <f t="shared" si="20"/>
        <v>52836450</v>
      </c>
      <c r="F317" s="34">
        <v>41078369</v>
      </c>
      <c r="G317" s="36">
        <v>41078369</v>
      </c>
      <c r="H317" s="34">
        <v>612544</v>
      </c>
      <c r="I317" s="36">
        <v>612544</v>
      </c>
      <c r="J317" s="34">
        <v>11145537</v>
      </c>
      <c r="K317" s="36">
        <v>11145537</v>
      </c>
      <c r="L317" s="36">
        <v>21339367</v>
      </c>
      <c r="M317" s="37">
        <v>0</v>
      </c>
      <c r="N317" s="38">
        <v>0</v>
      </c>
      <c r="O317" s="37">
        <v>129403</v>
      </c>
      <c r="P317" s="38">
        <v>129403</v>
      </c>
      <c r="Q317" s="37">
        <v>0</v>
      </c>
      <c r="R317" s="38">
        <v>0</v>
      </c>
      <c r="S317" s="37">
        <v>0</v>
      </c>
      <c r="T317" s="38">
        <v>0</v>
      </c>
      <c r="U317" s="38">
        <v>3018840</v>
      </c>
    </row>
    <row r="318" spans="1:21" s="4" customFormat="1" ht="12" outlineLevel="2" x14ac:dyDescent="0.2">
      <c r="A318" s="39" t="s">
        <v>322</v>
      </c>
      <c r="B318" s="32" t="s">
        <v>307</v>
      </c>
      <c r="C318" s="33" t="s">
        <v>229</v>
      </c>
      <c r="D318" s="34">
        <f t="shared" si="19"/>
        <v>38954350</v>
      </c>
      <c r="E318" s="35">
        <f t="shared" si="20"/>
        <v>38954350</v>
      </c>
      <c r="F318" s="34">
        <v>28194976</v>
      </c>
      <c r="G318" s="36">
        <v>28194976</v>
      </c>
      <c r="H318" s="34">
        <v>3051102</v>
      </c>
      <c r="I318" s="36">
        <v>3051102</v>
      </c>
      <c r="J318" s="34">
        <v>7708272</v>
      </c>
      <c r="K318" s="36">
        <v>7708272</v>
      </c>
      <c r="L318" s="36">
        <v>14855877</v>
      </c>
      <c r="M318" s="37">
        <v>0</v>
      </c>
      <c r="N318" s="38">
        <v>0</v>
      </c>
      <c r="O318" s="37">
        <v>121919</v>
      </c>
      <c r="P318" s="38">
        <v>121919</v>
      </c>
      <c r="Q318" s="37">
        <v>0</v>
      </c>
      <c r="R318" s="38">
        <v>0</v>
      </c>
      <c r="S318" s="37">
        <v>0</v>
      </c>
      <c r="T318" s="38">
        <v>0</v>
      </c>
      <c r="U318" s="38">
        <v>2060178</v>
      </c>
    </row>
    <row r="319" spans="1:21" s="4" customFormat="1" ht="12" outlineLevel="2" x14ac:dyDescent="0.2">
      <c r="A319" s="39" t="s">
        <v>322</v>
      </c>
      <c r="B319" s="32" t="s">
        <v>308</v>
      </c>
      <c r="C319" s="33" t="s">
        <v>230</v>
      </c>
      <c r="D319" s="34">
        <f t="shared" si="19"/>
        <v>29903142</v>
      </c>
      <c r="E319" s="35">
        <f t="shared" si="20"/>
        <v>29903142</v>
      </c>
      <c r="F319" s="34">
        <v>21394645</v>
      </c>
      <c r="G319" s="36">
        <v>21394645</v>
      </c>
      <c r="H319" s="34">
        <v>2758602</v>
      </c>
      <c r="I319" s="36">
        <v>2758602</v>
      </c>
      <c r="J319" s="34">
        <v>5749895</v>
      </c>
      <c r="K319" s="36">
        <v>5749895</v>
      </c>
      <c r="L319" s="36">
        <v>9601843</v>
      </c>
      <c r="M319" s="37">
        <v>0</v>
      </c>
      <c r="N319" s="38">
        <v>0</v>
      </c>
      <c r="O319" s="37">
        <v>143659</v>
      </c>
      <c r="P319" s="38">
        <v>143659</v>
      </c>
      <c r="Q319" s="37">
        <v>764049</v>
      </c>
      <c r="R319" s="38">
        <v>764049</v>
      </c>
      <c r="S319" s="37">
        <v>0</v>
      </c>
      <c r="T319" s="38">
        <v>0</v>
      </c>
      <c r="U319" s="38">
        <v>1232838</v>
      </c>
    </row>
    <row r="320" spans="1:21" s="4" customFormat="1" ht="12" outlineLevel="2" x14ac:dyDescent="0.2">
      <c r="A320" s="57" t="s">
        <v>322</v>
      </c>
      <c r="B320" s="41" t="s">
        <v>323</v>
      </c>
      <c r="C320" s="42" t="s">
        <v>439</v>
      </c>
      <c r="D320" s="43">
        <f t="shared" si="19"/>
        <v>223882596</v>
      </c>
      <c r="E320" s="44">
        <f t="shared" si="20"/>
        <v>223882596</v>
      </c>
      <c r="F320" s="43">
        <v>215133705</v>
      </c>
      <c r="G320" s="45">
        <v>215133705</v>
      </c>
      <c r="H320" s="43">
        <v>8748891</v>
      </c>
      <c r="I320" s="45">
        <v>8748891</v>
      </c>
      <c r="J320" s="43">
        <v>0</v>
      </c>
      <c r="K320" s="45">
        <v>0</v>
      </c>
      <c r="L320" s="45">
        <v>72384177</v>
      </c>
      <c r="M320" s="46">
        <v>638959</v>
      </c>
      <c r="N320" s="47">
        <v>638959</v>
      </c>
      <c r="O320" s="46">
        <v>557774</v>
      </c>
      <c r="P320" s="47">
        <v>557774</v>
      </c>
      <c r="Q320" s="46">
        <v>0</v>
      </c>
      <c r="R320" s="47">
        <v>0</v>
      </c>
      <c r="S320" s="46">
        <v>704637</v>
      </c>
      <c r="T320" s="47">
        <v>704637</v>
      </c>
      <c r="U320" s="47">
        <v>8946859</v>
      </c>
    </row>
    <row r="321" spans="1:21" s="4" customFormat="1" ht="12" outlineLevel="1" x14ac:dyDescent="0.2">
      <c r="A321" s="58" t="s">
        <v>471</v>
      </c>
      <c r="B321" s="59"/>
      <c r="C321" s="60"/>
      <c r="D321" s="61">
        <f t="shared" ref="D321:U321" si="22">SUBTOTAL(9,D307:D320)</f>
        <v>895502724</v>
      </c>
      <c r="E321" s="62">
        <f t="shared" si="22"/>
        <v>895502724</v>
      </c>
      <c r="F321" s="61">
        <f t="shared" si="22"/>
        <v>667855617</v>
      </c>
      <c r="G321" s="63">
        <f t="shared" si="22"/>
        <v>667855617</v>
      </c>
      <c r="H321" s="61">
        <f t="shared" si="22"/>
        <v>45933622</v>
      </c>
      <c r="I321" s="63">
        <f t="shared" si="22"/>
        <v>45933622</v>
      </c>
      <c r="J321" s="61">
        <f t="shared" si="22"/>
        <v>181713485</v>
      </c>
      <c r="K321" s="63">
        <f t="shared" si="22"/>
        <v>181713485</v>
      </c>
      <c r="L321" s="63">
        <f t="shared" si="22"/>
        <v>289909790</v>
      </c>
      <c r="M321" s="64">
        <f t="shared" si="22"/>
        <v>638959</v>
      </c>
      <c r="N321" s="65">
        <f t="shared" si="22"/>
        <v>638959</v>
      </c>
      <c r="O321" s="64">
        <f t="shared" si="22"/>
        <v>4545047</v>
      </c>
      <c r="P321" s="65">
        <f t="shared" si="22"/>
        <v>4545047</v>
      </c>
      <c r="Q321" s="64">
        <f t="shared" si="22"/>
        <v>2690335</v>
      </c>
      <c r="R321" s="65">
        <f t="shared" si="22"/>
        <v>2690335</v>
      </c>
      <c r="S321" s="64">
        <f t="shared" si="22"/>
        <v>704637</v>
      </c>
      <c r="T321" s="65">
        <f t="shared" si="22"/>
        <v>704637</v>
      </c>
      <c r="U321" s="65">
        <f t="shared" si="22"/>
        <v>36386457</v>
      </c>
    </row>
    <row r="322" spans="1:21" s="4" customFormat="1" ht="12" outlineLevel="2" x14ac:dyDescent="0.2">
      <c r="A322" s="56" t="s">
        <v>331</v>
      </c>
      <c r="B322" s="49" t="s">
        <v>297</v>
      </c>
      <c r="C322" s="50" t="s">
        <v>231</v>
      </c>
      <c r="D322" s="51">
        <f t="shared" si="19"/>
        <v>50277586</v>
      </c>
      <c r="E322" s="52">
        <f t="shared" si="20"/>
        <v>50277586</v>
      </c>
      <c r="F322" s="51">
        <v>25150027</v>
      </c>
      <c r="G322" s="53">
        <v>25150027</v>
      </c>
      <c r="H322" s="51">
        <v>3409600</v>
      </c>
      <c r="I322" s="53">
        <v>3409600</v>
      </c>
      <c r="J322" s="51">
        <v>21717959</v>
      </c>
      <c r="K322" s="53">
        <v>21717959</v>
      </c>
      <c r="L322" s="53">
        <v>10335720</v>
      </c>
      <c r="M322" s="54">
        <v>0</v>
      </c>
      <c r="N322" s="55">
        <v>0</v>
      </c>
      <c r="O322" s="54">
        <v>309677</v>
      </c>
      <c r="P322" s="55">
        <v>309677</v>
      </c>
      <c r="Q322" s="54">
        <v>0</v>
      </c>
      <c r="R322" s="55">
        <v>0</v>
      </c>
      <c r="S322" s="54">
        <v>0</v>
      </c>
      <c r="T322" s="55">
        <v>0</v>
      </c>
      <c r="U322" s="55">
        <v>908409</v>
      </c>
    </row>
    <row r="323" spans="1:21" s="4" customFormat="1" ht="12" outlineLevel="2" x14ac:dyDescent="0.2">
      <c r="A323" s="39" t="s">
        <v>331</v>
      </c>
      <c r="B323" s="32" t="s">
        <v>296</v>
      </c>
      <c r="C323" s="33" t="s">
        <v>232</v>
      </c>
      <c r="D323" s="34">
        <f t="shared" si="19"/>
        <v>38040854</v>
      </c>
      <c r="E323" s="35">
        <f t="shared" si="20"/>
        <v>38040854</v>
      </c>
      <c r="F323" s="34">
        <v>17530584</v>
      </c>
      <c r="G323" s="36">
        <v>17530584</v>
      </c>
      <c r="H323" s="34">
        <v>3161900</v>
      </c>
      <c r="I323" s="36">
        <v>3161900</v>
      </c>
      <c r="J323" s="34">
        <v>17348370</v>
      </c>
      <c r="K323" s="36">
        <v>17348370</v>
      </c>
      <c r="L323" s="36">
        <v>7829337</v>
      </c>
      <c r="M323" s="37">
        <v>0</v>
      </c>
      <c r="N323" s="38">
        <v>0</v>
      </c>
      <c r="O323" s="37">
        <v>134239</v>
      </c>
      <c r="P323" s="38">
        <v>134239</v>
      </c>
      <c r="Q323" s="37">
        <v>0</v>
      </c>
      <c r="R323" s="38">
        <v>0</v>
      </c>
      <c r="S323" s="37">
        <v>0</v>
      </c>
      <c r="T323" s="38">
        <v>0</v>
      </c>
      <c r="U323" s="38">
        <v>593451</v>
      </c>
    </row>
    <row r="324" spans="1:21" s="4" customFormat="1" ht="12" outlineLevel="2" x14ac:dyDescent="0.2">
      <c r="A324" s="39" t="s">
        <v>331</v>
      </c>
      <c r="B324" s="32" t="s">
        <v>298</v>
      </c>
      <c r="C324" s="33" t="s">
        <v>233</v>
      </c>
      <c r="D324" s="34">
        <f t="shared" si="19"/>
        <v>50639669</v>
      </c>
      <c r="E324" s="35">
        <f t="shared" si="20"/>
        <v>50639669</v>
      </c>
      <c r="F324" s="34">
        <v>30977123</v>
      </c>
      <c r="G324" s="36">
        <v>30977123</v>
      </c>
      <c r="H324" s="34">
        <v>1517687</v>
      </c>
      <c r="I324" s="36">
        <v>1517687</v>
      </c>
      <c r="J324" s="34">
        <v>18144859</v>
      </c>
      <c r="K324" s="36">
        <v>18144859</v>
      </c>
      <c r="L324" s="36">
        <v>13753417</v>
      </c>
      <c r="M324" s="37">
        <v>0</v>
      </c>
      <c r="N324" s="38">
        <v>0</v>
      </c>
      <c r="O324" s="37">
        <v>113868</v>
      </c>
      <c r="P324" s="38">
        <v>113868</v>
      </c>
      <c r="Q324" s="37">
        <v>0</v>
      </c>
      <c r="R324" s="38">
        <v>0</v>
      </c>
      <c r="S324" s="37">
        <v>0</v>
      </c>
      <c r="T324" s="38">
        <v>0</v>
      </c>
      <c r="U324" s="38">
        <v>1414597</v>
      </c>
    </row>
    <row r="325" spans="1:21" s="4" customFormat="1" ht="12" outlineLevel="2" x14ac:dyDescent="0.2">
      <c r="A325" s="39" t="s">
        <v>331</v>
      </c>
      <c r="B325" s="32" t="s">
        <v>299</v>
      </c>
      <c r="C325" s="33" t="s">
        <v>234</v>
      </c>
      <c r="D325" s="34">
        <f t="shared" si="19"/>
        <v>39155497</v>
      </c>
      <c r="E325" s="35">
        <f t="shared" si="20"/>
        <v>39155497</v>
      </c>
      <c r="F325" s="34">
        <v>16626608</v>
      </c>
      <c r="G325" s="36">
        <v>16626608</v>
      </c>
      <c r="H325" s="34">
        <v>5667359</v>
      </c>
      <c r="I325" s="36">
        <v>5667359</v>
      </c>
      <c r="J325" s="34">
        <v>16861530</v>
      </c>
      <c r="K325" s="36">
        <v>16861530</v>
      </c>
      <c r="L325" s="36">
        <v>10577834</v>
      </c>
      <c r="M325" s="37">
        <v>0</v>
      </c>
      <c r="N325" s="38">
        <v>0</v>
      </c>
      <c r="O325" s="37">
        <v>133954</v>
      </c>
      <c r="P325" s="38">
        <v>133954</v>
      </c>
      <c r="Q325" s="37">
        <v>999822</v>
      </c>
      <c r="R325" s="38">
        <v>999822</v>
      </c>
      <c r="S325" s="37">
        <v>0</v>
      </c>
      <c r="T325" s="38">
        <v>0</v>
      </c>
      <c r="U325" s="38">
        <v>924569</v>
      </c>
    </row>
    <row r="326" spans="1:21" s="4" customFormat="1" ht="12" outlineLevel="2" x14ac:dyDescent="0.2">
      <c r="A326" s="39" t="s">
        <v>331</v>
      </c>
      <c r="B326" s="32" t="s">
        <v>300</v>
      </c>
      <c r="C326" s="33" t="s">
        <v>235</v>
      </c>
      <c r="D326" s="34">
        <f t="shared" si="19"/>
        <v>79010582</v>
      </c>
      <c r="E326" s="35">
        <f t="shared" si="20"/>
        <v>79010582</v>
      </c>
      <c r="F326" s="34">
        <v>57209895</v>
      </c>
      <c r="G326" s="36">
        <v>57209895</v>
      </c>
      <c r="H326" s="34">
        <v>1525027</v>
      </c>
      <c r="I326" s="36">
        <v>1525027</v>
      </c>
      <c r="J326" s="34">
        <v>20275660</v>
      </c>
      <c r="K326" s="36">
        <v>20275660</v>
      </c>
      <c r="L326" s="36">
        <v>19645345</v>
      </c>
      <c r="M326" s="37">
        <v>0</v>
      </c>
      <c r="N326" s="38">
        <v>0</v>
      </c>
      <c r="O326" s="37">
        <v>783750</v>
      </c>
      <c r="P326" s="38">
        <v>783750</v>
      </c>
      <c r="Q326" s="37">
        <v>0</v>
      </c>
      <c r="R326" s="38">
        <v>0</v>
      </c>
      <c r="S326" s="37">
        <v>0</v>
      </c>
      <c r="T326" s="38">
        <v>0</v>
      </c>
      <c r="U326" s="38">
        <v>2308042</v>
      </c>
    </row>
    <row r="327" spans="1:21" s="4" customFormat="1" ht="12" outlineLevel="2" x14ac:dyDescent="0.2">
      <c r="A327" s="39" t="s">
        <v>331</v>
      </c>
      <c r="B327" s="32" t="s">
        <v>301</v>
      </c>
      <c r="C327" s="33" t="s">
        <v>236</v>
      </c>
      <c r="D327" s="34">
        <f t="shared" si="19"/>
        <v>47895354</v>
      </c>
      <c r="E327" s="35">
        <f t="shared" si="20"/>
        <v>47895354</v>
      </c>
      <c r="F327" s="34">
        <v>37251295</v>
      </c>
      <c r="G327" s="36">
        <v>37251295</v>
      </c>
      <c r="H327" s="34">
        <v>2342452</v>
      </c>
      <c r="I327" s="36">
        <v>2342452</v>
      </c>
      <c r="J327" s="34">
        <v>8301607</v>
      </c>
      <c r="K327" s="36">
        <v>8301607</v>
      </c>
      <c r="L327" s="36">
        <v>13197866</v>
      </c>
      <c r="M327" s="37">
        <v>0</v>
      </c>
      <c r="N327" s="38">
        <v>0</v>
      </c>
      <c r="O327" s="37">
        <v>84353</v>
      </c>
      <c r="P327" s="38">
        <v>84353</v>
      </c>
      <c r="Q327" s="37">
        <v>0</v>
      </c>
      <c r="R327" s="38">
        <v>0</v>
      </c>
      <c r="S327" s="37">
        <v>0</v>
      </c>
      <c r="T327" s="38">
        <v>0</v>
      </c>
      <c r="U327" s="38">
        <v>1614464</v>
      </c>
    </row>
    <row r="328" spans="1:21" s="4" customFormat="1" ht="12" outlineLevel="2" x14ac:dyDescent="0.2">
      <c r="A328" s="39" t="s">
        <v>331</v>
      </c>
      <c r="B328" s="32" t="s">
        <v>302</v>
      </c>
      <c r="C328" s="33" t="s">
        <v>237</v>
      </c>
      <c r="D328" s="34">
        <f t="shared" si="19"/>
        <v>68017888</v>
      </c>
      <c r="E328" s="35">
        <f t="shared" si="20"/>
        <v>68017888</v>
      </c>
      <c r="F328" s="34">
        <v>56875831</v>
      </c>
      <c r="G328" s="36">
        <v>56875831</v>
      </c>
      <c r="H328" s="34">
        <v>3300376</v>
      </c>
      <c r="I328" s="36">
        <v>3300376</v>
      </c>
      <c r="J328" s="34">
        <v>7841681</v>
      </c>
      <c r="K328" s="36">
        <v>7841681</v>
      </c>
      <c r="L328" s="36">
        <v>21495060</v>
      </c>
      <c r="M328" s="37">
        <v>0</v>
      </c>
      <c r="N328" s="38">
        <v>0</v>
      </c>
      <c r="O328" s="37">
        <v>341626</v>
      </c>
      <c r="P328" s="38">
        <v>341626</v>
      </c>
      <c r="Q328" s="37">
        <v>333274</v>
      </c>
      <c r="R328" s="38">
        <v>333274</v>
      </c>
      <c r="S328" s="37">
        <v>0</v>
      </c>
      <c r="T328" s="38">
        <v>0</v>
      </c>
      <c r="U328" s="38">
        <v>3167100</v>
      </c>
    </row>
    <row r="329" spans="1:21" s="4" customFormat="1" ht="12" outlineLevel="2" x14ac:dyDescent="0.2">
      <c r="A329" s="39" t="s">
        <v>331</v>
      </c>
      <c r="B329" s="32" t="s">
        <v>303</v>
      </c>
      <c r="C329" s="33" t="s">
        <v>238</v>
      </c>
      <c r="D329" s="34">
        <f t="shared" si="19"/>
        <v>55574329</v>
      </c>
      <c r="E329" s="35">
        <f t="shared" si="20"/>
        <v>55574329</v>
      </c>
      <c r="F329" s="34">
        <v>27701648</v>
      </c>
      <c r="G329" s="36">
        <v>27701648</v>
      </c>
      <c r="H329" s="34">
        <v>3421515</v>
      </c>
      <c r="I329" s="36">
        <v>3421515</v>
      </c>
      <c r="J329" s="34">
        <v>24451166</v>
      </c>
      <c r="K329" s="36">
        <v>24451166</v>
      </c>
      <c r="L329" s="36">
        <v>11463414</v>
      </c>
      <c r="M329" s="37">
        <v>0</v>
      </c>
      <c r="N329" s="38">
        <v>0</v>
      </c>
      <c r="O329" s="37">
        <v>47409</v>
      </c>
      <c r="P329" s="38">
        <v>47409</v>
      </c>
      <c r="Q329" s="37">
        <v>2133402</v>
      </c>
      <c r="R329" s="38">
        <v>2133402</v>
      </c>
      <c r="S329" s="37">
        <v>0</v>
      </c>
      <c r="T329" s="38">
        <v>0</v>
      </c>
      <c r="U329" s="38">
        <v>921339</v>
      </c>
    </row>
    <row r="330" spans="1:21" s="4" customFormat="1" ht="12" outlineLevel="2" x14ac:dyDescent="0.2">
      <c r="A330" s="39" t="s">
        <v>331</v>
      </c>
      <c r="B330" s="32" t="s">
        <v>304</v>
      </c>
      <c r="C330" s="33" t="s">
        <v>239</v>
      </c>
      <c r="D330" s="34">
        <f t="shared" si="19"/>
        <v>37801749</v>
      </c>
      <c r="E330" s="35">
        <f t="shared" si="20"/>
        <v>37801749</v>
      </c>
      <c r="F330" s="34">
        <v>23618800</v>
      </c>
      <c r="G330" s="36">
        <v>23618800</v>
      </c>
      <c r="H330" s="34">
        <v>3004339</v>
      </c>
      <c r="I330" s="36">
        <v>3004339</v>
      </c>
      <c r="J330" s="34">
        <v>11178610</v>
      </c>
      <c r="K330" s="36">
        <v>11178610</v>
      </c>
      <c r="L330" s="36">
        <v>8240254</v>
      </c>
      <c r="M330" s="37">
        <v>0</v>
      </c>
      <c r="N330" s="38">
        <v>0</v>
      </c>
      <c r="O330" s="37">
        <v>0</v>
      </c>
      <c r="P330" s="38">
        <v>0</v>
      </c>
      <c r="Q330" s="37">
        <v>0</v>
      </c>
      <c r="R330" s="38">
        <v>0</v>
      </c>
      <c r="S330" s="37">
        <v>0</v>
      </c>
      <c r="T330" s="38">
        <v>0</v>
      </c>
      <c r="U330" s="38">
        <v>795002</v>
      </c>
    </row>
    <row r="331" spans="1:21" s="4" customFormat="1" ht="12" outlineLevel="2" x14ac:dyDescent="0.2">
      <c r="A331" s="39" t="s">
        <v>331</v>
      </c>
      <c r="B331" s="32" t="s">
        <v>305</v>
      </c>
      <c r="C331" s="33" t="s">
        <v>240</v>
      </c>
      <c r="D331" s="34">
        <f t="shared" si="19"/>
        <v>32929486</v>
      </c>
      <c r="E331" s="35">
        <f t="shared" si="20"/>
        <v>32929486</v>
      </c>
      <c r="F331" s="34">
        <v>21921985</v>
      </c>
      <c r="G331" s="36">
        <v>21921985</v>
      </c>
      <c r="H331" s="34">
        <v>2536630</v>
      </c>
      <c r="I331" s="36">
        <v>2536630</v>
      </c>
      <c r="J331" s="34">
        <v>8470871</v>
      </c>
      <c r="K331" s="36">
        <v>8470871</v>
      </c>
      <c r="L331" s="36">
        <v>11527420</v>
      </c>
      <c r="M331" s="37">
        <v>0</v>
      </c>
      <c r="N331" s="38">
        <v>0</v>
      </c>
      <c r="O331" s="37">
        <v>265087</v>
      </c>
      <c r="P331" s="38">
        <v>265087</v>
      </c>
      <c r="Q331" s="37">
        <v>0</v>
      </c>
      <c r="R331" s="38">
        <v>0</v>
      </c>
      <c r="S331" s="37">
        <v>0</v>
      </c>
      <c r="T331" s="38">
        <v>0</v>
      </c>
      <c r="U331" s="38">
        <v>1325154</v>
      </c>
    </row>
    <row r="332" spans="1:21" s="4" customFormat="1" ht="12" outlineLevel="2" x14ac:dyDescent="0.2">
      <c r="A332" s="39" t="s">
        <v>331</v>
      </c>
      <c r="B332" s="32" t="s">
        <v>306</v>
      </c>
      <c r="C332" s="33" t="s">
        <v>241</v>
      </c>
      <c r="D332" s="34">
        <f t="shared" si="19"/>
        <v>27776795</v>
      </c>
      <c r="E332" s="35">
        <f t="shared" si="20"/>
        <v>27776795</v>
      </c>
      <c r="F332" s="34">
        <v>18639175</v>
      </c>
      <c r="G332" s="36">
        <v>18639175</v>
      </c>
      <c r="H332" s="34">
        <v>4078766</v>
      </c>
      <c r="I332" s="36">
        <v>4078766</v>
      </c>
      <c r="J332" s="34">
        <v>5058854</v>
      </c>
      <c r="K332" s="36">
        <v>5058854</v>
      </c>
      <c r="L332" s="36">
        <v>5581286</v>
      </c>
      <c r="M332" s="37">
        <v>0</v>
      </c>
      <c r="N332" s="38">
        <v>0</v>
      </c>
      <c r="O332" s="37">
        <v>65159</v>
      </c>
      <c r="P332" s="38">
        <v>65159</v>
      </c>
      <c r="Q332" s="37">
        <v>0</v>
      </c>
      <c r="R332" s="38">
        <v>0</v>
      </c>
      <c r="S332" s="37">
        <v>0</v>
      </c>
      <c r="T332" s="38">
        <v>0</v>
      </c>
      <c r="U332" s="38">
        <v>634157</v>
      </c>
    </row>
    <row r="333" spans="1:21" s="4" customFormat="1" ht="12" outlineLevel="2" x14ac:dyDescent="0.2">
      <c r="A333" s="39" t="s">
        <v>331</v>
      </c>
      <c r="B333" s="32" t="s">
        <v>307</v>
      </c>
      <c r="C333" s="33" t="s">
        <v>242</v>
      </c>
      <c r="D333" s="34">
        <f t="shared" si="19"/>
        <v>23651853</v>
      </c>
      <c r="E333" s="35">
        <f t="shared" si="20"/>
        <v>23651853</v>
      </c>
      <c r="F333" s="34">
        <v>15243555</v>
      </c>
      <c r="G333" s="36">
        <v>15243555</v>
      </c>
      <c r="H333" s="34">
        <v>1201890</v>
      </c>
      <c r="I333" s="36">
        <v>1201890</v>
      </c>
      <c r="J333" s="34">
        <v>7206408</v>
      </c>
      <c r="K333" s="36">
        <v>7206408</v>
      </c>
      <c r="L333" s="36">
        <v>7564890</v>
      </c>
      <c r="M333" s="37">
        <v>0</v>
      </c>
      <c r="N333" s="38">
        <v>0</v>
      </c>
      <c r="O333" s="37">
        <v>23793</v>
      </c>
      <c r="P333" s="38">
        <v>23793</v>
      </c>
      <c r="Q333" s="37">
        <v>0</v>
      </c>
      <c r="R333" s="38">
        <v>0</v>
      </c>
      <c r="S333" s="37">
        <v>0</v>
      </c>
      <c r="T333" s="38">
        <v>0</v>
      </c>
      <c r="U333" s="38">
        <v>1093834</v>
      </c>
    </row>
    <row r="334" spans="1:21" s="4" customFormat="1" ht="12" outlineLevel="2" x14ac:dyDescent="0.2">
      <c r="A334" s="39" t="s">
        <v>331</v>
      </c>
      <c r="B334" s="32" t="s">
        <v>308</v>
      </c>
      <c r="C334" s="33" t="s">
        <v>243</v>
      </c>
      <c r="D334" s="34">
        <f t="shared" si="19"/>
        <v>33598883</v>
      </c>
      <c r="E334" s="35">
        <f t="shared" si="20"/>
        <v>33598883</v>
      </c>
      <c r="F334" s="34">
        <v>23149606</v>
      </c>
      <c r="G334" s="36">
        <v>23149606</v>
      </c>
      <c r="H334" s="34">
        <v>3277690</v>
      </c>
      <c r="I334" s="36">
        <v>3277690</v>
      </c>
      <c r="J334" s="34">
        <v>7171587</v>
      </c>
      <c r="K334" s="36">
        <v>7171587</v>
      </c>
      <c r="L334" s="36">
        <v>6098728</v>
      </c>
      <c r="M334" s="37">
        <v>0</v>
      </c>
      <c r="N334" s="38">
        <v>0</v>
      </c>
      <c r="O334" s="37">
        <v>37966</v>
      </c>
      <c r="P334" s="38">
        <v>37966</v>
      </c>
      <c r="Q334" s="37">
        <v>0</v>
      </c>
      <c r="R334" s="38">
        <v>0</v>
      </c>
      <c r="S334" s="37">
        <v>0</v>
      </c>
      <c r="T334" s="38">
        <v>0</v>
      </c>
      <c r="U334" s="38">
        <v>646424</v>
      </c>
    </row>
    <row r="335" spans="1:21" s="4" customFormat="1" ht="12" outlineLevel="2" x14ac:dyDescent="0.2">
      <c r="A335" s="39" t="s">
        <v>331</v>
      </c>
      <c r="B335" s="32" t="s">
        <v>309</v>
      </c>
      <c r="C335" s="33" t="s">
        <v>244</v>
      </c>
      <c r="D335" s="34">
        <f t="shared" si="19"/>
        <v>53961578</v>
      </c>
      <c r="E335" s="35">
        <f t="shared" si="20"/>
        <v>53961578</v>
      </c>
      <c r="F335" s="34">
        <v>33027409</v>
      </c>
      <c r="G335" s="36">
        <v>33027409</v>
      </c>
      <c r="H335" s="34">
        <v>7082537</v>
      </c>
      <c r="I335" s="36">
        <v>7082537</v>
      </c>
      <c r="J335" s="34">
        <v>13851632</v>
      </c>
      <c r="K335" s="36">
        <v>13851632</v>
      </c>
      <c r="L335" s="36">
        <v>35893698</v>
      </c>
      <c r="M335" s="37">
        <v>0</v>
      </c>
      <c r="N335" s="38">
        <v>0</v>
      </c>
      <c r="O335" s="37">
        <v>840019</v>
      </c>
      <c r="P335" s="38">
        <v>840019</v>
      </c>
      <c r="Q335" s="37">
        <v>0</v>
      </c>
      <c r="R335" s="38">
        <v>0</v>
      </c>
      <c r="S335" s="37">
        <v>0</v>
      </c>
      <c r="T335" s="38">
        <v>0</v>
      </c>
      <c r="U335" s="38">
        <v>4319691</v>
      </c>
    </row>
    <row r="336" spans="1:21" s="4" customFormat="1" ht="12" outlineLevel="2" x14ac:dyDescent="0.2">
      <c r="A336" s="39" t="s">
        <v>331</v>
      </c>
      <c r="B336" s="32" t="s">
        <v>310</v>
      </c>
      <c r="C336" s="33" t="s">
        <v>245</v>
      </c>
      <c r="D336" s="34">
        <f t="shared" si="19"/>
        <v>90920762</v>
      </c>
      <c r="E336" s="35">
        <f t="shared" si="20"/>
        <v>90920762</v>
      </c>
      <c r="F336" s="34">
        <v>67204682</v>
      </c>
      <c r="G336" s="36">
        <v>67204682</v>
      </c>
      <c r="H336" s="34">
        <v>5038279</v>
      </c>
      <c r="I336" s="36">
        <v>5038279</v>
      </c>
      <c r="J336" s="34">
        <v>18677801</v>
      </c>
      <c r="K336" s="36">
        <v>18677801</v>
      </c>
      <c r="L336" s="36">
        <v>22519469</v>
      </c>
      <c r="M336" s="37">
        <v>0</v>
      </c>
      <c r="N336" s="38">
        <v>0</v>
      </c>
      <c r="O336" s="37">
        <v>147557</v>
      </c>
      <c r="P336" s="38">
        <v>147557</v>
      </c>
      <c r="Q336" s="37">
        <v>0</v>
      </c>
      <c r="R336" s="38">
        <v>0</v>
      </c>
      <c r="S336" s="37">
        <v>0</v>
      </c>
      <c r="T336" s="38">
        <v>0</v>
      </c>
      <c r="U336" s="38">
        <v>2644008</v>
      </c>
    </row>
    <row r="337" spans="1:21" s="4" customFormat="1" ht="12" outlineLevel="2" x14ac:dyDescent="0.2">
      <c r="A337" s="39" t="s">
        <v>331</v>
      </c>
      <c r="B337" s="32" t="s">
        <v>311</v>
      </c>
      <c r="C337" s="33" t="s">
        <v>246</v>
      </c>
      <c r="D337" s="34">
        <f t="shared" si="19"/>
        <v>47406443</v>
      </c>
      <c r="E337" s="35">
        <f t="shared" si="20"/>
        <v>47406443</v>
      </c>
      <c r="F337" s="34">
        <v>28691908</v>
      </c>
      <c r="G337" s="36">
        <v>28691908</v>
      </c>
      <c r="H337" s="34">
        <v>3558358</v>
      </c>
      <c r="I337" s="36">
        <v>3558358</v>
      </c>
      <c r="J337" s="34">
        <v>15156177</v>
      </c>
      <c r="K337" s="36">
        <v>15156177</v>
      </c>
      <c r="L337" s="36">
        <v>9869333</v>
      </c>
      <c r="M337" s="37">
        <v>0</v>
      </c>
      <c r="N337" s="38">
        <v>0</v>
      </c>
      <c r="O337" s="37">
        <v>0</v>
      </c>
      <c r="P337" s="38">
        <v>0</v>
      </c>
      <c r="Q337" s="37">
        <v>0</v>
      </c>
      <c r="R337" s="38">
        <v>0</v>
      </c>
      <c r="S337" s="37">
        <v>0</v>
      </c>
      <c r="T337" s="38">
        <v>0</v>
      </c>
      <c r="U337" s="38">
        <v>989496</v>
      </c>
    </row>
    <row r="338" spans="1:21" s="4" customFormat="1" ht="12" outlineLevel="2" x14ac:dyDescent="0.2">
      <c r="A338" s="39" t="s">
        <v>331</v>
      </c>
      <c r="B338" s="32" t="s">
        <v>312</v>
      </c>
      <c r="C338" s="33" t="s">
        <v>247</v>
      </c>
      <c r="D338" s="34">
        <f t="shared" si="19"/>
        <v>46078809</v>
      </c>
      <c r="E338" s="35">
        <f t="shared" si="20"/>
        <v>46078809</v>
      </c>
      <c r="F338" s="34">
        <v>29339520</v>
      </c>
      <c r="G338" s="36">
        <v>29339520</v>
      </c>
      <c r="H338" s="34">
        <v>4916333</v>
      </c>
      <c r="I338" s="36">
        <v>4916333</v>
      </c>
      <c r="J338" s="34">
        <v>11822956</v>
      </c>
      <c r="K338" s="36">
        <v>11822956</v>
      </c>
      <c r="L338" s="36">
        <v>13646575</v>
      </c>
      <c r="M338" s="37">
        <v>0</v>
      </c>
      <c r="N338" s="38">
        <v>0</v>
      </c>
      <c r="O338" s="37">
        <v>228030</v>
      </c>
      <c r="P338" s="38">
        <v>228030</v>
      </c>
      <c r="Q338" s="37">
        <v>0</v>
      </c>
      <c r="R338" s="38">
        <v>0</v>
      </c>
      <c r="S338" s="37">
        <v>0</v>
      </c>
      <c r="T338" s="38">
        <v>0</v>
      </c>
      <c r="U338" s="38">
        <v>1586255</v>
      </c>
    </row>
    <row r="339" spans="1:21" s="4" customFormat="1" ht="12" outlineLevel="2" x14ac:dyDescent="0.2">
      <c r="A339" s="39" t="s">
        <v>331</v>
      </c>
      <c r="B339" s="32" t="s">
        <v>313</v>
      </c>
      <c r="C339" s="33" t="s">
        <v>248</v>
      </c>
      <c r="D339" s="34">
        <f t="shared" si="19"/>
        <v>19570628</v>
      </c>
      <c r="E339" s="35">
        <f t="shared" si="20"/>
        <v>19570628</v>
      </c>
      <c r="F339" s="34">
        <v>11302203</v>
      </c>
      <c r="G339" s="36">
        <v>11302203</v>
      </c>
      <c r="H339" s="34">
        <v>2449734</v>
      </c>
      <c r="I339" s="36">
        <v>2449734</v>
      </c>
      <c r="J339" s="34">
        <v>5818691</v>
      </c>
      <c r="K339" s="36">
        <v>5818691</v>
      </c>
      <c r="L339" s="36">
        <v>4527026</v>
      </c>
      <c r="M339" s="37">
        <v>0</v>
      </c>
      <c r="N339" s="38">
        <v>0</v>
      </c>
      <c r="O339" s="37">
        <v>0</v>
      </c>
      <c r="P339" s="38">
        <v>0</v>
      </c>
      <c r="Q339" s="37">
        <v>0</v>
      </c>
      <c r="R339" s="38">
        <v>0</v>
      </c>
      <c r="S339" s="37">
        <v>0</v>
      </c>
      <c r="T339" s="38">
        <v>0</v>
      </c>
      <c r="U339" s="38">
        <v>487401</v>
      </c>
    </row>
    <row r="340" spans="1:21" s="4" customFormat="1" ht="12" outlineLevel="2" x14ac:dyDescent="0.2">
      <c r="A340" s="39" t="s">
        <v>331</v>
      </c>
      <c r="B340" s="32" t="s">
        <v>314</v>
      </c>
      <c r="C340" s="33" t="s">
        <v>249</v>
      </c>
      <c r="D340" s="34">
        <f t="shared" ref="D340:D400" si="23">F340+H340+J340</f>
        <v>19716642</v>
      </c>
      <c r="E340" s="35">
        <f t="shared" ref="E340:E400" si="24">G340+I340+K340</f>
        <v>19716642</v>
      </c>
      <c r="F340" s="34">
        <v>9966588</v>
      </c>
      <c r="G340" s="36">
        <v>9966588</v>
      </c>
      <c r="H340" s="34">
        <v>2264942</v>
      </c>
      <c r="I340" s="36">
        <v>2264942</v>
      </c>
      <c r="J340" s="34">
        <v>7485112</v>
      </c>
      <c r="K340" s="36">
        <v>7485112</v>
      </c>
      <c r="L340" s="36">
        <v>4399668</v>
      </c>
      <c r="M340" s="37">
        <v>0</v>
      </c>
      <c r="N340" s="38">
        <v>0</v>
      </c>
      <c r="O340" s="37">
        <v>574924</v>
      </c>
      <c r="P340" s="38">
        <v>574924</v>
      </c>
      <c r="Q340" s="37">
        <v>0</v>
      </c>
      <c r="R340" s="38">
        <v>0</v>
      </c>
      <c r="S340" s="37">
        <v>0</v>
      </c>
      <c r="T340" s="38">
        <v>0</v>
      </c>
      <c r="U340" s="38">
        <v>408000</v>
      </c>
    </row>
    <row r="341" spans="1:21" s="4" customFormat="1" ht="12" outlineLevel="2" x14ac:dyDescent="0.2">
      <c r="A341" s="39" t="s">
        <v>331</v>
      </c>
      <c r="B341" s="32" t="s">
        <v>323</v>
      </c>
      <c r="C341" s="33" t="s">
        <v>440</v>
      </c>
      <c r="D341" s="34">
        <f t="shared" si="23"/>
        <v>92465914</v>
      </c>
      <c r="E341" s="35">
        <f t="shared" si="24"/>
        <v>92465914</v>
      </c>
      <c r="F341" s="34">
        <v>84102903</v>
      </c>
      <c r="G341" s="36">
        <v>84102903</v>
      </c>
      <c r="H341" s="34">
        <v>6872503</v>
      </c>
      <c r="I341" s="36">
        <v>6872503</v>
      </c>
      <c r="J341" s="34">
        <v>1490508</v>
      </c>
      <c r="K341" s="36">
        <v>1490508</v>
      </c>
      <c r="L341" s="36">
        <v>36856628</v>
      </c>
      <c r="M341" s="37">
        <v>0</v>
      </c>
      <c r="N341" s="38">
        <v>0</v>
      </c>
      <c r="O341" s="37">
        <v>221618</v>
      </c>
      <c r="P341" s="38">
        <v>221618</v>
      </c>
      <c r="Q341" s="37">
        <v>1904424</v>
      </c>
      <c r="R341" s="38">
        <v>1904424</v>
      </c>
      <c r="S341" s="37">
        <v>0</v>
      </c>
      <c r="T341" s="38">
        <v>0</v>
      </c>
      <c r="U341" s="38">
        <v>4806578</v>
      </c>
    </row>
    <row r="342" spans="1:21" s="4" customFormat="1" ht="12" outlineLevel="2" x14ac:dyDescent="0.2">
      <c r="A342" s="57" t="s">
        <v>331</v>
      </c>
      <c r="B342" s="41" t="s">
        <v>324</v>
      </c>
      <c r="C342" s="42" t="s">
        <v>441</v>
      </c>
      <c r="D342" s="43">
        <f t="shared" si="23"/>
        <v>177491958</v>
      </c>
      <c r="E342" s="44">
        <f t="shared" si="24"/>
        <v>177491958</v>
      </c>
      <c r="F342" s="43">
        <v>170056651</v>
      </c>
      <c r="G342" s="45">
        <v>170056651</v>
      </c>
      <c r="H342" s="43">
        <v>7435307</v>
      </c>
      <c r="I342" s="45">
        <v>7435307</v>
      </c>
      <c r="J342" s="43">
        <v>0</v>
      </c>
      <c r="K342" s="45">
        <v>0</v>
      </c>
      <c r="L342" s="45">
        <v>65735969</v>
      </c>
      <c r="M342" s="46">
        <v>3414677</v>
      </c>
      <c r="N342" s="47">
        <v>3414677</v>
      </c>
      <c r="O342" s="46">
        <v>189274</v>
      </c>
      <c r="P342" s="47">
        <v>189274</v>
      </c>
      <c r="Q342" s="46">
        <v>0</v>
      </c>
      <c r="R342" s="47">
        <v>0</v>
      </c>
      <c r="S342" s="46">
        <v>122566</v>
      </c>
      <c r="T342" s="47">
        <v>122566</v>
      </c>
      <c r="U342" s="47">
        <v>8184873</v>
      </c>
    </row>
    <row r="343" spans="1:21" s="4" customFormat="1" ht="12" outlineLevel="1" x14ac:dyDescent="0.2">
      <c r="A343" s="58" t="s">
        <v>472</v>
      </c>
      <c r="B343" s="59"/>
      <c r="C343" s="60"/>
      <c r="D343" s="61">
        <f t="shared" ref="D343:U343" si="25">SUBTOTAL(9,D322:D342)</f>
        <v>1131983259</v>
      </c>
      <c r="E343" s="62">
        <f t="shared" si="25"/>
        <v>1131983259</v>
      </c>
      <c r="F343" s="61">
        <f t="shared" si="25"/>
        <v>805587996</v>
      </c>
      <c r="G343" s="63">
        <f t="shared" si="25"/>
        <v>805587996</v>
      </c>
      <c r="H343" s="61">
        <f t="shared" si="25"/>
        <v>78063224</v>
      </c>
      <c r="I343" s="63">
        <f t="shared" si="25"/>
        <v>78063224</v>
      </c>
      <c r="J343" s="61">
        <f t="shared" si="25"/>
        <v>248332039</v>
      </c>
      <c r="K343" s="63">
        <f t="shared" si="25"/>
        <v>248332039</v>
      </c>
      <c r="L343" s="63">
        <f t="shared" si="25"/>
        <v>340758937</v>
      </c>
      <c r="M343" s="64">
        <f t="shared" si="25"/>
        <v>3414677</v>
      </c>
      <c r="N343" s="65">
        <f t="shared" si="25"/>
        <v>3414677</v>
      </c>
      <c r="O343" s="64">
        <f t="shared" si="25"/>
        <v>4542303</v>
      </c>
      <c r="P343" s="65">
        <f t="shared" si="25"/>
        <v>4542303</v>
      </c>
      <c r="Q343" s="64">
        <f t="shared" si="25"/>
        <v>5370922</v>
      </c>
      <c r="R343" s="65">
        <f t="shared" si="25"/>
        <v>5370922</v>
      </c>
      <c r="S343" s="64">
        <f t="shared" si="25"/>
        <v>122566</v>
      </c>
      <c r="T343" s="65">
        <f t="shared" si="25"/>
        <v>122566</v>
      </c>
      <c r="U343" s="65">
        <f t="shared" si="25"/>
        <v>39772844</v>
      </c>
    </row>
    <row r="344" spans="1:21" s="4" customFormat="1" ht="12" outlineLevel="2" x14ac:dyDescent="0.2">
      <c r="A344" s="56" t="s">
        <v>333</v>
      </c>
      <c r="B344" s="49" t="s">
        <v>297</v>
      </c>
      <c r="C344" s="50" t="s">
        <v>250</v>
      </c>
      <c r="D344" s="51">
        <f t="shared" si="23"/>
        <v>27213454</v>
      </c>
      <c r="E344" s="52">
        <f t="shared" si="24"/>
        <v>27213454</v>
      </c>
      <c r="F344" s="51">
        <v>24211153</v>
      </c>
      <c r="G344" s="53">
        <v>24211153</v>
      </c>
      <c r="H344" s="51">
        <v>601377</v>
      </c>
      <c r="I344" s="53">
        <v>601377</v>
      </c>
      <c r="J344" s="51">
        <v>2400924</v>
      </c>
      <c r="K344" s="53">
        <v>2400924</v>
      </c>
      <c r="L344" s="53">
        <v>13503742</v>
      </c>
      <c r="M344" s="54">
        <v>0</v>
      </c>
      <c r="N344" s="55">
        <v>0</v>
      </c>
      <c r="O344" s="54">
        <v>62220</v>
      </c>
      <c r="P344" s="55">
        <v>62220</v>
      </c>
      <c r="Q344" s="54">
        <v>0</v>
      </c>
      <c r="R344" s="55">
        <v>0</v>
      </c>
      <c r="S344" s="54">
        <v>0</v>
      </c>
      <c r="T344" s="55">
        <v>0</v>
      </c>
      <c r="U344" s="55">
        <v>2106726</v>
      </c>
    </row>
    <row r="345" spans="1:21" s="4" customFormat="1" ht="12" outlineLevel="2" x14ac:dyDescent="0.2">
      <c r="A345" s="39" t="s">
        <v>333</v>
      </c>
      <c r="B345" s="32" t="s">
        <v>296</v>
      </c>
      <c r="C345" s="33" t="s">
        <v>251</v>
      </c>
      <c r="D345" s="34">
        <f t="shared" si="23"/>
        <v>53234652</v>
      </c>
      <c r="E345" s="35">
        <f t="shared" si="24"/>
        <v>53234652</v>
      </c>
      <c r="F345" s="34">
        <v>44461753</v>
      </c>
      <c r="G345" s="36">
        <v>44461753</v>
      </c>
      <c r="H345" s="34">
        <v>1112125</v>
      </c>
      <c r="I345" s="36">
        <v>1112125</v>
      </c>
      <c r="J345" s="34">
        <v>7660774</v>
      </c>
      <c r="K345" s="36">
        <v>7660774</v>
      </c>
      <c r="L345" s="36">
        <v>19820258</v>
      </c>
      <c r="M345" s="37">
        <v>0</v>
      </c>
      <c r="N345" s="38">
        <v>0</v>
      </c>
      <c r="O345" s="37">
        <v>691419</v>
      </c>
      <c r="P345" s="38">
        <v>691419</v>
      </c>
      <c r="Q345" s="37">
        <v>0</v>
      </c>
      <c r="R345" s="38">
        <v>0</v>
      </c>
      <c r="S345" s="37">
        <v>0</v>
      </c>
      <c r="T345" s="38">
        <v>0</v>
      </c>
      <c r="U345" s="38">
        <v>3053594</v>
      </c>
    </row>
    <row r="346" spans="1:21" s="4" customFormat="1" ht="12" outlineLevel="2" x14ac:dyDescent="0.2">
      <c r="A346" s="39" t="s">
        <v>333</v>
      </c>
      <c r="B346" s="32" t="s">
        <v>298</v>
      </c>
      <c r="C346" s="33" t="s">
        <v>252</v>
      </c>
      <c r="D346" s="34">
        <f t="shared" si="23"/>
        <v>91005567</v>
      </c>
      <c r="E346" s="35">
        <f t="shared" si="24"/>
        <v>91005567</v>
      </c>
      <c r="F346" s="34">
        <v>79208691</v>
      </c>
      <c r="G346" s="36">
        <v>79208691</v>
      </c>
      <c r="H346" s="34">
        <v>2574030</v>
      </c>
      <c r="I346" s="36">
        <v>2574030</v>
      </c>
      <c r="J346" s="34">
        <v>9222846</v>
      </c>
      <c r="K346" s="36">
        <v>9222846</v>
      </c>
      <c r="L346" s="36">
        <v>38310408</v>
      </c>
      <c r="M346" s="37">
        <v>0</v>
      </c>
      <c r="N346" s="38">
        <v>0</v>
      </c>
      <c r="O346" s="37">
        <v>338128</v>
      </c>
      <c r="P346" s="38">
        <v>338128</v>
      </c>
      <c r="Q346" s="37">
        <v>0</v>
      </c>
      <c r="R346" s="38">
        <v>0</v>
      </c>
      <c r="S346" s="37">
        <v>0</v>
      </c>
      <c r="T346" s="38">
        <v>0</v>
      </c>
      <c r="U346" s="38">
        <v>5786404</v>
      </c>
    </row>
    <row r="347" spans="1:21" s="4" customFormat="1" ht="12" outlineLevel="2" x14ac:dyDescent="0.2">
      <c r="A347" s="39" t="s">
        <v>333</v>
      </c>
      <c r="B347" s="32" t="s">
        <v>299</v>
      </c>
      <c r="C347" s="33" t="s">
        <v>253</v>
      </c>
      <c r="D347" s="34">
        <f t="shared" si="23"/>
        <v>34663385</v>
      </c>
      <c r="E347" s="35">
        <f t="shared" si="24"/>
        <v>34663385</v>
      </c>
      <c r="F347" s="34">
        <v>27979497</v>
      </c>
      <c r="G347" s="36">
        <v>27979497</v>
      </c>
      <c r="H347" s="34">
        <v>3183315</v>
      </c>
      <c r="I347" s="36">
        <v>3183315</v>
      </c>
      <c r="J347" s="34">
        <v>3500573</v>
      </c>
      <c r="K347" s="36">
        <v>3500573</v>
      </c>
      <c r="L347" s="36">
        <v>21304691</v>
      </c>
      <c r="M347" s="37">
        <v>0</v>
      </c>
      <c r="N347" s="38">
        <v>0</v>
      </c>
      <c r="O347" s="37">
        <v>436760</v>
      </c>
      <c r="P347" s="38">
        <v>436760</v>
      </c>
      <c r="Q347" s="37">
        <v>0</v>
      </c>
      <c r="R347" s="38">
        <v>0</v>
      </c>
      <c r="S347" s="37">
        <v>0</v>
      </c>
      <c r="T347" s="38">
        <v>0</v>
      </c>
      <c r="U347" s="38">
        <v>3058008</v>
      </c>
    </row>
    <row r="348" spans="1:21" s="4" customFormat="1" ht="12" outlineLevel="2" x14ac:dyDescent="0.2">
      <c r="A348" s="39" t="s">
        <v>333</v>
      </c>
      <c r="B348" s="32" t="s">
        <v>300</v>
      </c>
      <c r="C348" s="33" t="s">
        <v>327</v>
      </c>
      <c r="D348" s="34">
        <f t="shared" si="23"/>
        <v>23329984</v>
      </c>
      <c r="E348" s="35">
        <f t="shared" si="24"/>
        <v>23329984</v>
      </c>
      <c r="F348" s="34">
        <v>18637831</v>
      </c>
      <c r="G348" s="36">
        <v>18637831</v>
      </c>
      <c r="H348" s="34">
        <v>1397674</v>
      </c>
      <c r="I348" s="36">
        <v>1397674</v>
      </c>
      <c r="J348" s="34">
        <v>3294479</v>
      </c>
      <c r="K348" s="36">
        <v>3294479</v>
      </c>
      <c r="L348" s="36">
        <v>14174784</v>
      </c>
      <c r="M348" s="37">
        <v>0</v>
      </c>
      <c r="N348" s="38">
        <v>0</v>
      </c>
      <c r="O348" s="37">
        <v>0</v>
      </c>
      <c r="P348" s="38">
        <v>0</v>
      </c>
      <c r="Q348" s="37">
        <v>0</v>
      </c>
      <c r="R348" s="38">
        <v>0</v>
      </c>
      <c r="S348" s="37">
        <v>0</v>
      </c>
      <c r="T348" s="38">
        <v>0</v>
      </c>
      <c r="U348" s="38">
        <v>2069368</v>
      </c>
    </row>
    <row r="349" spans="1:21" s="4" customFormat="1" ht="12" outlineLevel="2" x14ac:dyDescent="0.2">
      <c r="A349" s="39" t="s">
        <v>333</v>
      </c>
      <c r="B349" s="32" t="s">
        <v>301</v>
      </c>
      <c r="C349" s="33" t="s">
        <v>254</v>
      </c>
      <c r="D349" s="34">
        <f t="shared" si="23"/>
        <v>46875435</v>
      </c>
      <c r="E349" s="35">
        <f t="shared" si="24"/>
        <v>46875435</v>
      </c>
      <c r="F349" s="34">
        <v>40401263</v>
      </c>
      <c r="G349" s="36">
        <v>40401263</v>
      </c>
      <c r="H349" s="34">
        <v>1375094</v>
      </c>
      <c r="I349" s="36">
        <v>1375094</v>
      </c>
      <c r="J349" s="34">
        <v>5099078</v>
      </c>
      <c r="K349" s="36">
        <v>5099078</v>
      </c>
      <c r="L349" s="36">
        <v>18714666</v>
      </c>
      <c r="M349" s="37">
        <v>0</v>
      </c>
      <c r="N349" s="38">
        <v>0</v>
      </c>
      <c r="O349" s="37">
        <v>271137</v>
      </c>
      <c r="P349" s="38">
        <v>271137</v>
      </c>
      <c r="Q349" s="37">
        <v>0</v>
      </c>
      <c r="R349" s="38">
        <v>0</v>
      </c>
      <c r="S349" s="37">
        <v>0</v>
      </c>
      <c r="T349" s="38">
        <v>0</v>
      </c>
      <c r="U349" s="38">
        <v>2842024</v>
      </c>
    </row>
    <row r="350" spans="1:21" s="4" customFormat="1" ht="12" outlineLevel="2" x14ac:dyDescent="0.2">
      <c r="A350" s="39" t="s">
        <v>333</v>
      </c>
      <c r="B350" s="32" t="s">
        <v>302</v>
      </c>
      <c r="C350" s="33" t="s">
        <v>255</v>
      </c>
      <c r="D350" s="34">
        <f t="shared" si="23"/>
        <v>22890409</v>
      </c>
      <c r="E350" s="35">
        <f t="shared" si="24"/>
        <v>22890409</v>
      </c>
      <c r="F350" s="34">
        <v>11974841</v>
      </c>
      <c r="G350" s="36">
        <v>11974841</v>
      </c>
      <c r="H350" s="34">
        <v>4288350</v>
      </c>
      <c r="I350" s="36">
        <v>4288350</v>
      </c>
      <c r="J350" s="34">
        <v>6627218</v>
      </c>
      <c r="K350" s="36">
        <v>6627218</v>
      </c>
      <c r="L350" s="36">
        <v>20586795</v>
      </c>
      <c r="M350" s="37">
        <v>0</v>
      </c>
      <c r="N350" s="38">
        <v>0</v>
      </c>
      <c r="O350" s="37">
        <v>0</v>
      </c>
      <c r="P350" s="38">
        <v>0</v>
      </c>
      <c r="Q350" s="37">
        <v>0</v>
      </c>
      <c r="R350" s="38">
        <v>0</v>
      </c>
      <c r="S350" s="37">
        <v>0</v>
      </c>
      <c r="T350" s="38">
        <v>0</v>
      </c>
      <c r="U350" s="38">
        <v>3069738</v>
      </c>
    </row>
    <row r="351" spans="1:21" s="4" customFormat="1" ht="12" outlineLevel="2" x14ac:dyDescent="0.2">
      <c r="A351" s="39" t="s">
        <v>333</v>
      </c>
      <c r="B351" s="32" t="s">
        <v>303</v>
      </c>
      <c r="C351" s="33" t="s">
        <v>256</v>
      </c>
      <c r="D351" s="34">
        <f t="shared" si="23"/>
        <v>26499078</v>
      </c>
      <c r="E351" s="35">
        <f t="shared" si="24"/>
        <v>26499078</v>
      </c>
      <c r="F351" s="34">
        <v>22954579</v>
      </c>
      <c r="G351" s="36">
        <v>22954579</v>
      </c>
      <c r="H351" s="34">
        <v>3544499</v>
      </c>
      <c r="I351" s="36">
        <v>3544499</v>
      </c>
      <c r="J351" s="34">
        <v>0</v>
      </c>
      <c r="K351" s="36">
        <v>0</v>
      </c>
      <c r="L351" s="36">
        <v>27170053</v>
      </c>
      <c r="M351" s="37">
        <v>2261196</v>
      </c>
      <c r="N351" s="38">
        <v>2261196</v>
      </c>
      <c r="O351" s="37">
        <v>79702</v>
      </c>
      <c r="P351" s="38">
        <v>79702</v>
      </c>
      <c r="Q351" s="37">
        <v>0</v>
      </c>
      <c r="R351" s="38">
        <v>0</v>
      </c>
      <c r="S351" s="37">
        <v>0</v>
      </c>
      <c r="T351" s="38">
        <v>0</v>
      </c>
      <c r="U351" s="38">
        <v>3278125</v>
      </c>
    </row>
    <row r="352" spans="1:21" s="4" customFormat="1" ht="12" outlineLevel="2" x14ac:dyDescent="0.2">
      <c r="A352" s="39" t="s">
        <v>333</v>
      </c>
      <c r="B352" s="32" t="s">
        <v>304</v>
      </c>
      <c r="C352" s="33" t="s">
        <v>257</v>
      </c>
      <c r="D352" s="34">
        <f t="shared" si="23"/>
        <v>54145313</v>
      </c>
      <c r="E352" s="35">
        <f t="shared" si="24"/>
        <v>54145313</v>
      </c>
      <c r="F352" s="34">
        <v>42782422</v>
      </c>
      <c r="G352" s="36">
        <v>42782422</v>
      </c>
      <c r="H352" s="34">
        <v>2385085</v>
      </c>
      <c r="I352" s="36">
        <v>2385085</v>
      </c>
      <c r="J352" s="34">
        <v>8977806</v>
      </c>
      <c r="K352" s="36">
        <v>8977806</v>
      </c>
      <c r="L352" s="36">
        <v>19001759</v>
      </c>
      <c r="M352" s="37">
        <v>0</v>
      </c>
      <c r="N352" s="38">
        <v>0</v>
      </c>
      <c r="O352" s="37">
        <v>108628</v>
      </c>
      <c r="P352" s="38">
        <v>108628</v>
      </c>
      <c r="Q352" s="37">
        <v>0</v>
      </c>
      <c r="R352" s="38">
        <v>0</v>
      </c>
      <c r="S352" s="37">
        <v>0</v>
      </c>
      <c r="T352" s="38">
        <v>0</v>
      </c>
      <c r="U352" s="38">
        <v>2825044</v>
      </c>
    </row>
    <row r="353" spans="1:21" s="4" customFormat="1" ht="12" outlineLevel="2" x14ac:dyDescent="0.2">
      <c r="A353" s="39" t="s">
        <v>333</v>
      </c>
      <c r="B353" s="32" t="s">
        <v>305</v>
      </c>
      <c r="C353" s="33" t="s">
        <v>258</v>
      </c>
      <c r="D353" s="34">
        <f t="shared" si="23"/>
        <v>46614543</v>
      </c>
      <c r="E353" s="35">
        <f t="shared" si="24"/>
        <v>46614543</v>
      </c>
      <c r="F353" s="34">
        <v>22781370</v>
      </c>
      <c r="G353" s="36">
        <v>22781370</v>
      </c>
      <c r="H353" s="34">
        <v>3072440</v>
      </c>
      <c r="I353" s="36">
        <v>3072440</v>
      </c>
      <c r="J353" s="34">
        <v>20760733</v>
      </c>
      <c r="K353" s="36">
        <v>20760733</v>
      </c>
      <c r="L353" s="36">
        <v>28003615</v>
      </c>
      <c r="M353" s="37">
        <v>0</v>
      </c>
      <c r="N353" s="38">
        <v>0</v>
      </c>
      <c r="O353" s="37">
        <v>158628</v>
      </c>
      <c r="P353" s="38">
        <v>158628</v>
      </c>
      <c r="Q353" s="37">
        <v>0</v>
      </c>
      <c r="R353" s="38">
        <v>0</v>
      </c>
      <c r="S353" s="37">
        <v>0</v>
      </c>
      <c r="T353" s="38">
        <v>0</v>
      </c>
      <c r="U353" s="38">
        <v>3744764</v>
      </c>
    </row>
    <row r="354" spans="1:21" s="4" customFormat="1" ht="12" outlineLevel="2" x14ac:dyDescent="0.2">
      <c r="A354" s="39" t="s">
        <v>333</v>
      </c>
      <c r="B354" s="32" t="s">
        <v>306</v>
      </c>
      <c r="C354" s="33" t="s">
        <v>259</v>
      </c>
      <c r="D354" s="34">
        <f t="shared" si="23"/>
        <v>30343613</v>
      </c>
      <c r="E354" s="35">
        <f t="shared" si="24"/>
        <v>30343613</v>
      </c>
      <c r="F354" s="34">
        <v>24594664</v>
      </c>
      <c r="G354" s="36">
        <v>24594664</v>
      </c>
      <c r="H354" s="34">
        <v>1892816</v>
      </c>
      <c r="I354" s="36">
        <v>1892816</v>
      </c>
      <c r="J354" s="34">
        <v>3856133</v>
      </c>
      <c r="K354" s="36">
        <v>3856133</v>
      </c>
      <c r="L354" s="36">
        <v>22278993</v>
      </c>
      <c r="M354" s="37">
        <v>0</v>
      </c>
      <c r="N354" s="38">
        <v>0</v>
      </c>
      <c r="O354" s="37">
        <v>158577</v>
      </c>
      <c r="P354" s="38">
        <v>158577</v>
      </c>
      <c r="Q354" s="37">
        <v>0</v>
      </c>
      <c r="R354" s="38">
        <v>0</v>
      </c>
      <c r="S354" s="37">
        <v>0</v>
      </c>
      <c r="T354" s="38">
        <v>0</v>
      </c>
      <c r="U354" s="38">
        <v>3271792</v>
      </c>
    </row>
    <row r="355" spans="1:21" s="4" customFormat="1" ht="12" outlineLevel="2" x14ac:dyDescent="0.2">
      <c r="A355" s="39" t="s">
        <v>333</v>
      </c>
      <c r="B355" s="32" t="s">
        <v>307</v>
      </c>
      <c r="C355" s="33" t="s">
        <v>260</v>
      </c>
      <c r="D355" s="34">
        <f t="shared" si="23"/>
        <v>53181746</v>
      </c>
      <c r="E355" s="35">
        <f t="shared" si="24"/>
        <v>53181746</v>
      </c>
      <c r="F355" s="34">
        <v>45222795</v>
      </c>
      <c r="G355" s="36">
        <v>45222795</v>
      </c>
      <c r="H355" s="34">
        <v>2739479</v>
      </c>
      <c r="I355" s="36">
        <v>2739479</v>
      </c>
      <c r="J355" s="34">
        <v>5219472</v>
      </c>
      <c r="K355" s="36">
        <v>5219472</v>
      </c>
      <c r="L355" s="36">
        <v>19250162</v>
      </c>
      <c r="M355" s="37">
        <v>0</v>
      </c>
      <c r="N355" s="38">
        <v>0</v>
      </c>
      <c r="O355" s="37">
        <v>189461</v>
      </c>
      <c r="P355" s="38">
        <v>189461</v>
      </c>
      <c r="Q355" s="37">
        <v>0</v>
      </c>
      <c r="R355" s="38">
        <v>0</v>
      </c>
      <c r="S355" s="37">
        <v>0</v>
      </c>
      <c r="T355" s="38">
        <v>0</v>
      </c>
      <c r="U355" s="38">
        <v>2724092</v>
      </c>
    </row>
    <row r="356" spans="1:21" s="4" customFormat="1" ht="12" outlineLevel="2" x14ac:dyDescent="0.2">
      <c r="A356" s="39" t="s">
        <v>333</v>
      </c>
      <c r="B356" s="32" t="s">
        <v>308</v>
      </c>
      <c r="C356" s="33" t="s">
        <v>261</v>
      </c>
      <c r="D356" s="34">
        <f t="shared" si="23"/>
        <v>20656634</v>
      </c>
      <c r="E356" s="35">
        <f t="shared" si="24"/>
        <v>20656634</v>
      </c>
      <c r="F356" s="34">
        <v>12314633</v>
      </c>
      <c r="G356" s="36">
        <v>12314633</v>
      </c>
      <c r="H356" s="34">
        <v>4235370</v>
      </c>
      <c r="I356" s="36">
        <v>4235370</v>
      </c>
      <c r="J356" s="34">
        <v>4106631</v>
      </c>
      <c r="K356" s="36">
        <v>4106631</v>
      </c>
      <c r="L356" s="36">
        <v>15805801</v>
      </c>
      <c r="M356" s="37">
        <v>0</v>
      </c>
      <c r="N356" s="38">
        <v>0</v>
      </c>
      <c r="O356" s="37">
        <v>0</v>
      </c>
      <c r="P356" s="38">
        <v>0</v>
      </c>
      <c r="Q356" s="37">
        <v>0</v>
      </c>
      <c r="R356" s="38">
        <v>0</v>
      </c>
      <c r="S356" s="37">
        <v>0</v>
      </c>
      <c r="T356" s="38">
        <v>0</v>
      </c>
      <c r="U356" s="38">
        <v>1990608</v>
      </c>
    </row>
    <row r="357" spans="1:21" s="4" customFormat="1" ht="12" outlineLevel="2" x14ac:dyDescent="0.2">
      <c r="A357" s="39" t="s">
        <v>333</v>
      </c>
      <c r="B357" s="32" t="s">
        <v>309</v>
      </c>
      <c r="C357" s="33" t="s">
        <v>262</v>
      </c>
      <c r="D357" s="34">
        <f t="shared" si="23"/>
        <v>17495645</v>
      </c>
      <c r="E357" s="35">
        <f t="shared" si="24"/>
        <v>17495645</v>
      </c>
      <c r="F357" s="34">
        <v>13388232</v>
      </c>
      <c r="G357" s="36">
        <v>13388232</v>
      </c>
      <c r="H357" s="34">
        <v>1187142</v>
      </c>
      <c r="I357" s="36">
        <v>1187142</v>
      </c>
      <c r="J357" s="34">
        <v>2920271</v>
      </c>
      <c r="K357" s="36">
        <v>2920271</v>
      </c>
      <c r="L357" s="36">
        <v>9211886</v>
      </c>
      <c r="M357" s="37">
        <v>0</v>
      </c>
      <c r="N357" s="38">
        <v>0</v>
      </c>
      <c r="O357" s="37">
        <v>296379</v>
      </c>
      <c r="P357" s="38">
        <v>296379</v>
      </c>
      <c r="Q357" s="37">
        <v>0</v>
      </c>
      <c r="R357" s="38">
        <v>0</v>
      </c>
      <c r="S357" s="37">
        <v>0</v>
      </c>
      <c r="T357" s="38">
        <v>0</v>
      </c>
      <c r="U357" s="38">
        <v>1328712</v>
      </c>
    </row>
    <row r="358" spans="1:21" s="4" customFormat="1" ht="12" outlineLevel="2" x14ac:dyDescent="0.2">
      <c r="A358" s="39" t="s">
        <v>333</v>
      </c>
      <c r="B358" s="32" t="s">
        <v>310</v>
      </c>
      <c r="C358" s="33" t="s">
        <v>358</v>
      </c>
      <c r="D358" s="34">
        <f t="shared" si="23"/>
        <v>36855379</v>
      </c>
      <c r="E358" s="35">
        <f t="shared" si="24"/>
        <v>36855379</v>
      </c>
      <c r="F358" s="34">
        <v>32620602</v>
      </c>
      <c r="G358" s="36">
        <v>32620602</v>
      </c>
      <c r="H358" s="34">
        <v>2188317</v>
      </c>
      <c r="I358" s="36">
        <v>2188317</v>
      </c>
      <c r="J358" s="34">
        <v>2046460</v>
      </c>
      <c r="K358" s="36">
        <v>2046460</v>
      </c>
      <c r="L358" s="36">
        <v>22183511</v>
      </c>
      <c r="M358" s="37">
        <v>0</v>
      </c>
      <c r="N358" s="38">
        <v>0</v>
      </c>
      <c r="O358" s="37">
        <v>0</v>
      </c>
      <c r="P358" s="38">
        <v>0</v>
      </c>
      <c r="Q358" s="37">
        <v>0</v>
      </c>
      <c r="R358" s="38">
        <v>0</v>
      </c>
      <c r="S358" s="37">
        <v>0</v>
      </c>
      <c r="T358" s="38">
        <v>0</v>
      </c>
      <c r="U358" s="38">
        <v>3262221</v>
      </c>
    </row>
    <row r="359" spans="1:21" s="4" customFormat="1" ht="12" outlineLevel="2" x14ac:dyDescent="0.2">
      <c r="A359" s="39" t="s">
        <v>333</v>
      </c>
      <c r="B359" s="32" t="s">
        <v>311</v>
      </c>
      <c r="C359" s="33" t="s">
        <v>263</v>
      </c>
      <c r="D359" s="34">
        <f t="shared" si="23"/>
        <v>26141795</v>
      </c>
      <c r="E359" s="35">
        <f t="shared" si="24"/>
        <v>26141795</v>
      </c>
      <c r="F359" s="34">
        <v>21004188</v>
      </c>
      <c r="G359" s="36">
        <v>21004188</v>
      </c>
      <c r="H359" s="34">
        <v>1795065</v>
      </c>
      <c r="I359" s="36">
        <v>1795065</v>
      </c>
      <c r="J359" s="34">
        <v>3342542</v>
      </c>
      <c r="K359" s="36">
        <v>3342542</v>
      </c>
      <c r="L359" s="36">
        <v>16242666</v>
      </c>
      <c r="M359" s="37">
        <v>0</v>
      </c>
      <c r="N359" s="38">
        <v>0</v>
      </c>
      <c r="O359" s="37">
        <v>0</v>
      </c>
      <c r="P359" s="38">
        <v>0</v>
      </c>
      <c r="Q359" s="37">
        <v>0</v>
      </c>
      <c r="R359" s="38">
        <v>0</v>
      </c>
      <c r="S359" s="37">
        <v>0</v>
      </c>
      <c r="T359" s="38">
        <v>0</v>
      </c>
      <c r="U359" s="38">
        <v>2361397</v>
      </c>
    </row>
    <row r="360" spans="1:21" s="4" customFormat="1" ht="12" outlineLevel="2" x14ac:dyDescent="0.2">
      <c r="A360" s="39" t="s">
        <v>333</v>
      </c>
      <c r="B360" s="32" t="s">
        <v>312</v>
      </c>
      <c r="C360" s="33" t="s">
        <v>329</v>
      </c>
      <c r="D360" s="34">
        <f t="shared" si="23"/>
        <v>85347646</v>
      </c>
      <c r="E360" s="35">
        <f t="shared" si="24"/>
        <v>85347646</v>
      </c>
      <c r="F360" s="34">
        <v>79187591</v>
      </c>
      <c r="G360" s="36">
        <v>79187591</v>
      </c>
      <c r="H360" s="34">
        <v>1391638</v>
      </c>
      <c r="I360" s="36">
        <v>1391638</v>
      </c>
      <c r="J360" s="34">
        <v>4768417</v>
      </c>
      <c r="K360" s="36">
        <v>4768417</v>
      </c>
      <c r="L360" s="36">
        <v>48220043</v>
      </c>
      <c r="M360" s="37">
        <v>0</v>
      </c>
      <c r="N360" s="38">
        <v>0</v>
      </c>
      <c r="O360" s="37">
        <v>215558</v>
      </c>
      <c r="P360" s="38">
        <v>215558</v>
      </c>
      <c r="Q360" s="37">
        <v>0</v>
      </c>
      <c r="R360" s="38">
        <v>0</v>
      </c>
      <c r="S360" s="37">
        <v>0</v>
      </c>
      <c r="T360" s="38">
        <v>0</v>
      </c>
      <c r="U360" s="38">
        <v>7462462</v>
      </c>
    </row>
    <row r="361" spans="1:21" s="4" customFormat="1" ht="12" outlineLevel="2" x14ac:dyDescent="0.2">
      <c r="A361" s="39" t="s">
        <v>333</v>
      </c>
      <c r="B361" s="32" t="s">
        <v>313</v>
      </c>
      <c r="C361" s="33" t="s">
        <v>264</v>
      </c>
      <c r="D361" s="34">
        <f t="shared" si="23"/>
        <v>29117397</v>
      </c>
      <c r="E361" s="35">
        <f t="shared" si="24"/>
        <v>29117397</v>
      </c>
      <c r="F361" s="34">
        <v>24605054</v>
      </c>
      <c r="G361" s="36">
        <v>24605054</v>
      </c>
      <c r="H361" s="34">
        <v>2327030</v>
      </c>
      <c r="I361" s="36">
        <v>2327030</v>
      </c>
      <c r="J361" s="34">
        <v>2185313</v>
      </c>
      <c r="K361" s="36">
        <v>2185313</v>
      </c>
      <c r="L361" s="36">
        <v>14902722</v>
      </c>
      <c r="M361" s="37">
        <v>0</v>
      </c>
      <c r="N361" s="38">
        <v>0</v>
      </c>
      <c r="O361" s="37">
        <v>466937</v>
      </c>
      <c r="P361" s="38">
        <v>466937</v>
      </c>
      <c r="Q361" s="37">
        <v>0</v>
      </c>
      <c r="R361" s="38">
        <v>0</v>
      </c>
      <c r="S361" s="37">
        <v>0</v>
      </c>
      <c r="T361" s="38">
        <v>0</v>
      </c>
      <c r="U361" s="38">
        <v>2281351</v>
      </c>
    </row>
    <row r="362" spans="1:21" s="4" customFormat="1" ht="12" outlineLevel="2" x14ac:dyDescent="0.2">
      <c r="A362" s="39" t="s">
        <v>333</v>
      </c>
      <c r="B362" s="32" t="s">
        <v>314</v>
      </c>
      <c r="C362" s="33" t="s">
        <v>265</v>
      </c>
      <c r="D362" s="34">
        <f t="shared" si="23"/>
        <v>90904386</v>
      </c>
      <c r="E362" s="35">
        <f t="shared" si="24"/>
        <v>90904386</v>
      </c>
      <c r="F362" s="34">
        <v>83701296</v>
      </c>
      <c r="G362" s="36">
        <v>83701296</v>
      </c>
      <c r="H362" s="34">
        <v>966574</v>
      </c>
      <c r="I362" s="36">
        <v>966574</v>
      </c>
      <c r="J362" s="34">
        <v>6236516</v>
      </c>
      <c r="K362" s="36">
        <v>6236516</v>
      </c>
      <c r="L362" s="36">
        <v>37356832</v>
      </c>
      <c r="M362" s="37">
        <v>0</v>
      </c>
      <c r="N362" s="38">
        <v>0</v>
      </c>
      <c r="O362" s="37">
        <v>776868</v>
      </c>
      <c r="P362" s="38">
        <v>776868</v>
      </c>
      <c r="Q362" s="37">
        <v>0</v>
      </c>
      <c r="R362" s="38">
        <v>0</v>
      </c>
      <c r="S362" s="37">
        <v>0</v>
      </c>
      <c r="T362" s="38">
        <v>0</v>
      </c>
      <c r="U362" s="38">
        <v>5932370</v>
      </c>
    </row>
    <row r="363" spans="1:21" s="4" customFormat="1" ht="12" outlineLevel="2" x14ac:dyDescent="0.2">
      <c r="A363" s="39" t="s">
        <v>333</v>
      </c>
      <c r="B363" s="32" t="s">
        <v>315</v>
      </c>
      <c r="C363" s="33" t="s">
        <v>266</v>
      </c>
      <c r="D363" s="34">
        <f t="shared" si="23"/>
        <v>32243481</v>
      </c>
      <c r="E363" s="35">
        <f t="shared" si="24"/>
        <v>32243481</v>
      </c>
      <c r="F363" s="34">
        <v>23963390</v>
      </c>
      <c r="G363" s="36">
        <v>23963390</v>
      </c>
      <c r="H363" s="34">
        <v>2332641</v>
      </c>
      <c r="I363" s="36">
        <v>2332641</v>
      </c>
      <c r="J363" s="34">
        <v>5947450</v>
      </c>
      <c r="K363" s="36">
        <v>5947450</v>
      </c>
      <c r="L363" s="36">
        <v>14400545</v>
      </c>
      <c r="M363" s="37">
        <v>0</v>
      </c>
      <c r="N363" s="38">
        <v>0</v>
      </c>
      <c r="O363" s="37">
        <v>696417</v>
      </c>
      <c r="P363" s="38">
        <v>696417</v>
      </c>
      <c r="Q363" s="37">
        <v>0</v>
      </c>
      <c r="R363" s="38">
        <v>0</v>
      </c>
      <c r="S363" s="37">
        <v>0</v>
      </c>
      <c r="T363" s="38">
        <v>0</v>
      </c>
      <c r="U363" s="38">
        <v>2036825</v>
      </c>
    </row>
    <row r="364" spans="1:21" s="4" customFormat="1" ht="12" outlineLevel="2" x14ac:dyDescent="0.2">
      <c r="A364" s="39" t="s">
        <v>333</v>
      </c>
      <c r="B364" s="32" t="s">
        <v>316</v>
      </c>
      <c r="C364" s="33" t="s">
        <v>267</v>
      </c>
      <c r="D364" s="34">
        <f t="shared" si="23"/>
        <v>80694187</v>
      </c>
      <c r="E364" s="35">
        <f t="shared" si="24"/>
        <v>80694187</v>
      </c>
      <c r="F364" s="34">
        <v>63178716</v>
      </c>
      <c r="G364" s="36">
        <v>63178716</v>
      </c>
      <c r="H364" s="34">
        <v>17515471</v>
      </c>
      <c r="I364" s="36">
        <v>17515471</v>
      </c>
      <c r="J364" s="34">
        <v>0</v>
      </c>
      <c r="K364" s="36">
        <v>0</v>
      </c>
      <c r="L364" s="36">
        <v>205296769</v>
      </c>
      <c r="M364" s="37">
        <v>44645487</v>
      </c>
      <c r="N364" s="38">
        <v>44645487</v>
      </c>
      <c r="O364" s="37">
        <v>66726</v>
      </c>
      <c r="P364" s="38">
        <v>66726</v>
      </c>
      <c r="Q364" s="37">
        <v>0</v>
      </c>
      <c r="R364" s="38">
        <v>0</v>
      </c>
      <c r="S364" s="37">
        <v>0</v>
      </c>
      <c r="T364" s="38">
        <v>0</v>
      </c>
      <c r="U364" s="38">
        <v>26397489</v>
      </c>
    </row>
    <row r="365" spans="1:21" s="4" customFormat="1" ht="12" outlineLevel="2" x14ac:dyDescent="0.2">
      <c r="A365" s="39" t="s">
        <v>333</v>
      </c>
      <c r="B365" s="32" t="s">
        <v>317</v>
      </c>
      <c r="C365" s="33" t="s">
        <v>268</v>
      </c>
      <c r="D365" s="34">
        <f t="shared" si="23"/>
        <v>26281744</v>
      </c>
      <c r="E365" s="35">
        <f t="shared" si="24"/>
        <v>26281744</v>
      </c>
      <c r="F365" s="34">
        <v>20818212</v>
      </c>
      <c r="G365" s="36">
        <v>20818212</v>
      </c>
      <c r="H365" s="34">
        <v>1034094</v>
      </c>
      <c r="I365" s="36">
        <v>1034094</v>
      </c>
      <c r="J365" s="34">
        <v>4429438</v>
      </c>
      <c r="K365" s="36">
        <v>4429438</v>
      </c>
      <c r="L365" s="36">
        <v>14580608</v>
      </c>
      <c r="M365" s="37">
        <v>0</v>
      </c>
      <c r="N365" s="38">
        <v>0</v>
      </c>
      <c r="O365" s="37">
        <v>414648</v>
      </c>
      <c r="P365" s="38">
        <v>414648</v>
      </c>
      <c r="Q365" s="37">
        <v>0</v>
      </c>
      <c r="R365" s="38">
        <v>0</v>
      </c>
      <c r="S365" s="37">
        <v>0</v>
      </c>
      <c r="T365" s="38">
        <v>0</v>
      </c>
      <c r="U365" s="38">
        <v>2232549</v>
      </c>
    </row>
    <row r="366" spans="1:21" s="4" customFormat="1" ht="12" outlineLevel="2" x14ac:dyDescent="0.2">
      <c r="A366" s="39" t="s">
        <v>333</v>
      </c>
      <c r="B366" s="32" t="s">
        <v>318</v>
      </c>
      <c r="C366" s="33" t="s">
        <v>269</v>
      </c>
      <c r="D366" s="34">
        <f t="shared" si="23"/>
        <v>33835031</v>
      </c>
      <c r="E366" s="35">
        <f t="shared" si="24"/>
        <v>33835031</v>
      </c>
      <c r="F366" s="34">
        <v>25746640</v>
      </c>
      <c r="G366" s="36">
        <v>25746640</v>
      </c>
      <c r="H366" s="34">
        <v>2071723</v>
      </c>
      <c r="I366" s="36">
        <v>2071723</v>
      </c>
      <c r="J366" s="34">
        <v>6016668</v>
      </c>
      <c r="K366" s="36">
        <v>6016668</v>
      </c>
      <c r="L366" s="36">
        <v>13857965</v>
      </c>
      <c r="M366" s="37">
        <v>0</v>
      </c>
      <c r="N366" s="38">
        <v>0</v>
      </c>
      <c r="O366" s="37">
        <v>313851</v>
      </c>
      <c r="P366" s="38">
        <v>313851</v>
      </c>
      <c r="Q366" s="37">
        <v>0</v>
      </c>
      <c r="R366" s="38">
        <v>0</v>
      </c>
      <c r="S366" s="37">
        <v>0</v>
      </c>
      <c r="T366" s="38">
        <v>0</v>
      </c>
      <c r="U366" s="38">
        <v>1947419</v>
      </c>
    </row>
    <row r="367" spans="1:21" s="4" customFormat="1" ht="12" outlineLevel="2" x14ac:dyDescent="0.2">
      <c r="A367" s="39" t="s">
        <v>333</v>
      </c>
      <c r="B367" s="32" t="s">
        <v>319</v>
      </c>
      <c r="C367" s="33" t="s">
        <v>270</v>
      </c>
      <c r="D367" s="34">
        <f t="shared" si="23"/>
        <v>35807620</v>
      </c>
      <c r="E367" s="35">
        <f t="shared" si="24"/>
        <v>35807620</v>
      </c>
      <c r="F367" s="34">
        <v>32294831</v>
      </c>
      <c r="G367" s="36">
        <v>32294831</v>
      </c>
      <c r="H367" s="34">
        <v>1290304</v>
      </c>
      <c r="I367" s="36">
        <v>1290304</v>
      </c>
      <c r="J367" s="34">
        <v>2222485</v>
      </c>
      <c r="K367" s="36">
        <v>2222485</v>
      </c>
      <c r="L367" s="36">
        <v>26408086</v>
      </c>
      <c r="M367" s="37">
        <v>0</v>
      </c>
      <c r="N367" s="38">
        <v>0</v>
      </c>
      <c r="O367" s="37">
        <v>302906</v>
      </c>
      <c r="P367" s="38">
        <v>302906</v>
      </c>
      <c r="Q367" s="37">
        <v>0</v>
      </c>
      <c r="R367" s="38">
        <v>0</v>
      </c>
      <c r="S367" s="37">
        <v>0</v>
      </c>
      <c r="T367" s="38">
        <v>0</v>
      </c>
      <c r="U367" s="38">
        <v>4090999</v>
      </c>
    </row>
    <row r="368" spans="1:21" s="4" customFormat="1" ht="12" outlineLevel="2" x14ac:dyDescent="0.2">
      <c r="A368" s="39" t="s">
        <v>333</v>
      </c>
      <c r="B368" s="32" t="s">
        <v>321</v>
      </c>
      <c r="C368" s="33" t="s">
        <v>271</v>
      </c>
      <c r="D368" s="34">
        <f t="shared" si="23"/>
        <v>24887851</v>
      </c>
      <c r="E368" s="35">
        <f t="shared" si="24"/>
        <v>24887851</v>
      </c>
      <c r="F368" s="34">
        <v>21311471</v>
      </c>
      <c r="G368" s="36">
        <v>21311471</v>
      </c>
      <c r="H368" s="34">
        <v>1756005</v>
      </c>
      <c r="I368" s="36">
        <v>1756005</v>
      </c>
      <c r="J368" s="34">
        <v>1820375</v>
      </c>
      <c r="K368" s="36">
        <v>1820375</v>
      </c>
      <c r="L368" s="36">
        <v>17467232</v>
      </c>
      <c r="M368" s="37">
        <v>0</v>
      </c>
      <c r="N368" s="38">
        <v>0</v>
      </c>
      <c r="O368" s="37">
        <v>0</v>
      </c>
      <c r="P368" s="38">
        <v>0</v>
      </c>
      <c r="Q368" s="37">
        <v>0</v>
      </c>
      <c r="R368" s="38">
        <v>0</v>
      </c>
      <c r="S368" s="37">
        <v>0</v>
      </c>
      <c r="T368" s="38">
        <v>0</v>
      </c>
      <c r="U368" s="38">
        <v>2566632</v>
      </c>
    </row>
    <row r="369" spans="1:21" s="4" customFormat="1" ht="12" outlineLevel="2" x14ac:dyDescent="0.2">
      <c r="A369" s="39" t="s">
        <v>333</v>
      </c>
      <c r="B369" s="32" t="s">
        <v>322</v>
      </c>
      <c r="C369" s="33" t="s">
        <v>272</v>
      </c>
      <c r="D369" s="34">
        <f t="shared" si="23"/>
        <v>36623672</v>
      </c>
      <c r="E369" s="35">
        <f t="shared" si="24"/>
        <v>36623672</v>
      </c>
      <c r="F369" s="34">
        <v>33248262</v>
      </c>
      <c r="G369" s="36">
        <v>33248262</v>
      </c>
      <c r="H369" s="34">
        <v>1573200</v>
      </c>
      <c r="I369" s="36">
        <v>1573200</v>
      </c>
      <c r="J369" s="34">
        <v>1802210</v>
      </c>
      <c r="K369" s="36">
        <v>1802210</v>
      </c>
      <c r="L369" s="36">
        <v>18290314</v>
      </c>
      <c r="M369" s="37">
        <v>0</v>
      </c>
      <c r="N369" s="38">
        <v>0</v>
      </c>
      <c r="O369" s="37">
        <v>80325</v>
      </c>
      <c r="P369" s="38">
        <v>80325</v>
      </c>
      <c r="Q369" s="37">
        <v>0</v>
      </c>
      <c r="R369" s="38">
        <v>0</v>
      </c>
      <c r="S369" s="37">
        <v>0</v>
      </c>
      <c r="T369" s="38">
        <v>0</v>
      </c>
      <c r="U369" s="38">
        <v>2733335</v>
      </c>
    </row>
    <row r="370" spans="1:21" s="4" customFormat="1" ht="12" outlineLevel="2" x14ac:dyDescent="0.2">
      <c r="A370" s="39" t="s">
        <v>333</v>
      </c>
      <c r="B370" s="32" t="s">
        <v>330</v>
      </c>
      <c r="C370" s="33" t="s">
        <v>273</v>
      </c>
      <c r="D370" s="34">
        <f t="shared" si="23"/>
        <v>47510749</v>
      </c>
      <c r="E370" s="35">
        <f t="shared" si="24"/>
        <v>47510749</v>
      </c>
      <c r="F370" s="34">
        <v>39049486</v>
      </c>
      <c r="G370" s="36">
        <v>39049486</v>
      </c>
      <c r="H370" s="34">
        <v>1046711</v>
      </c>
      <c r="I370" s="36">
        <v>1046711</v>
      </c>
      <c r="J370" s="34">
        <v>7414552</v>
      </c>
      <c r="K370" s="36">
        <v>7414552</v>
      </c>
      <c r="L370" s="36">
        <v>19250641</v>
      </c>
      <c r="M370" s="37">
        <v>0</v>
      </c>
      <c r="N370" s="38">
        <v>0</v>
      </c>
      <c r="O370" s="37">
        <v>231857</v>
      </c>
      <c r="P370" s="38">
        <v>231857</v>
      </c>
      <c r="Q370" s="37">
        <v>244476</v>
      </c>
      <c r="R370" s="38">
        <v>244476</v>
      </c>
      <c r="S370" s="37">
        <v>0</v>
      </c>
      <c r="T370" s="38">
        <v>0</v>
      </c>
      <c r="U370" s="38">
        <v>3050164</v>
      </c>
    </row>
    <row r="371" spans="1:21" s="4" customFormat="1" ht="12" outlineLevel="2" x14ac:dyDescent="0.2">
      <c r="A371" s="39" t="s">
        <v>333</v>
      </c>
      <c r="B371" s="32" t="s">
        <v>331</v>
      </c>
      <c r="C371" s="33" t="s">
        <v>274</v>
      </c>
      <c r="D371" s="34">
        <f t="shared" si="23"/>
        <v>48859829</v>
      </c>
      <c r="E371" s="35">
        <f t="shared" si="24"/>
        <v>48859829</v>
      </c>
      <c r="F371" s="34">
        <v>39565175</v>
      </c>
      <c r="G371" s="36">
        <v>39565175</v>
      </c>
      <c r="H371" s="34">
        <v>2472431</v>
      </c>
      <c r="I371" s="36">
        <v>2472431</v>
      </c>
      <c r="J371" s="34">
        <v>6822223</v>
      </c>
      <c r="K371" s="36">
        <v>6822223</v>
      </c>
      <c r="L371" s="36">
        <v>15344874</v>
      </c>
      <c r="M371" s="37">
        <v>0</v>
      </c>
      <c r="N371" s="38">
        <v>0</v>
      </c>
      <c r="O371" s="37">
        <v>42716</v>
      </c>
      <c r="P371" s="38">
        <v>42716</v>
      </c>
      <c r="Q371" s="37">
        <v>0</v>
      </c>
      <c r="R371" s="38">
        <v>0</v>
      </c>
      <c r="S371" s="37">
        <v>0</v>
      </c>
      <c r="T371" s="38">
        <v>0</v>
      </c>
      <c r="U371" s="38">
        <v>2266582</v>
      </c>
    </row>
    <row r="372" spans="1:21" s="4" customFormat="1" ht="12" outlineLevel="2" x14ac:dyDescent="0.2">
      <c r="A372" s="39" t="s">
        <v>333</v>
      </c>
      <c r="B372" s="32" t="s">
        <v>332</v>
      </c>
      <c r="C372" s="33" t="s">
        <v>275</v>
      </c>
      <c r="D372" s="34">
        <f t="shared" si="23"/>
        <v>37356332</v>
      </c>
      <c r="E372" s="35">
        <f t="shared" si="24"/>
        <v>37356332</v>
      </c>
      <c r="F372" s="34">
        <v>33346025</v>
      </c>
      <c r="G372" s="36">
        <v>33346025</v>
      </c>
      <c r="H372" s="34">
        <v>1134158</v>
      </c>
      <c r="I372" s="36">
        <v>1134158</v>
      </c>
      <c r="J372" s="34">
        <v>2876149</v>
      </c>
      <c r="K372" s="36">
        <v>2876149</v>
      </c>
      <c r="L372" s="36">
        <v>15667146</v>
      </c>
      <c r="M372" s="37">
        <v>0</v>
      </c>
      <c r="N372" s="38">
        <v>0</v>
      </c>
      <c r="O372" s="37">
        <v>184942</v>
      </c>
      <c r="P372" s="38">
        <v>184942</v>
      </c>
      <c r="Q372" s="37">
        <v>0</v>
      </c>
      <c r="R372" s="38">
        <v>0</v>
      </c>
      <c r="S372" s="37">
        <v>0</v>
      </c>
      <c r="T372" s="38">
        <v>0</v>
      </c>
      <c r="U372" s="38">
        <v>2399432</v>
      </c>
    </row>
    <row r="373" spans="1:21" s="4" customFormat="1" ht="12" outlineLevel="2" x14ac:dyDescent="0.2">
      <c r="A373" s="39" t="s">
        <v>333</v>
      </c>
      <c r="B373" s="32" t="s">
        <v>333</v>
      </c>
      <c r="C373" s="33" t="s">
        <v>276</v>
      </c>
      <c r="D373" s="34">
        <f t="shared" si="23"/>
        <v>44517941</v>
      </c>
      <c r="E373" s="35">
        <f t="shared" si="24"/>
        <v>44517941</v>
      </c>
      <c r="F373" s="34">
        <v>40858865</v>
      </c>
      <c r="G373" s="36">
        <v>40858865</v>
      </c>
      <c r="H373" s="34">
        <v>1605182</v>
      </c>
      <c r="I373" s="36">
        <v>1605182</v>
      </c>
      <c r="J373" s="34">
        <v>2053894</v>
      </c>
      <c r="K373" s="36">
        <v>2053894</v>
      </c>
      <c r="L373" s="36">
        <v>22946213</v>
      </c>
      <c r="M373" s="37">
        <v>0</v>
      </c>
      <c r="N373" s="38">
        <v>0</v>
      </c>
      <c r="O373" s="37">
        <v>21455</v>
      </c>
      <c r="P373" s="38">
        <v>21455</v>
      </c>
      <c r="Q373" s="37">
        <v>0</v>
      </c>
      <c r="R373" s="38">
        <v>0</v>
      </c>
      <c r="S373" s="37">
        <v>0</v>
      </c>
      <c r="T373" s="38">
        <v>0</v>
      </c>
      <c r="U373" s="38">
        <v>3449736</v>
      </c>
    </row>
    <row r="374" spans="1:21" s="4" customFormat="1" ht="12" outlineLevel="2" x14ac:dyDescent="0.2">
      <c r="A374" s="39" t="s">
        <v>333</v>
      </c>
      <c r="B374" s="32" t="s">
        <v>334</v>
      </c>
      <c r="C374" s="33" t="s">
        <v>277</v>
      </c>
      <c r="D374" s="34">
        <f t="shared" si="23"/>
        <v>40879528</v>
      </c>
      <c r="E374" s="35">
        <f t="shared" si="24"/>
        <v>40879528</v>
      </c>
      <c r="F374" s="34">
        <v>29766136</v>
      </c>
      <c r="G374" s="36">
        <v>29766136</v>
      </c>
      <c r="H374" s="34">
        <v>3343423</v>
      </c>
      <c r="I374" s="36">
        <v>3343423</v>
      </c>
      <c r="J374" s="34">
        <v>7769969</v>
      </c>
      <c r="K374" s="36">
        <v>7769969</v>
      </c>
      <c r="L374" s="36">
        <v>14068066</v>
      </c>
      <c r="M374" s="37">
        <v>0</v>
      </c>
      <c r="N374" s="38">
        <v>0</v>
      </c>
      <c r="O374" s="37">
        <v>0</v>
      </c>
      <c r="P374" s="38">
        <v>0</v>
      </c>
      <c r="Q374" s="37">
        <v>0</v>
      </c>
      <c r="R374" s="38">
        <v>0</v>
      </c>
      <c r="S374" s="37">
        <v>0</v>
      </c>
      <c r="T374" s="38">
        <v>0</v>
      </c>
      <c r="U374" s="38">
        <v>1977794</v>
      </c>
    </row>
    <row r="375" spans="1:21" s="4" customFormat="1" ht="12" outlineLevel="2" x14ac:dyDescent="0.2">
      <c r="A375" s="39" t="s">
        <v>333</v>
      </c>
      <c r="B375" s="32" t="s">
        <v>323</v>
      </c>
      <c r="C375" s="33" t="s">
        <v>442</v>
      </c>
      <c r="D375" s="34">
        <f t="shared" si="23"/>
        <v>106313381</v>
      </c>
      <c r="E375" s="35">
        <f t="shared" si="24"/>
        <v>106313381</v>
      </c>
      <c r="F375" s="34">
        <v>98396449</v>
      </c>
      <c r="G375" s="36">
        <v>98396449</v>
      </c>
      <c r="H375" s="34">
        <v>7916932</v>
      </c>
      <c r="I375" s="36">
        <v>7916932</v>
      </c>
      <c r="J375" s="34">
        <v>0</v>
      </c>
      <c r="K375" s="36">
        <v>0</v>
      </c>
      <c r="L375" s="36">
        <v>42179584</v>
      </c>
      <c r="M375" s="37">
        <v>4170256</v>
      </c>
      <c r="N375" s="38">
        <v>4170256</v>
      </c>
      <c r="O375" s="37">
        <v>70633</v>
      </c>
      <c r="P375" s="38">
        <v>70633</v>
      </c>
      <c r="Q375" s="37">
        <v>3570794</v>
      </c>
      <c r="R375" s="38">
        <v>3570794</v>
      </c>
      <c r="S375" s="37">
        <v>0</v>
      </c>
      <c r="T375" s="38">
        <v>0</v>
      </c>
      <c r="U375" s="38">
        <v>4854048</v>
      </c>
    </row>
    <row r="376" spans="1:21" s="4" customFormat="1" ht="12" outlineLevel="2" x14ac:dyDescent="0.2">
      <c r="A376" s="39" t="s">
        <v>333</v>
      </c>
      <c r="B376" s="32" t="s">
        <v>324</v>
      </c>
      <c r="C376" s="33" t="s">
        <v>443</v>
      </c>
      <c r="D376" s="34">
        <f t="shared" si="23"/>
        <v>92984251</v>
      </c>
      <c r="E376" s="35">
        <f t="shared" si="24"/>
        <v>92984251</v>
      </c>
      <c r="F376" s="34">
        <v>81471457</v>
      </c>
      <c r="G376" s="36">
        <v>81471457</v>
      </c>
      <c r="H376" s="34">
        <v>10442167</v>
      </c>
      <c r="I376" s="36">
        <v>10442167</v>
      </c>
      <c r="J376" s="34">
        <v>1070627</v>
      </c>
      <c r="K376" s="36">
        <v>1070627</v>
      </c>
      <c r="L376" s="36">
        <v>22148914</v>
      </c>
      <c r="M376" s="37">
        <v>0</v>
      </c>
      <c r="N376" s="38">
        <v>0</v>
      </c>
      <c r="O376" s="37">
        <v>58741</v>
      </c>
      <c r="P376" s="38">
        <v>58741</v>
      </c>
      <c r="Q376" s="37">
        <v>1713981</v>
      </c>
      <c r="R376" s="38">
        <v>1713981</v>
      </c>
      <c r="S376" s="37">
        <v>0</v>
      </c>
      <c r="T376" s="38">
        <v>0</v>
      </c>
      <c r="U376" s="38">
        <v>2313807</v>
      </c>
    </row>
    <row r="377" spans="1:21" s="4" customFormat="1" ht="12" outlineLevel="2" x14ac:dyDescent="0.2">
      <c r="A377" s="39" t="s">
        <v>333</v>
      </c>
      <c r="B377" s="32" t="s">
        <v>326</v>
      </c>
      <c r="C377" s="33" t="s">
        <v>444</v>
      </c>
      <c r="D377" s="34">
        <f t="shared" si="23"/>
        <v>75902101</v>
      </c>
      <c r="E377" s="35">
        <f t="shared" si="24"/>
        <v>75902101</v>
      </c>
      <c r="F377" s="34">
        <v>71897692</v>
      </c>
      <c r="G377" s="36">
        <v>71897692</v>
      </c>
      <c r="H377" s="34">
        <v>4004409</v>
      </c>
      <c r="I377" s="36">
        <v>4004409</v>
      </c>
      <c r="J377" s="34">
        <v>0</v>
      </c>
      <c r="K377" s="36">
        <v>0</v>
      </c>
      <c r="L377" s="36">
        <v>25373191</v>
      </c>
      <c r="M377" s="37">
        <v>1670778</v>
      </c>
      <c r="N377" s="38">
        <v>1670778</v>
      </c>
      <c r="O377" s="37">
        <v>21209</v>
      </c>
      <c r="P377" s="38">
        <v>21209</v>
      </c>
      <c r="Q377" s="37">
        <v>0</v>
      </c>
      <c r="R377" s="38">
        <v>0</v>
      </c>
      <c r="S377" s="37">
        <v>0</v>
      </c>
      <c r="T377" s="38">
        <v>0</v>
      </c>
      <c r="U377" s="38">
        <v>3029016</v>
      </c>
    </row>
    <row r="378" spans="1:21" s="4" customFormat="1" ht="12" outlineLevel="2" x14ac:dyDescent="0.2">
      <c r="A378" s="57" t="s">
        <v>333</v>
      </c>
      <c r="B378" s="41" t="s">
        <v>325</v>
      </c>
      <c r="C378" s="42" t="s">
        <v>445</v>
      </c>
      <c r="D378" s="43">
        <f t="shared" si="23"/>
        <v>451046528</v>
      </c>
      <c r="E378" s="44">
        <f t="shared" si="24"/>
        <v>451046528</v>
      </c>
      <c r="F378" s="43">
        <v>413161304</v>
      </c>
      <c r="G378" s="45">
        <v>413161304</v>
      </c>
      <c r="H378" s="43">
        <v>37885224</v>
      </c>
      <c r="I378" s="45">
        <v>37885224</v>
      </c>
      <c r="J378" s="43">
        <v>0</v>
      </c>
      <c r="K378" s="45">
        <v>0</v>
      </c>
      <c r="L378" s="45">
        <v>279356243</v>
      </c>
      <c r="M378" s="46">
        <v>96851118</v>
      </c>
      <c r="N378" s="47">
        <v>96851118</v>
      </c>
      <c r="O378" s="46">
        <v>403816</v>
      </c>
      <c r="P378" s="47">
        <v>403816</v>
      </c>
      <c r="Q378" s="46">
        <v>0</v>
      </c>
      <c r="R378" s="47">
        <v>0</v>
      </c>
      <c r="S378" s="46">
        <v>0</v>
      </c>
      <c r="T378" s="47">
        <v>0</v>
      </c>
      <c r="U378" s="47">
        <v>33731176</v>
      </c>
    </row>
    <row r="379" spans="1:21" s="4" customFormat="1" ht="12" outlineLevel="1" x14ac:dyDescent="0.2">
      <c r="A379" s="58" t="s">
        <v>473</v>
      </c>
      <c r="B379" s="59"/>
      <c r="C379" s="60"/>
      <c r="D379" s="61">
        <f t="shared" ref="D379:U379" si="26">SUBTOTAL(9,D344:D378)</f>
        <v>2032260287</v>
      </c>
      <c r="E379" s="62">
        <f t="shared" si="26"/>
        <v>2032260287</v>
      </c>
      <c r="F379" s="61">
        <f t="shared" si="26"/>
        <v>1740106566</v>
      </c>
      <c r="G379" s="63">
        <f t="shared" si="26"/>
        <v>1740106566</v>
      </c>
      <c r="H379" s="61">
        <f t="shared" si="26"/>
        <v>139681495</v>
      </c>
      <c r="I379" s="63">
        <f t="shared" si="26"/>
        <v>139681495</v>
      </c>
      <c r="J379" s="61">
        <f t="shared" si="26"/>
        <v>152472226</v>
      </c>
      <c r="K379" s="63">
        <f t="shared" si="26"/>
        <v>152472226</v>
      </c>
      <c r="L379" s="63">
        <f t="shared" si="26"/>
        <v>1192679778</v>
      </c>
      <c r="M379" s="64">
        <f t="shared" si="26"/>
        <v>149598835</v>
      </c>
      <c r="N379" s="65">
        <f t="shared" si="26"/>
        <v>149598835</v>
      </c>
      <c r="O379" s="64">
        <f t="shared" si="26"/>
        <v>7160644</v>
      </c>
      <c r="P379" s="65">
        <f t="shared" si="26"/>
        <v>7160644</v>
      </c>
      <c r="Q379" s="64">
        <f t="shared" si="26"/>
        <v>5529251</v>
      </c>
      <c r="R379" s="65">
        <f t="shared" si="26"/>
        <v>5529251</v>
      </c>
      <c r="S379" s="64">
        <f t="shared" si="26"/>
        <v>0</v>
      </c>
      <c r="T379" s="65">
        <f t="shared" si="26"/>
        <v>0</v>
      </c>
      <c r="U379" s="65">
        <f t="shared" si="26"/>
        <v>161525803</v>
      </c>
    </row>
    <row r="380" spans="1:21" s="4" customFormat="1" ht="12" outlineLevel="2" x14ac:dyDescent="0.2">
      <c r="A380" s="56" t="s">
        <v>335</v>
      </c>
      <c r="B380" s="49" t="s">
        <v>297</v>
      </c>
      <c r="C380" s="50" t="s">
        <v>278</v>
      </c>
      <c r="D380" s="51">
        <f t="shared" si="23"/>
        <v>40224481</v>
      </c>
      <c r="E380" s="52">
        <f t="shared" si="24"/>
        <v>40224481</v>
      </c>
      <c r="F380" s="51">
        <v>20527391</v>
      </c>
      <c r="G380" s="53">
        <v>20527391</v>
      </c>
      <c r="H380" s="51">
        <v>2139295</v>
      </c>
      <c r="I380" s="53">
        <v>2139295</v>
      </c>
      <c r="J380" s="51">
        <v>17557795</v>
      </c>
      <c r="K380" s="53">
        <v>17557795</v>
      </c>
      <c r="L380" s="53">
        <v>9770420</v>
      </c>
      <c r="M380" s="54">
        <v>0</v>
      </c>
      <c r="N380" s="55">
        <v>0</v>
      </c>
      <c r="O380" s="54">
        <v>139940</v>
      </c>
      <c r="P380" s="55">
        <v>139940</v>
      </c>
      <c r="Q380" s="54">
        <v>0</v>
      </c>
      <c r="R380" s="55">
        <v>0</v>
      </c>
      <c r="S380" s="54">
        <v>0</v>
      </c>
      <c r="T380" s="55">
        <v>0</v>
      </c>
      <c r="U380" s="55">
        <v>818657</v>
      </c>
    </row>
    <row r="381" spans="1:21" s="4" customFormat="1" ht="12" outlineLevel="2" x14ac:dyDescent="0.2">
      <c r="A381" s="39" t="s">
        <v>335</v>
      </c>
      <c r="B381" s="32" t="s">
        <v>296</v>
      </c>
      <c r="C381" s="33" t="s">
        <v>279</v>
      </c>
      <c r="D381" s="34">
        <f t="shared" si="23"/>
        <v>39042132</v>
      </c>
      <c r="E381" s="35">
        <f t="shared" si="24"/>
        <v>39042132</v>
      </c>
      <c r="F381" s="34">
        <v>18081604</v>
      </c>
      <c r="G381" s="36">
        <v>18081604</v>
      </c>
      <c r="H381" s="34">
        <v>3902512</v>
      </c>
      <c r="I381" s="36">
        <v>3902512</v>
      </c>
      <c r="J381" s="34">
        <v>17058016</v>
      </c>
      <c r="K381" s="36">
        <v>17058016</v>
      </c>
      <c r="L381" s="36">
        <v>9053549</v>
      </c>
      <c r="M381" s="37">
        <v>0</v>
      </c>
      <c r="N381" s="38">
        <v>0</v>
      </c>
      <c r="O381" s="37">
        <v>258713</v>
      </c>
      <c r="P381" s="38">
        <v>258713</v>
      </c>
      <c r="Q381" s="37">
        <v>0</v>
      </c>
      <c r="R381" s="38">
        <v>0</v>
      </c>
      <c r="S381" s="37">
        <v>0</v>
      </c>
      <c r="T381" s="38">
        <v>0</v>
      </c>
      <c r="U381" s="38">
        <v>744697</v>
      </c>
    </row>
    <row r="382" spans="1:21" s="4" customFormat="1" ht="12" outlineLevel="2" x14ac:dyDescent="0.2">
      <c r="A382" s="39" t="s">
        <v>335</v>
      </c>
      <c r="B382" s="32" t="s">
        <v>298</v>
      </c>
      <c r="C382" s="33" t="s">
        <v>280</v>
      </c>
      <c r="D382" s="34">
        <f t="shared" si="23"/>
        <v>57415598</v>
      </c>
      <c r="E382" s="35">
        <f t="shared" si="24"/>
        <v>57415598</v>
      </c>
      <c r="F382" s="34">
        <v>40335630</v>
      </c>
      <c r="G382" s="36">
        <v>40335630</v>
      </c>
      <c r="H382" s="34">
        <v>3179826</v>
      </c>
      <c r="I382" s="36">
        <v>3179826</v>
      </c>
      <c r="J382" s="34">
        <v>13900142</v>
      </c>
      <c r="K382" s="36">
        <v>13900142</v>
      </c>
      <c r="L382" s="36">
        <v>11701880</v>
      </c>
      <c r="M382" s="37">
        <v>0</v>
      </c>
      <c r="N382" s="38">
        <v>0</v>
      </c>
      <c r="O382" s="37">
        <v>85698</v>
      </c>
      <c r="P382" s="38">
        <v>85698</v>
      </c>
      <c r="Q382" s="37">
        <v>0</v>
      </c>
      <c r="R382" s="38">
        <v>0</v>
      </c>
      <c r="S382" s="37">
        <v>0</v>
      </c>
      <c r="T382" s="38">
        <v>0</v>
      </c>
      <c r="U382" s="38">
        <v>1190378</v>
      </c>
    </row>
    <row r="383" spans="1:21" s="4" customFormat="1" ht="12" outlineLevel="2" x14ac:dyDescent="0.2">
      <c r="A383" s="39" t="s">
        <v>335</v>
      </c>
      <c r="B383" s="32" t="s">
        <v>299</v>
      </c>
      <c r="C383" s="33" t="s">
        <v>281</v>
      </c>
      <c r="D383" s="34">
        <f t="shared" si="23"/>
        <v>44031598</v>
      </c>
      <c r="E383" s="35">
        <f t="shared" si="24"/>
        <v>44031598</v>
      </c>
      <c r="F383" s="34">
        <v>34810610</v>
      </c>
      <c r="G383" s="36">
        <v>34810610</v>
      </c>
      <c r="H383" s="34">
        <v>5417836</v>
      </c>
      <c r="I383" s="36">
        <v>5417836</v>
      </c>
      <c r="J383" s="34">
        <v>3803152</v>
      </c>
      <c r="K383" s="36">
        <v>3803152</v>
      </c>
      <c r="L383" s="36">
        <v>22690268</v>
      </c>
      <c r="M383" s="37">
        <v>0</v>
      </c>
      <c r="N383" s="38">
        <v>0</v>
      </c>
      <c r="O383" s="37">
        <v>476066</v>
      </c>
      <c r="P383" s="38">
        <v>476066</v>
      </c>
      <c r="Q383" s="37">
        <v>0</v>
      </c>
      <c r="R383" s="38">
        <v>0</v>
      </c>
      <c r="S383" s="37">
        <v>0</v>
      </c>
      <c r="T383" s="38">
        <v>0</v>
      </c>
      <c r="U383" s="38">
        <v>2951044</v>
      </c>
    </row>
    <row r="384" spans="1:21" s="4" customFormat="1" ht="12" outlineLevel="2" x14ac:dyDescent="0.2">
      <c r="A384" s="39" t="s">
        <v>335</v>
      </c>
      <c r="B384" s="32" t="s">
        <v>300</v>
      </c>
      <c r="C384" s="33" t="s">
        <v>282</v>
      </c>
      <c r="D384" s="34">
        <f t="shared" si="23"/>
        <v>34353782</v>
      </c>
      <c r="E384" s="35">
        <f t="shared" si="24"/>
        <v>34353782</v>
      </c>
      <c r="F384" s="34">
        <v>23705264</v>
      </c>
      <c r="G384" s="36">
        <v>23705264</v>
      </c>
      <c r="H384" s="34">
        <v>2632244</v>
      </c>
      <c r="I384" s="36">
        <v>2632244</v>
      </c>
      <c r="J384" s="34">
        <v>8016274</v>
      </c>
      <c r="K384" s="36">
        <v>8016274</v>
      </c>
      <c r="L384" s="36">
        <v>13860511</v>
      </c>
      <c r="M384" s="37">
        <v>0</v>
      </c>
      <c r="N384" s="38">
        <v>0</v>
      </c>
      <c r="O384" s="37">
        <v>668261</v>
      </c>
      <c r="P384" s="38">
        <v>668261</v>
      </c>
      <c r="Q384" s="37">
        <v>0</v>
      </c>
      <c r="R384" s="38">
        <v>0</v>
      </c>
      <c r="S384" s="37">
        <v>0</v>
      </c>
      <c r="T384" s="38">
        <v>0</v>
      </c>
      <c r="U384" s="38">
        <v>1730634</v>
      </c>
    </row>
    <row r="385" spans="1:21" s="4" customFormat="1" ht="12" outlineLevel="2" x14ac:dyDescent="0.2">
      <c r="A385" s="39" t="s">
        <v>335</v>
      </c>
      <c r="B385" s="32" t="s">
        <v>301</v>
      </c>
      <c r="C385" s="33" t="s">
        <v>283</v>
      </c>
      <c r="D385" s="34">
        <f t="shared" si="23"/>
        <v>40550421</v>
      </c>
      <c r="E385" s="35">
        <f t="shared" si="24"/>
        <v>40550421</v>
      </c>
      <c r="F385" s="34">
        <v>24273830</v>
      </c>
      <c r="G385" s="36">
        <v>24273830</v>
      </c>
      <c r="H385" s="34">
        <v>5412261</v>
      </c>
      <c r="I385" s="36">
        <v>5412261</v>
      </c>
      <c r="J385" s="34">
        <v>10864330</v>
      </c>
      <c r="K385" s="36">
        <v>10864330</v>
      </c>
      <c r="L385" s="36">
        <v>18024184</v>
      </c>
      <c r="M385" s="37">
        <v>0</v>
      </c>
      <c r="N385" s="38">
        <v>0</v>
      </c>
      <c r="O385" s="37">
        <v>556826</v>
      </c>
      <c r="P385" s="38">
        <v>556826</v>
      </c>
      <c r="Q385" s="37">
        <v>0</v>
      </c>
      <c r="R385" s="38">
        <v>0</v>
      </c>
      <c r="S385" s="37">
        <v>0</v>
      </c>
      <c r="T385" s="38">
        <v>0</v>
      </c>
      <c r="U385" s="38">
        <v>2245082</v>
      </c>
    </row>
    <row r="386" spans="1:21" s="4" customFormat="1" ht="12" outlineLevel="2" x14ac:dyDescent="0.2">
      <c r="A386" s="39" t="s">
        <v>335</v>
      </c>
      <c r="B386" s="32" t="s">
        <v>302</v>
      </c>
      <c r="C386" s="33" t="s">
        <v>284</v>
      </c>
      <c r="D386" s="34">
        <f t="shared" si="23"/>
        <v>31587525</v>
      </c>
      <c r="E386" s="35">
        <f t="shared" si="24"/>
        <v>31587525</v>
      </c>
      <c r="F386" s="34">
        <v>16423052</v>
      </c>
      <c r="G386" s="36">
        <v>16423052</v>
      </c>
      <c r="H386" s="34">
        <v>2192220</v>
      </c>
      <c r="I386" s="36">
        <v>2192220</v>
      </c>
      <c r="J386" s="34">
        <v>12972253</v>
      </c>
      <c r="K386" s="36">
        <v>12972253</v>
      </c>
      <c r="L386" s="36">
        <v>11384319</v>
      </c>
      <c r="M386" s="37">
        <v>0</v>
      </c>
      <c r="N386" s="38">
        <v>0</v>
      </c>
      <c r="O386" s="37">
        <v>27528</v>
      </c>
      <c r="P386" s="38">
        <v>27528</v>
      </c>
      <c r="Q386" s="37">
        <v>952212</v>
      </c>
      <c r="R386" s="38">
        <v>952212</v>
      </c>
      <c r="S386" s="37">
        <v>0</v>
      </c>
      <c r="T386" s="38">
        <v>0</v>
      </c>
      <c r="U386" s="38">
        <v>1033027</v>
      </c>
    </row>
    <row r="387" spans="1:21" s="4" customFormat="1" ht="12" outlineLevel="2" x14ac:dyDescent="0.2">
      <c r="A387" s="39" t="s">
        <v>335</v>
      </c>
      <c r="B387" s="32" t="s">
        <v>303</v>
      </c>
      <c r="C387" s="33" t="s">
        <v>285</v>
      </c>
      <c r="D387" s="34">
        <f t="shared" si="23"/>
        <v>59921178</v>
      </c>
      <c r="E387" s="35">
        <f t="shared" si="24"/>
        <v>59921178</v>
      </c>
      <c r="F387" s="34">
        <v>56841765</v>
      </c>
      <c r="G387" s="36">
        <v>56841765</v>
      </c>
      <c r="H387" s="34">
        <v>971764</v>
      </c>
      <c r="I387" s="36">
        <v>971764</v>
      </c>
      <c r="J387" s="34">
        <v>2107649</v>
      </c>
      <c r="K387" s="36">
        <v>2107649</v>
      </c>
      <c r="L387" s="36">
        <v>24058857</v>
      </c>
      <c r="M387" s="37">
        <v>0</v>
      </c>
      <c r="N387" s="38">
        <v>0</v>
      </c>
      <c r="O387" s="37">
        <v>136300</v>
      </c>
      <c r="P387" s="38">
        <v>136300</v>
      </c>
      <c r="Q387" s="37">
        <v>0</v>
      </c>
      <c r="R387" s="38">
        <v>0</v>
      </c>
      <c r="S387" s="37">
        <v>0</v>
      </c>
      <c r="T387" s="38">
        <v>0</v>
      </c>
      <c r="U387" s="38">
        <v>3735362</v>
      </c>
    </row>
    <row r="388" spans="1:21" s="4" customFormat="1" ht="12" outlineLevel="2" x14ac:dyDescent="0.2">
      <c r="A388" s="39" t="s">
        <v>335</v>
      </c>
      <c r="B388" s="32" t="s">
        <v>304</v>
      </c>
      <c r="C388" s="33" t="s">
        <v>286</v>
      </c>
      <c r="D388" s="34">
        <f t="shared" si="23"/>
        <v>23297994</v>
      </c>
      <c r="E388" s="35">
        <f t="shared" si="24"/>
        <v>23297994</v>
      </c>
      <c r="F388" s="34">
        <v>8001625</v>
      </c>
      <c r="G388" s="36">
        <v>8001625</v>
      </c>
      <c r="H388" s="34">
        <v>3369700</v>
      </c>
      <c r="I388" s="36">
        <v>3369700</v>
      </c>
      <c r="J388" s="34">
        <v>11926669</v>
      </c>
      <c r="K388" s="36">
        <v>11926669</v>
      </c>
      <c r="L388" s="36">
        <v>17685675</v>
      </c>
      <c r="M388" s="37">
        <v>0</v>
      </c>
      <c r="N388" s="38">
        <v>0</v>
      </c>
      <c r="O388" s="37">
        <v>1119264</v>
      </c>
      <c r="P388" s="38">
        <v>1119264</v>
      </c>
      <c r="Q388" s="37">
        <v>0</v>
      </c>
      <c r="R388" s="38">
        <v>0</v>
      </c>
      <c r="S388" s="37">
        <v>0</v>
      </c>
      <c r="T388" s="38">
        <v>0</v>
      </c>
      <c r="U388" s="38">
        <v>1806783</v>
      </c>
    </row>
    <row r="389" spans="1:21" s="4" customFormat="1" ht="12" outlineLevel="2" x14ac:dyDescent="0.2">
      <c r="A389" s="39" t="s">
        <v>335</v>
      </c>
      <c r="B389" s="32" t="s">
        <v>305</v>
      </c>
      <c r="C389" s="33" t="s">
        <v>287</v>
      </c>
      <c r="D389" s="34">
        <f t="shared" si="23"/>
        <v>46036422</v>
      </c>
      <c r="E389" s="35">
        <f t="shared" si="24"/>
        <v>46036422</v>
      </c>
      <c r="F389" s="34">
        <v>35242611</v>
      </c>
      <c r="G389" s="36">
        <v>35242611</v>
      </c>
      <c r="H389" s="34">
        <v>3689782</v>
      </c>
      <c r="I389" s="36">
        <v>3689782</v>
      </c>
      <c r="J389" s="34">
        <v>7104029</v>
      </c>
      <c r="K389" s="36">
        <v>7104029</v>
      </c>
      <c r="L389" s="36">
        <v>14898453</v>
      </c>
      <c r="M389" s="37">
        <v>0</v>
      </c>
      <c r="N389" s="38">
        <v>0</v>
      </c>
      <c r="O389" s="37">
        <v>87513</v>
      </c>
      <c r="P389" s="38">
        <v>87513</v>
      </c>
      <c r="Q389" s="37">
        <v>0</v>
      </c>
      <c r="R389" s="38">
        <v>0</v>
      </c>
      <c r="S389" s="37">
        <v>0</v>
      </c>
      <c r="T389" s="38">
        <v>0</v>
      </c>
      <c r="U389" s="38">
        <v>1961481</v>
      </c>
    </row>
    <row r="390" spans="1:21" s="4" customFormat="1" ht="12" outlineLevel="2" x14ac:dyDescent="0.2">
      <c r="A390" s="39" t="s">
        <v>335</v>
      </c>
      <c r="B390" s="32" t="s">
        <v>306</v>
      </c>
      <c r="C390" s="33" t="s">
        <v>288</v>
      </c>
      <c r="D390" s="34">
        <f t="shared" si="23"/>
        <v>39791381</v>
      </c>
      <c r="E390" s="35">
        <f t="shared" si="24"/>
        <v>39791381</v>
      </c>
      <c r="F390" s="34">
        <v>37490026</v>
      </c>
      <c r="G390" s="36">
        <v>37490026</v>
      </c>
      <c r="H390" s="34">
        <v>2301355</v>
      </c>
      <c r="I390" s="36">
        <v>2301355</v>
      </c>
      <c r="J390" s="34">
        <v>0</v>
      </c>
      <c r="K390" s="36">
        <v>0</v>
      </c>
      <c r="L390" s="36">
        <v>37458297</v>
      </c>
      <c r="M390" s="37">
        <v>5316888</v>
      </c>
      <c r="N390" s="38">
        <v>5316888</v>
      </c>
      <c r="O390" s="37">
        <v>0</v>
      </c>
      <c r="P390" s="38">
        <v>0</v>
      </c>
      <c r="Q390" s="37">
        <v>0</v>
      </c>
      <c r="R390" s="38">
        <v>0</v>
      </c>
      <c r="S390" s="37">
        <v>0</v>
      </c>
      <c r="T390" s="38">
        <v>0</v>
      </c>
      <c r="U390" s="38">
        <v>5129107</v>
      </c>
    </row>
    <row r="391" spans="1:21" s="4" customFormat="1" ht="12" outlineLevel="2" x14ac:dyDescent="0.2">
      <c r="A391" s="39" t="s">
        <v>335</v>
      </c>
      <c r="B391" s="32" t="s">
        <v>307</v>
      </c>
      <c r="C391" s="33" t="s">
        <v>289</v>
      </c>
      <c r="D391" s="34">
        <f t="shared" si="23"/>
        <v>29017150</v>
      </c>
      <c r="E391" s="35">
        <f t="shared" si="24"/>
        <v>29017150</v>
      </c>
      <c r="F391" s="34">
        <v>17520301</v>
      </c>
      <c r="G391" s="36">
        <v>17520301</v>
      </c>
      <c r="H391" s="34">
        <v>2480096</v>
      </c>
      <c r="I391" s="36">
        <v>2480096</v>
      </c>
      <c r="J391" s="34">
        <v>9016753</v>
      </c>
      <c r="K391" s="36">
        <v>9016753</v>
      </c>
      <c r="L391" s="36">
        <v>7035133</v>
      </c>
      <c r="M391" s="37">
        <v>0</v>
      </c>
      <c r="N391" s="38">
        <v>0</v>
      </c>
      <c r="O391" s="37">
        <v>41860</v>
      </c>
      <c r="P391" s="38">
        <v>41860</v>
      </c>
      <c r="Q391" s="37">
        <v>0</v>
      </c>
      <c r="R391" s="38">
        <v>0</v>
      </c>
      <c r="S391" s="37">
        <v>0</v>
      </c>
      <c r="T391" s="38">
        <v>0</v>
      </c>
      <c r="U391" s="38">
        <v>759216</v>
      </c>
    </row>
    <row r="392" spans="1:21" s="4" customFormat="1" ht="12" outlineLevel="2" x14ac:dyDescent="0.2">
      <c r="A392" s="39" t="s">
        <v>335</v>
      </c>
      <c r="B392" s="32" t="s">
        <v>308</v>
      </c>
      <c r="C392" s="33" t="s">
        <v>290</v>
      </c>
      <c r="D392" s="34">
        <f t="shared" si="23"/>
        <v>44648132</v>
      </c>
      <c r="E392" s="35">
        <f t="shared" si="24"/>
        <v>44648132</v>
      </c>
      <c r="F392" s="34">
        <v>26812392</v>
      </c>
      <c r="G392" s="36">
        <v>26812392</v>
      </c>
      <c r="H392" s="34">
        <v>2381461</v>
      </c>
      <c r="I392" s="36">
        <v>2381461</v>
      </c>
      <c r="J392" s="34">
        <v>15454279</v>
      </c>
      <c r="K392" s="36">
        <v>15454279</v>
      </c>
      <c r="L392" s="36">
        <v>11689250</v>
      </c>
      <c r="M392" s="37">
        <v>0</v>
      </c>
      <c r="N392" s="38">
        <v>0</v>
      </c>
      <c r="O392" s="37">
        <v>0</v>
      </c>
      <c r="P392" s="38">
        <v>0</v>
      </c>
      <c r="Q392" s="37">
        <v>0</v>
      </c>
      <c r="R392" s="38">
        <v>0</v>
      </c>
      <c r="S392" s="37">
        <v>0</v>
      </c>
      <c r="T392" s="38">
        <v>0</v>
      </c>
      <c r="U392" s="38">
        <v>1138238</v>
      </c>
    </row>
    <row r="393" spans="1:21" s="4" customFormat="1" ht="12" outlineLevel="2" x14ac:dyDescent="0.2">
      <c r="A393" s="39" t="s">
        <v>335</v>
      </c>
      <c r="B393" s="32" t="s">
        <v>309</v>
      </c>
      <c r="C393" s="33" t="s">
        <v>291</v>
      </c>
      <c r="D393" s="34">
        <f t="shared" si="23"/>
        <v>79283063</v>
      </c>
      <c r="E393" s="35">
        <f t="shared" si="24"/>
        <v>79283063</v>
      </c>
      <c r="F393" s="34">
        <v>66294869</v>
      </c>
      <c r="G393" s="36">
        <v>66294869</v>
      </c>
      <c r="H393" s="34">
        <v>1884164</v>
      </c>
      <c r="I393" s="36">
        <v>1884164</v>
      </c>
      <c r="J393" s="34">
        <v>11104030</v>
      </c>
      <c r="K393" s="36">
        <v>11104030</v>
      </c>
      <c r="L393" s="36">
        <v>31791017</v>
      </c>
      <c r="M393" s="37">
        <v>0</v>
      </c>
      <c r="N393" s="38">
        <v>0</v>
      </c>
      <c r="O393" s="37">
        <v>0</v>
      </c>
      <c r="P393" s="38">
        <v>0</v>
      </c>
      <c r="Q393" s="37">
        <v>0</v>
      </c>
      <c r="R393" s="38">
        <v>0</v>
      </c>
      <c r="S393" s="37">
        <v>0</v>
      </c>
      <c r="T393" s="38">
        <v>0</v>
      </c>
      <c r="U393" s="38">
        <v>4589049</v>
      </c>
    </row>
    <row r="394" spans="1:21" s="4" customFormat="1" ht="12" outlineLevel="2" x14ac:dyDescent="0.2">
      <c r="A394" s="39" t="s">
        <v>335</v>
      </c>
      <c r="B394" s="32" t="s">
        <v>310</v>
      </c>
      <c r="C394" s="33" t="s">
        <v>292</v>
      </c>
      <c r="D394" s="34">
        <f t="shared" si="23"/>
        <v>74499522</v>
      </c>
      <c r="E394" s="35">
        <f t="shared" si="24"/>
        <v>74499522</v>
      </c>
      <c r="F394" s="34">
        <v>48138651</v>
      </c>
      <c r="G394" s="36">
        <v>48138651</v>
      </c>
      <c r="H394" s="34">
        <v>3781915</v>
      </c>
      <c r="I394" s="36">
        <v>3781915</v>
      </c>
      <c r="J394" s="34">
        <v>22578956</v>
      </c>
      <c r="K394" s="36">
        <v>22578956</v>
      </c>
      <c r="L394" s="36">
        <v>17242804</v>
      </c>
      <c r="M394" s="37">
        <v>0</v>
      </c>
      <c r="N394" s="38">
        <v>0</v>
      </c>
      <c r="O394" s="37">
        <v>82724</v>
      </c>
      <c r="P394" s="38">
        <v>82724</v>
      </c>
      <c r="Q394" s="37">
        <v>1380707</v>
      </c>
      <c r="R394" s="38">
        <v>1380707</v>
      </c>
      <c r="S394" s="37">
        <v>0</v>
      </c>
      <c r="T394" s="38">
        <v>0</v>
      </c>
      <c r="U394" s="38">
        <v>1548310</v>
      </c>
    </row>
    <row r="395" spans="1:21" s="4" customFormat="1" ht="12" outlineLevel="2" x14ac:dyDescent="0.2">
      <c r="A395" s="39" t="s">
        <v>335</v>
      </c>
      <c r="B395" s="32" t="s">
        <v>311</v>
      </c>
      <c r="C395" s="33" t="s">
        <v>293</v>
      </c>
      <c r="D395" s="34">
        <f t="shared" si="23"/>
        <v>43983121</v>
      </c>
      <c r="E395" s="35">
        <f t="shared" si="24"/>
        <v>43983121</v>
      </c>
      <c r="F395" s="34">
        <v>29410309</v>
      </c>
      <c r="G395" s="36">
        <v>29410309</v>
      </c>
      <c r="H395" s="34">
        <v>3071926</v>
      </c>
      <c r="I395" s="36">
        <v>3071926</v>
      </c>
      <c r="J395" s="34">
        <v>11500886</v>
      </c>
      <c r="K395" s="36">
        <v>11500886</v>
      </c>
      <c r="L395" s="36">
        <v>9732422</v>
      </c>
      <c r="M395" s="37">
        <v>0</v>
      </c>
      <c r="N395" s="38">
        <v>0</v>
      </c>
      <c r="O395" s="37">
        <v>279348</v>
      </c>
      <c r="P395" s="38">
        <v>279348</v>
      </c>
      <c r="Q395" s="37">
        <v>0</v>
      </c>
      <c r="R395" s="38">
        <v>0</v>
      </c>
      <c r="S395" s="37">
        <v>0</v>
      </c>
      <c r="T395" s="38">
        <v>0</v>
      </c>
      <c r="U395" s="38">
        <v>928850</v>
      </c>
    </row>
    <row r="396" spans="1:21" s="4" customFormat="1" ht="12" outlineLevel="2" x14ac:dyDescent="0.2">
      <c r="A396" s="39" t="s">
        <v>335</v>
      </c>
      <c r="B396" s="32" t="s">
        <v>312</v>
      </c>
      <c r="C396" s="33" t="s">
        <v>294</v>
      </c>
      <c r="D396" s="34">
        <f t="shared" si="23"/>
        <v>29393420</v>
      </c>
      <c r="E396" s="35">
        <f t="shared" si="24"/>
        <v>29393420</v>
      </c>
      <c r="F396" s="34">
        <v>20903278</v>
      </c>
      <c r="G396" s="36">
        <v>20903278</v>
      </c>
      <c r="H396" s="34">
        <v>1411664</v>
      </c>
      <c r="I396" s="36">
        <v>1411664</v>
      </c>
      <c r="J396" s="34">
        <v>7078478</v>
      </c>
      <c r="K396" s="36">
        <v>7078478</v>
      </c>
      <c r="L396" s="36">
        <v>12137911</v>
      </c>
      <c r="M396" s="37">
        <v>0</v>
      </c>
      <c r="N396" s="38">
        <v>0</v>
      </c>
      <c r="O396" s="37">
        <v>22131</v>
      </c>
      <c r="P396" s="38">
        <v>22131</v>
      </c>
      <c r="Q396" s="37">
        <v>0</v>
      </c>
      <c r="R396" s="38">
        <v>0</v>
      </c>
      <c r="S396" s="37">
        <v>0</v>
      </c>
      <c r="T396" s="38">
        <v>0</v>
      </c>
      <c r="U396" s="38">
        <v>1603536</v>
      </c>
    </row>
    <row r="397" spans="1:21" s="4" customFormat="1" ht="12" outlineLevel="2" x14ac:dyDescent="0.2">
      <c r="A397" s="39" t="s">
        <v>335</v>
      </c>
      <c r="B397" s="32" t="s">
        <v>313</v>
      </c>
      <c r="C397" s="33" t="s">
        <v>295</v>
      </c>
      <c r="D397" s="34">
        <f t="shared" si="23"/>
        <v>32297956</v>
      </c>
      <c r="E397" s="35">
        <f t="shared" si="24"/>
        <v>32297956</v>
      </c>
      <c r="F397" s="34">
        <v>13347198</v>
      </c>
      <c r="G397" s="36">
        <v>13347198</v>
      </c>
      <c r="H397" s="34">
        <v>3147166</v>
      </c>
      <c r="I397" s="36">
        <v>3147166</v>
      </c>
      <c r="J397" s="34">
        <v>15803592</v>
      </c>
      <c r="K397" s="36">
        <v>15803592</v>
      </c>
      <c r="L397" s="36">
        <v>6620977</v>
      </c>
      <c r="M397" s="37">
        <v>0</v>
      </c>
      <c r="N397" s="38">
        <v>0</v>
      </c>
      <c r="O397" s="37">
        <v>295478</v>
      </c>
      <c r="P397" s="38">
        <v>295478</v>
      </c>
      <c r="Q397" s="37">
        <v>2510506</v>
      </c>
      <c r="R397" s="38">
        <v>2510506</v>
      </c>
      <c r="S397" s="37">
        <v>0</v>
      </c>
      <c r="T397" s="38">
        <v>0</v>
      </c>
      <c r="U397" s="38">
        <v>511154</v>
      </c>
    </row>
    <row r="398" spans="1:21" s="4" customFormat="1" ht="12" outlineLevel="2" x14ac:dyDescent="0.2">
      <c r="A398" s="39" t="s">
        <v>335</v>
      </c>
      <c r="B398" s="32" t="s">
        <v>323</v>
      </c>
      <c r="C398" s="33" t="s">
        <v>446</v>
      </c>
      <c r="D398" s="34">
        <f t="shared" si="23"/>
        <v>97553970</v>
      </c>
      <c r="E398" s="35">
        <f t="shared" si="24"/>
        <v>97553970</v>
      </c>
      <c r="F398" s="34">
        <v>85932352</v>
      </c>
      <c r="G398" s="36">
        <v>85932352</v>
      </c>
      <c r="H398" s="34">
        <v>11621618</v>
      </c>
      <c r="I398" s="36">
        <v>11621618</v>
      </c>
      <c r="J398" s="34">
        <v>0</v>
      </c>
      <c r="K398" s="36">
        <v>0</v>
      </c>
      <c r="L398" s="36">
        <v>38146846</v>
      </c>
      <c r="M398" s="37">
        <v>0</v>
      </c>
      <c r="N398" s="38">
        <v>0</v>
      </c>
      <c r="O398" s="37">
        <v>0</v>
      </c>
      <c r="P398" s="38">
        <v>0</v>
      </c>
      <c r="Q398" s="37">
        <v>0</v>
      </c>
      <c r="R398" s="38">
        <v>0</v>
      </c>
      <c r="S398" s="37">
        <v>0</v>
      </c>
      <c r="T398" s="38">
        <v>0</v>
      </c>
      <c r="U398" s="38">
        <v>4162993</v>
      </c>
    </row>
    <row r="399" spans="1:21" s="4" customFormat="1" ht="12" outlineLevel="2" x14ac:dyDescent="0.2">
      <c r="A399" s="39" t="s">
        <v>335</v>
      </c>
      <c r="B399" s="32" t="s">
        <v>324</v>
      </c>
      <c r="C399" s="33" t="s">
        <v>447</v>
      </c>
      <c r="D399" s="34">
        <f t="shared" si="23"/>
        <v>287455205</v>
      </c>
      <c r="E399" s="35">
        <f t="shared" si="24"/>
        <v>287455205</v>
      </c>
      <c r="F399" s="34">
        <v>275681958</v>
      </c>
      <c r="G399" s="36">
        <v>275681958</v>
      </c>
      <c r="H399" s="34">
        <v>11773247</v>
      </c>
      <c r="I399" s="36">
        <v>11773247</v>
      </c>
      <c r="J399" s="34">
        <v>0</v>
      </c>
      <c r="K399" s="36">
        <v>0</v>
      </c>
      <c r="L399" s="36">
        <v>149000053</v>
      </c>
      <c r="M399" s="37">
        <v>1607306</v>
      </c>
      <c r="N399" s="38">
        <v>1607306</v>
      </c>
      <c r="O399" s="37">
        <v>219986</v>
      </c>
      <c r="P399" s="38">
        <v>219986</v>
      </c>
      <c r="Q399" s="37">
        <v>0</v>
      </c>
      <c r="R399" s="38">
        <v>0</v>
      </c>
      <c r="S399" s="37">
        <v>0</v>
      </c>
      <c r="T399" s="38">
        <v>0</v>
      </c>
      <c r="U399" s="38">
        <v>19551505</v>
      </c>
    </row>
    <row r="400" spans="1:21" s="4" customFormat="1" ht="12" outlineLevel="2" x14ac:dyDescent="0.2">
      <c r="A400" s="57" t="s">
        <v>335</v>
      </c>
      <c r="B400" s="41" t="s">
        <v>326</v>
      </c>
      <c r="C400" s="42" t="s">
        <v>448</v>
      </c>
      <c r="D400" s="43">
        <f t="shared" si="23"/>
        <v>19060168</v>
      </c>
      <c r="E400" s="44">
        <f t="shared" si="24"/>
        <v>19060168</v>
      </c>
      <c r="F400" s="43">
        <v>13291236</v>
      </c>
      <c r="G400" s="45">
        <v>13291236</v>
      </c>
      <c r="H400" s="43">
        <v>5070851</v>
      </c>
      <c r="I400" s="45">
        <v>5070851</v>
      </c>
      <c r="J400" s="43">
        <v>698081</v>
      </c>
      <c r="K400" s="45">
        <v>698081</v>
      </c>
      <c r="L400" s="45">
        <v>13517983</v>
      </c>
      <c r="M400" s="46">
        <v>0</v>
      </c>
      <c r="N400" s="47">
        <v>0</v>
      </c>
      <c r="O400" s="46">
        <v>0</v>
      </c>
      <c r="P400" s="47">
        <v>0</v>
      </c>
      <c r="Q400" s="46">
        <v>0</v>
      </c>
      <c r="R400" s="47">
        <v>0</v>
      </c>
      <c r="S400" s="46">
        <v>25000000</v>
      </c>
      <c r="T400" s="47">
        <v>25000000</v>
      </c>
      <c r="U400" s="47">
        <v>1443056</v>
      </c>
    </row>
    <row r="401" spans="1:21" s="4" customFormat="1" ht="12" outlineLevel="1" x14ac:dyDescent="0.2">
      <c r="A401" s="58" t="s">
        <v>474</v>
      </c>
      <c r="B401" s="59"/>
      <c r="C401" s="60"/>
      <c r="D401" s="61">
        <f t="shared" ref="D401:U401" si="27">SUBTOTAL(9,D380:D400)</f>
        <v>1193444219</v>
      </c>
      <c r="E401" s="62">
        <f t="shared" si="27"/>
        <v>1193444219</v>
      </c>
      <c r="F401" s="61">
        <f t="shared" si="27"/>
        <v>913065952</v>
      </c>
      <c r="G401" s="63">
        <f t="shared" si="27"/>
        <v>913065952</v>
      </c>
      <c r="H401" s="61">
        <f t="shared" si="27"/>
        <v>81832903</v>
      </c>
      <c r="I401" s="63">
        <f t="shared" si="27"/>
        <v>81832903</v>
      </c>
      <c r="J401" s="61">
        <f t="shared" si="27"/>
        <v>198545364</v>
      </c>
      <c r="K401" s="63">
        <f t="shared" si="27"/>
        <v>198545364</v>
      </c>
      <c r="L401" s="63">
        <f t="shared" si="27"/>
        <v>487500809</v>
      </c>
      <c r="M401" s="64">
        <f t="shared" si="27"/>
        <v>6924194</v>
      </c>
      <c r="N401" s="65">
        <f t="shared" si="27"/>
        <v>6924194</v>
      </c>
      <c r="O401" s="64">
        <f t="shared" si="27"/>
        <v>4497636</v>
      </c>
      <c r="P401" s="65">
        <f t="shared" si="27"/>
        <v>4497636</v>
      </c>
      <c r="Q401" s="64">
        <f t="shared" si="27"/>
        <v>4843425</v>
      </c>
      <c r="R401" s="65">
        <f t="shared" si="27"/>
        <v>4843425</v>
      </c>
      <c r="S401" s="64">
        <f t="shared" si="27"/>
        <v>25000000</v>
      </c>
      <c r="T401" s="65">
        <f t="shared" si="27"/>
        <v>25000000</v>
      </c>
      <c r="U401" s="65">
        <f t="shared" si="27"/>
        <v>59582159</v>
      </c>
    </row>
    <row r="402" spans="1:21" s="4" customFormat="1" ht="12" x14ac:dyDescent="0.2">
      <c r="A402" s="58" t="s">
        <v>451</v>
      </c>
      <c r="B402" s="59"/>
      <c r="C402" s="60"/>
      <c r="D402" s="61">
        <f t="shared" ref="D402:U402" si="28">SUBTOTAL(9,D6:D400)</f>
        <v>24156784547</v>
      </c>
      <c r="E402" s="62">
        <f t="shared" si="28"/>
        <v>24156784547</v>
      </c>
      <c r="F402" s="61">
        <f t="shared" si="28"/>
        <v>19458756302</v>
      </c>
      <c r="G402" s="63">
        <f t="shared" si="28"/>
        <v>19458756302</v>
      </c>
      <c r="H402" s="61">
        <f t="shared" si="28"/>
        <v>1698343259</v>
      </c>
      <c r="I402" s="63">
        <f t="shared" si="28"/>
        <v>1698343259</v>
      </c>
      <c r="J402" s="61">
        <f t="shared" si="28"/>
        <v>2999684986</v>
      </c>
      <c r="K402" s="63">
        <f t="shared" si="28"/>
        <v>2999684986</v>
      </c>
      <c r="L402" s="63">
        <f t="shared" si="28"/>
        <v>12706360904</v>
      </c>
      <c r="M402" s="64">
        <f t="shared" si="28"/>
        <v>1698343259</v>
      </c>
      <c r="N402" s="65">
        <f t="shared" si="28"/>
        <v>1698343259</v>
      </c>
      <c r="O402" s="64">
        <f t="shared" si="28"/>
        <v>100000000</v>
      </c>
      <c r="P402" s="65">
        <f t="shared" si="28"/>
        <v>100000000</v>
      </c>
      <c r="Q402" s="64">
        <f t="shared" si="28"/>
        <v>226617795</v>
      </c>
      <c r="R402" s="65">
        <f t="shared" si="28"/>
        <v>226617795</v>
      </c>
      <c r="S402" s="64">
        <f t="shared" si="28"/>
        <v>49894910</v>
      </c>
      <c r="T402" s="65">
        <f t="shared" si="28"/>
        <v>49894910</v>
      </c>
      <c r="U402" s="65">
        <f t="shared" si="28"/>
        <v>1632000000</v>
      </c>
    </row>
    <row r="405" spans="1:21" x14ac:dyDescent="0.2">
      <c r="L405" s="7"/>
      <c r="M405" s="7"/>
      <c r="N405" s="7"/>
    </row>
  </sheetData>
  <autoFilter ref="A5:U401"/>
  <mergeCells count="13">
    <mergeCell ref="O1:T1"/>
    <mergeCell ref="O2:P2"/>
    <mergeCell ref="Q2:R2"/>
    <mergeCell ref="S2:T2"/>
    <mergeCell ref="M1:N1"/>
    <mergeCell ref="M2:N2"/>
    <mergeCell ref="H2:I2"/>
    <mergeCell ref="J2:K2"/>
    <mergeCell ref="A1:B3"/>
    <mergeCell ref="C1:C3"/>
    <mergeCell ref="D1:K1"/>
    <mergeCell ref="D2:E2"/>
    <mergeCell ref="F2:G2"/>
  </mergeCells>
  <phoneticPr fontId="0" type="noConversion"/>
  <printOptions horizontalCentered="1"/>
  <pageMargins left="0.51181102362204722" right="0.70866141732283472" top="0.74803149606299213" bottom="0.74803149606299213" header="0.31496062992125984" footer="0.31496062992125984"/>
  <pageSetup paperSize="9" scale="83" fitToHeight="0" orientation="landscape" r:id="rId1"/>
  <headerFooter alignWithMargins="0">
    <oddHeader>&amp;L&amp;"Times New Roman CE,Standardowy"&amp;8Ministerstwo Finansów
Departament Finansów
Samorządu Terytorialnego&amp;C&amp;"Times New Roman CE,Standardowy"PLAN I ŚRODKI PRZEKAZANE POWIATOM
za 4 kwartały 2021 r.&amp;R&amp;"Times New Roman CE,Standardowy"&amp;8Warszawa, 28.01.2022 r.</oddHeader>
    <oddFooter>&amp;L&amp;"Times New Roman CE,Standardowy"&amp;7&amp;F&amp;C&amp;9Wydział Subwencji Ogólnej dla Jednostek Samorządu Terytorialnego&amp;R&amp;"Times New Roman CE,Standardowy"&amp;7&amp;P/&amp;N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kwartał IV</vt:lpstr>
      <vt:lpstr>'kwartał IV'!Obszar_wydruku</vt:lpstr>
      <vt:lpstr>'kwartał IV'!Tytuły_wydruku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</dc:creator>
  <cp:lastModifiedBy>Lewosińska Paulina</cp:lastModifiedBy>
  <cp:lastPrinted>2021-07-06T12:05:19Z</cp:lastPrinted>
  <dcterms:created xsi:type="dcterms:W3CDTF">2003-11-27T14:06:45Z</dcterms:created>
  <dcterms:modified xsi:type="dcterms:W3CDTF">2022-02-10T12:12:11Z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MF\alpa;Lewosińska Paulina</vt:lpwstr>
  </property>
  <property fmtid="{D5CDD505-2E9C-101B-9397-08002B2CF9AE}" pid="4" name="MFClassificationDate">
    <vt:lpwstr>2022-01-27T15:43:12.2125586+01:00</vt:lpwstr>
  </property>
  <property fmtid="{D5CDD505-2E9C-101B-9397-08002B2CF9AE}" pid="5" name="MFClassifiedBySID">
    <vt:lpwstr>MF\S-1-5-21-1525952054-1005573771-2909822258-6645</vt:lpwstr>
  </property>
  <property fmtid="{D5CDD505-2E9C-101B-9397-08002B2CF9AE}" pid="6" name="MFGRNItemId">
    <vt:lpwstr>GRN-d6d626f2-cea5-4c7e-be09-b55dd43e6407</vt:lpwstr>
  </property>
  <property fmtid="{D5CDD505-2E9C-101B-9397-08002B2CF9AE}" pid="7" name="MFHash">
    <vt:lpwstr>QMwIAj/+GlQA0ZzxWrH4ARFuW7xES7nGaQ1fiOWIa6E=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