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G28" i="27" l="1"/>
  <c r="F28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1" i="27"/>
  <c r="F11" i="27"/>
  <c r="G10" i="27"/>
  <c r="F10" i="27"/>
  <c r="G9" i="27"/>
  <c r="F9" i="27"/>
  <c r="G8" i="27"/>
  <c r="F8" i="27"/>
</calcChain>
</file>

<file path=xl/sharedStrings.xml><?xml version="1.0" encoding="utf-8"?>
<sst xmlns="http://schemas.openxmlformats.org/spreadsheetml/2006/main" count="870" uniqueCount="236">
  <si>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</si>
  <si>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</si>
  <si>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</si>
  <si>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</si>
  <si>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</si>
  <si>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</si>
  <si>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</si>
  <si>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</si>
  <si>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</si>
  <si>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</si>
  <si>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</si>
  <si>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</si>
  <si>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</si>
  <si>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</si>
  <si>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</si>
  <si>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</si>
  <si>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</si>
  <si>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</si>
  <si>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</si>
  <si>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</si>
  <si>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</si>
  <si>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</si>
  <si>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</si>
  <si>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</si>
  <si>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</si>
  <si>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</si>
  <si>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</si>
  <si>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</si>
  <si>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</si>
  <si>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</si>
  <si>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</si>
  <si>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</si>
  <si>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</si>
  <si>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</si>
  <si>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</si>
  <si>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</si>
  <si>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</si>
  <si>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</si>
  <si>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</si>
  <si>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</si>
  <si>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</si>
  <si>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</si>
  <si>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</si>
  <si>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</si>
  <si>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</si>
  <si>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</si>
  <si>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</si>
  <si>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</si>
  <si>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</si>
  <si>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</si>
  <si>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</si>
  <si>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</si>
  <si>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</si>
  <si>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</si>
  <si>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</si>
  <si>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</si>
  <si>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</si>
  <si>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</si>
  <si>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</si>
  <si>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</si>
  <si>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</si>
  <si>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</si>
  <si>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</si>
  <si>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</si>
  <si>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</si>
  <si>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</si>
  <si>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</si>
  <si>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</si>
  <si>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</si>
  <si>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</si>
  <si>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</si>
  <si>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</si>
  <si>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</si>
  <si>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</si>
  <si>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</si>
  <si>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</si>
  <si>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</si>
  <si>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</si>
  <si>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</si>
  <si>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</si>
  <si>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</si>
  <si>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</si>
  <si>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</si>
  <si>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</si>
  <si>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</si>
  <si>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</si>
  <si>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</si>
  <si>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</si>
  <si>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</si>
  <si>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</si>
  <si>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</si>
  <si>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</si>
  <si>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</si>
  <si>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</si>
  <si>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</si>
  <si>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</si>
  <si>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</si>
  <si>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</si>
  <si>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</si>
  <si>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</si>
  <si>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</si>
  <si>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</si>
  <si>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</si>
  <si>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</si>
  <si>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</si>
  <si>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</si>
  <si>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</si>
  <si>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</si>
  <si>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</si>
  <si>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</si>
  <si>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</si>
  <si>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</si>
  <si>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</si>
  <si>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</si>
  <si>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</si>
  <si>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</si>
  <si>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</si>
  <si>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</si>
  <si>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</si>
  <si>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</si>
  <si>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</si>
  <si>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</si>
  <si>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</si>
  <si>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</si>
  <si>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</si>
  <si>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</si>
  <si>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</si>
  <si>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</si>
  <si>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</si>
  <si>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</si>
  <si>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</si>
  <si>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</si>
  <si>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</si>
  <si>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</si>
  <si>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</si>
  <si>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</si>
  <si>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</si>
  <si>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</si>
  <si>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</si>
  <si>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</si>
  <si>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</si>
  <si>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</si>
  <si>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</si>
  <si>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</si>
  <si>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</si>
  <si>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</si>
  <si>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</si>
  <si>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</si>
  <si>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</si>
  <si>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</si>
  <si>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</si>
  <si>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</si>
  <si>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</si>
  <si>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</si>
  <si>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</si>
  <si>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</si>
  <si>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</si>
  <si>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</si>
  <si>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</si>
  <si>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</si>
  <si>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</si>
  <si>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</si>
  <si>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</si>
  <si>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</si>
  <si>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</si>
  <si>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</si>
  <si>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</si>
  <si>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</si>
  <si>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</si>
  <si>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</si>
  <si>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</si>
  <si>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</si>
  <si>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</si>
  <si>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</si>
  <si>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</si>
  <si>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</si>
  <si>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</si>
  <si>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</si>
  <si>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</si>
  <si>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</si>
  <si>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</si>
  <si>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</si>
  <si>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</si>
  <si>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</si>
  <si>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</si>
  <si>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</si>
  <si>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</si>
  <si>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</si>
  <si>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</si>
  <si>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</si>
  <si>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</si>
  <si>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</si>
  <si>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</si>
  <si>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</si>
  <si>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</si>
  <si>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</si>
  <si>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</si>
  <si>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</si>
  <si>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</si>
  <si>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</si>
  <si>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</si>
  <si>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</si>
  <si>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</si>
  <si>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</si>
  <si>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</si>
  <si>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/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</si>
  <si>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</si>
  <si>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</si>
  <si>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</si>
  <si>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</si>
  <si>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</si>
  <si>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</si>
  <si>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</si>
  <si>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</si>
  <si>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</si>
  <si>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</si>
  <si>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</si>
  <si>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EU + UK</t>
  </si>
  <si>
    <t>↔</t>
  </si>
  <si>
    <t>gęsi tuczone</t>
  </si>
  <si>
    <t>VI 2020</t>
  </si>
  <si>
    <t>28.06.2020</t>
  </si>
  <si>
    <t>2020-07-05</t>
  </si>
  <si>
    <t>5.07.2020</t>
  </si>
  <si>
    <t>NR 28/2020r</t>
  </si>
  <si>
    <t>16.07.2020 r</t>
  </si>
  <si>
    <t>Notowania z okresu: 6-12.07.20r</t>
  </si>
  <si>
    <t>2020-07-06 - 2020-07-12</t>
  </si>
  <si>
    <t>2020-07-12</t>
  </si>
  <si>
    <t>Porównanie aktualnych cen skupu i sprzedaży drobiu z zakładów drobiarskich( 6-12.07.2020r) z cenami w analogicznym okresie roku 2019 i ubiegłym tygodniem.</t>
  </si>
  <si>
    <t>12.07.2020</t>
  </si>
  <si>
    <t>14.07.2019</t>
  </si>
  <si>
    <t>Polski eksport, import mięsa drobiowgo i podrobów (0207) i drobiu żywego (0105) za I-V  2020r</t>
  </si>
  <si>
    <t>I-V 2019r</t>
  </si>
  <si>
    <t>I -V 2020r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</si>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</sst>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'[1]tuszka indyk'!$C$13</c:f>
              <c:strCache>
                <c:ptCount val="1"/>
                <c:pt idx="0">
                  <c:v>2014r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indyk'!$D$13:$O$13</c:f>
              <c:numCache>
                <c:formatCode>General</c:formatCode>
                <c:ptCount val="12"/>
                <c:pt idx="0">
                  <c:v>8.64</c:v>
                </c:pt>
                <c:pt idx="1">
                  <c:v>8.51</c:v>
                </c:pt>
                <c:pt idx="2">
                  <c:v>8.5299999999999994</c:v>
                </c:pt>
                <c:pt idx="3">
                  <c:v>9.39</c:v>
                </c:pt>
                <c:pt idx="4">
                  <c:v>8.74</c:v>
                </c:pt>
                <c:pt idx="5">
                  <c:v>8.98</c:v>
                </c:pt>
                <c:pt idx="6">
                  <c:v>8.81</c:v>
                </c:pt>
                <c:pt idx="7">
                  <c:v>8.83</c:v>
                </c:pt>
                <c:pt idx="8">
                  <c:v>8.83</c:v>
                </c:pt>
                <c:pt idx="9">
                  <c:v>8.83</c:v>
                </c:pt>
                <c:pt idx="10">
                  <c:v>9.14</c:v>
                </c:pt>
                <c:pt idx="11">
                  <c:v>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'[1]tuszka indyk'!$C$14</c:f>
              <c:strCache>
                <c:ptCount val="1"/>
                <c:pt idx="0">
                  <c:v>2015r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indyk'!$D$14:$O$14</c:f>
              <c:numCache>
                <c:formatCode>General</c:formatCode>
                <c:ptCount val="12"/>
                <c:pt idx="0">
                  <c:v>8.8800000000000008</c:v>
                </c:pt>
                <c:pt idx="1">
                  <c:v>8.74</c:v>
                </c:pt>
                <c:pt idx="2">
                  <c:v>9.4700000000000006</c:v>
                </c:pt>
                <c:pt idx="3">
                  <c:v>9.11</c:v>
                </c:pt>
                <c:pt idx="4">
                  <c:v>9.02</c:v>
                </c:pt>
                <c:pt idx="5">
                  <c:v>8.91</c:v>
                </c:pt>
                <c:pt idx="6">
                  <c:v>8.89</c:v>
                </c:pt>
                <c:pt idx="7">
                  <c:v>8.9499999999999993</c:v>
                </c:pt>
                <c:pt idx="8">
                  <c:v>8.9</c:v>
                </c:pt>
                <c:pt idx="9">
                  <c:v>8.91</c:v>
                </c:pt>
                <c:pt idx="10">
                  <c:v>8.6999999999999993</c:v>
                </c:pt>
                <c:pt idx="11">
                  <c:v>9.74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indyk'!$D$15:$O$15</c:f>
              <c:numCache>
                <c:formatCode>General</c:formatCode>
                <c:ptCount val="12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'[1]tuszka indyk'!$C$17</c:f>
              <c:strCache>
                <c:ptCount val="1"/>
                <c:pt idx="0">
                  <c:v>2018</c:v>
                </c:pt>
              </c:strCache>
            </c:strRef>
          </c:tx>
          <c:marker>
            <c:symbol val="triangle"/>
            <c:size val="12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'[1]tuszka indyk'!$C$18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'[1]tuszka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0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66912"/>
        <c:axId val="111368832"/>
      </c:lineChart>
      <c:catAx>
        <c:axId val="11136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36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68832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366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3">
          <cell r="C13" t="str">
            <v>2014r</v>
          </cell>
          <cell r="D13">
            <v>8.64</v>
          </cell>
          <cell r="E13">
            <v>8.51</v>
          </cell>
          <cell r="F13">
            <v>8.5299999999999994</v>
          </cell>
          <cell r="G13">
            <v>9.39</v>
          </cell>
          <cell r="H13">
            <v>8.74</v>
          </cell>
          <cell r="I13">
            <v>8.98</v>
          </cell>
          <cell r="J13">
            <v>8.81</v>
          </cell>
          <cell r="K13">
            <v>8.83</v>
          </cell>
          <cell r="L13">
            <v>8.83</v>
          </cell>
          <cell r="M13">
            <v>8.83</v>
          </cell>
          <cell r="N13">
            <v>9.14</v>
          </cell>
          <cell r="O13">
            <v>9.6</v>
          </cell>
        </row>
        <row r="14">
          <cell r="C14" t="str">
            <v>2015r</v>
          </cell>
          <cell r="D14">
            <v>8.8800000000000008</v>
          </cell>
          <cell r="E14">
            <v>8.74</v>
          </cell>
          <cell r="F14">
            <v>9.4700000000000006</v>
          </cell>
          <cell r="G14">
            <v>9.11</v>
          </cell>
          <cell r="H14">
            <v>9.02</v>
          </cell>
          <cell r="I14">
            <v>8.91</v>
          </cell>
          <cell r="J14">
            <v>8.89</v>
          </cell>
          <cell r="K14">
            <v>8.9499999999999993</v>
          </cell>
          <cell r="L14">
            <v>8.9</v>
          </cell>
          <cell r="M14">
            <v>8.91</v>
          </cell>
          <cell r="N14">
            <v>8.6999999999999993</v>
          </cell>
          <cell r="O14">
            <v>9.74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C39" sqref="C3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187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188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224</v>
      </c>
      <c r="C6" s="210"/>
      <c r="D6" s="213" t="s">
        <v>1</v>
      </c>
      <c r="E6" s="210"/>
      <c r="F6" s="210"/>
      <c r="G6" s="211" t="s">
        <v>225</v>
      </c>
      <c r="H6" s="210"/>
      <c r="I6" s="210"/>
      <c r="J6" s="210"/>
    </row>
    <row r="7" spans="2:10" ht="18.75">
      <c r="B7" s="214" t="s">
        <v>226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165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5" t="s">
        <v>123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7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B3" sqref="B3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2" t="s">
        <v>92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R1" s="75"/>
    </row>
    <row r="2" spans="1:18" ht="18.75" thickBot="1">
      <c r="A2" s="75"/>
      <c r="D2" s="398">
        <v>2019</v>
      </c>
      <c r="E2" s="399"/>
      <c r="F2" s="399"/>
      <c r="G2" s="399"/>
      <c r="H2" s="400">
        <v>2020</v>
      </c>
      <c r="I2" s="399"/>
      <c r="J2" s="399"/>
      <c r="K2" s="399"/>
      <c r="L2" s="399"/>
      <c r="M2" s="399"/>
      <c r="N2" s="399"/>
      <c r="O2" s="399"/>
      <c r="P2" s="401"/>
      <c r="Q2" s="236"/>
      <c r="R2" s="75"/>
    </row>
    <row r="3" spans="1:18" ht="13.5" thickBot="1">
      <c r="A3" s="75"/>
      <c r="B3" s="82" t="s">
        <v>85</v>
      </c>
      <c r="C3" s="82"/>
      <c r="D3" s="115">
        <v>43586</v>
      </c>
      <c r="E3" s="115">
        <v>43617</v>
      </c>
      <c r="F3" s="115">
        <v>43647</v>
      </c>
      <c r="G3" s="115">
        <v>43678</v>
      </c>
      <c r="H3" s="115">
        <v>43709</v>
      </c>
      <c r="I3" s="115">
        <v>43739</v>
      </c>
      <c r="J3" s="115">
        <v>43770</v>
      </c>
      <c r="K3" s="115">
        <v>43800</v>
      </c>
      <c r="L3" s="115">
        <v>43831</v>
      </c>
      <c r="M3" s="115">
        <v>43862</v>
      </c>
      <c r="N3" s="115">
        <v>43891</v>
      </c>
      <c r="O3" s="115">
        <v>43922</v>
      </c>
      <c r="P3" s="115">
        <v>43952</v>
      </c>
      <c r="Q3" s="116" t="s">
        <v>86</v>
      </c>
      <c r="R3" s="77"/>
    </row>
    <row r="4" spans="1:18" ht="15.75">
      <c r="A4" s="75"/>
      <c r="B4" s="367" t="s">
        <v>193</v>
      </c>
      <c r="C4" s="237" t="s">
        <v>71</v>
      </c>
      <c r="D4" s="237">
        <v>170</v>
      </c>
      <c r="E4" s="237">
        <v>168.83330000000001</v>
      </c>
      <c r="F4" s="237">
        <v>165.54839999999999</v>
      </c>
      <c r="G4" s="237">
        <v>161.45160000000001</v>
      </c>
      <c r="H4" s="237">
        <v>159.33330000000001</v>
      </c>
      <c r="I4" s="237">
        <v>152.1935</v>
      </c>
      <c r="J4" s="237">
        <v>150.26669999999999</v>
      </c>
      <c r="K4" s="237">
        <v>155.2903</v>
      </c>
      <c r="L4" s="237">
        <v>162.96770000000001</v>
      </c>
      <c r="M4" s="237">
        <v>166.89660000000001</v>
      </c>
      <c r="N4" s="237">
        <v>168.12899999999999</v>
      </c>
      <c r="O4" s="237">
        <v>149.4667</v>
      </c>
      <c r="P4" s="237">
        <v>148.5806</v>
      </c>
      <c r="Q4" s="344">
        <v>-0.12599647058823527</v>
      </c>
      <c r="R4" s="78"/>
    </row>
    <row r="5" spans="1:18" ht="15.75">
      <c r="B5" s="368" t="s">
        <v>89</v>
      </c>
      <c r="C5" s="369" t="s">
        <v>71</v>
      </c>
      <c r="D5" s="237">
        <v>153.8785</v>
      </c>
      <c r="E5" s="237">
        <v>156.55789999999999</v>
      </c>
      <c r="F5" s="237">
        <v>151.95070000000001</v>
      </c>
      <c r="G5" s="237">
        <v>152.45949999999999</v>
      </c>
      <c r="H5" s="237">
        <v>154.0658</v>
      </c>
      <c r="I5" s="237">
        <v>147.49019999999999</v>
      </c>
      <c r="J5" s="237">
        <v>143.67580000000001</v>
      </c>
      <c r="K5" s="237">
        <v>147.9357</v>
      </c>
      <c r="L5" s="237">
        <v>154.6515</v>
      </c>
      <c r="M5" s="237">
        <v>158.166</v>
      </c>
      <c r="N5" s="238">
        <v>155.6284</v>
      </c>
      <c r="O5" s="238">
        <v>153.71019999999999</v>
      </c>
      <c r="P5" s="238">
        <v>147.2807</v>
      </c>
      <c r="Q5" s="345">
        <v>-4.2876685176941542E-2</v>
      </c>
      <c r="R5" s="78"/>
    </row>
    <row r="6" spans="1:18" ht="15.75">
      <c r="B6" s="368" t="s">
        <v>89</v>
      </c>
      <c r="C6" s="242" t="s">
        <v>111</v>
      </c>
      <c r="D6" s="242">
        <v>300.95549999999997</v>
      </c>
      <c r="E6" s="242">
        <v>306.19600000000003</v>
      </c>
      <c r="F6" s="242">
        <v>297.18520000000001</v>
      </c>
      <c r="G6" s="242">
        <v>298.18029999999999</v>
      </c>
      <c r="H6" s="242">
        <v>301.322</v>
      </c>
      <c r="I6" s="242">
        <v>288.46129999999999</v>
      </c>
      <c r="J6" s="242">
        <v>281.00099999999998</v>
      </c>
      <c r="K6" s="242">
        <v>289.33260000000001</v>
      </c>
      <c r="L6" s="242">
        <v>302.4674</v>
      </c>
      <c r="M6" s="242">
        <v>309.34100000000001</v>
      </c>
      <c r="N6" s="242">
        <v>304.37810000000002</v>
      </c>
      <c r="O6" s="242">
        <v>300.62630000000001</v>
      </c>
      <c r="P6" s="242">
        <v>288.05160000000001</v>
      </c>
      <c r="Q6" s="346">
        <v>-4.2876438543239637E-2</v>
      </c>
      <c r="R6" s="78"/>
    </row>
    <row r="7" spans="1:18" ht="15.75">
      <c r="B7" s="367" t="s">
        <v>194</v>
      </c>
      <c r="C7" s="370" t="s">
        <v>71</v>
      </c>
      <c r="D7" s="242">
        <v>213.82929999999999</v>
      </c>
      <c r="E7" s="242">
        <v>216.16550000000001</v>
      </c>
      <c r="F7" s="242">
        <v>213.69550000000001</v>
      </c>
      <c r="G7" s="242">
        <v>211.7638</v>
      </c>
      <c r="H7" s="242">
        <v>211.2201</v>
      </c>
      <c r="I7" s="242">
        <v>212.12719999999999</v>
      </c>
      <c r="J7" s="242">
        <v>216.2193</v>
      </c>
      <c r="K7" s="242">
        <v>215.8526</v>
      </c>
      <c r="L7" s="242">
        <v>217.6773</v>
      </c>
      <c r="M7" s="242">
        <v>220.9855</v>
      </c>
      <c r="N7" s="243">
        <v>207.7371</v>
      </c>
      <c r="O7" s="243">
        <v>203.9717</v>
      </c>
      <c r="P7" s="243">
        <v>201.56809999999999</v>
      </c>
      <c r="Q7" s="346">
        <v>-5.734106598113542E-2</v>
      </c>
      <c r="R7" s="78"/>
    </row>
    <row r="8" spans="1:18" ht="15.75">
      <c r="B8" s="367" t="s">
        <v>194</v>
      </c>
      <c r="C8" s="242" t="s">
        <v>112</v>
      </c>
      <c r="D8" s="242">
        <v>5507.4180999999999</v>
      </c>
      <c r="E8" s="242">
        <v>5538.1819999999998</v>
      </c>
      <c r="F8" s="242">
        <v>5459.0002999999997</v>
      </c>
      <c r="G8" s="242">
        <v>5460.2983999999997</v>
      </c>
      <c r="H8" s="242">
        <v>5463.2420000000002</v>
      </c>
      <c r="I8" s="242">
        <v>5451.8415999999997</v>
      </c>
      <c r="J8" s="242">
        <v>5519.8343000000004</v>
      </c>
      <c r="K8" s="242">
        <v>5503.4287000000004</v>
      </c>
      <c r="L8" s="242">
        <v>5493.5425999999998</v>
      </c>
      <c r="M8" s="242">
        <v>5536.8055000000004</v>
      </c>
      <c r="N8" s="242">
        <v>5490.4735000000001</v>
      </c>
      <c r="O8" s="242">
        <v>5552.5787</v>
      </c>
      <c r="P8" s="242">
        <v>5493.6612999999998</v>
      </c>
      <c r="Q8" s="346">
        <v>-2.4978673763664805E-3</v>
      </c>
      <c r="R8" s="78"/>
    </row>
    <row r="9" spans="1:18" ht="15.75">
      <c r="B9" s="367" t="s">
        <v>195</v>
      </c>
      <c r="C9" s="370" t="s">
        <v>71</v>
      </c>
      <c r="D9" s="242">
        <v>228.45519999999999</v>
      </c>
      <c r="E9" s="242">
        <v>228.5813</v>
      </c>
      <c r="F9" s="242">
        <v>225.61779999999999</v>
      </c>
      <c r="G9" s="242">
        <v>227.11150000000001</v>
      </c>
      <c r="H9" s="242">
        <v>237.32640000000001</v>
      </c>
      <c r="I9" s="242">
        <v>237.762</v>
      </c>
      <c r="J9" s="242">
        <v>234.20769999999999</v>
      </c>
      <c r="K9" s="242">
        <v>227.97829999999999</v>
      </c>
      <c r="L9" s="242">
        <v>224.66909999999999</v>
      </c>
      <c r="M9" s="242">
        <v>240.88730000000001</v>
      </c>
      <c r="N9" s="243">
        <v>250.5977</v>
      </c>
      <c r="O9" s="243">
        <v>257.28390000000002</v>
      </c>
      <c r="P9" s="243">
        <v>256.0326</v>
      </c>
      <c r="Q9" s="346">
        <v>0.12071250730996708</v>
      </c>
      <c r="R9" s="78"/>
    </row>
    <row r="10" spans="1:18" ht="15.75">
      <c r="B10" s="367" t="s">
        <v>195</v>
      </c>
      <c r="C10" s="242" t="s">
        <v>113</v>
      </c>
      <c r="D10" s="242">
        <v>1705.9032</v>
      </c>
      <c r="E10" s="242">
        <v>1706.8</v>
      </c>
      <c r="F10" s="242">
        <v>1684.3548000000001</v>
      </c>
      <c r="G10" s="242">
        <v>1694.3870999999999</v>
      </c>
      <c r="H10" s="242">
        <v>1771.2666999999999</v>
      </c>
      <c r="I10" s="242">
        <v>1775.8710000000001</v>
      </c>
      <c r="J10" s="242">
        <v>1750</v>
      </c>
      <c r="K10" s="242">
        <v>1703.4516000000001</v>
      </c>
      <c r="L10" s="242">
        <v>1678.9032</v>
      </c>
      <c r="M10" s="242">
        <v>1799.7931000000001</v>
      </c>
      <c r="N10" s="242">
        <v>1872</v>
      </c>
      <c r="O10" s="242">
        <v>1920</v>
      </c>
      <c r="P10" s="242">
        <v>1909.4516000000001</v>
      </c>
      <c r="Q10" s="346">
        <v>0.11932001768916312</v>
      </c>
      <c r="R10" s="78"/>
    </row>
    <row r="11" spans="1:18" ht="15.75">
      <c r="B11" s="367" t="s">
        <v>196</v>
      </c>
      <c r="C11" s="242" t="s">
        <v>71</v>
      </c>
      <c r="D11" s="242">
        <v>287</v>
      </c>
      <c r="E11" s="242">
        <v>287.7</v>
      </c>
      <c r="F11" s="242">
        <v>288</v>
      </c>
      <c r="G11" s="242">
        <v>288</v>
      </c>
      <c r="H11" s="242">
        <v>288</v>
      </c>
      <c r="I11" s="242">
        <v>288.5806</v>
      </c>
      <c r="J11" s="242">
        <v>289</v>
      </c>
      <c r="K11" s="242">
        <v>289</v>
      </c>
      <c r="L11" s="242">
        <v>289</v>
      </c>
      <c r="M11" s="242">
        <v>289</v>
      </c>
      <c r="N11" s="243">
        <v>289.2903</v>
      </c>
      <c r="O11" s="243">
        <v>288.8</v>
      </c>
      <c r="P11" s="243">
        <v>288.67739999999998</v>
      </c>
      <c r="Q11" s="346">
        <v>5.8445993031357446E-3</v>
      </c>
      <c r="R11" s="78"/>
    </row>
    <row r="12" spans="1:18" ht="15.75">
      <c r="B12" s="367" t="s">
        <v>197</v>
      </c>
      <c r="C12" s="242" t="s">
        <v>71</v>
      </c>
      <c r="D12" s="242">
        <v>212.07579999999999</v>
      </c>
      <c r="E12" s="242">
        <v>212.1567</v>
      </c>
      <c r="F12" s="242">
        <v>213.39230000000001</v>
      </c>
      <c r="G12" s="242">
        <v>213.46100000000001</v>
      </c>
      <c r="H12" s="242">
        <v>213.93799999999999</v>
      </c>
      <c r="I12" s="242">
        <v>214.4177</v>
      </c>
      <c r="J12" s="242">
        <v>214.99299999999999</v>
      </c>
      <c r="K12" s="242">
        <v>215.18</v>
      </c>
      <c r="L12" s="242">
        <v>214.9777</v>
      </c>
      <c r="M12" s="242">
        <v>214.85</v>
      </c>
      <c r="N12" s="243">
        <v>214.85</v>
      </c>
      <c r="O12" s="243">
        <v>215.048</v>
      </c>
      <c r="P12" s="243">
        <v>214.8819</v>
      </c>
      <c r="Q12" s="346">
        <v>1.3231589837218616E-2</v>
      </c>
      <c r="R12" s="78"/>
    </row>
    <row r="13" spans="1:18" ht="15.75">
      <c r="B13" s="367" t="s">
        <v>198</v>
      </c>
      <c r="C13" s="242" t="s">
        <v>71</v>
      </c>
      <c r="D13" s="242">
        <v>201.85579999999999</v>
      </c>
      <c r="E13" s="242">
        <v>202.7397</v>
      </c>
      <c r="F13" s="242">
        <v>202.63480000000001</v>
      </c>
      <c r="G13" s="242">
        <v>202.55260000000001</v>
      </c>
      <c r="H13" s="242">
        <v>201.49369999999999</v>
      </c>
      <c r="I13" s="242">
        <v>201.67740000000001</v>
      </c>
      <c r="J13" s="242">
        <v>201.72370000000001</v>
      </c>
      <c r="K13" s="242">
        <v>201.2313</v>
      </c>
      <c r="L13" s="242">
        <v>201.17740000000001</v>
      </c>
      <c r="M13" s="242">
        <v>200.5762</v>
      </c>
      <c r="N13" s="243">
        <v>200.64349999999999</v>
      </c>
      <c r="O13" s="243">
        <v>200.56100000000001</v>
      </c>
      <c r="P13" s="243">
        <v>196.42349999999999</v>
      </c>
      <c r="Q13" s="346">
        <v>-2.6911785541956168E-2</v>
      </c>
      <c r="R13" s="78"/>
    </row>
    <row r="14" spans="1:18" ht="15.75">
      <c r="B14" s="367" t="s">
        <v>199</v>
      </c>
      <c r="C14" s="242" t="s">
        <v>71</v>
      </c>
      <c r="D14" s="242">
        <v>156.27520000000001</v>
      </c>
      <c r="E14" s="242">
        <v>167.2287</v>
      </c>
      <c r="F14" s="242">
        <v>168.15610000000001</v>
      </c>
      <c r="G14" s="242">
        <v>158.4358</v>
      </c>
      <c r="H14" s="242">
        <v>158.55099999999999</v>
      </c>
      <c r="I14" s="242">
        <v>151.9316</v>
      </c>
      <c r="J14" s="242">
        <v>144.98500000000001</v>
      </c>
      <c r="K14" s="242">
        <v>150.31190000000001</v>
      </c>
      <c r="L14" s="242">
        <v>163.49709999999999</v>
      </c>
      <c r="M14" s="242">
        <v>184.29069999999999</v>
      </c>
      <c r="N14" s="243">
        <v>182.17060000000001</v>
      </c>
      <c r="O14" s="243">
        <v>154.97730000000001</v>
      </c>
      <c r="P14" s="243">
        <v>128.46029999999999</v>
      </c>
      <c r="Q14" s="347">
        <v>-0.17798665431239258</v>
      </c>
      <c r="R14" s="78"/>
    </row>
    <row r="15" spans="1:18" ht="15.75">
      <c r="B15" s="367" t="s">
        <v>200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230</v>
      </c>
      <c r="N15" s="243">
        <v>231.12899999999999</v>
      </c>
      <c r="O15" s="243">
        <v>230</v>
      </c>
      <c r="P15" s="243">
        <v>230</v>
      </c>
      <c r="Q15" s="347">
        <v>0</v>
      </c>
      <c r="R15" s="78"/>
    </row>
    <row r="16" spans="1:18" ht="15.75">
      <c r="B16" s="367" t="s">
        <v>201</v>
      </c>
      <c r="C16" s="242" t="s">
        <v>71</v>
      </c>
      <c r="D16" s="242">
        <v>184.8373</v>
      </c>
      <c r="E16" s="242">
        <v>188.39750000000001</v>
      </c>
      <c r="F16" s="242">
        <v>188.9744</v>
      </c>
      <c r="G16" s="242">
        <v>189.76669999999999</v>
      </c>
      <c r="H16" s="242">
        <v>189.14850000000001</v>
      </c>
      <c r="I16" s="242">
        <v>188.5273</v>
      </c>
      <c r="J16" s="242">
        <v>188.41499999999999</v>
      </c>
      <c r="K16" s="242">
        <v>188.89150000000001</v>
      </c>
      <c r="L16" s="242">
        <v>190.7182</v>
      </c>
      <c r="M16" s="242">
        <v>188.65180000000001</v>
      </c>
      <c r="N16" s="243">
        <v>184.9932</v>
      </c>
      <c r="O16" s="243">
        <v>186.27019999999999</v>
      </c>
      <c r="P16" s="243">
        <v>181.965</v>
      </c>
      <c r="Q16" s="347">
        <v>-1.5539612405071845E-2</v>
      </c>
      <c r="R16" s="78"/>
    </row>
    <row r="17" spans="2:18" ht="15.75">
      <c r="B17" s="367" t="s">
        <v>201</v>
      </c>
      <c r="C17" s="242" t="s">
        <v>114</v>
      </c>
      <c r="D17" s="242">
        <v>1371.2257999999999</v>
      </c>
      <c r="E17" s="242">
        <v>1395.8667</v>
      </c>
      <c r="F17" s="242">
        <v>1396.7097000000001</v>
      </c>
      <c r="G17" s="242">
        <v>1402.2581</v>
      </c>
      <c r="H17" s="242">
        <v>1399.9332999999999</v>
      </c>
      <c r="I17" s="242">
        <v>1401.6451999999999</v>
      </c>
      <c r="J17" s="242">
        <v>1402</v>
      </c>
      <c r="K17" s="242">
        <v>1405.6129000000001</v>
      </c>
      <c r="L17" s="242">
        <v>1419.4838999999999</v>
      </c>
      <c r="M17" s="242">
        <v>1405.9655</v>
      </c>
      <c r="N17" s="242">
        <v>1399.1935000000001</v>
      </c>
      <c r="O17" s="242">
        <v>1415.0667000000001</v>
      </c>
      <c r="P17" s="242">
        <v>1378.1289999999999</v>
      </c>
      <c r="Q17" s="347">
        <v>5.034327679657169E-3</v>
      </c>
      <c r="R17" s="78"/>
    </row>
    <row r="18" spans="2:18" ht="15.75">
      <c r="B18" s="367" t="s">
        <v>202</v>
      </c>
      <c r="C18" s="242" t="s">
        <v>71</v>
      </c>
      <c r="D18" s="242">
        <v>217.5</v>
      </c>
      <c r="E18" s="242">
        <v>215.375</v>
      </c>
      <c r="F18" s="242">
        <v>217.9435</v>
      </c>
      <c r="G18" s="242">
        <v>216.25</v>
      </c>
      <c r="H18" s="242">
        <v>217.5</v>
      </c>
      <c r="I18" s="242">
        <v>204.07259999999999</v>
      </c>
      <c r="J18" s="242">
        <v>198.41669999999999</v>
      </c>
      <c r="K18" s="242">
        <v>172.17740000000001</v>
      </c>
      <c r="L18" s="242">
        <v>167.5403</v>
      </c>
      <c r="M18" s="242">
        <v>180.7328</v>
      </c>
      <c r="N18" s="243">
        <v>210</v>
      </c>
      <c r="O18" s="243">
        <v>207.83330000000001</v>
      </c>
      <c r="P18" s="243">
        <v>180.24189999999999</v>
      </c>
      <c r="Q18" s="347">
        <v>-0.17130160919540238</v>
      </c>
      <c r="R18" s="78"/>
    </row>
    <row r="19" spans="2:18" ht="15.75">
      <c r="B19" s="367" t="s">
        <v>203</v>
      </c>
      <c r="C19" s="242" t="s">
        <v>71</v>
      </c>
      <c r="D19" s="242">
        <v>251.89</v>
      </c>
      <c r="E19" s="242">
        <v>251.89</v>
      </c>
      <c r="F19" s="242">
        <v>251.58519999999999</v>
      </c>
      <c r="G19" s="242">
        <v>251.4</v>
      </c>
      <c r="H19" s="242">
        <v>251.26669999999999</v>
      </c>
      <c r="I19" s="242">
        <v>254.38740000000001</v>
      </c>
      <c r="J19" s="242">
        <v>255.51</v>
      </c>
      <c r="K19" s="242">
        <v>255.51</v>
      </c>
      <c r="L19" s="242">
        <v>255.51</v>
      </c>
      <c r="M19" s="242">
        <v>254.81970000000001</v>
      </c>
      <c r="N19" s="243">
        <v>253.97</v>
      </c>
      <c r="O19" s="243">
        <v>253.97</v>
      </c>
      <c r="P19" s="243">
        <v>224.06190000000001</v>
      </c>
      <c r="Q19" s="347">
        <v>-0.11047719242526488</v>
      </c>
      <c r="R19" s="78"/>
    </row>
    <row r="20" spans="2:18" ht="15.75">
      <c r="B20" s="367" t="s">
        <v>204</v>
      </c>
      <c r="C20" s="242" t="s">
        <v>71</v>
      </c>
      <c r="D20" s="243" t="s">
        <v>205</v>
      </c>
      <c r="E20" s="243" t="s">
        <v>205</v>
      </c>
      <c r="F20" s="243" t="s">
        <v>205</v>
      </c>
      <c r="G20" s="243" t="s">
        <v>205</v>
      </c>
      <c r="H20" s="243" t="s">
        <v>205</v>
      </c>
      <c r="I20" s="243" t="s">
        <v>205</v>
      </c>
      <c r="J20" s="243" t="s">
        <v>205</v>
      </c>
      <c r="K20" s="243" t="s">
        <v>205</v>
      </c>
      <c r="L20" s="243" t="s">
        <v>205</v>
      </c>
      <c r="M20" s="243" t="s">
        <v>205</v>
      </c>
      <c r="N20" s="243" t="s">
        <v>205</v>
      </c>
      <c r="O20" s="243" t="s">
        <v>205</v>
      </c>
      <c r="P20" s="243" t="s">
        <v>205</v>
      </c>
      <c r="Q20" s="347" t="s">
        <v>205</v>
      </c>
      <c r="R20" s="78"/>
    </row>
    <row r="21" spans="2:18" ht="15.75">
      <c r="B21" s="367" t="s">
        <v>206</v>
      </c>
      <c r="C21" s="370" t="s">
        <v>71</v>
      </c>
      <c r="D21" s="242">
        <v>157.2748</v>
      </c>
      <c r="E21" s="242">
        <v>149.36000000000001</v>
      </c>
      <c r="F21" s="242">
        <v>153.39099999999999</v>
      </c>
      <c r="G21" s="242">
        <v>150.53059999999999</v>
      </c>
      <c r="H21" s="242">
        <v>147.64699999999999</v>
      </c>
      <c r="I21" s="242">
        <v>142.91</v>
      </c>
      <c r="J21" s="242">
        <v>148.9923</v>
      </c>
      <c r="K21" s="242">
        <v>154.49</v>
      </c>
      <c r="L21" s="242">
        <v>147.24189999999999</v>
      </c>
      <c r="M21" s="242">
        <v>150.74</v>
      </c>
      <c r="N21" s="243">
        <v>151.15029999999999</v>
      </c>
      <c r="O21" s="243">
        <v>152.52930000000001</v>
      </c>
      <c r="P21" s="243">
        <v>150.43450000000001</v>
      </c>
      <c r="Q21" s="347">
        <v>-4.3492663796107056E-2</v>
      </c>
      <c r="R21" s="78"/>
    </row>
    <row r="22" spans="2:18" ht="15.75">
      <c r="B22" s="367" t="s">
        <v>207</v>
      </c>
      <c r="C22" s="370" t="s">
        <v>71</v>
      </c>
      <c r="D22" s="242">
        <v>148.98779999999999</v>
      </c>
      <c r="E22" s="242">
        <v>153.45359999999999</v>
      </c>
      <c r="F22" s="242">
        <v>151.73670000000001</v>
      </c>
      <c r="G22" s="242">
        <v>149.98429999999999</v>
      </c>
      <c r="H22" s="242">
        <v>147.78450000000001</v>
      </c>
      <c r="I22" s="242">
        <v>149.74789999999999</v>
      </c>
      <c r="J22" s="242">
        <v>147.6285</v>
      </c>
      <c r="K22" s="242">
        <v>152.2921</v>
      </c>
      <c r="L22" s="242">
        <v>150.3331</v>
      </c>
      <c r="M22" s="242">
        <v>151.46510000000001</v>
      </c>
      <c r="N22" s="243">
        <v>147.57919999999999</v>
      </c>
      <c r="O22" s="243">
        <v>147.41239999999999</v>
      </c>
      <c r="P22" s="243">
        <v>142.096</v>
      </c>
      <c r="Q22" s="347">
        <v>-4.6257478800277529E-2</v>
      </c>
      <c r="R22" s="78"/>
    </row>
    <row r="23" spans="2:18" ht="15.75">
      <c r="B23" s="367" t="s">
        <v>207</v>
      </c>
      <c r="C23" s="242" t="s">
        <v>115</v>
      </c>
      <c r="D23" s="242">
        <v>48380.688999999998</v>
      </c>
      <c r="E23" s="242">
        <v>49532.671300000002</v>
      </c>
      <c r="F23" s="242">
        <v>49336.010300000002</v>
      </c>
      <c r="G23" s="242">
        <v>49009.857400000001</v>
      </c>
      <c r="H23" s="242">
        <v>49091.846299999997</v>
      </c>
      <c r="I23" s="242">
        <v>49648.154499999997</v>
      </c>
      <c r="J23" s="242">
        <v>49188.861700000001</v>
      </c>
      <c r="K23" s="242">
        <v>50383.439400000003</v>
      </c>
      <c r="L23" s="242">
        <v>50203.885499999997</v>
      </c>
      <c r="M23" s="242">
        <v>51061.351000000002</v>
      </c>
      <c r="N23" s="242">
        <v>50878.870999999999</v>
      </c>
      <c r="O23" s="242">
        <v>52521.408000000003</v>
      </c>
      <c r="P23" s="242">
        <v>49899.3868</v>
      </c>
      <c r="Q23" s="347">
        <v>3.1390578170559014E-2</v>
      </c>
      <c r="R23" s="78"/>
    </row>
    <row r="24" spans="2:18" ht="15.75">
      <c r="B24" s="367" t="s">
        <v>97</v>
      </c>
      <c r="C24" s="242" t="s">
        <v>71</v>
      </c>
      <c r="D24" s="242">
        <v>227.29839999999999</v>
      </c>
      <c r="E24" s="242">
        <v>225.25</v>
      </c>
      <c r="F24" s="242">
        <v>226.00810000000001</v>
      </c>
      <c r="G24" s="242">
        <v>223.75</v>
      </c>
      <c r="H24" s="242">
        <v>224.91669999999999</v>
      </c>
      <c r="I24" s="242">
        <v>223.75</v>
      </c>
      <c r="J24" s="242">
        <v>223.75</v>
      </c>
      <c r="K24" s="242">
        <v>223.75</v>
      </c>
      <c r="L24" s="242">
        <v>223.75</v>
      </c>
      <c r="M24" s="242">
        <v>224.0086</v>
      </c>
      <c r="N24" s="243">
        <v>224.75810000000001</v>
      </c>
      <c r="O24" s="243">
        <v>221.58330000000001</v>
      </c>
      <c r="P24" s="243">
        <v>223.75</v>
      </c>
      <c r="Q24" s="347">
        <v>-1.5611196559236595E-2</v>
      </c>
      <c r="R24" s="78"/>
    </row>
    <row r="25" spans="2:18" ht="15.75">
      <c r="B25" s="367" t="s">
        <v>208</v>
      </c>
      <c r="C25" s="242" t="s">
        <v>71</v>
      </c>
      <c r="D25" s="243">
        <v>174</v>
      </c>
      <c r="E25" s="243">
        <v>174</v>
      </c>
      <c r="F25" s="243">
        <v>0</v>
      </c>
      <c r="G25" s="243">
        <v>174</v>
      </c>
      <c r="H25" s="243">
        <v>0</v>
      </c>
      <c r="I25" s="243">
        <v>174</v>
      </c>
      <c r="J25" s="243">
        <v>174</v>
      </c>
      <c r="K25" s="243">
        <v>174</v>
      </c>
      <c r="L25" s="243">
        <v>174</v>
      </c>
      <c r="M25" s="243">
        <v>174</v>
      </c>
      <c r="N25" s="243">
        <v>174</v>
      </c>
      <c r="O25" s="243">
        <v>174</v>
      </c>
      <c r="P25" s="243">
        <v>174</v>
      </c>
      <c r="Q25" s="347">
        <v>0</v>
      </c>
      <c r="R25" s="78"/>
    </row>
    <row r="26" spans="2:18" ht="15.75">
      <c r="B26" s="367" t="s">
        <v>58</v>
      </c>
      <c r="C26" s="242" t="s">
        <v>71</v>
      </c>
      <c r="D26" s="242">
        <v>241.989</v>
      </c>
      <c r="E26" s="242">
        <v>240.68700000000001</v>
      </c>
      <c r="F26" s="242">
        <v>243.9203</v>
      </c>
      <c r="G26" s="242">
        <v>236.33969999999999</v>
      </c>
      <c r="H26" s="242">
        <v>240.73769999999999</v>
      </c>
      <c r="I26" s="242">
        <v>268.11259999999999</v>
      </c>
      <c r="J26" s="242">
        <v>279.62470000000002</v>
      </c>
      <c r="K26" s="242">
        <v>271.24650000000003</v>
      </c>
      <c r="L26" s="242">
        <v>272.85649999999998</v>
      </c>
      <c r="M26" s="242">
        <v>279.45589999999999</v>
      </c>
      <c r="N26" s="243">
        <v>273.57100000000003</v>
      </c>
      <c r="O26" s="243">
        <v>271.53969999999998</v>
      </c>
      <c r="P26" s="243">
        <v>273.20549999999997</v>
      </c>
      <c r="Q26" s="347">
        <v>0.12899966527404128</v>
      </c>
      <c r="R26" s="78"/>
    </row>
    <row r="27" spans="2:18" ht="15.75">
      <c r="B27" s="371" t="s">
        <v>209</v>
      </c>
      <c r="C27" s="372" t="s">
        <v>71</v>
      </c>
      <c r="D27" s="349">
        <v>127.9152</v>
      </c>
      <c r="E27" s="349">
        <v>127.85769999999999</v>
      </c>
      <c r="F27" s="349">
        <v>132.71420000000001</v>
      </c>
      <c r="G27" s="349">
        <v>126.83</v>
      </c>
      <c r="H27" s="349">
        <v>122.4472</v>
      </c>
      <c r="I27" s="349">
        <v>110.4362</v>
      </c>
      <c r="J27" s="349">
        <v>118.7962</v>
      </c>
      <c r="K27" s="349">
        <v>126.78619999999999</v>
      </c>
      <c r="L27" s="349">
        <v>127.119</v>
      </c>
      <c r="M27" s="349">
        <v>125.9618</v>
      </c>
      <c r="N27" s="350">
        <v>124.7718</v>
      </c>
      <c r="O27" s="350">
        <v>85.493700000000004</v>
      </c>
      <c r="P27" s="350">
        <v>96.702699999999993</v>
      </c>
      <c r="Q27" s="351">
        <v>-0.24400931241947799</v>
      </c>
      <c r="R27" s="78"/>
    </row>
    <row r="28" spans="2:18" ht="15.75">
      <c r="B28" s="367" t="s">
        <v>209</v>
      </c>
      <c r="C28" s="242" t="s">
        <v>118</v>
      </c>
      <c r="D28" s="242">
        <v>549.42550000000006</v>
      </c>
      <c r="E28" s="242">
        <v>545.32370000000003</v>
      </c>
      <c r="F28" s="242">
        <v>565.18809999999996</v>
      </c>
      <c r="G28" s="242">
        <v>550.36900000000003</v>
      </c>
      <c r="H28" s="242">
        <v>532.90229999999997</v>
      </c>
      <c r="I28" s="242">
        <v>475.33449999999999</v>
      </c>
      <c r="J28" s="242">
        <v>508.6703</v>
      </c>
      <c r="K28" s="242">
        <v>541.79</v>
      </c>
      <c r="L28" s="242">
        <v>540.28650000000005</v>
      </c>
      <c r="M28" s="242">
        <v>538.59690000000001</v>
      </c>
      <c r="N28" s="242">
        <v>550.94770000000005</v>
      </c>
      <c r="O28" s="242">
        <v>388.5487</v>
      </c>
      <c r="P28" s="242">
        <v>437.75900000000001</v>
      </c>
      <c r="Q28" s="347">
        <v>-0.20324229581626629</v>
      </c>
      <c r="R28" s="78"/>
    </row>
    <row r="29" spans="2:18" ht="15.75">
      <c r="B29" s="367" t="s">
        <v>210</v>
      </c>
      <c r="C29" s="242" t="s">
        <v>71</v>
      </c>
      <c r="D29" s="242">
        <v>152.25810000000001</v>
      </c>
      <c r="E29" s="242">
        <v>157.76669999999999</v>
      </c>
      <c r="F29" s="242">
        <v>156.83869999999999</v>
      </c>
      <c r="G29" s="242">
        <v>170.2903</v>
      </c>
      <c r="H29" s="242">
        <v>159.5</v>
      </c>
      <c r="I29" s="242">
        <v>144.25810000000001</v>
      </c>
      <c r="J29" s="242">
        <v>133.66669999999999</v>
      </c>
      <c r="K29" s="242">
        <v>140.4194</v>
      </c>
      <c r="L29" s="242">
        <v>165.5806</v>
      </c>
      <c r="M29" s="242">
        <v>169.93100000000001</v>
      </c>
      <c r="N29" s="243">
        <v>170.1935</v>
      </c>
      <c r="O29" s="243">
        <v>138.0333</v>
      </c>
      <c r="P29" s="243">
        <v>124.5484</v>
      </c>
      <c r="Q29" s="347">
        <v>-0.18199163131550966</v>
      </c>
      <c r="R29" s="78"/>
    </row>
    <row r="30" spans="2:18" ht="15.75">
      <c r="B30" s="373" t="s">
        <v>211</v>
      </c>
      <c r="C30" s="370" t="s">
        <v>71</v>
      </c>
      <c r="D30" s="242">
        <v>152.202</v>
      </c>
      <c r="E30" s="242">
        <v>154.1053</v>
      </c>
      <c r="F30" s="242">
        <v>152.9864</v>
      </c>
      <c r="G30" s="242">
        <v>153.31710000000001</v>
      </c>
      <c r="H30" s="242">
        <v>152.16890000000001</v>
      </c>
      <c r="I30" s="242">
        <v>147.84299999999999</v>
      </c>
      <c r="J30" s="242">
        <v>143.55109999999999</v>
      </c>
      <c r="K30" s="242">
        <v>143.01509999999999</v>
      </c>
      <c r="L30" s="242">
        <v>144.12960000000001</v>
      </c>
      <c r="M30" s="242">
        <v>142.04140000000001</v>
      </c>
      <c r="N30" s="243">
        <v>151.02350000000001</v>
      </c>
      <c r="O30" s="243">
        <v>138.46960000000001</v>
      </c>
      <c r="P30" s="243">
        <v>131.0001</v>
      </c>
      <c r="Q30" s="347">
        <v>-0.13930106043284574</v>
      </c>
      <c r="R30" s="78"/>
    </row>
    <row r="31" spans="2:18" ht="15.75">
      <c r="B31" s="373" t="s">
        <v>211</v>
      </c>
      <c r="C31" s="242" t="s">
        <v>116</v>
      </c>
      <c r="D31" s="242">
        <v>724.35479999999995</v>
      </c>
      <c r="E31" s="242">
        <v>728.53330000000005</v>
      </c>
      <c r="F31" s="242">
        <v>723.45159999999998</v>
      </c>
      <c r="G31" s="242">
        <v>724.87099999999998</v>
      </c>
      <c r="H31" s="242">
        <v>720.93330000000003</v>
      </c>
      <c r="I31" s="242">
        <v>702.80650000000003</v>
      </c>
      <c r="J31" s="242">
        <v>684.5</v>
      </c>
      <c r="K31" s="242">
        <v>683.32259999999997</v>
      </c>
      <c r="L31" s="242">
        <v>688.83870000000002</v>
      </c>
      <c r="M31" s="242">
        <v>679.27589999999998</v>
      </c>
      <c r="N31" s="242">
        <v>729.06449999999995</v>
      </c>
      <c r="O31" s="242">
        <v>669.63329999999996</v>
      </c>
      <c r="P31" s="242">
        <v>633.80650000000003</v>
      </c>
      <c r="Q31" s="347">
        <v>-0.12500545312877054</v>
      </c>
      <c r="R31" s="78"/>
    </row>
    <row r="32" spans="2:18" ht="15.75">
      <c r="B32" s="367" t="s">
        <v>101</v>
      </c>
      <c r="C32" s="242" t="s">
        <v>71</v>
      </c>
      <c r="D32" s="242">
        <v>206.94739999999999</v>
      </c>
      <c r="E32" s="242">
        <v>206.05170000000001</v>
      </c>
      <c r="F32" s="242">
        <v>208.92679999999999</v>
      </c>
      <c r="G32" s="242">
        <v>206.51390000000001</v>
      </c>
      <c r="H32" s="242">
        <v>203.6883</v>
      </c>
      <c r="I32" s="242">
        <v>208.58</v>
      </c>
      <c r="J32" s="242">
        <v>210.79730000000001</v>
      </c>
      <c r="K32" s="242">
        <v>223.47059999999999</v>
      </c>
      <c r="L32" s="242">
        <v>213.33869999999999</v>
      </c>
      <c r="M32" s="242">
        <v>204.05760000000001</v>
      </c>
      <c r="N32" s="243">
        <v>211.57259999999999</v>
      </c>
      <c r="O32" s="243">
        <v>208.22329999999999</v>
      </c>
      <c r="P32" s="243">
        <v>205.87450000000001</v>
      </c>
      <c r="Q32" s="347">
        <v>-5.184409178370819E-3</v>
      </c>
      <c r="R32" s="78"/>
    </row>
    <row r="33" spans="2:18" ht="15.75">
      <c r="B33" s="367" t="s">
        <v>212</v>
      </c>
      <c r="C33" s="242" t="s">
        <v>71</v>
      </c>
      <c r="D33" s="242">
        <v>173.14259999999999</v>
      </c>
      <c r="E33" s="242">
        <v>176.249</v>
      </c>
      <c r="F33" s="242">
        <v>183.35130000000001</v>
      </c>
      <c r="G33" s="242">
        <v>186.5429</v>
      </c>
      <c r="H33" s="242">
        <v>180.17930000000001</v>
      </c>
      <c r="I33" s="242">
        <v>185.16579999999999</v>
      </c>
      <c r="J33" s="242">
        <v>180.71600000000001</v>
      </c>
      <c r="K33" s="242">
        <v>187.81</v>
      </c>
      <c r="L33" s="242">
        <v>182.0806</v>
      </c>
      <c r="M33" s="242">
        <v>181.5438</v>
      </c>
      <c r="N33" s="243">
        <v>183.5506</v>
      </c>
      <c r="O33" s="243">
        <v>184.22300000000001</v>
      </c>
      <c r="P33" s="243">
        <v>187.83519999999999</v>
      </c>
      <c r="Q33" s="347">
        <v>8.4858376852374962E-2</v>
      </c>
      <c r="R33" s="78"/>
    </row>
    <row r="34" spans="2:18" ht="15.75">
      <c r="B34" s="367" t="s">
        <v>213</v>
      </c>
      <c r="C34" s="242" t="s">
        <v>71</v>
      </c>
      <c r="D34" s="242">
        <v>300.34710000000001</v>
      </c>
      <c r="E34" s="242">
        <v>300.0797</v>
      </c>
      <c r="F34" s="242">
        <v>300.19189999999998</v>
      </c>
      <c r="G34" s="242">
        <v>300.61610000000002</v>
      </c>
      <c r="H34" s="242">
        <v>299.65499999999997</v>
      </c>
      <c r="I34" s="242">
        <v>304.99059999999997</v>
      </c>
      <c r="J34" s="242">
        <v>305.93430000000001</v>
      </c>
      <c r="K34" s="242">
        <v>305.31</v>
      </c>
      <c r="L34" s="242">
        <v>306.17160000000001</v>
      </c>
      <c r="M34" s="242">
        <v>306.38760000000002</v>
      </c>
      <c r="N34" s="243">
        <v>306.4384</v>
      </c>
      <c r="O34" s="243">
        <v>305.36329999999998</v>
      </c>
      <c r="P34" s="243">
        <v>305.94260000000003</v>
      </c>
      <c r="Q34" s="347">
        <v>1.8630111627513601E-2</v>
      </c>
      <c r="R34" s="78"/>
    </row>
    <row r="35" spans="2:18" ht="15.75">
      <c r="B35" s="367" t="s">
        <v>214</v>
      </c>
      <c r="C35" s="370" t="s">
        <v>71</v>
      </c>
      <c r="D35" s="242">
        <v>224.82820000000001</v>
      </c>
      <c r="E35" s="242">
        <v>238.928</v>
      </c>
      <c r="F35" s="242">
        <v>242.06819999999999</v>
      </c>
      <c r="G35" s="242">
        <v>236.84389999999999</v>
      </c>
      <c r="H35" s="242">
        <v>242.0163</v>
      </c>
      <c r="I35" s="242">
        <v>235.0393</v>
      </c>
      <c r="J35" s="242">
        <v>238.21420000000001</v>
      </c>
      <c r="K35" s="242">
        <v>238.0924</v>
      </c>
      <c r="L35" s="242">
        <v>250.51159999999999</v>
      </c>
      <c r="M35" s="242">
        <v>252.36019999999999</v>
      </c>
      <c r="N35" s="243">
        <v>243.21510000000001</v>
      </c>
      <c r="O35" s="243">
        <v>249.94139999999999</v>
      </c>
      <c r="P35" s="243">
        <v>243.26840000000001</v>
      </c>
      <c r="Q35" s="347">
        <v>8.2019070561433205E-2</v>
      </c>
      <c r="R35" s="78"/>
    </row>
    <row r="36" spans="2:18" ht="15.75">
      <c r="B36" s="367" t="s">
        <v>214</v>
      </c>
      <c r="C36" s="242" t="s">
        <v>117</v>
      </c>
      <c r="D36" s="242">
        <v>2412.4194000000002</v>
      </c>
      <c r="E36" s="242">
        <v>2539.9333000000001</v>
      </c>
      <c r="F36" s="242">
        <v>2556.0967999999998</v>
      </c>
      <c r="G36" s="242">
        <v>2539.8065000000001</v>
      </c>
      <c r="H36" s="242">
        <v>2589.7667000000001</v>
      </c>
      <c r="I36" s="242">
        <v>2536.8710000000001</v>
      </c>
      <c r="J36" s="242">
        <v>2539.4</v>
      </c>
      <c r="K36" s="242">
        <v>2495.1289999999999</v>
      </c>
      <c r="L36" s="242">
        <v>2640</v>
      </c>
      <c r="M36" s="242">
        <v>2667.5862000000002</v>
      </c>
      <c r="N36" s="242">
        <v>2639.6129000000001</v>
      </c>
      <c r="O36" s="242">
        <v>2725.4666999999999</v>
      </c>
      <c r="P36" s="242">
        <v>2581.0967999999998</v>
      </c>
      <c r="Q36" s="347">
        <v>6.9920429258693462E-2</v>
      </c>
      <c r="R36" s="78"/>
    </row>
    <row r="37" spans="2:18" ht="15.75">
      <c r="B37" s="374" t="s">
        <v>215</v>
      </c>
      <c r="C37" s="375" t="s">
        <v>71</v>
      </c>
      <c r="D37" s="375">
        <v>191.83519999999999</v>
      </c>
      <c r="E37" s="375">
        <v>193.52369999999999</v>
      </c>
      <c r="F37" s="375">
        <v>195.2218</v>
      </c>
      <c r="G37" s="375">
        <v>193.89349999999999</v>
      </c>
      <c r="H37" s="375">
        <v>192.7791</v>
      </c>
      <c r="I37" s="375">
        <v>188.49549999999999</v>
      </c>
      <c r="J37" s="375">
        <v>188.15260000000001</v>
      </c>
      <c r="K37" s="375">
        <v>185.0205</v>
      </c>
      <c r="L37" s="375">
        <v>187.1773</v>
      </c>
      <c r="M37" s="375">
        <v>191.3912</v>
      </c>
      <c r="N37" s="375">
        <v>194.12020000000001</v>
      </c>
      <c r="O37" s="375">
        <v>181.20060000000001</v>
      </c>
      <c r="P37" s="375">
        <v>176.01609999999999</v>
      </c>
      <c r="Q37" s="376">
        <v>-8.2461925652852042E-2</v>
      </c>
      <c r="R37" s="78"/>
    </row>
    <row r="38" spans="2:18" ht="15.75">
      <c r="B38" s="367" t="s">
        <v>216</v>
      </c>
      <c r="C38" s="369" t="s">
        <v>71</v>
      </c>
      <c r="D38" s="237">
        <v>170.79429999999999</v>
      </c>
      <c r="E38" s="237">
        <v>166.2705</v>
      </c>
      <c r="F38" s="237">
        <v>164.7792</v>
      </c>
      <c r="G38" s="237">
        <v>161.86699999999999</v>
      </c>
      <c r="H38" s="237">
        <v>165.39859999999999</v>
      </c>
      <c r="I38" s="237">
        <v>167.78980000000001</v>
      </c>
      <c r="J38" s="237">
        <v>171.13460000000001</v>
      </c>
      <c r="K38" s="237">
        <v>173.30619999999999</v>
      </c>
      <c r="L38" s="237">
        <v>172.9512</v>
      </c>
      <c r="M38" s="237">
        <v>174.69229999999999</v>
      </c>
      <c r="N38" s="238">
        <v>164.98580000000001</v>
      </c>
      <c r="O38" s="238">
        <v>167.64599999999999</v>
      </c>
      <c r="P38" s="238">
        <v>165.98140000000001</v>
      </c>
      <c r="Q38" s="348">
        <v>-2.8179511845535687E-2</v>
      </c>
      <c r="R38" s="78"/>
    </row>
    <row r="39" spans="2:18" ht="15.75">
      <c r="B39" s="367" t="s">
        <v>216</v>
      </c>
      <c r="C39" s="377" t="s">
        <v>154</v>
      </c>
      <c r="D39" s="377">
        <v>148.65870000000001</v>
      </c>
      <c r="E39" s="377">
        <v>148.07</v>
      </c>
      <c r="F39" s="377">
        <v>148.07</v>
      </c>
      <c r="G39" s="377">
        <v>148.07</v>
      </c>
      <c r="H39" s="377">
        <v>147.47999999999999</v>
      </c>
      <c r="I39" s="377">
        <v>146.88999999999999</v>
      </c>
      <c r="J39" s="377">
        <v>146.88999999999999</v>
      </c>
      <c r="K39" s="377">
        <v>146.88999999999999</v>
      </c>
      <c r="L39" s="377">
        <v>146.88999999999999</v>
      </c>
      <c r="M39" s="377">
        <v>146.88999999999999</v>
      </c>
      <c r="N39" s="377">
        <v>146.88999999999999</v>
      </c>
      <c r="O39" s="377">
        <v>146.88999999999999</v>
      </c>
      <c r="P39" s="377">
        <v>146.88999999999999</v>
      </c>
      <c r="Q39" s="378">
        <v>-1.1897722770345953E-2</v>
      </c>
      <c r="R39" s="78"/>
    </row>
    <row r="40" spans="2:18" ht="15.75">
      <c r="B40" s="374" t="s">
        <v>217</v>
      </c>
      <c r="C40" s="375" t="s">
        <v>71</v>
      </c>
      <c r="D40" s="375">
        <v>189.2199</v>
      </c>
      <c r="E40" s="375">
        <v>190.1361</v>
      </c>
      <c r="F40" s="375">
        <v>191.37389999999999</v>
      </c>
      <c r="G40" s="375">
        <v>189.84540000000001</v>
      </c>
      <c r="H40" s="375">
        <v>189.31819999999999</v>
      </c>
      <c r="I40" s="375">
        <v>185.8784</v>
      </c>
      <c r="J40" s="375">
        <v>186.0017</v>
      </c>
      <c r="K40" s="375">
        <v>183.541</v>
      </c>
      <c r="L40" s="375">
        <v>185.67410000000001</v>
      </c>
      <c r="M40" s="375">
        <v>191.3912</v>
      </c>
      <c r="N40" s="375">
        <v>194.12020000000001</v>
      </c>
      <c r="O40" s="375">
        <v>181.20060000000001</v>
      </c>
      <c r="P40" s="375">
        <v>176.01609999999999</v>
      </c>
      <c r="Q40" s="376">
        <v>-6.9780186967649871E-2</v>
      </c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4" sqref="V2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6" sqref="V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9" sqref="T2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X56" sqref="X56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9" workbookViewId="0">
      <selection activeCell="C53" sqref="C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232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233</v>
      </c>
      <c r="E10" s="36"/>
      <c r="F10" s="37"/>
      <c r="G10" s="38"/>
      <c r="H10" s="35" t="s">
        <v>234</v>
      </c>
      <c r="I10" s="36"/>
      <c r="J10" s="37"/>
      <c r="K10" s="38"/>
      <c r="M10" s="35" t="s">
        <v>233</v>
      </c>
      <c r="N10" s="36"/>
      <c r="O10" s="37"/>
      <c r="P10" s="38"/>
      <c r="Q10" s="35" t="s">
        <v>234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1069413.128</v>
      </c>
      <c r="F12" s="48">
        <v>4592197.0389999999</v>
      </c>
      <c r="G12" s="46">
        <v>616617.45299999998</v>
      </c>
      <c r="H12" s="47" t="s">
        <v>53</v>
      </c>
      <c r="I12" s="80">
        <v>978430.772</v>
      </c>
      <c r="J12" s="48">
        <v>4251243.1890000002</v>
      </c>
      <c r="K12" s="46">
        <v>578870.87899999996</v>
      </c>
      <c r="M12" s="44" t="s">
        <v>53</v>
      </c>
      <c r="N12" s="57">
        <v>60415.345999999998</v>
      </c>
      <c r="O12" s="48">
        <v>259459.16800000001</v>
      </c>
      <c r="P12" s="118">
        <v>41491.038</v>
      </c>
      <c r="Q12" s="76" t="s">
        <v>53</v>
      </c>
      <c r="R12" s="57">
        <v>30292.705000000002</v>
      </c>
      <c r="S12" s="48">
        <v>131280.19099999999</v>
      </c>
      <c r="T12" s="152">
        <v>22974.992999999999</v>
      </c>
    </row>
    <row r="13" spans="1:20" ht="15.75">
      <c r="D13" s="88" t="s">
        <v>54</v>
      </c>
      <c r="E13" s="50">
        <v>227051.815</v>
      </c>
      <c r="F13" s="51">
        <v>975052.62100000004</v>
      </c>
      <c r="G13" s="52">
        <v>93207.457999999999</v>
      </c>
      <c r="H13" s="84" t="s">
        <v>54</v>
      </c>
      <c r="I13" s="50">
        <v>223142.527</v>
      </c>
      <c r="J13" s="51">
        <v>968684.02599999995</v>
      </c>
      <c r="K13" s="52">
        <v>101019.004</v>
      </c>
      <c r="M13" s="83" t="s">
        <v>69</v>
      </c>
      <c r="N13" s="50">
        <v>22131.953000000001</v>
      </c>
      <c r="O13" s="51">
        <v>95042.838000000003</v>
      </c>
      <c r="P13" s="85">
        <v>15742.58</v>
      </c>
      <c r="Q13" s="84" t="s">
        <v>54</v>
      </c>
      <c r="R13" s="50">
        <v>13069.721</v>
      </c>
      <c r="S13" s="51">
        <v>56368.101000000002</v>
      </c>
      <c r="T13" s="85">
        <v>9195.42</v>
      </c>
    </row>
    <row r="14" spans="1:20" ht="15.75">
      <c r="D14" s="89" t="s">
        <v>55</v>
      </c>
      <c r="E14" s="54">
        <v>137445.06</v>
      </c>
      <c r="F14" s="55">
        <v>590346.45400000003</v>
      </c>
      <c r="G14" s="56">
        <v>49535.584999999999</v>
      </c>
      <c r="H14" s="87" t="s">
        <v>55</v>
      </c>
      <c r="I14" s="54">
        <v>131158.71400000001</v>
      </c>
      <c r="J14" s="55">
        <v>570563.06299999997</v>
      </c>
      <c r="K14" s="56">
        <v>50157.298000000003</v>
      </c>
      <c r="M14" s="86" t="s">
        <v>54</v>
      </c>
      <c r="N14" s="54">
        <v>18059.335999999999</v>
      </c>
      <c r="O14" s="55">
        <v>77555.539000000004</v>
      </c>
      <c r="P14" s="59">
        <v>9831.44</v>
      </c>
      <c r="Q14" s="87" t="s">
        <v>55</v>
      </c>
      <c r="R14" s="54">
        <v>5188.8220000000001</v>
      </c>
      <c r="S14" s="55">
        <v>22521.634999999998</v>
      </c>
      <c r="T14" s="59">
        <v>3032.4760000000001</v>
      </c>
    </row>
    <row r="15" spans="1:20" ht="15.75">
      <c r="D15" s="89" t="s">
        <v>57</v>
      </c>
      <c r="E15" s="54">
        <v>89341.441999999995</v>
      </c>
      <c r="F15" s="55">
        <v>383725.70699999999</v>
      </c>
      <c r="G15" s="56">
        <v>39835.279000000002</v>
      </c>
      <c r="H15" s="87" t="s">
        <v>57</v>
      </c>
      <c r="I15" s="54">
        <v>80112.67</v>
      </c>
      <c r="J15" s="55">
        <v>347729.22</v>
      </c>
      <c r="K15" s="56">
        <v>37702.389000000003</v>
      </c>
      <c r="M15" s="86" t="s">
        <v>55</v>
      </c>
      <c r="N15" s="54">
        <v>6217.0050000000001</v>
      </c>
      <c r="O15" s="55">
        <v>26705.367999999999</v>
      </c>
      <c r="P15" s="59">
        <v>3245.53</v>
      </c>
      <c r="Q15" s="87" t="s">
        <v>69</v>
      </c>
      <c r="R15" s="54">
        <v>2570.14</v>
      </c>
      <c r="S15" s="55">
        <v>11173.294</v>
      </c>
      <c r="T15" s="59">
        <v>1466.0419999999999</v>
      </c>
    </row>
    <row r="16" spans="1:20" ht="15.75">
      <c r="D16" s="89" t="s">
        <v>153</v>
      </c>
      <c r="E16" s="54">
        <v>88685.125</v>
      </c>
      <c r="F16" s="55">
        <v>380692.89899999998</v>
      </c>
      <c r="G16" s="56">
        <v>52355.09</v>
      </c>
      <c r="H16" s="87" t="s">
        <v>153</v>
      </c>
      <c r="I16" s="54">
        <v>66207.271999999997</v>
      </c>
      <c r="J16" s="55">
        <v>287812.40700000001</v>
      </c>
      <c r="K16" s="56">
        <v>47399.228000000003</v>
      </c>
      <c r="M16" s="86" t="s">
        <v>66</v>
      </c>
      <c r="N16" s="54">
        <v>2322.8200000000002</v>
      </c>
      <c r="O16" s="55">
        <v>9972.6080000000002</v>
      </c>
      <c r="P16" s="59">
        <v>1447.857</v>
      </c>
      <c r="Q16" s="87" t="s">
        <v>67</v>
      </c>
      <c r="R16" s="54">
        <v>2007.884</v>
      </c>
      <c r="S16" s="55">
        <v>8755.2559999999994</v>
      </c>
      <c r="T16" s="59">
        <v>1789.393</v>
      </c>
    </row>
    <row r="17" spans="4:20" ht="15.75">
      <c r="D17" s="89" t="s">
        <v>56</v>
      </c>
      <c r="E17" s="54">
        <v>64122.262000000002</v>
      </c>
      <c r="F17" s="55">
        <v>275296.72600000002</v>
      </c>
      <c r="G17" s="56">
        <v>32762.34</v>
      </c>
      <c r="H17" s="87" t="s">
        <v>56</v>
      </c>
      <c r="I17" s="54">
        <v>66075.138999999996</v>
      </c>
      <c r="J17" s="55">
        <v>287125.565</v>
      </c>
      <c r="K17" s="56">
        <v>36524.578999999998</v>
      </c>
      <c r="M17" s="86" t="s">
        <v>153</v>
      </c>
      <c r="N17" s="54">
        <v>1983.578</v>
      </c>
      <c r="O17" s="55">
        <v>8534.08</v>
      </c>
      <c r="P17" s="59">
        <v>1955.4190000000001</v>
      </c>
      <c r="Q17" s="87" t="s">
        <v>88</v>
      </c>
      <c r="R17" s="54">
        <v>1882.5619999999999</v>
      </c>
      <c r="S17" s="55">
        <v>8213.2970000000005</v>
      </c>
      <c r="T17" s="59">
        <v>2279.248</v>
      </c>
    </row>
    <row r="18" spans="4:20" ht="15.75">
      <c r="D18" s="89" t="s">
        <v>59</v>
      </c>
      <c r="E18" s="54">
        <v>49264.608</v>
      </c>
      <c r="F18" s="55">
        <v>211519.677</v>
      </c>
      <c r="G18" s="56">
        <v>30447.595000000001</v>
      </c>
      <c r="H18" s="87" t="s">
        <v>65</v>
      </c>
      <c r="I18" s="54">
        <v>52241.385000000002</v>
      </c>
      <c r="J18" s="55">
        <v>226458.69899999999</v>
      </c>
      <c r="K18" s="56">
        <v>17505.915000000001</v>
      </c>
      <c r="M18" s="86" t="s">
        <v>67</v>
      </c>
      <c r="N18" s="54">
        <v>1911.3150000000001</v>
      </c>
      <c r="O18" s="55">
        <v>8209.2909999999993</v>
      </c>
      <c r="P18" s="59">
        <v>1755.6130000000001</v>
      </c>
      <c r="Q18" s="87" t="s">
        <v>153</v>
      </c>
      <c r="R18" s="54">
        <v>1775.2439999999999</v>
      </c>
      <c r="S18" s="55">
        <v>7783.4110000000001</v>
      </c>
      <c r="T18" s="59">
        <v>1860.415</v>
      </c>
    </row>
    <row r="19" spans="4:20" ht="15.75">
      <c r="D19" s="89" t="s">
        <v>65</v>
      </c>
      <c r="E19" s="54">
        <v>42277.008999999998</v>
      </c>
      <c r="F19" s="55">
        <v>181528.29500000001</v>
      </c>
      <c r="G19" s="56">
        <v>15187.507</v>
      </c>
      <c r="H19" s="87" t="s">
        <v>59</v>
      </c>
      <c r="I19" s="54">
        <v>40122.232000000004</v>
      </c>
      <c r="J19" s="55">
        <v>174125.42800000001</v>
      </c>
      <c r="K19" s="56">
        <v>22942.194</v>
      </c>
      <c r="M19" s="86" t="s">
        <v>59</v>
      </c>
      <c r="N19" s="54">
        <v>1561.03</v>
      </c>
      <c r="O19" s="55">
        <v>6696.3090000000002</v>
      </c>
      <c r="P19" s="59">
        <v>3751.3159999999998</v>
      </c>
      <c r="Q19" s="87" t="s">
        <v>66</v>
      </c>
      <c r="R19" s="54">
        <v>1332.1420000000001</v>
      </c>
      <c r="S19" s="55">
        <v>5765.39</v>
      </c>
      <c r="T19" s="59">
        <v>1458.33</v>
      </c>
    </row>
    <row r="20" spans="4:20" ht="15.75">
      <c r="D20" s="89" t="s">
        <v>60</v>
      </c>
      <c r="E20" s="54">
        <v>38012.862999999998</v>
      </c>
      <c r="F20" s="55">
        <v>163208.96599999999</v>
      </c>
      <c r="G20" s="56">
        <v>18032.026999999998</v>
      </c>
      <c r="H20" s="87" t="s">
        <v>60</v>
      </c>
      <c r="I20" s="54">
        <v>27704.465</v>
      </c>
      <c r="J20" s="55">
        <v>120160.766</v>
      </c>
      <c r="K20" s="56">
        <v>12794.919</v>
      </c>
      <c r="M20" s="86" t="s">
        <v>57</v>
      </c>
      <c r="N20" s="54">
        <v>1277.4649999999999</v>
      </c>
      <c r="O20" s="55">
        <v>5480.1480000000001</v>
      </c>
      <c r="P20" s="59">
        <v>444.45800000000003</v>
      </c>
      <c r="Q20" s="87" t="s">
        <v>62</v>
      </c>
      <c r="R20" s="54">
        <v>734.41700000000003</v>
      </c>
      <c r="S20" s="55">
        <v>3223.444</v>
      </c>
      <c r="T20" s="59">
        <v>446.17200000000003</v>
      </c>
    </row>
    <row r="21" spans="4:20" ht="15.75">
      <c r="D21" s="89" t="s">
        <v>64</v>
      </c>
      <c r="E21" s="54">
        <v>23506.748</v>
      </c>
      <c r="F21" s="55">
        <v>100946.02</v>
      </c>
      <c r="G21" s="56">
        <v>15121.448</v>
      </c>
      <c r="H21" s="87" t="s">
        <v>83</v>
      </c>
      <c r="I21" s="54">
        <v>25390.706999999999</v>
      </c>
      <c r="J21" s="55">
        <v>110737.524</v>
      </c>
      <c r="K21" s="56">
        <v>19543.198</v>
      </c>
      <c r="M21" s="86" t="s">
        <v>88</v>
      </c>
      <c r="N21" s="54">
        <v>1174.5419999999999</v>
      </c>
      <c r="O21" s="55">
        <v>5043.6459999999997</v>
      </c>
      <c r="P21" s="59">
        <v>981.36800000000005</v>
      </c>
      <c r="Q21" s="87" t="s">
        <v>57</v>
      </c>
      <c r="R21" s="54">
        <v>720.65700000000004</v>
      </c>
      <c r="S21" s="55">
        <v>3123.047</v>
      </c>
      <c r="T21" s="59">
        <v>318.73899999999998</v>
      </c>
    </row>
    <row r="22" spans="4:20" ht="15.75">
      <c r="D22" s="89" t="s">
        <v>58</v>
      </c>
      <c r="E22" s="54">
        <v>22529.485000000001</v>
      </c>
      <c r="F22" s="55">
        <v>96788.251000000004</v>
      </c>
      <c r="G22" s="56">
        <v>7965.4489999999996</v>
      </c>
      <c r="H22" s="87" t="s">
        <v>64</v>
      </c>
      <c r="I22" s="54">
        <v>23711.907999999999</v>
      </c>
      <c r="J22" s="55">
        <v>102984.06600000001</v>
      </c>
      <c r="K22" s="56">
        <v>16427.948</v>
      </c>
      <c r="M22" s="86" t="s">
        <v>62</v>
      </c>
      <c r="N22" s="54">
        <v>849.73400000000004</v>
      </c>
      <c r="O22" s="55">
        <v>3654.8910000000001</v>
      </c>
      <c r="P22" s="59">
        <v>664.96900000000005</v>
      </c>
      <c r="Q22" s="87" t="s">
        <v>60</v>
      </c>
      <c r="R22" s="54">
        <v>239.089</v>
      </c>
      <c r="S22" s="55">
        <v>1037.6679999999999</v>
      </c>
      <c r="T22" s="59">
        <v>390.964</v>
      </c>
    </row>
    <row r="23" spans="4:20" ht="15.75">
      <c r="D23" s="89" t="s">
        <v>66</v>
      </c>
      <c r="E23" s="54">
        <v>22087.042000000001</v>
      </c>
      <c r="F23" s="55">
        <v>94838.356</v>
      </c>
      <c r="G23" s="56">
        <v>12640.034</v>
      </c>
      <c r="H23" s="87" t="s">
        <v>63</v>
      </c>
      <c r="I23" s="54">
        <v>20858.187999999998</v>
      </c>
      <c r="J23" s="55">
        <v>90738.615999999995</v>
      </c>
      <c r="K23" s="56">
        <v>15825.03</v>
      </c>
      <c r="M23" s="86" t="s">
        <v>83</v>
      </c>
      <c r="N23" s="54">
        <v>745.77700000000004</v>
      </c>
      <c r="O23" s="55">
        <v>3196.5889999999999</v>
      </c>
      <c r="P23" s="59">
        <v>320.20699999999999</v>
      </c>
      <c r="Q23" s="87" t="s">
        <v>190</v>
      </c>
      <c r="R23" s="54">
        <v>150.15600000000001</v>
      </c>
      <c r="S23" s="55">
        <v>641.95100000000002</v>
      </c>
      <c r="T23" s="59">
        <v>51.893999999999998</v>
      </c>
    </row>
    <row r="24" spans="4:20" ht="15.75">
      <c r="D24" s="89" t="s">
        <v>79</v>
      </c>
      <c r="E24" s="54">
        <v>20910.022000000001</v>
      </c>
      <c r="F24" s="55">
        <v>89780.410999999993</v>
      </c>
      <c r="G24" s="56">
        <v>18827.018</v>
      </c>
      <c r="H24" s="87" t="s">
        <v>66</v>
      </c>
      <c r="I24" s="54">
        <v>20224.275000000001</v>
      </c>
      <c r="J24" s="55">
        <v>87506.025999999998</v>
      </c>
      <c r="K24" s="56">
        <v>12526.427</v>
      </c>
      <c r="M24" s="86" t="s">
        <v>65</v>
      </c>
      <c r="N24" s="54">
        <v>658.98699999999997</v>
      </c>
      <c r="O24" s="55">
        <v>2829.7530000000002</v>
      </c>
      <c r="P24" s="59">
        <v>338.95600000000002</v>
      </c>
      <c r="Q24" s="87" t="s">
        <v>56</v>
      </c>
      <c r="R24" s="54">
        <v>136.40899999999999</v>
      </c>
      <c r="S24" s="55">
        <v>584.70500000000004</v>
      </c>
      <c r="T24" s="59">
        <v>123.9</v>
      </c>
    </row>
    <row r="25" spans="4:20" ht="15.75">
      <c r="D25" s="89" t="s">
        <v>63</v>
      </c>
      <c r="E25" s="54">
        <v>20165.006000000001</v>
      </c>
      <c r="F25" s="55">
        <v>86648.707999999999</v>
      </c>
      <c r="G25" s="56">
        <v>17319.762999999999</v>
      </c>
      <c r="H25" s="87" t="s">
        <v>58</v>
      </c>
      <c r="I25" s="54">
        <v>15117.468999999999</v>
      </c>
      <c r="J25" s="55">
        <v>65415.409</v>
      </c>
      <c r="K25" s="56">
        <v>5844.2780000000002</v>
      </c>
      <c r="M25" s="86" t="s">
        <v>58</v>
      </c>
      <c r="N25" s="54">
        <v>629.12599999999998</v>
      </c>
      <c r="O25" s="55">
        <v>2705.645</v>
      </c>
      <c r="P25" s="59">
        <v>159.07300000000001</v>
      </c>
      <c r="Q25" s="87" t="s">
        <v>64</v>
      </c>
      <c r="R25" s="54">
        <v>107.73099999999999</v>
      </c>
      <c r="S25" s="55">
        <v>463.38799999999998</v>
      </c>
      <c r="T25" s="59">
        <v>61.212000000000003</v>
      </c>
    </row>
    <row r="26" spans="4:20" ht="15.75">
      <c r="D26" s="89" t="s">
        <v>68</v>
      </c>
      <c r="E26" s="54">
        <v>19748.692999999999</v>
      </c>
      <c r="F26" s="55">
        <v>84795.141000000003</v>
      </c>
      <c r="G26" s="56">
        <v>6208.15</v>
      </c>
      <c r="H26" s="87" t="s">
        <v>79</v>
      </c>
      <c r="I26" s="54">
        <v>14108.493</v>
      </c>
      <c r="J26" s="55">
        <v>61396.889000000003</v>
      </c>
      <c r="K26" s="56">
        <v>11635.473</v>
      </c>
      <c r="M26" s="86" t="s">
        <v>60</v>
      </c>
      <c r="N26" s="54">
        <v>260.86599999999999</v>
      </c>
      <c r="O26" s="55">
        <v>1119.3320000000001</v>
      </c>
      <c r="P26" s="59">
        <v>194.10400000000001</v>
      </c>
      <c r="Q26" s="87" t="s">
        <v>68</v>
      </c>
      <c r="R26" s="54">
        <v>106.98099999999999</v>
      </c>
      <c r="S26" s="55">
        <v>464.47800000000001</v>
      </c>
      <c r="T26" s="59">
        <v>117.88200000000001</v>
      </c>
    </row>
    <row r="27" spans="4:20" ht="15.75">
      <c r="D27" s="89" t="s">
        <v>191</v>
      </c>
      <c r="E27" s="54">
        <v>18882.073</v>
      </c>
      <c r="F27" s="55">
        <v>81073.823999999993</v>
      </c>
      <c r="G27" s="56">
        <v>23356.386999999999</v>
      </c>
      <c r="H27" s="87" t="s">
        <v>166</v>
      </c>
      <c r="I27" s="54">
        <v>13639.097</v>
      </c>
      <c r="J27" s="55">
        <v>59437.419000000002</v>
      </c>
      <c r="K27" s="56">
        <v>18683.125</v>
      </c>
      <c r="M27" s="86" t="s">
        <v>64</v>
      </c>
      <c r="N27" s="54">
        <v>162.05699999999999</v>
      </c>
      <c r="O27" s="55">
        <v>697.28800000000001</v>
      </c>
      <c r="P27" s="59">
        <v>179.21799999999999</v>
      </c>
      <c r="Q27" s="87" t="s">
        <v>65</v>
      </c>
      <c r="R27" s="54">
        <v>82.614999999999995</v>
      </c>
      <c r="S27" s="55">
        <v>356.93900000000002</v>
      </c>
      <c r="T27" s="59">
        <v>54.765999999999998</v>
      </c>
    </row>
    <row r="28" spans="4:20" ht="15.75">
      <c r="D28" s="89" t="s">
        <v>184</v>
      </c>
      <c r="E28" s="54">
        <v>17385.127</v>
      </c>
      <c r="F28" s="55">
        <v>74677.751999999993</v>
      </c>
      <c r="G28" s="56">
        <v>9840.41</v>
      </c>
      <c r="H28" s="87" t="s">
        <v>68</v>
      </c>
      <c r="I28" s="54">
        <v>13607.21</v>
      </c>
      <c r="J28" s="55">
        <v>59109.337</v>
      </c>
      <c r="K28" s="56">
        <v>4923.3779999999997</v>
      </c>
      <c r="M28" s="86" t="s">
        <v>74</v>
      </c>
      <c r="N28" s="54">
        <v>157.858</v>
      </c>
      <c r="O28" s="55">
        <v>676.46699999999998</v>
      </c>
      <c r="P28" s="59">
        <v>199.20500000000001</v>
      </c>
      <c r="Q28" s="87" t="s">
        <v>59</v>
      </c>
      <c r="R28" s="54">
        <v>48.246000000000002</v>
      </c>
      <c r="S28" s="55">
        <v>205.691</v>
      </c>
      <c r="T28" s="59">
        <v>225.137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233</v>
      </c>
      <c r="E35" s="36"/>
      <c r="F35" s="37"/>
      <c r="G35" s="38"/>
      <c r="H35" s="35" t="s">
        <v>234</v>
      </c>
      <c r="I35" s="36"/>
      <c r="J35" s="37"/>
      <c r="K35" s="38"/>
      <c r="M35" s="35" t="s">
        <v>233</v>
      </c>
      <c r="N35" s="36"/>
      <c r="O35" s="37"/>
      <c r="P35" s="38"/>
      <c r="Q35" s="35" t="s">
        <v>234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34452.612000000001</v>
      </c>
      <c r="F37" s="92">
        <v>147949.99400000001</v>
      </c>
      <c r="G37" s="61">
        <v>14956.404</v>
      </c>
      <c r="H37" s="76" t="s">
        <v>53</v>
      </c>
      <c r="I37" s="62">
        <v>27655.547999999999</v>
      </c>
      <c r="J37" s="93">
        <v>120815.732</v>
      </c>
      <c r="K37" s="58">
        <v>12842.075999999999</v>
      </c>
      <c r="M37" s="60" t="s">
        <v>53</v>
      </c>
      <c r="N37" s="45">
        <v>64913.998</v>
      </c>
      <c r="O37" s="153">
        <v>278668.82199999999</v>
      </c>
      <c r="P37" s="46">
        <v>45330.858</v>
      </c>
      <c r="Q37" s="154" t="s">
        <v>53</v>
      </c>
      <c r="R37" s="45">
        <v>65476.896000000001</v>
      </c>
      <c r="S37" s="48">
        <v>284455.45600000001</v>
      </c>
      <c r="T37" s="46">
        <v>45370.512000000002</v>
      </c>
    </row>
    <row r="38" spans="4:20" ht="15.75">
      <c r="D38" s="185" t="s">
        <v>54</v>
      </c>
      <c r="E38" s="121">
        <v>17606.264999999999</v>
      </c>
      <c r="F38" s="81">
        <v>75573.813999999998</v>
      </c>
      <c r="G38" s="122">
        <v>12805.666999999999</v>
      </c>
      <c r="H38" s="157" t="s">
        <v>54</v>
      </c>
      <c r="I38" s="158">
        <v>14800.258</v>
      </c>
      <c r="J38" s="159">
        <v>64736.356</v>
      </c>
      <c r="K38" s="160">
        <v>10663.11</v>
      </c>
      <c r="M38" s="168" t="s">
        <v>153</v>
      </c>
      <c r="N38" s="169">
        <v>16195.13</v>
      </c>
      <c r="O38" s="49">
        <v>69509.554000000004</v>
      </c>
      <c r="P38" s="170">
        <v>8953.4609999999993</v>
      </c>
      <c r="Q38" s="168" t="s">
        <v>54</v>
      </c>
      <c r="R38" s="171">
        <v>15672.322</v>
      </c>
      <c r="S38" s="155">
        <v>68181.498999999996</v>
      </c>
      <c r="T38" s="52">
        <v>5570.38</v>
      </c>
    </row>
    <row r="39" spans="4:20" ht="15.75">
      <c r="D39" s="186" t="s">
        <v>69</v>
      </c>
      <c r="E39" s="123">
        <v>6592.4549999999999</v>
      </c>
      <c r="F39" s="94">
        <v>28304.881000000001</v>
      </c>
      <c r="G39" s="161">
        <v>766.61900000000003</v>
      </c>
      <c r="H39" s="83" t="s">
        <v>69</v>
      </c>
      <c r="I39" s="50">
        <v>8170.9250000000002</v>
      </c>
      <c r="J39" s="95">
        <v>35662.684000000001</v>
      </c>
      <c r="K39" s="124">
        <v>987.87800000000004</v>
      </c>
      <c r="M39" s="172" t="s">
        <v>54</v>
      </c>
      <c r="N39" s="173">
        <v>12984.701999999999</v>
      </c>
      <c r="O39" s="53">
        <v>55758.749000000003</v>
      </c>
      <c r="P39" s="174">
        <v>4867.24</v>
      </c>
      <c r="Q39" s="172" t="s">
        <v>153</v>
      </c>
      <c r="R39" s="175">
        <v>10722.647999999999</v>
      </c>
      <c r="S39" s="156">
        <v>46731.775000000001</v>
      </c>
      <c r="T39" s="56">
        <v>7396.33</v>
      </c>
    </row>
    <row r="40" spans="4:20" ht="15.75">
      <c r="D40" s="186" t="s">
        <v>184</v>
      </c>
      <c r="E40" s="123">
        <v>3899.3209999999999</v>
      </c>
      <c r="F40" s="94">
        <v>16792.990000000002</v>
      </c>
      <c r="G40" s="161">
        <v>9.9760000000000009</v>
      </c>
      <c r="H40" s="86" t="s">
        <v>61</v>
      </c>
      <c r="I40" s="54">
        <v>1213.2460000000001</v>
      </c>
      <c r="J40" s="96">
        <v>5298.0190000000002</v>
      </c>
      <c r="K40" s="125">
        <v>136.239</v>
      </c>
      <c r="M40" s="172" t="s">
        <v>66</v>
      </c>
      <c r="N40" s="173">
        <v>11049.41</v>
      </c>
      <c r="O40" s="53">
        <v>47417.56</v>
      </c>
      <c r="P40" s="174">
        <v>10323.118</v>
      </c>
      <c r="Q40" s="172" t="s">
        <v>66</v>
      </c>
      <c r="R40" s="175">
        <v>8848.5300000000007</v>
      </c>
      <c r="S40" s="156">
        <v>38485.796999999999</v>
      </c>
      <c r="T40" s="56">
        <v>9698.1049999999996</v>
      </c>
    </row>
    <row r="41" spans="4:20" ht="15.75">
      <c r="D41" s="186" t="s">
        <v>61</v>
      </c>
      <c r="E41" s="123">
        <v>2576.6239999999998</v>
      </c>
      <c r="F41" s="94">
        <v>11059.071</v>
      </c>
      <c r="G41" s="161">
        <v>262.01</v>
      </c>
      <c r="H41" s="86" t="s">
        <v>153</v>
      </c>
      <c r="I41" s="54">
        <v>929.91800000000001</v>
      </c>
      <c r="J41" s="96">
        <v>4043.4360000000001</v>
      </c>
      <c r="K41" s="125">
        <v>830.08299999999997</v>
      </c>
      <c r="M41" s="172" t="s">
        <v>56</v>
      </c>
      <c r="N41" s="173">
        <v>7900.4409999999998</v>
      </c>
      <c r="O41" s="53">
        <v>33928.614000000001</v>
      </c>
      <c r="P41" s="174">
        <v>6373.5230000000001</v>
      </c>
      <c r="Q41" s="172" t="s">
        <v>56</v>
      </c>
      <c r="R41" s="175">
        <v>7792.5410000000002</v>
      </c>
      <c r="S41" s="156">
        <v>33871.110999999997</v>
      </c>
      <c r="T41" s="56">
        <v>6234.61</v>
      </c>
    </row>
    <row r="42" spans="4:20" ht="15.75">
      <c r="D42" s="186" t="s">
        <v>153</v>
      </c>
      <c r="E42" s="123">
        <v>964.49199999999996</v>
      </c>
      <c r="F42" s="94">
        <v>4142.58</v>
      </c>
      <c r="G42" s="161">
        <v>851.76</v>
      </c>
      <c r="H42" s="86" t="s">
        <v>59</v>
      </c>
      <c r="I42" s="54">
        <v>784.64200000000005</v>
      </c>
      <c r="J42" s="96">
        <v>3403.2629999999999</v>
      </c>
      <c r="K42" s="125">
        <v>96.863</v>
      </c>
      <c r="M42" s="172" t="s">
        <v>59</v>
      </c>
      <c r="N42" s="173">
        <v>5205.6329999999998</v>
      </c>
      <c r="O42" s="53">
        <v>22346.800999999999</v>
      </c>
      <c r="P42" s="174">
        <v>8686.1980000000003</v>
      </c>
      <c r="Q42" s="172" t="s">
        <v>59</v>
      </c>
      <c r="R42" s="175">
        <v>5123.9849999999997</v>
      </c>
      <c r="S42" s="156">
        <v>22254.657999999999</v>
      </c>
      <c r="T42" s="56">
        <v>8975.2649999999994</v>
      </c>
    </row>
    <row r="43" spans="4:20" ht="15.75">
      <c r="D43" s="186" t="s">
        <v>66</v>
      </c>
      <c r="E43" s="123">
        <v>536.452</v>
      </c>
      <c r="F43" s="94">
        <v>2307.355</v>
      </c>
      <c r="G43" s="161">
        <v>21.279</v>
      </c>
      <c r="H43" s="86" t="s">
        <v>70</v>
      </c>
      <c r="I43" s="54">
        <v>662.98</v>
      </c>
      <c r="J43" s="96">
        <v>2864.7919999999999</v>
      </c>
      <c r="K43" s="125">
        <v>15.722</v>
      </c>
      <c r="M43" s="172" t="s">
        <v>62</v>
      </c>
      <c r="N43" s="173">
        <v>3485.625</v>
      </c>
      <c r="O43" s="53">
        <v>14977.686</v>
      </c>
      <c r="P43" s="174">
        <v>381.18400000000003</v>
      </c>
      <c r="Q43" s="172" t="s">
        <v>62</v>
      </c>
      <c r="R43" s="175">
        <v>4856.6670000000004</v>
      </c>
      <c r="S43" s="156">
        <v>21088.37</v>
      </c>
      <c r="T43" s="56">
        <v>483.3</v>
      </c>
    </row>
    <row r="44" spans="4:20" ht="15.75">
      <c r="D44" s="186" t="s">
        <v>64</v>
      </c>
      <c r="E44" s="130">
        <v>517.31700000000001</v>
      </c>
      <c r="F44" s="131">
        <v>2219.835</v>
      </c>
      <c r="G44" s="162">
        <v>78.759</v>
      </c>
      <c r="H44" s="163" t="s">
        <v>56</v>
      </c>
      <c r="I44" s="132">
        <v>278.52</v>
      </c>
      <c r="J44" s="133">
        <v>1208.0540000000001</v>
      </c>
      <c r="K44" s="134">
        <v>20.274999999999999</v>
      </c>
      <c r="M44" s="172" t="s">
        <v>58</v>
      </c>
      <c r="N44" s="173">
        <v>2966.0819999999999</v>
      </c>
      <c r="O44" s="53">
        <v>12746.999</v>
      </c>
      <c r="P44" s="174">
        <v>200.102</v>
      </c>
      <c r="Q44" s="172" t="s">
        <v>58</v>
      </c>
      <c r="R44" s="175">
        <v>3741.1840000000002</v>
      </c>
      <c r="S44" s="156">
        <v>16230.769</v>
      </c>
      <c r="T44" s="56">
        <v>267.017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95</v>
      </c>
      <c r="I45" s="54">
        <v>257.59500000000003</v>
      </c>
      <c r="J45" s="164">
        <v>1157.905</v>
      </c>
      <c r="K45" s="125">
        <v>39.51</v>
      </c>
      <c r="M45" s="172" t="s">
        <v>64</v>
      </c>
      <c r="N45" s="173">
        <v>2015.0630000000001</v>
      </c>
      <c r="O45" s="53">
        <v>8646.4609999999993</v>
      </c>
      <c r="P45" s="174">
        <v>3696.37</v>
      </c>
      <c r="Q45" s="172" t="s">
        <v>55</v>
      </c>
      <c r="R45" s="175">
        <v>3076.97</v>
      </c>
      <c r="S45" s="156">
        <v>13227.352999999999</v>
      </c>
      <c r="T45" s="56">
        <v>81.036000000000001</v>
      </c>
    </row>
    <row r="46" spans="4:20" ht="15.75">
      <c r="D46" s="186" t="s">
        <v>59</v>
      </c>
      <c r="E46" s="123">
        <v>343.57900000000001</v>
      </c>
      <c r="F46" s="94">
        <v>1472.4190000000001</v>
      </c>
      <c r="G46" s="161">
        <v>45.697000000000003</v>
      </c>
      <c r="H46" s="86" t="s">
        <v>83</v>
      </c>
      <c r="I46" s="54">
        <v>252.298</v>
      </c>
      <c r="J46" s="164">
        <v>1117.8320000000001</v>
      </c>
      <c r="K46" s="125">
        <v>33.537999999999997</v>
      </c>
      <c r="M46" s="172" t="s">
        <v>57</v>
      </c>
      <c r="N46" s="173">
        <v>1715.251</v>
      </c>
      <c r="O46" s="53">
        <v>7356.24</v>
      </c>
      <c r="P46" s="174">
        <v>293.26499999999999</v>
      </c>
      <c r="Q46" s="172" t="s">
        <v>67</v>
      </c>
      <c r="R46" s="175">
        <v>2087.4290000000001</v>
      </c>
      <c r="S46" s="156">
        <v>9024.8850000000002</v>
      </c>
      <c r="T46" s="56">
        <v>2451.6460000000002</v>
      </c>
    </row>
    <row r="47" spans="4:20" ht="15.75">
      <c r="D47" s="186" t="s">
        <v>95</v>
      </c>
      <c r="E47" s="123">
        <v>284.48899999999998</v>
      </c>
      <c r="F47" s="94">
        <v>1218.529</v>
      </c>
      <c r="G47" s="161">
        <v>56.936999999999998</v>
      </c>
      <c r="H47" s="86" t="s">
        <v>64</v>
      </c>
      <c r="I47" s="54">
        <v>208.65</v>
      </c>
      <c r="J47" s="164">
        <v>892.54399999999998</v>
      </c>
      <c r="K47" s="125">
        <v>15.5</v>
      </c>
      <c r="M47" s="176" t="s">
        <v>88</v>
      </c>
      <c r="N47" s="177">
        <v>505.67399999999998</v>
      </c>
      <c r="O47" s="165">
        <v>2163.8519999999999</v>
      </c>
      <c r="P47" s="178">
        <v>6.306</v>
      </c>
      <c r="Q47" s="172" t="s">
        <v>57</v>
      </c>
      <c r="R47" s="175">
        <v>1605.0170000000001</v>
      </c>
      <c r="S47" s="156">
        <v>6944.2049999999999</v>
      </c>
      <c r="T47" s="56">
        <v>529.423</v>
      </c>
    </row>
    <row r="48" spans="4:20" ht="15.75">
      <c r="D48" s="186" t="s">
        <v>235</v>
      </c>
      <c r="E48" s="123">
        <v>252.376</v>
      </c>
      <c r="F48" s="94">
        <v>1079.72</v>
      </c>
      <c r="G48" s="161">
        <v>35</v>
      </c>
      <c r="H48" s="86" t="s">
        <v>66</v>
      </c>
      <c r="I48" s="54">
        <v>71.772000000000006</v>
      </c>
      <c r="J48" s="164">
        <v>325.33600000000001</v>
      </c>
      <c r="K48" s="125">
        <v>2.653</v>
      </c>
      <c r="M48" s="179" t="s">
        <v>91</v>
      </c>
      <c r="N48" s="177">
        <v>303.01</v>
      </c>
      <c r="O48" s="165">
        <v>1298.569</v>
      </c>
      <c r="P48" s="178">
        <v>1066.607</v>
      </c>
      <c r="Q48" s="172" t="s">
        <v>64</v>
      </c>
      <c r="R48" s="175">
        <v>1056</v>
      </c>
      <c r="S48" s="156">
        <v>4554.9719999999998</v>
      </c>
      <c r="T48" s="56">
        <v>1476.308</v>
      </c>
    </row>
    <row r="49" spans="4:20" ht="16.5" thickBot="1">
      <c r="D49" s="187" t="s">
        <v>56</v>
      </c>
      <c r="E49" s="126">
        <v>202.31100000000001</v>
      </c>
      <c r="F49" s="127">
        <v>870.00900000000001</v>
      </c>
      <c r="G49" s="111">
        <v>7.6689999999999996</v>
      </c>
      <c r="H49" s="112" t="s">
        <v>158</v>
      </c>
      <c r="I49" s="113">
        <v>24.094999999999999</v>
      </c>
      <c r="J49" s="166">
        <v>102.751</v>
      </c>
      <c r="K49" s="128">
        <v>0.6</v>
      </c>
      <c r="M49" s="179" t="s">
        <v>95</v>
      </c>
      <c r="N49" s="177">
        <v>145.94800000000001</v>
      </c>
      <c r="O49" s="165">
        <v>623.93100000000004</v>
      </c>
      <c r="P49" s="178">
        <v>16.530999999999999</v>
      </c>
      <c r="Q49" s="172" t="s">
        <v>91</v>
      </c>
      <c r="R49" s="175">
        <v>395.541</v>
      </c>
      <c r="S49" s="156">
        <v>1719.1880000000001</v>
      </c>
      <c r="T49" s="56">
        <v>1325.23</v>
      </c>
    </row>
    <row r="50" spans="4:20" ht="15.75">
      <c r="D50" s="74" t="s">
        <v>87</v>
      </c>
      <c r="M50" s="179" t="s">
        <v>55</v>
      </c>
      <c r="N50" s="177">
        <v>135.49</v>
      </c>
      <c r="O50" s="165">
        <v>579.45500000000004</v>
      </c>
      <c r="P50" s="178">
        <v>3.9260000000000002</v>
      </c>
      <c r="Q50" s="172" t="s">
        <v>88</v>
      </c>
      <c r="R50" s="175">
        <v>243.179</v>
      </c>
      <c r="S50" s="156">
        <v>1043.864</v>
      </c>
      <c r="T50" s="56">
        <v>84.397000000000006</v>
      </c>
    </row>
    <row r="51" spans="4:20" ht="16.5" thickBot="1">
      <c r="M51" s="180" t="s">
        <v>74</v>
      </c>
      <c r="N51" s="181">
        <v>122.486</v>
      </c>
      <c r="O51" s="110">
        <v>524.80600000000004</v>
      </c>
      <c r="P51" s="182">
        <v>5.1449999999999996</v>
      </c>
      <c r="Q51" s="183" t="s">
        <v>167</v>
      </c>
      <c r="R51" s="184">
        <v>154.874</v>
      </c>
      <c r="S51" s="167">
        <v>660.05100000000004</v>
      </c>
      <c r="T51" s="114">
        <v>8.9489999999999998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31" sqref="J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4" t="s">
        <v>156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164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P22" sqref="P22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227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228</v>
      </c>
      <c r="C5" s="23" t="s">
        <v>222</v>
      </c>
      <c r="D5" s="299" t="s">
        <v>15</v>
      </c>
      <c r="E5" s="298" t="s">
        <v>228</v>
      </c>
      <c r="F5" s="300" t="s">
        <v>222</v>
      </c>
      <c r="G5" s="299" t="s">
        <v>15</v>
      </c>
      <c r="H5" s="298" t="s">
        <v>228</v>
      </c>
      <c r="I5" s="300" t="s">
        <v>222</v>
      </c>
      <c r="J5" s="299" t="s">
        <v>15</v>
      </c>
      <c r="K5" s="298" t="s">
        <v>228</v>
      </c>
      <c r="L5" s="300" t="s">
        <v>222</v>
      </c>
      <c r="M5" s="299" t="s">
        <v>15</v>
      </c>
      <c r="N5" s="298" t="s">
        <v>228</v>
      </c>
      <c r="O5" s="301" t="s">
        <v>222</v>
      </c>
      <c r="P5" s="302" t="s">
        <v>15</v>
      </c>
    </row>
    <row r="6" spans="1:16" ht="25.5" customHeight="1">
      <c r="A6" s="303" t="s">
        <v>16</v>
      </c>
      <c r="B6" s="304">
        <v>3270.57</v>
      </c>
      <c r="C6" s="108">
        <v>3255.9160000000002</v>
      </c>
      <c r="D6" s="305">
        <v>0.45007303628226264</v>
      </c>
      <c r="E6" s="304">
        <v>3371.3240000000001</v>
      </c>
      <c r="F6" s="306">
        <v>3358.3710000000001</v>
      </c>
      <c r="G6" s="305">
        <v>0.38569294458533543</v>
      </c>
      <c r="H6" s="304">
        <v>3256.2489999999998</v>
      </c>
      <c r="I6" s="306">
        <v>3242.36</v>
      </c>
      <c r="J6" s="305">
        <v>0.42836082359761618</v>
      </c>
      <c r="K6" s="307">
        <v>3445.9319999999998</v>
      </c>
      <c r="L6" s="308">
        <v>3562.3180000000002</v>
      </c>
      <c r="M6" s="309">
        <v>-3.2671423494477589</v>
      </c>
      <c r="N6" s="304">
        <v>3217.4050000000002</v>
      </c>
      <c r="O6" s="310">
        <v>3188.2130000000002</v>
      </c>
      <c r="P6" s="311">
        <v>0.9156226387634705</v>
      </c>
    </row>
    <row r="7" spans="1:16" ht="24" customHeight="1">
      <c r="A7" s="312" t="s">
        <v>17</v>
      </c>
      <c r="B7" s="313">
        <v>4417.4390000000003</v>
      </c>
      <c r="C7" s="109">
        <v>4527.4759999999997</v>
      </c>
      <c r="D7" s="314">
        <v>-2.4304270193812041</v>
      </c>
      <c r="E7" s="313">
        <v>4362.6009999999997</v>
      </c>
      <c r="F7" s="315">
        <v>4442.777</v>
      </c>
      <c r="G7" s="314">
        <v>-1.8046370547070083</v>
      </c>
      <c r="H7" s="313">
        <v>4600</v>
      </c>
      <c r="I7" s="315" t="s">
        <v>185</v>
      </c>
      <c r="J7" s="314" t="s">
        <v>185</v>
      </c>
      <c r="K7" s="316" t="s">
        <v>185</v>
      </c>
      <c r="L7" s="317" t="s">
        <v>185</v>
      </c>
      <c r="M7" s="318" t="s">
        <v>185</v>
      </c>
      <c r="N7" s="313">
        <v>4570.51</v>
      </c>
      <c r="O7" s="319">
        <v>4678.1480000000001</v>
      </c>
      <c r="P7" s="320">
        <v>-2.3008677793006957</v>
      </c>
    </row>
    <row r="8" spans="1:16" ht="23.25" customHeight="1">
      <c r="A8" s="312" t="s">
        <v>18</v>
      </c>
      <c r="B8" s="313">
        <v>4271.4799999999996</v>
      </c>
      <c r="C8" s="109">
        <v>4255.9340000000002</v>
      </c>
      <c r="D8" s="314">
        <v>0.36527822094984008</v>
      </c>
      <c r="E8" s="313">
        <v>4143.8670000000002</v>
      </c>
      <c r="F8" s="315">
        <v>4149.7330000000002</v>
      </c>
      <c r="G8" s="314">
        <v>-0.14135849222106542</v>
      </c>
      <c r="H8" s="313">
        <v>4350</v>
      </c>
      <c r="I8" s="315">
        <v>4300</v>
      </c>
      <c r="J8" s="314">
        <v>1.1627906976744187</v>
      </c>
      <c r="K8" s="316">
        <v>4100</v>
      </c>
      <c r="L8" s="317">
        <v>4250</v>
      </c>
      <c r="M8" s="318">
        <v>-3.5294117647058822</v>
      </c>
      <c r="N8" s="313">
        <v>4361.009</v>
      </c>
      <c r="O8" s="319">
        <v>4351.5659999999998</v>
      </c>
      <c r="P8" s="320">
        <v>0.21700233892810566</v>
      </c>
    </row>
    <row r="9" spans="1:16" ht="21.75" customHeight="1">
      <c r="A9" s="312" t="s">
        <v>19</v>
      </c>
      <c r="B9" s="313">
        <v>4475.9859999999999</v>
      </c>
      <c r="C9" s="109">
        <v>4380.6989999999996</v>
      </c>
      <c r="D9" s="314">
        <v>2.1751551521800581</v>
      </c>
      <c r="E9" s="313" t="s">
        <v>185</v>
      </c>
      <c r="F9" s="315" t="s">
        <v>185</v>
      </c>
      <c r="G9" s="314" t="s">
        <v>185</v>
      </c>
      <c r="H9" s="313"/>
      <c r="I9" s="315"/>
      <c r="J9" s="314"/>
      <c r="K9" s="316"/>
      <c r="L9" s="317"/>
      <c r="M9" s="318"/>
      <c r="N9" s="313"/>
      <c r="O9" s="319"/>
      <c r="P9" s="320"/>
    </row>
    <row r="10" spans="1:16" ht="24.75" customHeight="1">
      <c r="A10" s="312" t="s">
        <v>219</v>
      </c>
      <c r="B10" s="313">
        <v>7501.1490000000003</v>
      </c>
      <c r="C10" s="109">
        <v>7454.317</v>
      </c>
      <c r="D10" s="314">
        <v>0.62825340000969021</v>
      </c>
      <c r="E10" s="313"/>
      <c r="F10" s="315"/>
      <c r="G10" s="314"/>
      <c r="H10" s="313" t="s">
        <v>185</v>
      </c>
      <c r="I10" s="315" t="s">
        <v>185</v>
      </c>
      <c r="J10" s="314" t="s">
        <v>185</v>
      </c>
      <c r="K10" s="313" t="s">
        <v>185</v>
      </c>
      <c r="L10" s="315" t="s">
        <v>185</v>
      </c>
      <c r="M10" s="314" t="s">
        <v>185</v>
      </c>
      <c r="N10" s="313" t="s">
        <v>185</v>
      </c>
      <c r="O10" s="315" t="s">
        <v>185</v>
      </c>
      <c r="P10" s="320" t="s">
        <v>185</v>
      </c>
    </row>
    <row r="11" spans="1:16" ht="25.5" customHeight="1" thickBot="1">
      <c r="A11" s="339" t="s">
        <v>39</v>
      </c>
      <c r="B11" s="334">
        <v>2523.3690000000001</v>
      </c>
      <c r="C11" s="379">
        <v>2487.0920000000001</v>
      </c>
      <c r="D11" s="380">
        <v>1.4586111008358373</v>
      </c>
      <c r="E11" s="340" t="s">
        <v>185</v>
      </c>
      <c r="F11" s="341" t="s">
        <v>185</v>
      </c>
      <c r="G11" s="342" t="s">
        <v>185</v>
      </c>
      <c r="H11" s="334" t="s">
        <v>185</v>
      </c>
      <c r="I11" s="343" t="s">
        <v>185</v>
      </c>
      <c r="J11" s="335" t="s">
        <v>185</v>
      </c>
      <c r="K11" s="334" t="s">
        <v>185</v>
      </c>
      <c r="L11" s="343" t="s">
        <v>185</v>
      </c>
      <c r="M11" s="335" t="s">
        <v>185</v>
      </c>
      <c r="N11" s="334" t="s">
        <v>185</v>
      </c>
      <c r="O11" s="343" t="s">
        <v>185</v>
      </c>
      <c r="P11" s="335" t="s">
        <v>185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4" sqref="K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161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162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168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189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192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220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161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162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168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189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192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220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G6" sqref="G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227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228</v>
      </c>
      <c r="C4" s="7" t="s">
        <v>222</v>
      </c>
      <c r="D4" s="331" t="s">
        <v>15</v>
      </c>
      <c r="E4" s="332" t="s">
        <v>228</v>
      </c>
      <c r="F4" s="7" t="s">
        <v>222</v>
      </c>
      <c r="G4" s="331" t="s">
        <v>15</v>
      </c>
      <c r="H4" s="332" t="s">
        <v>228</v>
      </c>
      <c r="I4" s="7" t="s">
        <v>222</v>
      </c>
      <c r="J4" s="331" t="s">
        <v>15</v>
      </c>
      <c r="K4" s="332" t="s">
        <v>228</v>
      </c>
      <c r="L4" s="7" t="s">
        <v>222</v>
      </c>
      <c r="M4" s="331" t="s">
        <v>15</v>
      </c>
      <c r="N4" s="332" t="s">
        <v>228</v>
      </c>
      <c r="O4" s="7" t="s">
        <v>222</v>
      </c>
      <c r="P4" s="333" t="s">
        <v>15</v>
      </c>
    </row>
    <row r="5" spans="1:16" ht="29.25" customHeight="1">
      <c r="A5" s="8" t="s">
        <v>20</v>
      </c>
      <c r="B5" s="381">
        <v>6221.4679999999998</v>
      </c>
      <c r="C5" s="108">
        <v>6045.2550000000001</v>
      </c>
      <c r="D5" s="305">
        <v>2.9148977173005894</v>
      </c>
      <c r="E5" s="304">
        <v>5833.2190000000001</v>
      </c>
      <c r="F5" s="108">
        <v>6442.5860000000002</v>
      </c>
      <c r="G5" s="305">
        <v>-9.4584224409266735</v>
      </c>
      <c r="H5" s="304">
        <v>6007.4009999999998</v>
      </c>
      <c r="I5" s="108">
        <v>5817.0339999999997</v>
      </c>
      <c r="J5" s="305">
        <v>3.2725784308635673</v>
      </c>
      <c r="K5" s="304" t="s">
        <v>185</v>
      </c>
      <c r="L5" s="108" t="s">
        <v>185</v>
      </c>
      <c r="M5" s="305" t="s">
        <v>185</v>
      </c>
      <c r="N5" s="304">
        <v>6472.2139999999999</v>
      </c>
      <c r="O5" s="108">
        <v>6376.7380000000003</v>
      </c>
      <c r="P5" s="311">
        <v>1.4972545524059426</v>
      </c>
    </row>
    <row r="6" spans="1:16" ht="21.75" customHeight="1">
      <c r="A6" s="9" t="s">
        <v>21</v>
      </c>
      <c r="B6" s="382">
        <v>5417.8339999999998</v>
      </c>
      <c r="C6" s="109">
        <v>5612.1440000000002</v>
      </c>
      <c r="D6" s="314">
        <v>-3.4623131551863313</v>
      </c>
      <c r="E6" s="313">
        <v>5623.87</v>
      </c>
      <c r="F6" s="109">
        <v>5191</v>
      </c>
      <c r="G6" s="314">
        <v>8.3388557118088986</v>
      </c>
      <c r="H6" s="313">
        <v>5443.8729999999996</v>
      </c>
      <c r="I6" s="109">
        <v>5677.0820000000003</v>
      </c>
      <c r="J6" s="314">
        <v>-4.1079026161679666</v>
      </c>
      <c r="K6" s="313">
        <v>5144.0510000000004</v>
      </c>
      <c r="L6" s="109">
        <v>5754.14</v>
      </c>
      <c r="M6" s="314">
        <v>-10.602609599349336</v>
      </c>
      <c r="N6" s="313">
        <v>5423.8509999999997</v>
      </c>
      <c r="O6" s="109">
        <v>5345.0829999999996</v>
      </c>
      <c r="P6" s="320">
        <v>1.4736534493477469</v>
      </c>
    </row>
    <row r="7" spans="1:16" ht="21.75" customHeight="1">
      <c r="A7" s="9" t="s">
        <v>22</v>
      </c>
      <c r="B7" s="382">
        <v>8265.4920000000002</v>
      </c>
      <c r="C7" s="109">
        <v>8257.3130000000001</v>
      </c>
      <c r="D7" s="314">
        <v>9.9051592206812145E-2</v>
      </c>
      <c r="E7" s="313">
        <v>9706.884</v>
      </c>
      <c r="F7" s="109">
        <v>10315.753000000001</v>
      </c>
      <c r="G7" s="314">
        <v>-5.9023223995378773</v>
      </c>
      <c r="H7" s="313">
        <v>7510</v>
      </c>
      <c r="I7" s="109">
        <v>7560</v>
      </c>
      <c r="J7" s="314">
        <v>-0.66137566137566139</v>
      </c>
      <c r="K7" s="313" t="s">
        <v>185</v>
      </c>
      <c r="L7" s="109" t="s">
        <v>185</v>
      </c>
      <c r="M7" s="314" t="s">
        <v>185</v>
      </c>
      <c r="N7" s="313">
        <v>8961.1610000000001</v>
      </c>
      <c r="O7" s="109">
        <v>9289.2099999999991</v>
      </c>
      <c r="P7" s="320">
        <v>-3.5315059084679872</v>
      </c>
    </row>
    <row r="8" spans="1:16" ht="21.75" customHeight="1">
      <c r="A8" s="9" t="s">
        <v>23</v>
      </c>
      <c r="B8" s="382">
        <v>3964.6190000000001</v>
      </c>
      <c r="C8" s="109">
        <v>4060.2620000000002</v>
      </c>
      <c r="D8" s="314">
        <v>-2.3555869054755587</v>
      </c>
      <c r="E8" s="313">
        <v>3776.12</v>
      </c>
      <c r="F8" s="109">
        <v>3977.7750000000001</v>
      </c>
      <c r="G8" s="314">
        <v>-5.069542646328669</v>
      </c>
      <c r="H8" s="313">
        <v>3922.7829999999999</v>
      </c>
      <c r="I8" s="109">
        <v>4107.6080000000002</v>
      </c>
      <c r="J8" s="314">
        <v>-4.4995773696029477</v>
      </c>
      <c r="K8" s="313">
        <v>4685.12</v>
      </c>
      <c r="L8" s="109">
        <v>4701.8879999999999</v>
      </c>
      <c r="M8" s="314">
        <v>-0.35662270134890556</v>
      </c>
      <c r="N8" s="313">
        <v>4040.16</v>
      </c>
      <c r="O8" s="109">
        <v>3995.462</v>
      </c>
      <c r="P8" s="320">
        <v>1.1187191869175546</v>
      </c>
    </row>
    <row r="9" spans="1:16" ht="21.75" customHeight="1">
      <c r="A9" s="9" t="s">
        <v>24</v>
      </c>
      <c r="B9" s="382">
        <v>5888.7449999999999</v>
      </c>
      <c r="C9" s="109">
        <v>5975.85</v>
      </c>
      <c r="D9" s="314">
        <v>-1.4576169080549288</v>
      </c>
      <c r="E9" s="313">
        <v>6538.86</v>
      </c>
      <c r="F9" s="109">
        <v>6664.9049999999997</v>
      </c>
      <c r="G9" s="314">
        <v>-1.8911747429258194</v>
      </c>
      <c r="H9" s="313">
        <v>5788.915</v>
      </c>
      <c r="I9" s="109">
        <v>5684.6189999999997</v>
      </c>
      <c r="J9" s="314">
        <v>1.8347051930833056</v>
      </c>
      <c r="K9" s="313">
        <v>5019.7560000000003</v>
      </c>
      <c r="L9" s="109">
        <v>5540.893</v>
      </c>
      <c r="M9" s="314">
        <v>-9.4052890030541967</v>
      </c>
      <c r="N9" s="313">
        <v>6000.49</v>
      </c>
      <c r="O9" s="109">
        <v>6103.1549999999997</v>
      </c>
      <c r="P9" s="320">
        <v>-1.6821627502496654</v>
      </c>
    </row>
    <row r="10" spans="1:16" ht="21.75" customHeight="1">
      <c r="A10" s="9" t="s">
        <v>25</v>
      </c>
      <c r="B10" s="382">
        <v>12225.724</v>
      </c>
      <c r="C10" s="109">
        <v>12061.977000000001</v>
      </c>
      <c r="D10" s="314">
        <v>1.3575469427607048</v>
      </c>
      <c r="E10" s="313">
        <v>11109.877</v>
      </c>
      <c r="F10" s="109">
        <v>11484.285</v>
      </c>
      <c r="G10" s="314">
        <v>-3.2601768416579651</v>
      </c>
      <c r="H10" s="313">
        <v>12224.703</v>
      </c>
      <c r="I10" s="109">
        <v>12163.22</v>
      </c>
      <c r="J10" s="314">
        <v>0.50548292310753384</v>
      </c>
      <c r="K10" s="313">
        <v>12199.504000000001</v>
      </c>
      <c r="L10" s="109">
        <v>11663.989</v>
      </c>
      <c r="M10" s="314">
        <v>4.5911823133578169</v>
      </c>
      <c r="N10" s="313">
        <v>13050.134</v>
      </c>
      <c r="O10" s="109">
        <v>12459.655000000001</v>
      </c>
      <c r="P10" s="320">
        <v>4.7391280095636628</v>
      </c>
    </row>
    <row r="11" spans="1:16" ht="21.75" customHeight="1">
      <c r="A11" s="9" t="s">
        <v>26</v>
      </c>
      <c r="B11" s="382">
        <v>5960.5950000000003</v>
      </c>
      <c r="C11" s="109">
        <v>5496.7420000000002</v>
      </c>
      <c r="D11" s="314">
        <v>8.4386896819970811</v>
      </c>
      <c r="E11" s="313">
        <v>5078.9409999999998</v>
      </c>
      <c r="F11" s="109">
        <v>5077.03</v>
      </c>
      <c r="G11" s="314">
        <v>3.7640116367247352E-2</v>
      </c>
      <c r="H11" s="313">
        <v>6194.424</v>
      </c>
      <c r="I11" s="109">
        <v>5607.1629999999996</v>
      </c>
      <c r="J11" s="314">
        <v>10.473406961773724</v>
      </c>
      <c r="K11" s="313">
        <v>5980</v>
      </c>
      <c r="L11" s="109">
        <v>6160</v>
      </c>
      <c r="M11" s="314">
        <v>-2.9220779220779218</v>
      </c>
      <c r="N11" s="313">
        <v>5372.7550000000001</v>
      </c>
      <c r="O11" s="109">
        <v>5358.3069999999998</v>
      </c>
      <c r="P11" s="320">
        <v>0.26963740599410074</v>
      </c>
    </row>
    <row r="12" spans="1:16" ht="21.75" customHeight="1">
      <c r="A12" s="9" t="s">
        <v>27</v>
      </c>
      <c r="B12" s="382">
        <v>5356.5519999999997</v>
      </c>
      <c r="C12" s="109">
        <v>5280.17</v>
      </c>
      <c r="D12" s="314">
        <v>1.4465822123151264</v>
      </c>
      <c r="E12" s="313">
        <v>5353.4229999999998</v>
      </c>
      <c r="F12" s="109">
        <v>5503.8680000000004</v>
      </c>
      <c r="G12" s="314">
        <v>-2.7334412816586555</v>
      </c>
      <c r="H12" s="313">
        <v>5364.5320000000002</v>
      </c>
      <c r="I12" s="109">
        <v>5358.8630000000003</v>
      </c>
      <c r="J12" s="314">
        <v>0.10578736571544875</v>
      </c>
      <c r="K12" s="313">
        <v>6534.5360000000001</v>
      </c>
      <c r="L12" s="109">
        <v>6552.3220000000001</v>
      </c>
      <c r="M12" s="314">
        <v>-0.27144575617620836</v>
      </c>
      <c r="N12" s="313">
        <v>5309.7870000000003</v>
      </c>
      <c r="O12" s="109">
        <v>4932.5200000000004</v>
      </c>
      <c r="P12" s="320">
        <v>7.6485650336947399</v>
      </c>
    </row>
    <row r="13" spans="1:16" ht="21.75" customHeight="1">
      <c r="A13" s="9" t="s">
        <v>28</v>
      </c>
      <c r="B13" s="382">
        <v>5510.799</v>
      </c>
      <c r="C13" s="109">
        <v>5558.8220000000001</v>
      </c>
      <c r="D13" s="314">
        <v>-0.86390605779426177</v>
      </c>
      <c r="E13" s="313">
        <v>5221.6220000000003</v>
      </c>
      <c r="F13" s="109">
        <v>5104.5550000000003</v>
      </c>
      <c r="G13" s="314">
        <v>2.2933830666923951</v>
      </c>
      <c r="H13" s="313">
        <v>5575.3149999999996</v>
      </c>
      <c r="I13" s="109">
        <v>5678.9790000000003</v>
      </c>
      <c r="J13" s="314">
        <v>-1.8253985443510299</v>
      </c>
      <c r="K13" s="313">
        <v>6835.848</v>
      </c>
      <c r="L13" s="109">
        <v>6547.3919999999998</v>
      </c>
      <c r="M13" s="314">
        <v>4.405662590539869</v>
      </c>
      <c r="N13" s="313">
        <v>5346.0569999999998</v>
      </c>
      <c r="O13" s="109">
        <v>5300.683</v>
      </c>
      <c r="P13" s="320">
        <v>0.8560028962305386</v>
      </c>
    </row>
    <row r="14" spans="1:16" ht="21.75" customHeight="1">
      <c r="A14" s="9" t="s">
        <v>29</v>
      </c>
      <c r="B14" s="382">
        <v>13259.351000000001</v>
      </c>
      <c r="C14" s="109">
        <v>13275.269</v>
      </c>
      <c r="D14" s="314">
        <v>-0.11990717476233187</v>
      </c>
      <c r="E14" s="313">
        <v>12602.654</v>
      </c>
      <c r="F14" s="109">
        <v>12438.968000000001</v>
      </c>
      <c r="G14" s="314">
        <v>1.3159130242959036</v>
      </c>
      <c r="H14" s="313">
        <v>15350</v>
      </c>
      <c r="I14" s="109">
        <v>13880</v>
      </c>
      <c r="J14" s="314">
        <v>10.590778097982708</v>
      </c>
      <c r="K14" s="313">
        <v>12168</v>
      </c>
      <c r="L14" s="109">
        <v>11842</v>
      </c>
      <c r="M14" s="314">
        <v>2.75291335922986</v>
      </c>
      <c r="N14" s="313">
        <v>13246.114</v>
      </c>
      <c r="O14" s="109">
        <v>13633.913</v>
      </c>
      <c r="P14" s="320">
        <v>-2.844370504637963</v>
      </c>
    </row>
    <row r="15" spans="1:16" ht="21.75" customHeight="1">
      <c r="A15" s="9" t="s">
        <v>30</v>
      </c>
      <c r="B15" s="382">
        <v>4659.17</v>
      </c>
      <c r="C15" s="109">
        <v>4731.5200000000004</v>
      </c>
      <c r="D15" s="314">
        <v>-1.5291069254700469</v>
      </c>
      <c r="E15" s="313">
        <v>4282.866</v>
      </c>
      <c r="F15" s="109">
        <v>4403.5429999999997</v>
      </c>
      <c r="G15" s="314">
        <v>-2.7404524038938574</v>
      </c>
      <c r="H15" s="313">
        <v>5280</v>
      </c>
      <c r="I15" s="109">
        <v>5180</v>
      </c>
      <c r="J15" s="314">
        <v>1.9305019305019304</v>
      </c>
      <c r="K15" s="313">
        <v>4202</v>
      </c>
      <c r="L15" s="109">
        <v>4416</v>
      </c>
      <c r="M15" s="314">
        <v>-4.8460144927536231</v>
      </c>
      <c r="N15" s="313">
        <v>4964.817</v>
      </c>
      <c r="O15" s="109">
        <v>5097.8689999999997</v>
      </c>
      <c r="P15" s="320">
        <v>-2.6099532961713945</v>
      </c>
    </row>
    <row r="16" spans="1:16" ht="21.75" customHeight="1">
      <c r="A16" s="10" t="s">
        <v>31</v>
      </c>
      <c r="B16" s="382">
        <v>7413.44</v>
      </c>
      <c r="C16" s="109">
        <v>7315.7860000000001</v>
      </c>
      <c r="D16" s="314">
        <v>1.3348394827295322</v>
      </c>
      <c r="E16" s="313">
        <v>6831.9489999999996</v>
      </c>
      <c r="F16" s="109">
        <v>6772.4560000000001</v>
      </c>
      <c r="G16" s="314">
        <v>0.87845531960635082</v>
      </c>
      <c r="H16" s="313">
        <v>8090</v>
      </c>
      <c r="I16" s="109">
        <v>7600</v>
      </c>
      <c r="J16" s="314">
        <v>6.4473684210526319</v>
      </c>
      <c r="K16" s="313">
        <v>6987</v>
      </c>
      <c r="L16" s="109">
        <v>6775</v>
      </c>
      <c r="M16" s="314">
        <v>3.1291512915129154</v>
      </c>
      <c r="N16" s="313">
        <v>8565.5470000000005</v>
      </c>
      <c r="O16" s="109">
        <v>8526.8799999999992</v>
      </c>
      <c r="P16" s="320">
        <v>0.45347184433229132</v>
      </c>
    </row>
    <row r="17" spans="1:16" ht="21.75" customHeight="1">
      <c r="A17" s="10" t="s">
        <v>32</v>
      </c>
      <c r="B17" s="382">
        <v>4632.4089999999997</v>
      </c>
      <c r="C17" s="109">
        <v>4601.3029999999999</v>
      </c>
      <c r="D17" s="314">
        <v>0.67602589962016779</v>
      </c>
      <c r="E17" s="313">
        <v>4206.6530000000002</v>
      </c>
      <c r="F17" s="109">
        <v>4387.6030000000001</v>
      </c>
      <c r="G17" s="314">
        <v>-4.124119707275244</v>
      </c>
      <c r="H17" s="313">
        <v>5450</v>
      </c>
      <c r="I17" s="109">
        <v>5160</v>
      </c>
      <c r="J17" s="314">
        <v>5.6201550387596901</v>
      </c>
      <c r="K17" s="313" t="s">
        <v>185</v>
      </c>
      <c r="L17" s="109" t="s">
        <v>185</v>
      </c>
      <c r="M17" s="314" t="s">
        <v>185</v>
      </c>
      <c r="N17" s="313">
        <v>4753.3999999999996</v>
      </c>
      <c r="O17" s="109">
        <v>4749.2860000000001</v>
      </c>
      <c r="P17" s="320">
        <v>8.6623547202665366E-2</v>
      </c>
    </row>
    <row r="18" spans="1:16" ht="21.75" customHeight="1">
      <c r="A18" s="10" t="s">
        <v>33</v>
      </c>
      <c r="B18" s="382">
        <v>2452.721</v>
      </c>
      <c r="C18" s="109">
        <v>2290.991</v>
      </c>
      <c r="D18" s="314">
        <v>7.059390455920604</v>
      </c>
      <c r="E18" s="313">
        <v>2467.4369999999999</v>
      </c>
      <c r="F18" s="109">
        <v>2367.761</v>
      </c>
      <c r="G18" s="314">
        <v>4.2097154231360321</v>
      </c>
      <c r="H18" s="313">
        <v>2398.0360000000001</v>
      </c>
      <c r="I18" s="109">
        <v>2221.6799999999998</v>
      </c>
      <c r="J18" s="314">
        <v>7.93795686147421</v>
      </c>
      <c r="K18" s="313">
        <v>5017.88</v>
      </c>
      <c r="L18" s="109">
        <v>5003.8879999999999</v>
      </c>
      <c r="M18" s="314">
        <v>0.27962256549307635</v>
      </c>
      <c r="N18" s="313">
        <v>2109.3229999999999</v>
      </c>
      <c r="O18" s="109">
        <v>1912.605</v>
      </c>
      <c r="P18" s="320">
        <v>10.285343811189444</v>
      </c>
    </row>
    <row r="19" spans="1:16" ht="21.75" customHeight="1" thickBot="1">
      <c r="A19" s="11" t="s">
        <v>34</v>
      </c>
      <c r="B19" s="383">
        <v>4150.6469999999999</v>
      </c>
      <c r="C19" s="379">
        <v>4144.3710000000001</v>
      </c>
      <c r="D19" s="380">
        <v>0.15143431898350412</v>
      </c>
      <c r="E19" s="334">
        <v>3716.2559999999999</v>
      </c>
      <c r="F19" s="379">
        <v>3610.3090000000002</v>
      </c>
      <c r="G19" s="380">
        <v>2.9345687585189983</v>
      </c>
      <c r="H19" s="334">
        <v>4840</v>
      </c>
      <c r="I19" s="379">
        <v>4770</v>
      </c>
      <c r="J19" s="380">
        <v>1.4675052410901468</v>
      </c>
      <c r="K19" s="334" t="s">
        <v>185</v>
      </c>
      <c r="L19" s="379" t="s">
        <v>185</v>
      </c>
      <c r="M19" s="380" t="s">
        <v>185</v>
      </c>
      <c r="N19" s="334">
        <v>4389.0889999999999</v>
      </c>
      <c r="O19" s="379">
        <v>4398.3109999999997</v>
      </c>
      <c r="P19" s="335">
        <v>-0.20967139431476658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161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162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168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189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192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220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161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162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168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189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192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220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V33" sqref="V33"/>
    </sheetView>
  </sheetViews>
  <sheetFormatPr defaultRowHeight="12.75"/>
  <cols>
    <col min="12" max="12" width="10.85546875" customWidth="1"/>
  </cols>
  <sheetData>
    <row r="2" spans="2:14" ht="15">
      <c r="B2" s="188" t="s">
        <v>160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M13" sqref="M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2" t="s">
        <v>229</v>
      </c>
      <c r="C2" s="392"/>
      <c r="D2" s="392"/>
      <c r="E2" s="392"/>
      <c r="F2" s="392"/>
      <c r="G2" s="392"/>
      <c r="H2" s="392"/>
      <c r="I2" s="392"/>
    </row>
    <row r="3" spans="2:9" ht="18.75" customHeight="1">
      <c r="B3" s="393"/>
      <c r="C3" s="393"/>
      <c r="D3" s="393"/>
      <c r="E3" s="393"/>
      <c r="F3" s="393"/>
      <c r="G3" s="393"/>
      <c r="H3" s="393"/>
      <c r="I3" s="393"/>
    </row>
    <row r="4" spans="2:9" ht="19.5" customHeight="1" thickBot="1"/>
    <row r="5" spans="2:9" ht="19.5" customHeight="1" thickBot="1">
      <c r="B5" s="387" t="s">
        <v>169</v>
      </c>
      <c r="C5" s="389" t="s">
        <v>170</v>
      </c>
      <c r="D5" s="390"/>
      <c r="E5" s="390"/>
      <c r="F5" s="390"/>
      <c r="G5" s="391"/>
      <c r="H5" s="389" t="s">
        <v>171</v>
      </c>
      <c r="I5" s="391"/>
    </row>
    <row r="6" spans="2:9" ht="15.75" customHeight="1" thickBot="1">
      <c r="B6" s="388"/>
      <c r="C6" s="244" t="s">
        <v>230</v>
      </c>
      <c r="D6" s="245" t="s">
        <v>223</v>
      </c>
      <c r="E6" s="246" t="s">
        <v>231</v>
      </c>
      <c r="F6" s="247" t="s">
        <v>172</v>
      </c>
      <c r="G6" s="248" t="s">
        <v>173</v>
      </c>
      <c r="H6" s="247" t="s">
        <v>172</v>
      </c>
      <c r="I6" s="248" t="s">
        <v>173</v>
      </c>
    </row>
    <row r="7" spans="2:9" ht="19.5" customHeight="1" thickBot="1">
      <c r="B7" s="384" t="s">
        <v>174</v>
      </c>
      <c r="C7" s="385"/>
      <c r="D7" s="385"/>
      <c r="E7" s="385"/>
      <c r="F7" s="385"/>
      <c r="G7" s="385"/>
      <c r="H7" s="385"/>
      <c r="I7" s="386"/>
    </row>
    <row r="8" spans="2:9" ht="15.75" thickBot="1">
      <c r="B8" s="249" t="s">
        <v>175</v>
      </c>
      <c r="C8" s="250">
        <v>3.2709999999999999</v>
      </c>
      <c r="D8" s="363">
        <v>3.2559999999999998</v>
      </c>
      <c r="E8" s="251">
        <v>3.52</v>
      </c>
      <c r="F8" s="252">
        <f t="shared" ref="F8:G11" si="0">(($C8-D8)/D8)</f>
        <v>4.606879606879645E-3</v>
      </c>
      <c r="G8" s="253">
        <f t="shared" si="0"/>
        <v>-7.0738636363636392E-2</v>
      </c>
      <c r="H8" s="254" t="s">
        <v>176</v>
      </c>
      <c r="I8" s="254" t="s">
        <v>186</v>
      </c>
    </row>
    <row r="9" spans="2:9" ht="15.75" thickBot="1">
      <c r="B9" s="249" t="s">
        <v>177</v>
      </c>
      <c r="C9" s="255">
        <v>4.4169999999999998</v>
      </c>
      <c r="D9" s="259">
        <v>4.5270000000000001</v>
      </c>
      <c r="E9" s="251">
        <v>5.77</v>
      </c>
      <c r="F9" s="252">
        <f t="shared" si="0"/>
        <v>-2.42986525292689E-2</v>
      </c>
      <c r="G9" s="253">
        <f t="shared" si="0"/>
        <v>-0.23448873483535526</v>
      </c>
      <c r="H9" s="254" t="s">
        <v>176</v>
      </c>
      <c r="I9" s="254" t="s">
        <v>176</v>
      </c>
    </row>
    <row r="10" spans="2:9" ht="15.75" thickBot="1">
      <c r="B10" s="249" t="s">
        <v>178</v>
      </c>
      <c r="C10" s="255">
        <v>4.2709999999999999</v>
      </c>
      <c r="D10" s="259">
        <v>4.2560000000000002</v>
      </c>
      <c r="E10" s="251">
        <v>5.53</v>
      </c>
      <c r="F10" s="252">
        <f t="shared" si="0"/>
        <v>3.5244360902254887E-3</v>
      </c>
      <c r="G10" s="253">
        <f t="shared" si="0"/>
        <v>-0.22766726943942139</v>
      </c>
      <c r="H10" s="254" t="s">
        <v>176</v>
      </c>
      <c r="I10" s="254" t="s">
        <v>186</v>
      </c>
    </row>
    <row r="11" spans="2:9" ht="15.75" thickBot="1">
      <c r="B11" s="249" t="s">
        <v>179</v>
      </c>
      <c r="C11" s="256">
        <v>4.476</v>
      </c>
      <c r="D11" s="364">
        <v>4.3810000000000002</v>
      </c>
      <c r="E11" s="251">
        <v>4.51</v>
      </c>
      <c r="F11" s="252">
        <f t="shared" si="0"/>
        <v>2.1684546907098777E-2</v>
      </c>
      <c r="G11" s="253">
        <f t="shared" si="0"/>
        <v>-7.5388026607538378E-3</v>
      </c>
      <c r="H11" s="254" t="s">
        <v>176</v>
      </c>
      <c r="I11" s="254" t="s">
        <v>176</v>
      </c>
    </row>
    <row r="12" spans="2:9" ht="19.5" thickBot="1">
      <c r="B12" s="384"/>
      <c r="C12" s="385"/>
      <c r="D12" s="385"/>
      <c r="E12" s="385"/>
      <c r="F12" s="385"/>
      <c r="G12" s="385"/>
      <c r="H12" s="385"/>
      <c r="I12" s="386"/>
    </row>
    <row r="13" spans="2:9" ht="30.75" thickBot="1">
      <c r="B13" s="257" t="s">
        <v>180</v>
      </c>
      <c r="C13" s="258">
        <v>5.4686500000000002</v>
      </c>
      <c r="D13" s="259">
        <v>5.6445999999999996</v>
      </c>
      <c r="E13" s="260">
        <v>5.91</v>
      </c>
      <c r="F13" s="261">
        <f t="shared" ref="F13:G19" si="1">(($C13-D13)/D13)</f>
        <v>-3.1171385040569641E-2</v>
      </c>
      <c r="G13" s="261">
        <f>(($C13-E13)/E13)</f>
        <v>-7.467851099830794E-2</v>
      </c>
      <c r="H13" s="262" t="s">
        <v>176</v>
      </c>
      <c r="I13" s="263" t="s">
        <v>186</v>
      </c>
    </row>
    <row r="14" spans="2:9" ht="15.75" thickBot="1">
      <c r="B14" s="264" t="s">
        <v>181</v>
      </c>
      <c r="C14" s="258">
        <v>3.9649999999999999</v>
      </c>
      <c r="D14" s="259">
        <v>4.0599999999999996</v>
      </c>
      <c r="E14" s="265">
        <v>4.26</v>
      </c>
      <c r="F14" s="261">
        <f t="shared" si="1"/>
        <v>-2.3399014778325063E-2</v>
      </c>
      <c r="G14" s="261">
        <f t="shared" si="1"/>
        <v>-6.9248826291079799E-2</v>
      </c>
      <c r="H14" s="262" t="s">
        <v>176</v>
      </c>
      <c r="I14" s="263" t="s">
        <v>186</v>
      </c>
    </row>
    <row r="15" spans="2:9" ht="15.75" thickBot="1">
      <c r="B15" s="257" t="s">
        <v>142</v>
      </c>
      <c r="C15" s="258">
        <v>12.226000000000001</v>
      </c>
      <c r="D15" s="259">
        <v>12.06</v>
      </c>
      <c r="E15" s="265">
        <v>14.09</v>
      </c>
      <c r="F15" s="266">
        <f t="shared" si="1"/>
        <v>1.3764510779436183E-2</v>
      </c>
      <c r="G15" s="267">
        <f t="shared" si="1"/>
        <v>-0.13229240596167488</v>
      </c>
      <c r="H15" s="268" t="s">
        <v>186</v>
      </c>
      <c r="I15" s="269" t="s">
        <v>186</v>
      </c>
    </row>
    <row r="16" spans="2:9" ht="15.75" thickBot="1">
      <c r="B16" s="264" t="s">
        <v>146</v>
      </c>
      <c r="C16" s="258">
        <v>13.259</v>
      </c>
      <c r="D16" s="259">
        <v>13.275</v>
      </c>
      <c r="E16" s="270">
        <v>19.66</v>
      </c>
      <c r="F16" s="261">
        <f t="shared" si="1"/>
        <v>-1.2052730696798504E-3</v>
      </c>
      <c r="G16" s="261">
        <f t="shared" si="1"/>
        <v>-0.32558494404883009</v>
      </c>
      <c r="H16" s="262" t="s">
        <v>176</v>
      </c>
      <c r="I16" s="263" t="s">
        <v>176</v>
      </c>
    </row>
    <row r="17" spans="2:9" ht="15.75" thickBot="1">
      <c r="B17" s="264" t="s">
        <v>182</v>
      </c>
      <c r="C17" s="258">
        <v>4.6589999999999998</v>
      </c>
      <c r="D17" s="259">
        <v>4.7320000000000002</v>
      </c>
      <c r="E17" s="265">
        <v>5.91</v>
      </c>
      <c r="F17" s="261">
        <f t="shared" si="1"/>
        <v>-1.542688081149628E-2</v>
      </c>
      <c r="G17" s="261">
        <f t="shared" si="1"/>
        <v>-0.21167512690355336</v>
      </c>
      <c r="H17" s="262" t="s">
        <v>176</v>
      </c>
      <c r="I17" s="263" t="s">
        <v>186</v>
      </c>
    </row>
    <row r="18" spans="2:9" ht="15.75" thickBot="1">
      <c r="B18" s="264" t="s">
        <v>147</v>
      </c>
      <c r="C18" s="258">
        <v>7.4130000000000003</v>
      </c>
      <c r="D18" s="259">
        <v>7.3159999999999998</v>
      </c>
      <c r="E18" s="265">
        <v>10</v>
      </c>
      <c r="F18" s="261">
        <f t="shared" si="1"/>
        <v>1.3258611262985295E-2</v>
      </c>
      <c r="G18" s="261">
        <f t="shared" si="1"/>
        <v>-0.25869999999999999</v>
      </c>
      <c r="H18" s="262" t="s">
        <v>176</v>
      </c>
      <c r="I18" s="263" t="s">
        <v>186</v>
      </c>
    </row>
    <row r="19" spans="2:9" ht="15.75" thickBot="1">
      <c r="B19" s="264" t="s">
        <v>148</v>
      </c>
      <c r="C19" s="258">
        <v>4.6319999999999997</v>
      </c>
      <c r="D19" s="259">
        <v>4.601</v>
      </c>
      <c r="E19" s="270">
        <v>5.5</v>
      </c>
      <c r="F19" s="261">
        <f t="shared" si="1"/>
        <v>6.7376657248423592E-3</v>
      </c>
      <c r="G19" s="261">
        <f t="shared" si="1"/>
        <v>-0.15781818181818189</v>
      </c>
      <c r="H19" s="262" t="s">
        <v>218</v>
      </c>
      <c r="I19" s="263" t="s">
        <v>186</v>
      </c>
    </row>
    <row r="20" spans="2:9" ht="19.5" customHeight="1">
      <c r="E20" s="365"/>
    </row>
    <row r="21" spans="2:9" ht="19.5" customHeight="1">
      <c r="B21" s="99"/>
      <c r="C21" s="337"/>
    </row>
    <row r="22" spans="2:9" ht="15.75" customHeight="1">
      <c r="B22" s="99"/>
      <c r="C22" s="99"/>
    </row>
    <row r="23" spans="2:9">
      <c r="E23" s="338"/>
      <c r="F23" s="338"/>
      <c r="G23" s="338"/>
      <c r="H23" s="338"/>
    </row>
    <row r="24" spans="2:9" ht="19.5" customHeight="1" thickBot="1"/>
    <row r="25" spans="2:9" ht="19.5" customHeight="1" thickBot="1">
      <c r="B25" s="387" t="s">
        <v>169</v>
      </c>
      <c r="C25" s="389" t="s">
        <v>170</v>
      </c>
      <c r="D25" s="390"/>
      <c r="E25" s="390"/>
      <c r="F25" s="390"/>
      <c r="G25" s="391"/>
      <c r="H25" s="389" t="s">
        <v>171</v>
      </c>
      <c r="I25" s="391"/>
    </row>
    <row r="26" spans="2:9" ht="19.5" customHeight="1" thickBot="1">
      <c r="B26" s="388"/>
      <c r="C26" s="244" t="s">
        <v>230</v>
      </c>
      <c r="D26" s="245" t="s">
        <v>221</v>
      </c>
      <c r="E26" s="246" t="s">
        <v>231</v>
      </c>
      <c r="F26" s="247" t="s">
        <v>172</v>
      </c>
      <c r="G26" s="248" t="s">
        <v>173</v>
      </c>
      <c r="H26" s="247" t="s">
        <v>172</v>
      </c>
      <c r="I26" s="248" t="s">
        <v>173</v>
      </c>
    </row>
    <row r="27" spans="2:9" ht="28.5" customHeight="1" thickBot="1">
      <c r="B27" s="384" t="s">
        <v>174</v>
      </c>
      <c r="C27" s="385"/>
      <c r="D27" s="385"/>
      <c r="E27" s="385"/>
      <c r="F27" s="385"/>
      <c r="G27" s="385"/>
      <c r="H27" s="385"/>
      <c r="I27" s="386"/>
    </row>
    <row r="28" spans="2:9" ht="43.5" thickBot="1">
      <c r="B28" s="271" t="s">
        <v>183</v>
      </c>
      <c r="C28" s="336">
        <v>5.3040000000000003</v>
      </c>
      <c r="D28" s="366">
        <v>5.5750000000000002</v>
      </c>
      <c r="E28" s="251">
        <v>5.7986000000000004</v>
      </c>
      <c r="F28" s="252">
        <f>(($C28-D28)/D28)</f>
        <v>-4.8609865470851998E-2</v>
      </c>
      <c r="G28" s="253">
        <f>(($C28-E28)/E28)</f>
        <v>-8.5296450867450788E-2</v>
      </c>
      <c r="H28" s="254" t="s">
        <v>176</v>
      </c>
      <c r="I28" s="254" t="s">
        <v>176</v>
      </c>
    </row>
    <row r="35" ht="19.5" customHeight="1"/>
  </sheetData>
  <protectedRanges>
    <protectedRange sqref="C7:E7 C12:E12 C27:E27" name="Zakres1_3_1_2_1" securityDescriptor="O:WDG:WDD:(A;;CC;;;S-1-5-21-1781606863-262435437-1199761441-1123)"/>
    <protectedRange sqref="C6:E6 C26:E26" name="Zakres1_8_1_1_2_1" securityDescriptor="O:WDG:WDD:(A;;CC;;;S-1-5-21-1781606863-262435437-1199761441-1123)"/>
    <protectedRange sqref="H8:I11 H28:I28" name="Zakres1_5_1_1_2_1" securityDescriptor="O:WDG:WDD:(A;;CC;;;S-1-5-21-1781606863-262435437-1199761441-1123)"/>
    <protectedRange sqref="C8:D11 C28:D28" name="Zakres1_1_1_2_1_2_1" securityDescriptor="O:WDG:WDD:(A;;CC;;;S-1-5-21-1781606863-262435437-1199761441-1123)"/>
    <protectedRange sqref="H13:H19" name="Zakres1_4_1_1_3_1" securityDescriptor="O:WDG:WDD:(A;;CC;;;S-1-5-21-1781606863-262435437-1199761441-1123)"/>
    <protectedRange sqref="C13:E19" name="Zakres1_2_1_1_3_1" securityDescriptor="O:WDG:WDD:(A;;CC;;;S-1-5-21-1781606863-262435437-1199761441-1123)"/>
  </protectedRanges>
  <mergeCells count="11">
    <mergeCell ref="B7:I7"/>
    <mergeCell ref="B2:I2"/>
    <mergeCell ref="B3:I3"/>
    <mergeCell ref="B5:B6"/>
    <mergeCell ref="C5:G5"/>
    <mergeCell ref="H5:I5"/>
    <mergeCell ref="B12:I12"/>
    <mergeCell ref="B25:B26"/>
    <mergeCell ref="C25:G25"/>
    <mergeCell ref="H25:I25"/>
    <mergeCell ref="B27:I27"/>
  </mergeCells>
  <conditionalFormatting sqref="H28:I28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28:G28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8:I11 H13:I19">
    <cfRule type="cellIs" dxfId="19" priority="11" stopIfTrue="1" operator="equal">
      <formula>$K$6</formula>
    </cfRule>
    <cfRule type="cellIs" dxfId="18" priority="12" stopIfTrue="1" operator="equal">
      <formula>$K$7</formula>
    </cfRule>
  </conditionalFormatting>
  <conditionalFormatting sqref="F8:G11 F13:G19">
    <cfRule type="cellIs" dxfId="17" priority="13" stopIfTrue="1" operator="lessThan">
      <formula>0</formula>
    </cfRule>
    <cfRule type="cellIs" dxfId="16" priority="14" stopIfTrue="1" operator="greaterThan">
      <formula>0</formula>
    </cfRule>
    <cfRule type="cellIs" dxfId="15" priority="15" stopIfTrue="1" operator="equal">
      <formula>0</formula>
    </cfRule>
  </conditionalFormatting>
  <dataValidations count="1">
    <dataValidation type="list" allowBlank="1" showInputMessage="1" showErrorMessage="1" promptTitle="Strzałki" sqref="H8:I11 H13:I19 H28:I28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D28" sqref="D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163</v>
      </c>
      <c r="C2" s="208"/>
      <c r="D2" s="208"/>
      <c r="E2" s="208"/>
      <c r="F2" s="216" t="s">
        <v>227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228</v>
      </c>
      <c r="D5" s="7" t="s">
        <v>222</v>
      </c>
      <c r="E5" s="331" t="s">
        <v>15</v>
      </c>
      <c r="F5" s="332" t="s">
        <v>228</v>
      </c>
      <c r="G5" s="7" t="s">
        <v>222</v>
      </c>
      <c r="H5" s="331" t="s">
        <v>15</v>
      </c>
      <c r="I5" s="332" t="s">
        <v>228</v>
      </c>
      <c r="J5" s="7" t="s">
        <v>222</v>
      </c>
      <c r="K5" s="331" t="s">
        <v>15</v>
      </c>
      <c r="L5" s="332" t="s">
        <v>228</v>
      </c>
      <c r="M5" s="7" t="s">
        <v>222</v>
      </c>
      <c r="N5" s="331" t="s">
        <v>15</v>
      </c>
      <c r="O5" s="332" t="s">
        <v>228</v>
      </c>
      <c r="P5" s="7" t="s">
        <v>222</v>
      </c>
      <c r="Q5" s="333" t="s">
        <v>15</v>
      </c>
    </row>
    <row r="6" spans="2:17">
      <c r="B6" s="8" t="s">
        <v>20</v>
      </c>
      <c r="C6" s="381">
        <v>6415.9830000000002</v>
      </c>
      <c r="D6" s="108">
        <v>6147.9309999999996</v>
      </c>
      <c r="E6" s="305">
        <v>4.3600359210277508</v>
      </c>
      <c r="F6" s="304">
        <v>5833.2190000000001</v>
      </c>
      <c r="G6" s="108">
        <v>6442.5860000000002</v>
      </c>
      <c r="H6" s="305">
        <v>-9.4584224409266735</v>
      </c>
      <c r="I6" s="304">
        <v>6279.335</v>
      </c>
      <c r="J6" s="108">
        <v>5715.5969999999998</v>
      </c>
      <c r="K6" s="305">
        <v>9.8631516532743699</v>
      </c>
      <c r="L6" s="304" t="s">
        <v>185</v>
      </c>
      <c r="M6" s="108" t="s">
        <v>185</v>
      </c>
      <c r="N6" s="305" t="s">
        <v>185</v>
      </c>
      <c r="O6" s="304">
        <v>6472.2139999999999</v>
      </c>
      <c r="P6" s="108">
        <v>6376.7380000000003</v>
      </c>
      <c r="Q6" s="311">
        <v>1.4972545524059426</v>
      </c>
    </row>
    <row r="7" spans="2:17" ht="15.75" customHeight="1">
      <c r="B7" s="9" t="s">
        <v>21</v>
      </c>
      <c r="C7" s="382">
        <v>5304.77</v>
      </c>
      <c r="D7" s="109">
        <v>5575.0540000000001</v>
      </c>
      <c r="E7" s="314">
        <v>-4.8480965386164812</v>
      </c>
      <c r="F7" s="313">
        <v>5623.87</v>
      </c>
      <c r="G7" s="109">
        <v>5886.0540000000001</v>
      </c>
      <c r="H7" s="314">
        <v>-4.454325427527511</v>
      </c>
      <c r="I7" s="313">
        <v>5313.5529999999999</v>
      </c>
      <c r="J7" s="109">
        <v>5568.46</v>
      </c>
      <c r="K7" s="314">
        <v>-4.5776929348509316</v>
      </c>
      <c r="L7" s="313">
        <v>5127.9009999999998</v>
      </c>
      <c r="M7" s="109">
        <v>5856.5290000000005</v>
      </c>
      <c r="N7" s="314">
        <v>-12.441294152218841</v>
      </c>
      <c r="O7" s="313">
        <v>5270.0190000000002</v>
      </c>
      <c r="P7" s="109">
        <v>5261.7330000000002</v>
      </c>
      <c r="Q7" s="320">
        <v>0.15747663364902889</v>
      </c>
    </row>
    <row r="8" spans="2:17" ht="16.5" customHeight="1">
      <c r="B8" s="9" t="s">
        <v>22</v>
      </c>
      <c r="C8" s="382">
        <v>8265.4920000000002</v>
      </c>
      <c r="D8" s="109">
        <v>8257.3130000000001</v>
      </c>
      <c r="E8" s="314">
        <v>9.9051592206812145E-2</v>
      </c>
      <c r="F8" s="313">
        <v>9706.884</v>
      </c>
      <c r="G8" s="109">
        <v>10315.753000000001</v>
      </c>
      <c r="H8" s="314">
        <v>-5.9023223995378773</v>
      </c>
      <c r="I8" s="313">
        <v>7510</v>
      </c>
      <c r="J8" s="109">
        <v>7560</v>
      </c>
      <c r="K8" s="314">
        <v>-0.66137566137566139</v>
      </c>
      <c r="L8" s="313" t="s">
        <v>185</v>
      </c>
      <c r="M8" s="109" t="s">
        <v>185</v>
      </c>
      <c r="N8" s="314" t="s">
        <v>185</v>
      </c>
      <c r="O8" s="313">
        <v>8961.1610000000001</v>
      </c>
      <c r="P8" s="109">
        <v>9289.2099999999991</v>
      </c>
      <c r="Q8" s="320">
        <v>-3.5315059084679872</v>
      </c>
    </row>
    <row r="9" spans="2:17" ht="17.25" customHeight="1">
      <c r="B9" s="9" t="s">
        <v>23</v>
      </c>
      <c r="C9" s="382">
        <v>3879.5889999999999</v>
      </c>
      <c r="D9" s="109">
        <v>3968.4079999999999</v>
      </c>
      <c r="E9" s="314">
        <v>-2.2381519238949208</v>
      </c>
      <c r="F9" s="313">
        <v>3764.7420000000002</v>
      </c>
      <c r="G9" s="109">
        <v>3973.2489999999998</v>
      </c>
      <c r="H9" s="314">
        <v>-5.2477707790274311</v>
      </c>
      <c r="I9" s="313">
        <v>3790.8270000000002</v>
      </c>
      <c r="J9" s="109">
        <v>3962.0889999999999</v>
      </c>
      <c r="K9" s="314">
        <v>-4.3225177425342975</v>
      </c>
      <c r="L9" s="313">
        <v>4722.0619999999999</v>
      </c>
      <c r="M9" s="109">
        <v>4777.68</v>
      </c>
      <c r="N9" s="314">
        <v>-1.1641214983004384</v>
      </c>
      <c r="O9" s="313">
        <v>3997.0909999999999</v>
      </c>
      <c r="P9" s="109">
        <v>3951.451</v>
      </c>
      <c r="Q9" s="320">
        <v>1.1550187513396946</v>
      </c>
    </row>
    <row r="10" spans="2:17" ht="15.75" customHeight="1">
      <c r="B10" s="9" t="s">
        <v>24</v>
      </c>
      <c r="C10" s="382">
        <v>5940.1610000000001</v>
      </c>
      <c r="D10" s="109">
        <v>6088.6670000000004</v>
      </c>
      <c r="E10" s="314">
        <v>-2.4390560364033753</v>
      </c>
      <c r="F10" s="313">
        <v>6566.5659999999998</v>
      </c>
      <c r="G10" s="109">
        <v>6688.9740000000002</v>
      </c>
      <c r="H10" s="314">
        <v>-1.8299966482154115</v>
      </c>
      <c r="I10" s="313">
        <v>5817.0420000000004</v>
      </c>
      <c r="J10" s="109">
        <v>5704.4340000000002</v>
      </c>
      <c r="K10" s="314">
        <v>1.974043349436599</v>
      </c>
      <c r="L10" s="313">
        <v>5039.9040000000005</v>
      </c>
      <c r="M10" s="109">
        <v>5664.7929999999997</v>
      </c>
      <c r="N10" s="314">
        <v>-11.031100342060146</v>
      </c>
      <c r="O10" s="313">
        <v>6137.1940000000004</v>
      </c>
      <c r="P10" s="109">
        <v>6276.64</v>
      </c>
      <c r="Q10" s="320">
        <v>-2.2216663692676319</v>
      </c>
    </row>
    <row r="11" spans="2:17" ht="16.5" customHeight="1">
      <c r="B11" s="9" t="s">
        <v>25</v>
      </c>
      <c r="C11" s="382">
        <v>12063.691000000001</v>
      </c>
      <c r="D11" s="109">
        <v>11796.382</v>
      </c>
      <c r="E11" s="314">
        <v>2.2660252948743196</v>
      </c>
      <c r="F11" s="313">
        <v>10898.335999999999</v>
      </c>
      <c r="G11" s="109">
        <v>11445.822</v>
      </c>
      <c r="H11" s="314">
        <v>-4.78328249382177</v>
      </c>
      <c r="I11" s="313">
        <v>11821.276</v>
      </c>
      <c r="J11" s="109">
        <v>11749.184999999999</v>
      </c>
      <c r="K11" s="314">
        <v>0.61358298469213268</v>
      </c>
      <c r="L11" s="313">
        <v>12209.831</v>
      </c>
      <c r="M11" s="109">
        <v>11659.266</v>
      </c>
      <c r="N11" s="314">
        <v>4.7221240170693468</v>
      </c>
      <c r="O11" s="313">
        <v>13446.415999999999</v>
      </c>
      <c r="P11" s="109">
        <v>12417.748</v>
      </c>
      <c r="Q11" s="320">
        <v>8.2838530786741664</v>
      </c>
    </row>
    <row r="12" spans="2:17" ht="17.25" customHeight="1">
      <c r="B12" s="9" t="s">
        <v>26</v>
      </c>
      <c r="C12" s="382">
        <v>6009.97</v>
      </c>
      <c r="D12" s="109">
        <v>5486.1210000000001</v>
      </c>
      <c r="E12" s="314">
        <v>9.5486227883052557</v>
      </c>
      <c r="F12" s="313">
        <v>5078.9409999999998</v>
      </c>
      <c r="G12" s="109">
        <v>5077.03</v>
      </c>
      <c r="H12" s="314">
        <v>3.7640116367247352E-2</v>
      </c>
      <c r="I12" s="313">
        <v>6194.424</v>
      </c>
      <c r="J12" s="109">
        <v>5590.4369999999999</v>
      </c>
      <c r="K12" s="314">
        <v>10.803931785654683</v>
      </c>
      <c r="L12" s="313">
        <v>5980</v>
      </c>
      <c r="M12" s="109">
        <v>6160</v>
      </c>
      <c r="N12" s="314">
        <v>-2.9220779220779218</v>
      </c>
      <c r="O12" s="313">
        <v>5313.7460000000001</v>
      </c>
      <c r="P12" s="109">
        <v>5171.875</v>
      </c>
      <c r="Q12" s="320">
        <v>2.7431250755287029</v>
      </c>
    </row>
    <row r="13" spans="2:17" ht="15" customHeight="1">
      <c r="B13" s="9" t="s">
        <v>27</v>
      </c>
      <c r="C13" s="382">
        <v>5083.2359999999999</v>
      </c>
      <c r="D13" s="109">
        <v>5067.5479999999998</v>
      </c>
      <c r="E13" s="314">
        <v>0.30957772871613848</v>
      </c>
      <c r="F13" s="313">
        <v>5377.0039999999999</v>
      </c>
      <c r="G13" s="109">
        <v>5536.61</v>
      </c>
      <c r="H13" s="314">
        <v>-2.8827387155678252</v>
      </c>
      <c r="I13" s="313">
        <v>5075.6469999999999</v>
      </c>
      <c r="J13" s="109">
        <v>5114.8760000000002</v>
      </c>
      <c r="K13" s="314">
        <v>-0.76695896440109723</v>
      </c>
      <c r="L13" s="313">
        <v>6692.2969999999996</v>
      </c>
      <c r="M13" s="109">
        <v>6678.75</v>
      </c>
      <c r="N13" s="314">
        <v>0.2028373572899056</v>
      </c>
      <c r="O13" s="313">
        <v>4776.9319999999998</v>
      </c>
      <c r="P13" s="109">
        <v>4610.1000000000004</v>
      </c>
      <c r="Q13" s="320">
        <v>3.6188369015856363</v>
      </c>
    </row>
    <row r="14" spans="2:17" ht="15" customHeight="1">
      <c r="B14" s="9" t="s">
        <v>28</v>
      </c>
      <c r="C14" s="382">
        <v>5245.8440000000001</v>
      </c>
      <c r="D14" s="109">
        <v>5363.6350000000002</v>
      </c>
      <c r="E14" s="314">
        <v>-2.1961039481620239</v>
      </c>
      <c r="F14" s="313">
        <v>4987.3900000000003</v>
      </c>
      <c r="G14" s="109">
        <v>4933.2700000000004</v>
      </c>
      <c r="H14" s="314">
        <v>1.0970411106629048</v>
      </c>
      <c r="I14" s="313">
        <v>5337.5969999999998</v>
      </c>
      <c r="J14" s="109">
        <v>5503.8320000000003</v>
      </c>
      <c r="K14" s="314">
        <v>-3.0203501851074046</v>
      </c>
      <c r="L14" s="313">
        <v>6006.6670000000004</v>
      </c>
      <c r="M14" s="109">
        <v>5986.1149999999998</v>
      </c>
      <c r="N14" s="314">
        <v>0.34332785120233394</v>
      </c>
      <c r="O14" s="313">
        <v>4900.6279999999997</v>
      </c>
      <c r="P14" s="109">
        <v>4953.6940000000004</v>
      </c>
      <c r="Q14" s="320">
        <v>-1.0712409769356102</v>
      </c>
    </row>
    <row r="15" spans="2:17" ht="16.5" customHeight="1">
      <c r="B15" s="9" t="s">
        <v>29</v>
      </c>
      <c r="C15" s="382">
        <v>13202.165999999999</v>
      </c>
      <c r="D15" s="109">
        <v>13295.322</v>
      </c>
      <c r="E15" s="314">
        <v>-0.70066749793649863</v>
      </c>
      <c r="F15" s="313">
        <v>12289.522000000001</v>
      </c>
      <c r="G15" s="109">
        <v>12202.575999999999</v>
      </c>
      <c r="H15" s="314">
        <v>0.7125216839460925</v>
      </c>
      <c r="I15" s="313">
        <v>15350</v>
      </c>
      <c r="J15" s="109">
        <v>13880</v>
      </c>
      <c r="K15" s="314">
        <v>10.590778097982708</v>
      </c>
      <c r="L15" s="313">
        <v>12168</v>
      </c>
      <c r="M15" s="109">
        <v>11842</v>
      </c>
      <c r="N15" s="314">
        <v>2.75291335922986</v>
      </c>
      <c r="O15" s="313">
        <v>12981.823</v>
      </c>
      <c r="P15" s="109">
        <v>13756.593999999999</v>
      </c>
      <c r="Q15" s="320">
        <v>-5.6319972807222403</v>
      </c>
    </row>
    <row r="16" spans="2:17" ht="15" customHeight="1">
      <c r="B16" s="9" t="s">
        <v>30</v>
      </c>
      <c r="C16" s="382">
        <v>4630.1009999999997</v>
      </c>
      <c r="D16" s="109">
        <v>4699.8959999999997</v>
      </c>
      <c r="E16" s="314">
        <v>-1.4850328603015912</v>
      </c>
      <c r="F16" s="313">
        <v>4255.6490000000003</v>
      </c>
      <c r="G16" s="109">
        <v>4351.9780000000001</v>
      </c>
      <c r="H16" s="314">
        <v>-2.2134532849200919</v>
      </c>
      <c r="I16" s="313">
        <v>5280</v>
      </c>
      <c r="J16" s="109">
        <v>5180</v>
      </c>
      <c r="K16" s="314">
        <v>1.9305019305019304</v>
      </c>
      <c r="L16" s="313">
        <v>4202</v>
      </c>
      <c r="M16" s="109">
        <v>4416</v>
      </c>
      <c r="N16" s="314">
        <v>-4.8460144927536231</v>
      </c>
      <c r="O16" s="313">
        <v>5115.8059999999996</v>
      </c>
      <c r="P16" s="109">
        <v>5169.6499999999996</v>
      </c>
      <c r="Q16" s="320">
        <v>-1.0415405298231033</v>
      </c>
    </row>
    <row r="17" spans="2:17" ht="15.75" customHeight="1">
      <c r="B17" s="10" t="s">
        <v>31</v>
      </c>
      <c r="C17" s="382">
        <v>7275.15</v>
      </c>
      <c r="D17" s="109">
        <v>7258.66</v>
      </c>
      <c r="E17" s="314">
        <v>0.22717691695161069</v>
      </c>
      <c r="F17" s="313">
        <v>6430.1949999999997</v>
      </c>
      <c r="G17" s="109">
        <v>6541.56</v>
      </c>
      <c r="H17" s="314">
        <v>-1.7024226637071385</v>
      </c>
      <c r="I17" s="313">
        <v>8090</v>
      </c>
      <c r="J17" s="109">
        <v>7600</v>
      </c>
      <c r="K17" s="314">
        <v>6.4473684210526319</v>
      </c>
      <c r="L17" s="313">
        <v>6987</v>
      </c>
      <c r="M17" s="109">
        <v>6775</v>
      </c>
      <c r="N17" s="314">
        <v>3.1291512915129154</v>
      </c>
      <c r="O17" s="313">
        <v>8983.8369999999995</v>
      </c>
      <c r="P17" s="109">
        <v>8803.5910000000003</v>
      </c>
      <c r="Q17" s="320">
        <v>2.0474145152813117</v>
      </c>
    </row>
    <row r="18" spans="2:17" ht="18.75" customHeight="1">
      <c r="B18" s="10" t="s">
        <v>32</v>
      </c>
      <c r="C18" s="382">
        <v>4622.3980000000001</v>
      </c>
      <c r="D18" s="109">
        <v>4586.6090000000004</v>
      </c>
      <c r="E18" s="314">
        <v>0.78029324060541805</v>
      </c>
      <c r="F18" s="313">
        <v>4196.3459999999995</v>
      </c>
      <c r="G18" s="109">
        <v>4365.3149999999996</v>
      </c>
      <c r="H18" s="314">
        <v>-3.8707172334642532</v>
      </c>
      <c r="I18" s="313">
        <v>5450</v>
      </c>
      <c r="J18" s="109">
        <v>5160</v>
      </c>
      <c r="K18" s="314">
        <v>5.6201550387596901</v>
      </c>
      <c r="L18" s="313" t="s">
        <v>185</v>
      </c>
      <c r="M18" s="109" t="s">
        <v>185</v>
      </c>
      <c r="N18" s="314" t="s">
        <v>185</v>
      </c>
      <c r="O18" s="313">
        <v>4720.3090000000002</v>
      </c>
      <c r="P18" s="109">
        <v>4735.0309999999999</v>
      </c>
      <c r="Q18" s="320">
        <v>-0.31091665503350985</v>
      </c>
    </row>
    <row r="19" spans="2:17" ht="18" customHeight="1">
      <c r="B19" s="10" t="s">
        <v>33</v>
      </c>
      <c r="C19" s="382">
        <v>2192.9189999999999</v>
      </c>
      <c r="D19" s="109">
        <v>2131.6860000000001</v>
      </c>
      <c r="E19" s="314">
        <v>2.8725149951728217</v>
      </c>
      <c r="F19" s="313">
        <v>2220.7779999999998</v>
      </c>
      <c r="G19" s="109">
        <v>2156.665</v>
      </c>
      <c r="H19" s="314">
        <v>2.9727843684577731</v>
      </c>
      <c r="I19" s="313">
        <v>2189.2060000000001</v>
      </c>
      <c r="J19" s="109">
        <v>2073.7260000000001</v>
      </c>
      <c r="K19" s="314">
        <v>5.5687202648758811</v>
      </c>
      <c r="L19" s="313">
        <v>5324.2330000000002</v>
      </c>
      <c r="M19" s="109">
        <v>5214.4440000000004</v>
      </c>
      <c r="N19" s="314">
        <v>2.1054785515004046</v>
      </c>
      <c r="O19" s="313">
        <v>1603.636</v>
      </c>
      <c r="P19" s="109">
        <v>1747.7860000000001</v>
      </c>
      <c r="Q19" s="320">
        <v>-8.2475772205521789</v>
      </c>
    </row>
    <row r="20" spans="2:17" ht="22.5" customHeight="1" thickBot="1">
      <c r="B20" s="11" t="s">
        <v>34</v>
      </c>
      <c r="C20" s="383">
        <v>4051.3040000000001</v>
      </c>
      <c r="D20" s="379">
        <v>4058.66</v>
      </c>
      <c r="E20" s="380">
        <v>-0.18124208482602058</v>
      </c>
      <c r="F20" s="334">
        <v>3578.9430000000002</v>
      </c>
      <c r="G20" s="379">
        <v>3473.857</v>
      </c>
      <c r="H20" s="380">
        <v>3.0250525568553988</v>
      </c>
      <c r="I20" s="334">
        <v>4840</v>
      </c>
      <c r="J20" s="379">
        <v>4770</v>
      </c>
      <c r="K20" s="380">
        <v>1.4675052410901468</v>
      </c>
      <c r="L20" s="334" t="s">
        <v>185</v>
      </c>
      <c r="M20" s="379" t="s">
        <v>185</v>
      </c>
      <c r="N20" s="380" t="s">
        <v>185</v>
      </c>
      <c r="O20" s="334">
        <v>4285.3620000000001</v>
      </c>
      <c r="P20" s="379">
        <v>4242.0959999999995</v>
      </c>
      <c r="Q20" s="335">
        <v>1.019920341265274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D28" sqref="D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227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228</v>
      </c>
      <c r="D5" s="7" t="s">
        <v>222</v>
      </c>
      <c r="E5" s="331" t="s">
        <v>15</v>
      </c>
      <c r="F5" s="332" t="s">
        <v>228</v>
      </c>
      <c r="G5" s="7" t="s">
        <v>222</v>
      </c>
      <c r="H5" s="331" t="s">
        <v>15</v>
      </c>
      <c r="I5" s="332" t="s">
        <v>228</v>
      </c>
      <c r="J5" s="7" t="s">
        <v>222</v>
      </c>
      <c r="K5" s="331" t="s">
        <v>15</v>
      </c>
      <c r="L5" s="332" t="s">
        <v>228</v>
      </c>
      <c r="M5" s="7" t="s">
        <v>222</v>
      </c>
      <c r="N5" s="331" t="s">
        <v>15</v>
      </c>
      <c r="O5" s="332" t="s">
        <v>228</v>
      </c>
      <c r="P5" s="7" t="s">
        <v>222</v>
      </c>
      <c r="Q5" s="333" t="s">
        <v>15</v>
      </c>
    </row>
    <row r="6" spans="2:17">
      <c r="B6" s="8" t="s">
        <v>20</v>
      </c>
      <c r="C6" s="354" t="s">
        <v>185</v>
      </c>
      <c r="D6" s="355" t="s">
        <v>185</v>
      </c>
      <c r="E6" s="309" t="s">
        <v>185</v>
      </c>
      <c r="F6" s="307" t="s">
        <v>185</v>
      </c>
      <c r="G6" s="355" t="s">
        <v>185</v>
      </c>
      <c r="H6" s="309" t="s">
        <v>185</v>
      </c>
      <c r="I6" s="307">
        <v>5908.1109999999999</v>
      </c>
      <c r="J6" s="355">
        <v>5875.3909999999996</v>
      </c>
      <c r="K6" s="309">
        <v>0.5568991067998752</v>
      </c>
      <c r="L6" s="307" t="s">
        <v>185</v>
      </c>
      <c r="M6" s="355" t="s">
        <v>185</v>
      </c>
      <c r="N6" s="309" t="s">
        <v>185</v>
      </c>
      <c r="O6" s="307" t="s">
        <v>185</v>
      </c>
      <c r="P6" s="355" t="s">
        <v>185</v>
      </c>
      <c r="Q6" s="356" t="s">
        <v>185</v>
      </c>
    </row>
    <row r="7" spans="2:17">
      <c r="B7" s="9" t="s">
        <v>21</v>
      </c>
      <c r="C7" s="357">
        <v>6487.5349999999999</v>
      </c>
      <c r="D7" s="358">
        <v>5852.576</v>
      </c>
      <c r="E7" s="318">
        <v>10.849222632905576</v>
      </c>
      <c r="F7" s="316" t="s">
        <v>185</v>
      </c>
      <c r="G7" s="358">
        <v>4781.3900000000003</v>
      </c>
      <c r="H7" s="318" t="s">
        <v>185</v>
      </c>
      <c r="I7" s="316">
        <v>6932.2879999999996</v>
      </c>
      <c r="J7" s="358">
        <v>7008.2839999999997</v>
      </c>
      <c r="K7" s="318">
        <v>-1.0843738638445601</v>
      </c>
      <c r="L7" s="316">
        <v>5212</v>
      </c>
      <c r="M7" s="358">
        <v>5316</v>
      </c>
      <c r="N7" s="318">
        <v>-1.9563581640331076</v>
      </c>
      <c r="O7" s="316">
        <v>6388.2470000000003</v>
      </c>
      <c r="P7" s="358">
        <v>6280.1409999999996</v>
      </c>
      <c r="Q7" s="359">
        <v>1.7213944718757219</v>
      </c>
    </row>
    <row r="8" spans="2:17">
      <c r="B8" s="9" t="s">
        <v>22</v>
      </c>
      <c r="C8" s="357" t="s">
        <v>185</v>
      </c>
      <c r="D8" s="358" t="s">
        <v>185</v>
      </c>
      <c r="E8" s="318" t="s">
        <v>185</v>
      </c>
      <c r="F8" s="316" t="s">
        <v>185</v>
      </c>
      <c r="G8" s="358" t="s">
        <v>185</v>
      </c>
      <c r="H8" s="318" t="s">
        <v>185</v>
      </c>
      <c r="I8" s="316" t="s">
        <v>185</v>
      </c>
      <c r="J8" s="358" t="s">
        <v>185</v>
      </c>
      <c r="K8" s="318" t="s">
        <v>185</v>
      </c>
      <c r="L8" s="316" t="s">
        <v>185</v>
      </c>
      <c r="M8" s="358" t="s">
        <v>185</v>
      </c>
      <c r="N8" s="318" t="s">
        <v>185</v>
      </c>
      <c r="O8" s="316" t="s">
        <v>185</v>
      </c>
      <c r="P8" s="358" t="s">
        <v>185</v>
      </c>
      <c r="Q8" s="359" t="s">
        <v>185</v>
      </c>
    </row>
    <row r="9" spans="2:17">
      <c r="B9" s="9" t="s">
        <v>23</v>
      </c>
      <c r="C9" s="357">
        <v>4695.9679999999998</v>
      </c>
      <c r="D9" s="358">
        <v>4874.1850000000004</v>
      </c>
      <c r="E9" s="318">
        <v>-3.6563445991483814</v>
      </c>
      <c r="F9" s="316">
        <v>4645.16</v>
      </c>
      <c r="G9" s="358">
        <v>4837.8</v>
      </c>
      <c r="H9" s="318">
        <v>-3.9819752780189406</v>
      </c>
      <c r="I9" s="316">
        <v>4958.616</v>
      </c>
      <c r="J9" s="358">
        <v>5012.05</v>
      </c>
      <c r="K9" s="318">
        <v>-1.0661106732774053</v>
      </c>
      <c r="L9" s="316">
        <v>4078</v>
      </c>
      <c r="M9" s="358">
        <v>3996</v>
      </c>
      <c r="N9" s="318">
        <v>2.0520520520520518</v>
      </c>
      <c r="O9" s="316">
        <v>4350.7569999999996</v>
      </c>
      <c r="P9" s="358">
        <v>4529.26</v>
      </c>
      <c r="Q9" s="359">
        <v>-3.9411073773640859</v>
      </c>
    </row>
    <row r="10" spans="2:17">
      <c r="B10" s="9" t="s">
        <v>24</v>
      </c>
      <c r="C10" s="357">
        <v>5656.0919999999996</v>
      </c>
      <c r="D10" s="358">
        <v>5558.8850000000002</v>
      </c>
      <c r="E10" s="318">
        <v>1.7486780172642431</v>
      </c>
      <c r="F10" s="316">
        <v>6046.91</v>
      </c>
      <c r="G10" s="358">
        <v>5993.62</v>
      </c>
      <c r="H10" s="318">
        <v>0.88911208918816942</v>
      </c>
      <c r="I10" s="316">
        <v>5686.8670000000002</v>
      </c>
      <c r="J10" s="358">
        <v>5637.1629999999996</v>
      </c>
      <c r="K10" s="318">
        <v>0.88172011346843504</v>
      </c>
      <c r="L10" s="316">
        <v>4270</v>
      </c>
      <c r="M10" s="358">
        <v>3948</v>
      </c>
      <c r="N10" s="318">
        <v>8.1560283687943276</v>
      </c>
      <c r="O10" s="316">
        <v>5604.4639999999999</v>
      </c>
      <c r="P10" s="358">
        <v>5436.835</v>
      </c>
      <c r="Q10" s="359">
        <v>3.083209256856239</v>
      </c>
    </row>
    <row r="11" spans="2:17">
      <c r="B11" s="9" t="s">
        <v>25</v>
      </c>
      <c r="C11" s="357">
        <v>12575.914000000001</v>
      </c>
      <c r="D11" s="358">
        <v>12566.842000000001</v>
      </c>
      <c r="E11" s="318">
        <v>7.2189974219458761E-2</v>
      </c>
      <c r="F11" s="316">
        <v>11694.379000000001</v>
      </c>
      <c r="G11" s="358">
        <v>11528.672</v>
      </c>
      <c r="H11" s="318">
        <v>1.4373468167018744</v>
      </c>
      <c r="I11" s="316">
        <v>13013.451999999999</v>
      </c>
      <c r="J11" s="358">
        <v>13047.111000000001</v>
      </c>
      <c r="K11" s="318">
        <v>-0.2579804831889716</v>
      </c>
      <c r="L11" s="316">
        <v>11782</v>
      </c>
      <c r="M11" s="358">
        <v>11824</v>
      </c>
      <c r="N11" s="318">
        <v>-0.35520974289580515</v>
      </c>
      <c r="O11" s="316">
        <v>12369.245000000001</v>
      </c>
      <c r="P11" s="358">
        <v>12523.063</v>
      </c>
      <c r="Q11" s="359">
        <v>-1.2282777783677947</v>
      </c>
    </row>
    <row r="12" spans="2:17">
      <c r="B12" s="9" t="s">
        <v>26</v>
      </c>
      <c r="C12" s="357">
        <v>5386.7759999999998</v>
      </c>
      <c r="D12" s="358">
        <v>5625.201</v>
      </c>
      <c r="E12" s="318">
        <v>-4.238515210389818</v>
      </c>
      <c r="F12" s="316" t="s">
        <v>185</v>
      </c>
      <c r="G12" s="358" t="s">
        <v>185</v>
      </c>
      <c r="H12" s="318" t="s">
        <v>185</v>
      </c>
      <c r="I12" s="316" t="s">
        <v>185</v>
      </c>
      <c r="J12" s="358">
        <v>7902.4440000000004</v>
      </c>
      <c r="K12" s="318" t="s">
        <v>185</v>
      </c>
      <c r="L12" s="316" t="s">
        <v>185</v>
      </c>
      <c r="M12" s="358" t="s">
        <v>185</v>
      </c>
      <c r="N12" s="318" t="s">
        <v>185</v>
      </c>
      <c r="O12" s="316">
        <v>5386.7759999999998</v>
      </c>
      <c r="P12" s="358">
        <v>5467.0590000000002</v>
      </c>
      <c r="Q12" s="359">
        <v>-1.468486072676376</v>
      </c>
    </row>
    <row r="13" spans="2:17">
      <c r="B13" s="9" t="s">
        <v>27</v>
      </c>
      <c r="C13" s="357">
        <v>5957.98</v>
      </c>
      <c r="D13" s="358">
        <v>5810.5749999999998</v>
      </c>
      <c r="E13" s="318">
        <v>2.5368401578157025</v>
      </c>
      <c r="F13" s="316">
        <v>5071.3999999999996</v>
      </c>
      <c r="G13" s="358">
        <v>5083.74</v>
      </c>
      <c r="H13" s="318">
        <v>-0.24273467958629172</v>
      </c>
      <c r="I13" s="316">
        <v>6292.8810000000003</v>
      </c>
      <c r="J13" s="358">
        <v>5937.9849999999997</v>
      </c>
      <c r="K13" s="318">
        <v>5.9767075868329185</v>
      </c>
      <c r="L13" s="316">
        <v>5827</v>
      </c>
      <c r="M13" s="358">
        <v>5866</v>
      </c>
      <c r="N13" s="318">
        <v>-0.6648482782134334</v>
      </c>
      <c r="O13" s="316">
        <v>5686.8459999999995</v>
      </c>
      <c r="P13" s="358">
        <v>5551.5469999999996</v>
      </c>
      <c r="Q13" s="359">
        <v>2.4371404943522945</v>
      </c>
    </row>
    <row r="14" spans="2:17">
      <c r="B14" s="9" t="s">
        <v>28</v>
      </c>
      <c r="C14" s="357">
        <v>5989.27</v>
      </c>
      <c r="D14" s="358">
        <v>5936.6019999999999</v>
      </c>
      <c r="E14" s="318">
        <v>0.88717417809043919</v>
      </c>
      <c r="F14" s="316">
        <v>5516.29</v>
      </c>
      <c r="G14" s="358">
        <v>6017.38</v>
      </c>
      <c r="H14" s="318">
        <v>-8.3273783606818927</v>
      </c>
      <c r="I14" s="316">
        <v>6083.701</v>
      </c>
      <c r="J14" s="358">
        <v>6053.6310000000003</v>
      </c>
      <c r="K14" s="318">
        <v>0.4967266752796744</v>
      </c>
      <c r="L14" s="316">
        <v>8155</v>
      </c>
      <c r="M14" s="358">
        <v>8156</v>
      </c>
      <c r="N14" s="318">
        <v>-1.2260912211868563E-2</v>
      </c>
      <c r="O14" s="316">
        <v>5882.616</v>
      </c>
      <c r="P14" s="358">
        <v>5563.8639999999996</v>
      </c>
      <c r="Q14" s="359">
        <v>5.728968213457418</v>
      </c>
    </row>
    <row r="15" spans="2:17">
      <c r="B15" s="9" t="s">
        <v>29</v>
      </c>
      <c r="C15" s="357">
        <v>13388.413</v>
      </c>
      <c r="D15" s="358">
        <v>13207.306</v>
      </c>
      <c r="E15" s="318">
        <v>1.3712637535618541</v>
      </c>
      <c r="F15" s="316" t="s">
        <v>185</v>
      </c>
      <c r="G15" s="358" t="s">
        <v>185</v>
      </c>
      <c r="H15" s="318" t="s">
        <v>185</v>
      </c>
      <c r="I15" s="316" t="s">
        <v>185</v>
      </c>
      <c r="J15" s="358" t="s">
        <v>185</v>
      </c>
      <c r="K15" s="318" t="s">
        <v>185</v>
      </c>
      <c r="L15" s="316" t="s">
        <v>185</v>
      </c>
      <c r="M15" s="358" t="s">
        <v>185</v>
      </c>
      <c r="N15" s="318" t="s">
        <v>185</v>
      </c>
      <c r="O15" s="316">
        <v>13484.98</v>
      </c>
      <c r="P15" s="358">
        <v>13300.08</v>
      </c>
      <c r="Q15" s="359">
        <v>1.3902172017010397</v>
      </c>
    </row>
    <row r="16" spans="2:17">
      <c r="B16" s="9" t="s">
        <v>30</v>
      </c>
      <c r="C16" s="357">
        <v>4922.3180000000002</v>
      </c>
      <c r="D16" s="358">
        <v>5170.4629999999997</v>
      </c>
      <c r="E16" s="318">
        <v>-4.7992800644739075</v>
      </c>
      <c r="F16" s="316" t="s">
        <v>185</v>
      </c>
      <c r="G16" s="358" t="s">
        <v>185</v>
      </c>
      <c r="H16" s="318" t="s">
        <v>185</v>
      </c>
      <c r="I16" s="316" t="s">
        <v>185</v>
      </c>
      <c r="J16" s="358" t="s">
        <v>185</v>
      </c>
      <c r="K16" s="318" t="s">
        <v>185</v>
      </c>
      <c r="L16" s="316" t="s">
        <v>185</v>
      </c>
      <c r="M16" s="358" t="s">
        <v>185</v>
      </c>
      <c r="N16" s="318" t="s">
        <v>185</v>
      </c>
      <c r="O16" s="316">
        <v>4843.83</v>
      </c>
      <c r="P16" s="358">
        <v>4945.41</v>
      </c>
      <c r="Q16" s="359">
        <v>-2.0540258542769951</v>
      </c>
    </row>
    <row r="17" spans="2:17">
      <c r="B17" s="10" t="s">
        <v>31</v>
      </c>
      <c r="C17" s="357">
        <v>8701.5570000000007</v>
      </c>
      <c r="D17" s="358">
        <v>7860.2179999999998</v>
      </c>
      <c r="E17" s="318">
        <v>10.703761651394412</v>
      </c>
      <c r="F17" s="316" t="s">
        <v>185</v>
      </c>
      <c r="G17" s="358" t="s">
        <v>185</v>
      </c>
      <c r="H17" s="318" t="s">
        <v>185</v>
      </c>
      <c r="I17" s="316" t="s">
        <v>185</v>
      </c>
      <c r="J17" s="358" t="s">
        <v>185</v>
      </c>
      <c r="K17" s="318" t="s">
        <v>185</v>
      </c>
      <c r="L17" s="316" t="s">
        <v>185</v>
      </c>
      <c r="M17" s="358" t="s">
        <v>185</v>
      </c>
      <c r="N17" s="318" t="s">
        <v>185</v>
      </c>
      <c r="O17" s="316">
        <v>6433.94</v>
      </c>
      <c r="P17" s="358">
        <v>7113.55</v>
      </c>
      <c r="Q17" s="359">
        <v>-9.5537389910804116</v>
      </c>
    </row>
    <row r="18" spans="2:17">
      <c r="B18" s="10" t="s">
        <v>32</v>
      </c>
      <c r="C18" s="357">
        <v>5367.3440000000001</v>
      </c>
      <c r="D18" s="358">
        <v>6115.5659999999998</v>
      </c>
      <c r="E18" s="318">
        <v>-12.23471384333028</v>
      </c>
      <c r="F18" s="316" t="s">
        <v>185</v>
      </c>
      <c r="G18" s="358" t="s">
        <v>185</v>
      </c>
      <c r="H18" s="318" t="s">
        <v>185</v>
      </c>
      <c r="I18" s="316" t="s">
        <v>185</v>
      </c>
      <c r="J18" s="358" t="s">
        <v>185</v>
      </c>
      <c r="K18" s="318" t="s">
        <v>185</v>
      </c>
      <c r="L18" s="316" t="s">
        <v>185</v>
      </c>
      <c r="M18" s="358" t="s">
        <v>185</v>
      </c>
      <c r="N18" s="318" t="s">
        <v>185</v>
      </c>
      <c r="O18" s="316">
        <v>5171.97</v>
      </c>
      <c r="P18" s="358">
        <v>5384.2</v>
      </c>
      <c r="Q18" s="359">
        <v>-3.9417183611307074</v>
      </c>
    </row>
    <row r="19" spans="2:17">
      <c r="B19" s="10" t="s">
        <v>33</v>
      </c>
      <c r="C19" s="357">
        <v>4350.0370000000003</v>
      </c>
      <c r="D19" s="358">
        <v>4366.2529999999997</v>
      </c>
      <c r="E19" s="318">
        <v>-0.3713939618249204</v>
      </c>
      <c r="F19" s="316">
        <v>4477.6099999999997</v>
      </c>
      <c r="G19" s="358">
        <v>4499.74</v>
      </c>
      <c r="H19" s="318">
        <v>-0.49180619324672342</v>
      </c>
      <c r="I19" s="316">
        <v>4772.317</v>
      </c>
      <c r="J19" s="358">
        <v>4670.1030000000001</v>
      </c>
      <c r="K19" s="318">
        <v>2.1886883437046234</v>
      </c>
      <c r="L19" s="316">
        <v>3699.77</v>
      </c>
      <c r="M19" s="358">
        <v>4019.5070000000001</v>
      </c>
      <c r="N19" s="318">
        <v>-7.9546322471885258</v>
      </c>
      <c r="O19" s="316">
        <v>4033.1010000000001</v>
      </c>
      <c r="P19" s="358">
        <v>3844.0509999999999</v>
      </c>
      <c r="Q19" s="359">
        <v>4.9179888612299933</v>
      </c>
    </row>
    <row r="20" spans="2:17" ht="17.25" customHeight="1" thickBot="1">
      <c r="B20" s="11" t="s">
        <v>34</v>
      </c>
      <c r="C20" s="360">
        <v>4580.9759999999997</v>
      </c>
      <c r="D20" s="361">
        <v>4527.3280000000004</v>
      </c>
      <c r="E20" s="342">
        <v>1.1849815166915059</v>
      </c>
      <c r="F20" s="340" t="s">
        <v>185</v>
      </c>
      <c r="G20" s="361" t="s">
        <v>185</v>
      </c>
      <c r="H20" s="342" t="s">
        <v>185</v>
      </c>
      <c r="I20" s="340" t="s">
        <v>185</v>
      </c>
      <c r="J20" s="361" t="s">
        <v>185</v>
      </c>
      <c r="K20" s="342" t="s">
        <v>185</v>
      </c>
      <c r="L20" s="340" t="s">
        <v>185</v>
      </c>
      <c r="M20" s="361" t="s">
        <v>185</v>
      </c>
      <c r="N20" s="342" t="s">
        <v>185</v>
      </c>
      <c r="O20" s="340">
        <v>4481.63</v>
      </c>
      <c r="P20" s="361">
        <v>4481.9799999999996</v>
      </c>
      <c r="Q20" s="362">
        <v>-7.8090486793661361E-3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2020-07-16T11:09:06Z</dcterms:modified>
</cp:coreProperties>
</file>