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cybulska\AppData\Local\Temp\ezdpuw\20240109091722324\"/>
    </mc:Choice>
  </mc:AlternateContent>
  <xr:revisionPtr revIDLastSave="0" documentId="13_ncr:1_{5ADA09FF-9169-4157-8D61-D660566B79C0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OW- Pobyt dzienny i całodobow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" i="3"/>
  <c r="F52" i="3"/>
  <c r="E52" i="3"/>
  <c r="G52" i="3" l="1"/>
</calcChain>
</file>

<file path=xl/sharedStrings.xml><?xml version="1.0" encoding="utf-8"?>
<sst xmlns="http://schemas.openxmlformats.org/spreadsheetml/2006/main" count="157" uniqueCount="113">
  <si>
    <t>Lp.</t>
  </si>
  <si>
    <t>Gmina/powiat</t>
  </si>
  <si>
    <t>Typ gminy/powiatu</t>
  </si>
  <si>
    <t>Adres wnioskodawcy</t>
  </si>
  <si>
    <t>Podział środków na koszty obsługi dla gminy/powiatu</t>
  </si>
  <si>
    <t>Ogółem kwota przyznana na realizację programu</t>
  </si>
  <si>
    <t>Podział przyznanych środków na realizację zadania</t>
  </si>
  <si>
    <t>1.</t>
  </si>
  <si>
    <t>2.</t>
  </si>
  <si>
    <t>3.</t>
  </si>
  <si>
    <t>4.</t>
  </si>
  <si>
    <t>5.</t>
  </si>
  <si>
    <t>6.</t>
  </si>
  <si>
    <t>7.</t>
  </si>
  <si>
    <t>miejsko - wiejska</t>
  </si>
  <si>
    <t xml:space="preserve">   Gmina Bartoszyce</t>
  </si>
  <si>
    <t>miejska</t>
  </si>
  <si>
    <t xml:space="preserve"> Gmina Bisztynek</t>
  </si>
  <si>
    <t xml:space="preserve"> Gmina Miasto Braniewo</t>
  </si>
  <si>
    <t xml:space="preserve"> Gmina Dobre Miasto</t>
  </si>
  <si>
    <t xml:space="preserve"> Gmina Miasto Elbląg</t>
  </si>
  <si>
    <t xml:space="preserve"> Gmina Miasto Ełk</t>
  </si>
  <si>
    <t xml:space="preserve"> Gmina Giżycko</t>
  </si>
  <si>
    <t xml:space="preserve"> Gmina Gołdap</t>
  </si>
  <si>
    <t xml:space="preserve"> Gmina Iława</t>
  </si>
  <si>
    <t xml:space="preserve"> Gmina Kętrzyn</t>
  </si>
  <si>
    <t xml:space="preserve">  Gmina Lidzbark Warmiński</t>
  </si>
  <si>
    <t xml:space="preserve"> Gmina Lubawa</t>
  </si>
  <si>
    <t xml:space="preserve"> Gmina Miasto Mrągowo</t>
  </si>
  <si>
    <t xml:space="preserve">  Gmina Nowe Miasto Lubawskie</t>
  </si>
  <si>
    <t xml:space="preserve"> Gmina Olecko</t>
  </si>
  <si>
    <t xml:space="preserve"> Gmina Ostróda</t>
  </si>
  <si>
    <t xml:space="preserve"> Gmina Pasłęk</t>
  </si>
  <si>
    <t xml:space="preserve"> Gmina Pieniężno</t>
  </si>
  <si>
    <t xml:space="preserve"> Gmina Pisz</t>
  </si>
  <si>
    <t xml:space="preserve"> Gmina Susz</t>
  </si>
  <si>
    <t>wiejska</t>
  </si>
  <si>
    <t xml:space="preserve"> Gmina Bartoszyce</t>
  </si>
  <si>
    <t xml:space="preserve"> Gmina Biskupiec</t>
  </si>
  <si>
    <t xml:space="preserve">  Gmina Giżycko</t>
  </si>
  <si>
    <t xml:space="preserve"> Gmina Małdyty</t>
  </si>
  <si>
    <t xml:space="preserve"> Gmina Miłki</t>
  </si>
  <si>
    <t xml:space="preserve"> Gmina Mrągowo</t>
  </si>
  <si>
    <t>Gmina Nowe Miasto Lubawskie</t>
  </si>
  <si>
    <t xml:space="preserve"> Gmina Piecki</t>
  </si>
  <si>
    <t>Gmina Purda</t>
  </si>
  <si>
    <t xml:space="preserve"> Gmina Rozogi</t>
  </si>
  <si>
    <t>Gmina Srokowo</t>
  </si>
  <si>
    <t xml:space="preserve"> Gmina Stawiguda</t>
  </si>
  <si>
    <t>powiat ziemski</t>
  </si>
  <si>
    <t>Powiat Ostródzki</t>
  </si>
  <si>
    <t>Powiat Szczycieński</t>
  </si>
  <si>
    <t>11-200 Bartoszyce
ul. Bohaterów Monte Cassino 1</t>
  </si>
  <si>
    <t>ul. Kościuszki 111
14-500 Braniewo</t>
  </si>
  <si>
    <t>ul. Warszawska 14
11-040 Dobre Miasto</t>
  </si>
  <si>
    <t>82-300 Elbląg, 
ul. Łączności 1</t>
  </si>
  <si>
    <t>Aleja 1 Maja
11-500 Giżycko</t>
  </si>
  <si>
    <t>Plac Zwycięstwa 14
19-500 Gołdap</t>
  </si>
  <si>
    <t>ul. Wojska Polskiego 11, 
11-400 Kętrzyn</t>
  </si>
  <si>
    <t>ul. Świętochowskiego 14,
11-100 Lidzbark Warmiński</t>
  </si>
  <si>
    <t>ul. Rzepnikowskiego 9A
14-260 Lubawa</t>
  </si>
  <si>
    <t>ul. Królewiecka 60A
11- 700 Mrągowo</t>
  </si>
  <si>
    <t>ul. Rynek 1, 
13-300 Nowe Miasto Lubawskie</t>
  </si>
  <si>
    <t>Plac Wolności 3, 
19-400 Olecko</t>
  </si>
  <si>
    <t>ul. Mickiewicza 24
14-100 Ostróda</t>
  </si>
  <si>
    <t>pl. św. Wojciecha 5, 
14-400 Pasłęk</t>
  </si>
  <si>
    <t>ul. Generalska 8, 
14-520 Pieniężno</t>
  </si>
  <si>
    <t>ul. Gizewiusza 5
12-200 Pisz</t>
  </si>
  <si>
    <t>ul. Józefa Wybickiego 6, 
14-240 Susz</t>
  </si>
  <si>
    <t>ul. Plac Zwycięstwa 2, 
11-200 Bartoszyce</t>
  </si>
  <si>
    <t>ul. Mickiewicza 33,
11-500 Giżycko</t>
  </si>
  <si>
    <t>ul.Andersa 2a, 
14-200 Iława</t>
  </si>
  <si>
    <t>Fijewo 73, 
14-260 Lubawa</t>
  </si>
  <si>
    <t>ul. Kopernika 10
14-330 Małdyty</t>
  </si>
  <si>
    <t>ul. Mazurska 2
11-513 Miłki</t>
  </si>
  <si>
    <t>ul. Królewiecka 60A,
11-700 Mrągowo</t>
  </si>
  <si>
    <t>ul. Podleśna 1
13-300 Mszanowo</t>
  </si>
  <si>
    <t>ul. Zwycięstwa 34
11-710 Piecki</t>
  </si>
  <si>
    <t>Purda 19
11-030 Purda</t>
  </si>
  <si>
    <t>plac Rynkowy 1
11-420 Srokowo</t>
  </si>
  <si>
    <t>ul. Henryka Sienkiewicza 1
12-100 Szczytno</t>
  </si>
  <si>
    <t>ul. Marsz. J. Piłsudskiego 4, 
19-300 Ełk</t>
  </si>
  <si>
    <t>11-230 Bisztynek
ul. T.Kościuszki 2</t>
  </si>
  <si>
    <r>
      <t xml:space="preserve">Z up. WOJEWODY 
WARMIŃSKO-MAZURSKIEGO
</t>
    </r>
    <r>
      <rPr>
        <b/>
        <sz val="11"/>
        <color rgb="FFFF0000"/>
        <rFont val="Calibri"/>
        <family val="2"/>
        <charset val="238"/>
        <scheme val="minor"/>
      </rPr>
      <t xml:space="preserve">Anna Słowińska </t>
    </r>
    <r>
      <rPr>
        <sz val="11"/>
        <color rgb="FFFF0000"/>
        <rFont val="Calibri"/>
        <family val="2"/>
        <scheme val="minor"/>
      </rPr>
      <t xml:space="preserve">
DYREKTOR 
Wydziału Polityki Społecznej</t>
    </r>
  </si>
  <si>
    <t xml:space="preserve"> Gmina Kisielice</t>
  </si>
  <si>
    <t xml:space="preserve"> Gmina Mikołajki</t>
  </si>
  <si>
    <t>Gmina Pasym</t>
  </si>
  <si>
    <t xml:space="preserve"> Gmina Węgorzewo</t>
  </si>
  <si>
    <t>Gmina Zalewo</t>
  </si>
  <si>
    <t>Gmina Ełk</t>
  </si>
  <si>
    <t xml:space="preserve"> Gmina Grodziczno</t>
  </si>
  <si>
    <t xml:space="preserve"> Gmina Kowale Oleckie</t>
  </si>
  <si>
    <t xml:space="preserve"> Gmina Olsztyn</t>
  </si>
  <si>
    <t>miasto na prawach powiatu</t>
  </si>
  <si>
    <t xml:space="preserve"> Gmina Rybno</t>
  </si>
  <si>
    <t>Powiat Kętrzyński</t>
  </si>
  <si>
    <t xml:space="preserve">ul. Daszyńskiego 5,
 14-220 Kisielice </t>
  </si>
  <si>
    <t>ul. Kolejowa 7,
 11-730 Mikołajki</t>
  </si>
  <si>
    <t>ul. Rynek 8,
12-130 Pasym</t>
  </si>
  <si>
    <t>ul. Zamkowa 3,
 11-600 Węgorzewo</t>
  </si>
  <si>
    <t xml:space="preserve">ul. Częstochowska 8, 
14 - 230 Zalewo </t>
  </si>
  <si>
    <t xml:space="preserve">ul. Kościuszki 28A, 
19-300 Ełk </t>
  </si>
  <si>
    <t>Grodziczno 17 A,
13-324 Grodziczno</t>
  </si>
  <si>
    <t>Plac Jana Pawła II nr 1,
10-101 Olsztyn</t>
  </si>
  <si>
    <t>ul. Lubawska 15,
13-220 Rybno</t>
  </si>
  <si>
    <t xml:space="preserve">Plac Grunwaldzki 1,
11-400 Kętrzyn </t>
  </si>
  <si>
    <t>ul. Niepodległości 13
14-200 Iława</t>
  </si>
  <si>
    <t xml:space="preserve">ul.Rynek 1
13-340 Biskupiec </t>
  </si>
  <si>
    <t>ul. Kościuszki 44
19 - 420 Kowale Oleckie</t>
  </si>
  <si>
    <t>ul. Wojciecha Kętrzyńskiego 22, 
12-114 Rozogi</t>
  </si>
  <si>
    <t>ul.Olsztyńska 10
11-034 Stawiguda</t>
  </si>
  <si>
    <t>ul. Jana Sobieskiego 5
14-100 Ostróda</t>
  </si>
  <si>
    <t>Podział środków przyznanych dla województwa na realizację programu "Opieka wytchnieniowa" dla Jednostek Samorządu Terytorialnego- edycja 2024.
Województwo WARMIŃSKO-MAZURSKIE
Pobyt dzienny i pobyt całodobowy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</si>
</sst>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4" fontId="7" fillId="4" borderId="1" xfId="1" applyNumberFormat="1" applyFont="1" applyFill="1" applyBorder="1" applyAlignment="1" applyProtection="1">
      <alignment horizontal="left" vertical="center" wrapText="1"/>
      <protection locked="0"/>
    </xf>
    <xf numFmtId="4" fontId="7" fillId="4" borderId="3" xfId="1" applyNumberFormat="1" applyFont="1" applyFill="1" applyBorder="1" applyAlignment="1" applyProtection="1">
      <alignment horizontal="left" vertical="center" wrapText="1"/>
      <protection locked="0"/>
    </xf>
    <xf numFmtId="0" fontId="7" fillId="4" borderId="3" xfId="1" applyFont="1" applyFill="1" applyBorder="1" applyAlignment="1" applyProtection="1">
      <alignment horizontal="left" vertical="center" wrapText="1"/>
      <protection locked="0"/>
    </xf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2" xfId="1" applyFont="1" applyFill="1" applyBorder="1" applyAlignment="1" applyProtection="1">
      <alignment horizontal="center" vertical="center" wrapText="1"/>
      <protection locked="0"/>
    </xf>
    <xf numFmtId="0" fontId="7" fillId="5" borderId="1" xfId="1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ny" xfId="0" builtinId="0"/>
    <cellStyle name="Normalny_Arkusz1" xfId="1" xr:uid="{C0AC747A-5C2C-4F84-A3B9-3E5B149F4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E455-2112-4EC7-897D-8CC1E5DCA03C}">
  <dimension ref="A1:G56"/>
  <sheetViews>
    <sheetView tabSelected="1" workbookViewId="0">
      <selection activeCell="Q9" sqref="Q9"/>
    </sheetView>
  </sheetViews>
  <sheetFormatPr defaultRowHeight="14.5" x14ac:dyDescent="0.35"/>
  <cols>
    <col min="1" max="1" width="5.6328125" style="6" customWidth="1"/>
    <col min="2" max="2" width="19.26953125" customWidth="1"/>
    <col min="3" max="3" width="20.1796875" customWidth="1"/>
    <col min="4" max="4" width="25.26953125" customWidth="1"/>
    <col min="5" max="5" width="24.36328125" customWidth="1"/>
    <col min="6" max="6" width="19.26953125" customWidth="1"/>
    <col min="7" max="7" width="25.7265625" customWidth="1"/>
  </cols>
  <sheetData>
    <row r="1" spans="1:7" ht="57.5" customHeight="1" x14ac:dyDescent="0.35">
      <c r="B1" s="22" t="s">
        <v>112</v>
      </c>
      <c r="C1" s="23"/>
      <c r="D1" s="23"/>
      <c r="E1" s="23"/>
      <c r="F1" s="23"/>
      <c r="G1" s="23"/>
    </row>
    <row r="3" spans="1:7" ht="48.5" customHeight="1" x14ac:dyDescent="0.35">
      <c r="A3" s="3" t="s">
        <v>0</v>
      </c>
      <c r="B3" s="3" t="s">
        <v>1</v>
      </c>
      <c r="C3" s="3" t="s">
        <v>2</v>
      </c>
      <c r="D3" s="3" t="s">
        <v>3</v>
      </c>
      <c r="E3" s="4" t="s">
        <v>6</v>
      </c>
      <c r="F3" s="4" t="s">
        <v>4</v>
      </c>
      <c r="G3" s="4" t="s">
        <v>5</v>
      </c>
    </row>
    <row r="4" spans="1:7" x14ac:dyDescent="0.3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</row>
    <row r="5" spans="1:7" ht="24" x14ac:dyDescent="0.35">
      <c r="A5" s="13">
        <v>1</v>
      </c>
      <c r="B5" s="20" t="s">
        <v>15</v>
      </c>
      <c r="C5" s="7" t="s">
        <v>16</v>
      </c>
      <c r="D5" s="8" t="s">
        <v>52</v>
      </c>
      <c r="E5" s="14">
        <v>78210</v>
      </c>
      <c r="F5" s="14">
        <v>1564.2</v>
      </c>
      <c r="G5" s="14">
        <f>E5+F5</f>
        <v>79774.2</v>
      </c>
    </row>
    <row r="6" spans="1:7" ht="24" x14ac:dyDescent="0.35">
      <c r="A6" s="13">
        <v>2</v>
      </c>
      <c r="B6" s="20" t="s">
        <v>17</v>
      </c>
      <c r="C6" s="7" t="s">
        <v>14</v>
      </c>
      <c r="D6" s="9" t="s">
        <v>82</v>
      </c>
      <c r="E6" s="14">
        <v>43450</v>
      </c>
      <c r="F6" s="14">
        <v>869</v>
      </c>
      <c r="G6" s="14">
        <f t="shared" ref="G6:G51" si="0">E6+F6</f>
        <v>44319</v>
      </c>
    </row>
    <row r="7" spans="1:7" ht="24" x14ac:dyDescent="0.35">
      <c r="A7" s="13">
        <v>3</v>
      </c>
      <c r="B7" s="20" t="s">
        <v>18</v>
      </c>
      <c r="C7" s="7" t="s">
        <v>16</v>
      </c>
      <c r="D7" s="9" t="s">
        <v>53</v>
      </c>
      <c r="E7" s="14">
        <v>90720</v>
      </c>
      <c r="F7" s="14">
        <v>1814.4</v>
      </c>
      <c r="G7" s="14">
        <f t="shared" si="0"/>
        <v>92534.399999999994</v>
      </c>
    </row>
    <row r="8" spans="1:7" ht="24" x14ac:dyDescent="0.35">
      <c r="A8" s="13">
        <v>4</v>
      </c>
      <c r="B8" s="20" t="s">
        <v>19</v>
      </c>
      <c r="C8" s="7" t="s">
        <v>14</v>
      </c>
      <c r="D8" s="9" t="s">
        <v>54</v>
      </c>
      <c r="E8" s="14">
        <v>162069</v>
      </c>
      <c r="F8" s="14">
        <v>3241.38</v>
      </c>
      <c r="G8" s="14">
        <f t="shared" si="0"/>
        <v>165310.38</v>
      </c>
    </row>
    <row r="9" spans="1:7" ht="24" x14ac:dyDescent="0.35">
      <c r="A9" s="13">
        <v>5</v>
      </c>
      <c r="B9" s="20" t="s">
        <v>20</v>
      </c>
      <c r="C9" s="7" t="s">
        <v>16</v>
      </c>
      <c r="D9" s="9" t="s">
        <v>55</v>
      </c>
      <c r="E9" s="14">
        <v>226484</v>
      </c>
      <c r="F9" s="14">
        <v>4529.68</v>
      </c>
      <c r="G9" s="14">
        <f t="shared" si="0"/>
        <v>231013.68</v>
      </c>
    </row>
    <row r="10" spans="1:7" ht="24" x14ac:dyDescent="0.35">
      <c r="A10" s="13">
        <v>6</v>
      </c>
      <c r="B10" s="20" t="s">
        <v>21</v>
      </c>
      <c r="C10" s="7" t="s">
        <v>16</v>
      </c>
      <c r="D10" s="9" t="s">
        <v>81</v>
      </c>
      <c r="E10" s="14">
        <v>165545</v>
      </c>
      <c r="F10" s="14">
        <v>3310.9</v>
      </c>
      <c r="G10" s="14">
        <f t="shared" si="0"/>
        <v>168855.9</v>
      </c>
    </row>
    <row r="11" spans="1:7" ht="24" x14ac:dyDescent="0.35">
      <c r="A11" s="13">
        <v>7</v>
      </c>
      <c r="B11" s="20" t="s">
        <v>22</v>
      </c>
      <c r="C11" s="7" t="s">
        <v>16</v>
      </c>
      <c r="D11" s="9" t="s">
        <v>56</v>
      </c>
      <c r="E11" s="14">
        <v>81469</v>
      </c>
      <c r="F11" s="14">
        <v>1629.38</v>
      </c>
      <c r="G11" s="14">
        <f t="shared" si="0"/>
        <v>83098.38</v>
      </c>
    </row>
    <row r="12" spans="1:7" ht="24" x14ac:dyDescent="0.35">
      <c r="A12" s="13">
        <v>8</v>
      </c>
      <c r="B12" s="20" t="s">
        <v>23</v>
      </c>
      <c r="C12" s="7" t="s">
        <v>14</v>
      </c>
      <c r="D12" s="9" t="s">
        <v>57</v>
      </c>
      <c r="E12" s="14">
        <v>32588</v>
      </c>
      <c r="F12" s="14">
        <v>651.76</v>
      </c>
      <c r="G12" s="14">
        <f t="shared" si="0"/>
        <v>33239.760000000002</v>
      </c>
    </row>
    <row r="13" spans="1:7" ht="24" x14ac:dyDescent="0.35">
      <c r="A13" s="13">
        <v>9</v>
      </c>
      <c r="B13" s="20" t="s">
        <v>24</v>
      </c>
      <c r="C13" s="7" t="s">
        <v>16</v>
      </c>
      <c r="D13" s="10" t="s">
        <v>106</v>
      </c>
      <c r="E13" s="14">
        <v>362880</v>
      </c>
      <c r="F13" s="14">
        <v>7257.6</v>
      </c>
      <c r="G13" s="14">
        <f t="shared" si="0"/>
        <v>370137.59999999998</v>
      </c>
    </row>
    <row r="14" spans="1:7" ht="24" x14ac:dyDescent="0.35">
      <c r="A14" s="13">
        <v>10</v>
      </c>
      <c r="B14" s="19" t="s">
        <v>25</v>
      </c>
      <c r="C14" s="11" t="s">
        <v>16</v>
      </c>
      <c r="D14" s="12" t="s">
        <v>58</v>
      </c>
      <c r="E14" s="14">
        <v>71120</v>
      </c>
      <c r="F14" s="14">
        <v>1422.4</v>
      </c>
      <c r="G14" s="14">
        <f t="shared" si="0"/>
        <v>72542.399999999994</v>
      </c>
    </row>
    <row r="15" spans="1:7" ht="24" x14ac:dyDescent="0.35">
      <c r="A15" s="13">
        <v>11</v>
      </c>
      <c r="B15" s="19" t="s">
        <v>84</v>
      </c>
      <c r="C15" s="11" t="s">
        <v>14</v>
      </c>
      <c r="D15" s="12" t="s">
        <v>96</v>
      </c>
      <c r="E15" s="14">
        <v>26070</v>
      </c>
      <c r="F15" s="14">
        <v>521.4</v>
      </c>
      <c r="G15" s="14">
        <f t="shared" si="0"/>
        <v>26591.4</v>
      </c>
    </row>
    <row r="16" spans="1:7" ht="24" x14ac:dyDescent="0.35">
      <c r="A16" s="13">
        <v>12</v>
      </c>
      <c r="B16" s="19" t="s">
        <v>26</v>
      </c>
      <c r="C16" s="11" t="s">
        <v>16</v>
      </c>
      <c r="D16" s="12" t="s">
        <v>59</v>
      </c>
      <c r="E16" s="14">
        <v>82555</v>
      </c>
      <c r="F16" s="14">
        <v>1651.1000000000001</v>
      </c>
      <c r="G16" s="14">
        <f t="shared" si="0"/>
        <v>84206.1</v>
      </c>
    </row>
    <row r="17" spans="1:7" ht="24" x14ac:dyDescent="0.35">
      <c r="A17" s="13">
        <v>13</v>
      </c>
      <c r="B17" s="19" t="s">
        <v>27</v>
      </c>
      <c r="C17" s="11" t="s">
        <v>16</v>
      </c>
      <c r="D17" s="12" t="s">
        <v>60</v>
      </c>
      <c r="E17" s="14">
        <v>162938</v>
      </c>
      <c r="F17" s="14">
        <v>3258.76</v>
      </c>
      <c r="G17" s="14">
        <f t="shared" si="0"/>
        <v>166196.76</v>
      </c>
    </row>
    <row r="18" spans="1:7" ht="24" x14ac:dyDescent="0.35">
      <c r="A18" s="13">
        <v>14</v>
      </c>
      <c r="B18" s="19" t="s">
        <v>85</v>
      </c>
      <c r="C18" s="11" t="s">
        <v>14</v>
      </c>
      <c r="D18" s="12" t="s">
        <v>97</v>
      </c>
      <c r="E18" s="14">
        <v>664789</v>
      </c>
      <c r="F18" s="14">
        <v>13295.78</v>
      </c>
      <c r="G18" s="14">
        <f t="shared" si="0"/>
        <v>678084.78</v>
      </c>
    </row>
    <row r="19" spans="1:7" ht="24" x14ac:dyDescent="0.35">
      <c r="A19" s="13">
        <v>15</v>
      </c>
      <c r="B19" s="19" t="s">
        <v>28</v>
      </c>
      <c r="C19" s="11" t="s">
        <v>16</v>
      </c>
      <c r="D19" s="12" t="s">
        <v>61</v>
      </c>
      <c r="E19" s="14">
        <v>135782</v>
      </c>
      <c r="F19" s="14">
        <v>2715.64</v>
      </c>
      <c r="G19" s="14">
        <f t="shared" si="0"/>
        <v>138497.64000000001</v>
      </c>
    </row>
    <row r="20" spans="1:7" ht="24" x14ac:dyDescent="0.35">
      <c r="A20" s="13">
        <v>16</v>
      </c>
      <c r="B20" s="19" t="s">
        <v>29</v>
      </c>
      <c r="C20" s="11" t="s">
        <v>16</v>
      </c>
      <c r="D20" s="12" t="s">
        <v>62</v>
      </c>
      <c r="E20" s="14">
        <v>52140</v>
      </c>
      <c r="F20" s="14">
        <v>1042.8</v>
      </c>
      <c r="G20" s="14">
        <f t="shared" si="0"/>
        <v>53182.8</v>
      </c>
    </row>
    <row r="21" spans="1:7" ht="24" x14ac:dyDescent="0.35">
      <c r="A21" s="13">
        <v>17</v>
      </c>
      <c r="B21" s="19" t="s">
        <v>30</v>
      </c>
      <c r="C21" s="11" t="s">
        <v>14</v>
      </c>
      <c r="D21" s="12" t="s">
        <v>63</v>
      </c>
      <c r="E21" s="14">
        <v>195526</v>
      </c>
      <c r="F21" s="14">
        <v>3910.52</v>
      </c>
      <c r="G21" s="14">
        <f t="shared" si="0"/>
        <v>199436.52</v>
      </c>
    </row>
    <row r="22" spans="1:7" ht="24" x14ac:dyDescent="0.35">
      <c r="A22" s="13">
        <v>18</v>
      </c>
      <c r="B22" s="19" t="s">
        <v>92</v>
      </c>
      <c r="C22" s="11" t="s">
        <v>93</v>
      </c>
      <c r="D22" s="12" t="s">
        <v>103</v>
      </c>
      <c r="E22" s="14">
        <v>105600</v>
      </c>
      <c r="F22" s="14">
        <v>2112</v>
      </c>
      <c r="G22" s="14">
        <f t="shared" si="0"/>
        <v>107712</v>
      </c>
    </row>
    <row r="23" spans="1:7" ht="24" x14ac:dyDescent="0.35">
      <c r="A23" s="13">
        <v>19</v>
      </c>
      <c r="B23" s="19" t="s">
        <v>31</v>
      </c>
      <c r="C23" s="11" t="s">
        <v>16</v>
      </c>
      <c r="D23" s="12" t="s">
        <v>64</v>
      </c>
      <c r="E23" s="14">
        <v>65175</v>
      </c>
      <c r="F23" s="14">
        <v>1303.5</v>
      </c>
      <c r="G23" s="14">
        <f t="shared" si="0"/>
        <v>66478.5</v>
      </c>
    </row>
    <row r="24" spans="1:7" ht="24" x14ac:dyDescent="0.35">
      <c r="A24" s="13">
        <v>20</v>
      </c>
      <c r="B24" s="19" t="s">
        <v>32</v>
      </c>
      <c r="C24" s="11" t="s">
        <v>14</v>
      </c>
      <c r="D24" s="12" t="s">
        <v>65</v>
      </c>
      <c r="E24" s="14">
        <v>249839</v>
      </c>
      <c r="F24" s="14">
        <v>4996.78</v>
      </c>
      <c r="G24" s="14">
        <f t="shared" si="0"/>
        <v>254835.78</v>
      </c>
    </row>
    <row r="25" spans="1:7" ht="24" x14ac:dyDescent="0.35">
      <c r="A25" s="13">
        <v>21</v>
      </c>
      <c r="B25" s="19" t="s">
        <v>86</v>
      </c>
      <c r="C25" s="11" t="s">
        <v>14</v>
      </c>
      <c r="D25" s="12" t="s">
        <v>98</v>
      </c>
      <c r="E25" s="14">
        <v>146645</v>
      </c>
      <c r="F25" s="14">
        <v>2932.9</v>
      </c>
      <c r="G25" s="14">
        <f t="shared" si="0"/>
        <v>149577.9</v>
      </c>
    </row>
    <row r="26" spans="1:7" ht="24" x14ac:dyDescent="0.35">
      <c r="A26" s="13">
        <v>22</v>
      </c>
      <c r="B26" s="19" t="s">
        <v>33</v>
      </c>
      <c r="C26" s="11" t="s">
        <v>14</v>
      </c>
      <c r="D26" s="12" t="s">
        <v>66</v>
      </c>
      <c r="E26" s="14">
        <v>76472</v>
      </c>
      <c r="F26" s="14">
        <v>1529.44</v>
      </c>
      <c r="G26" s="14">
        <f t="shared" si="0"/>
        <v>78001.440000000002</v>
      </c>
    </row>
    <row r="27" spans="1:7" ht="24" x14ac:dyDescent="0.35">
      <c r="A27" s="13">
        <v>23</v>
      </c>
      <c r="B27" s="19" t="s">
        <v>34</v>
      </c>
      <c r="C27" s="11" t="s">
        <v>14</v>
      </c>
      <c r="D27" s="12" t="s">
        <v>67</v>
      </c>
      <c r="E27" s="14">
        <v>65175</v>
      </c>
      <c r="F27" s="14">
        <v>1303.5</v>
      </c>
      <c r="G27" s="14">
        <f t="shared" si="0"/>
        <v>66478.5</v>
      </c>
    </row>
    <row r="28" spans="1:7" ht="24" x14ac:dyDescent="0.35">
      <c r="A28" s="13">
        <v>24</v>
      </c>
      <c r="B28" s="19" t="s">
        <v>35</v>
      </c>
      <c r="C28" s="11" t="s">
        <v>14</v>
      </c>
      <c r="D28" s="12" t="s">
        <v>68</v>
      </c>
      <c r="E28" s="14">
        <v>84728</v>
      </c>
      <c r="F28" s="14">
        <v>1694.56</v>
      </c>
      <c r="G28" s="14">
        <f t="shared" si="0"/>
        <v>86422.56</v>
      </c>
    </row>
    <row r="29" spans="1:7" ht="24" x14ac:dyDescent="0.35">
      <c r="A29" s="13">
        <v>25</v>
      </c>
      <c r="B29" s="19" t="s">
        <v>87</v>
      </c>
      <c r="C29" s="11" t="s">
        <v>14</v>
      </c>
      <c r="D29" s="12" t="s">
        <v>99</v>
      </c>
      <c r="E29" s="14">
        <v>97763</v>
      </c>
      <c r="F29" s="14">
        <v>1955.26</v>
      </c>
      <c r="G29" s="14">
        <f t="shared" si="0"/>
        <v>99718.26</v>
      </c>
    </row>
    <row r="30" spans="1:7" ht="24" x14ac:dyDescent="0.35">
      <c r="A30" s="13">
        <v>26</v>
      </c>
      <c r="B30" s="19" t="s">
        <v>88</v>
      </c>
      <c r="C30" s="11" t="s">
        <v>14</v>
      </c>
      <c r="D30" s="12" t="s">
        <v>100</v>
      </c>
      <c r="E30" s="14">
        <v>19553</v>
      </c>
      <c r="F30" s="14">
        <v>391.06</v>
      </c>
      <c r="G30" s="14">
        <f t="shared" si="0"/>
        <v>19944.060000000001</v>
      </c>
    </row>
    <row r="31" spans="1:7" ht="24" x14ac:dyDescent="0.35">
      <c r="A31" s="13">
        <v>27</v>
      </c>
      <c r="B31" s="19" t="s">
        <v>37</v>
      </c>
      <c r="C31" s="11" t="s">
        <v>36</v>
      </c>
      <c r="D31" s="12" t="s">
        <v>69</v>
      </c>
      <c r="E31" s="14">
        <v>102325</v>
      </c>
      <c r="F31" s="14">
        <v>2046.5</v>
      </c>
      <c r="G31" s="14">
        <f t="shared" si="0"/>
        <v>104371.5</v>
      </c>
    </row>
    <row r="32" spans="1:7" ht="24" x14ac:dyDescent="0.35">
      <c r="A32" s="13">
        <v>28</v>
      </c>
      <c r="B32" s="19" t="s">
        <v>38</v>
      </c>
      <c r="C32" s="11" t="s">
        <v>36</v>
      </c>
      <c r="D32" s="12" t="s">
        <v>107</v>
      </c>
      <c r="E32" s="14">
        <v>26070</v>
      </c>
      <c r="F32" s="14">
        <v>521.4</v>
      </c>
      <c r="G32" s="14">
        <f t="shared" si="0"/>
        <v>26591.4</v>
      </c>
    </row>
    <row r="33" spans="1:7" ht="24" x14ac:dyDescent="0.35">
      <c r="A33" s="13">
        <v>29</v>
      </c>
      <c r="B33" s="19" t="s">
        <v>89</v>
      </c>
      <c r="C33" s="11" t="s">
        <v>36</v>
      </c>
      <c r="D33" s="12" t="s">
        <v>101</v>
      </c>
      <c r="E33" s="14">
        <v>45623</v>
      </c>
      <c r="F33" s="14">
        <v>912.46</v>
      </c>
      <c r="G33" s="14">
        <f t="shared" si="0"/>
        <v>46535.46</v>
      </c>
    </row>
    <row r="34" spans="1:7" ht="24" x14ac:dyDescent="0.35">
      <c r="A34" s="13">
        <v>30</v>
      </c>
      <c r="B34" s="19" t="s">
        <v>39</v>
      </c>
      <c r="C34" s="11" t="s">
        <v>36</v>
      </c>
      <c r="D34" s="12" t="s">
        <v>70</v>
      </c>
      <c r="E34" s="14">
        <v>91246</v>
      </c>
      <c r="F34" s="14">
        <v>1824.92</v>
      </c>
      <c r="G34" s="14">
        <f t="shared" si="0"/>
        <v>93070.92</v>
      </c>
    </row>
    <row r="35" spans="1:7" ht="24" x14ac:dyDescent="0.35">
      <c r="A35" s="13">
        <v>31</v>
      </c>
      <c r="B35" s="19" t="s">
        <v>90</v>
      </c>
      <c r="C35" s="11" t="s">
        <v>36</v>
      </c>
      <c r="D35" s="12" t="s">
        <v>102</v>
      </c>
      <c r="E35" s="14">
        <v>19553</v>
      </c>
      <c r="F35" s="14">
        <v>391.06</v>
      </c>
      <c r="G35" s="14">
        <f t="shared" si="0"/>
        <v>19944.060000000001</v>
      </c>
    </row>
    <row r="36" spans="1:7" ht="24" x14ac:dyDescent="0.35">
      <c r="A36" s="13">
        <v>32</v>
      </c>
      <c r="B36" s="19" t="s">
        <v>24</v>
      </c>
      <c r="C36" s="11" t="s">
        <v>36</v>
      </c>
      <c r="D36" s="12" t="s">
        <v>71</v>
      </c>
      <c r="E36" s="14">
        <v>66528</v>
      </c>
      <c r="F36" s="14">
        <v>1330.56</v>
      </c>
      <c r="G36" s="14">
        <f t="shared" si="0"/>
        <v>67858.559999999998</v>
      </c>
    </row>
    <row r="37" spans="1:7" ht="24" x14ac:dyDescent="0.35">
      <c r="A37" s="13">
        <v>33</v>
      </c>
      <c r="B37" s="19" t="s">
        <v>91</v>
      </c>
      <c r="C37" s="11" t="s">
        <v>36</v>
      </c>
      <c r="D37" s="12" t="s">
        <v>108</v>
      </c>
      <c r="E37" s="14">
        <v>6518</v>
      </c>
      <c r="F37" s="14">
        <v>130.36000000000001</v>
      </c>
      <c r="G37" s="14">
        <f t="shared" si="0"/>
        <v>6648.36</v>
      </c>
    </row>
    <row r="38" spans="1:7" ht="24" x14ac:dyDescent="0.35">
      <c r="A38" s="13">
        <v>34</v>
      </c>
      <c r="B38" s="19" t="s">
        <v>27</v>
      </c>
      <c r="C38" s="11" t="s">
        <v>36</v>
      </c>
      <c r="D38" s="12" t="s">
        <v>72</v>
      </c>
      <c r="E38" s="14">
        <v>30240</v>
      </c>
      <c r="F38" s="14">
        <v>604.80000000000007</v>
      </c>
      <c r="G38" s="14">
        <f t="shared" si="0"/>
        <v>30844.799999999999</v>
      </c>
    </row>
    <row r="39" spans="1:7" ht="24" x14ac:dyDescent="0.35">
      <c r="A39" s="13">
        <v>35</v>
      </c>
      <c r="B39" s="19" t="s">
        <v>40</v>
      </c>
      <c r="C39" s="11" t="s">
        <v>36</v>
      </c>
      <c r="D39" s="12" t="s">
        <v>73</v>
      </c>
      <c r="E39" s="14">
        <v>65175</v>
      </c>
      <c r="F39" s="14">
        <v>1303.5</v>
      </c>
      <c r="G39" s="14">
        <f t="shared" si="0"/>
        <v>66478.5</v>
      </c>
    </row>
    <row r="40" spans="1:7" ht="24" x14ac:dyDescent="0.35">
      <c r="A40" s="13">
        <v>36</v>
      </c>
      <c r="B40" s="19" t="s">
        <v>41</v>
      </c>
      <c r="C40" s="11" t="s">
        <v>36</v>
      </c>
      <c r="D40" s="12" t="s">
        <v>74</v>
      </c>
      <c r="E40" s="14">
        <v>131872</v>
      </c>
      <c r="F40" s="14">
        <v>2637.44</v>
      </c>
      <c r="G40" s="14">
        <f t="shared" si="0"/>
        <v>134509.44</v>
      </c>
    </row>
    <row r="41" spans="1:7" ht="24" x14ac:dyDescent="0.35">
      <c r="A41" s="13">
        <v>37</v>
      </c>
      <c r="B41" s="19" t="s">
        <v>42</v>
      </c>
      <c r="C41" s="11" t="s">
        <v>36</v>
      </c>
      <c r="D41" s="12" t="s">
        <v>75</v>
      </c>
      <c r="E41" s="14">
        <v>78210</v>
      </c>
      <c r="F41" s="14">
        <v>1564.2</v>
      </c>
      <c r="G41" s="14">
        <f t="shared" si="0"/>
        <v>79774.2</v>
      </c>
    </row>
    <row r="42" spans="1:7" ht="24" x14ac:dyDescent="0.35">
      <c r="A42" s="13">
        <v>38</v>
      </c>
      <c r="B42" s="19" t="s">
        <v>43</v>
      </c>
      <c r="C42" s="11" t="s">
        <v>36</v>
      </c>
      <c r="D42" s="12" t="s">
        <v>76</v>
      </c>
      <c r="E42" s="14">
        <v>58658</v>
      </c>
      <c r="F42" s="14">
        <v>1173.1600000000001</v>
      </c>
      <c r="G42" s="14">
        <f t="shared" si="0"/>
        <v>59831.16</v>
      </c>
    </row>
    <row r="43" spans="1:7" ht="24" x14ac:dyDescent="0.35">
      <c r="A43" s="13">
        <v>39</v>
      </c>
      <c r="B43" s="19" t="s">
        <v>44</v>
      </c>
      <c r="C43" s="11" t="s">
        <v>36</v>
      </c>
      <c r="D43" s="12" t="s">
        <v>77</v>
      </c>
      <c r="E43" s="14">
        <v>97763</v>
      </c>
      <c r="F43" s="14">
        <v>1955.26</v>
      </c>
      <c r="G43" s="14">
        <f t="shared" si="0"/>
        <v>99718.26</v>
      </c>
    </row>
    <row r="44" spans="1:7" ht="24" x14ac:dyDescent="0.35">
      <c r="A44" s="13">
        <v>40</v>
      </c>
      <c r="B44" s="19" t="s">
        <v>45</v>
      </c>
      <c r="C44" s="11" t="s">
        <v>36</v>
      </c>
      <c r="D44" s="12" t="s">
        <v>78</v>
      </c>
      <c r="E44" s="14">
        <v>19553</v>
      </c>
      <c r="F44" s="14">
        <v>391.06</v>
      </c>
      <c r="G44" s="14">
        <f t="shared" si="0"/>
        <v>19944.060000000001</v>
      </c>
    </row>
    <row r="45" spans="1:7" ht="24" x14ac:dyDescent="0.35">
      <c r="A45" s="13">
        <v>41</v>
      </c>
      <c r="B45" s="19" t="s">
        <v>46</v>
      </c>
      <c r="C45" s="11" t="s">
        <v>36</v>
      </c>
      <c r="D45" s="12" t="s">
        <v>109</v>
      </c>
      <c r="E45" s="14">
        <v>45623</v>
      </c>
      <c r="F45" s="14">
        <v>912.46</v>
      </c>
      <c r="G45" s="14">
        <f t="shared" si="0"/>
        <v>46535.46</v>
      </c>
    </row>
    <row r="46" spans="1:7" ht="24" x14ac:dyDescent="0.35">
      <c r="A46" s="13">
        <v>42</v>
      </c>
      <c r="B46" s="19" t="s">
        <v>94</v>
      </c>
      <c r="C46" s="11" t="s">
        <v>36</v>
      </c>
      <c r="D46" s="12" t="s">
        <v>104</v>
      </c>
      <c r="E46" s="14">
        <v>45623</v>
      </c>
      <c r="F46" s="14">
        <v>912.46</v>
      </c>
      <c r="G46" s="14">
        <f t="shared" si="0"/>
        <v>46535.46</v>
      </c>
    </row>
    <row r="47" spans="1:7" ht="24" x14ac:dyDescent="0.35">
      <c r="A47" s="13">
        <v>43</v>
      </c>
      <c r="B47" s="19" t="s">
        <v>47</v>
      </c>
      <c r="C47" s="11" t="s">
        <v>36</v>
      </c>
      <c r="D47" s="12" t="s">
        <v>79</v>
      </c>
      <c r="E47" s="14">
        <v>26070</v>
      </c>
      <c r="F47" s="14">
        <v>521.4</v>
      </c>
      <c r="G47" s="14">
        <f t="shared" si="0"/>
        <v>26591.4</v>
      </c>
    </row>
    <row r="48" spans="1:7" ht="24" x14ac:dyDescent="0.35">
      <c r="A48" s="13">
        <v>44</v>
      </c>
      <c r="B48" s="19" t="s">
        <v>48</v>
      </c>
      <c r="C48" s="11" t="s">
        <v>36</v>
      </c>
      <c r="D48" s="12" t="s">
        <v>110</v>
      </c>
      <c r="E48" s="14">
        <v>24161</v>
      </c>
      <c r="F48" s="14">
        <v>483.22</v>
      </c>
      <c r="G48" s="14">
        <f t="shared" si="0"/>
        <v>24644.22</v>
      </c>
    </row>
    <row r="49" spans="1:7" ht="24" x14ac:dyDescent="0.35">
      <c r="A49" s="13">
        <v>45</v>
      </c>
      <c r="B49" s="19" t="s">
        <v>95</v>
      </c>
      <c r="C49" s="17" t="s">
        <v>49</v>
      </c>
      <c r="D49" s="18" t="s">
        <v>105</v>
      </c>
      <c r="E49" s="14">
        <v>136869</v>
      </c>
      <c r="F49" s="14">
        <v>2737.38</v>
      </c>
      <c r="G49" s="14">
        <f t="shared" si="0"/>
        <v>139606.38</v>
      </c>
    </row>
    <row r="50" spans="1:7" ht="24" x14ac:dyDescent="0.35">
      <c r="A50" s="13">
        <v>46</v>
      </c>
      <c r="B50" s="20" t="s">
        <v>50</v>
      </c>
      <c r="C50" s="7" t="s">
        <v>49</v>
      </c>
      <c r="D50" s="16" t="s">
        <v>111</v>
      </c>
      <c r="E50" s="14">
        <v>195527</v>
      </c>
      <c r="F50" s="14">
        <v>3910.54</v>
      </c>
      <c r="G50" s="14">
        <f t="shared" si="0"/>
        <v>199437.54</v>
      </c>
    </row>
    <row r="51" spans="1:7" ht="24" x14ac:dyDescent="0.35">
      <c r="A51" s="13">
        <v>47</v>
      </c>
      <c r="B51" s="21" t="s">
        <v>51</v>
      </c>
      <c r="C51" s="17" t="s">
        <v>49</v>
      </c>
      <c r="D51" s="18" t="s">
        <v>80</v>
      </c>
      <c r="E51" s="14">
        <v>162939</v>
      </c>
      <c r="F51" s="14">
        <v>3258.78</v>
      </c>
      <c r="G51" s="14">
        <f t="shared" si="0"/>
        <v>166197.78</v>
      </c>
    </row>
    <row r="52" spans="1:7" x14ac:dyDescent="0.35">
      <c r="A52" s="2"/>
      <c r="B52" s="1"/>
      <c r="C52" s="1"/>
      <c r="D52" s="1"/>
      <c r="E52" s="15">
        <f>SUM(E5:E51)</f>
        <v>5021431</v>
      </c>
      <c r="F52" s="15">
        <f>SUM(F5:F51)</f>
        <v>100428.61999999998</v>
      </c>
      <c r="G52" s="15">
        <f>SUM(G5:G51)</f>
        <v>5121859.6199999992</v>
      </c>
    </row>
    <row r="56" spans="1:7" ht="102" customHeight="1" x14ac:dyDescent="0.35">
      <c r="F56" s="24" t="s">
        <v>83</v>
      </c>
      <c r="G56" s="24"/>
    </row>
  </sheetData>
  <mergeCells count="2">
    <mergeCell ref="B1:G1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OW- Pobyt dzienny i całodobowy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Anna Cybulska</cp:lastModifiedBy>
  <dcterms:created xsi:type="dcterms:W3CDTF">2015-06-05T18:17:20Z</dcterms:created>
  <dcterms:modified xsi:type="dcterms:W3CDTF">2024-01-09T08:17:38Z</dcterms:modified>
</cp:coreProperties>
</file>