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6067CD3A-1565-43D9-829B-B37513D1E93D}" xr6:coauthVersionLast="47" xr6:coauthVersionMax="47" xr10:uidLastSave="{00000000-0000-0000-0000-000000000000}"/>
  <bookViews>
    <workbookView xWindow="-110" yWindow="-110" windowWidth="19420" windowHeight="11500" tabRatio="896" activeTab="1" xr2:uid="{00000000-000D-0000-FFFF-FFFF00000000}"/>
  </bookViews>
  <sheets>
    <sheet name="2025 (aktualizacja 30.04.2025)" sheetId="26" r:id="rId1"/>
    <sheet name="2024 (aktualizacja 30.04.2025)" sheetId="25" r:id="rId2"/>
    <sheet name="2023 (aktualizacja 28.06.2024)" sheetId="24" r:id="rId3"/>
    <sheet name="2022 (aktualizacja 31.07.2023)" sheetId="21" r:id="rId4"/>
    <sheet name="2021 (aktualizacja 31.08.2022)" sheetId="20" r:id="rId5"/>
    <sheet name="2020 (aktualizacja 30.06.2021)" sheetId="19" r:id="rId6"/>
    <sheet name="2019 (aktualizacja 30.06.2020)" sheetId="18" r:id="rId7"/>
    <sheet name="2018 (aktualizacja 30.06.2020)" sheetId="17" r:id="rId8"/>
    <sheet name="2017 (aktualizacja 31.07.2018)" sheetId="16" r:id="rId9"/>
    <sheet name="2016 (aktualizacja 30.01.2017)" sheetId="15" r:id="rId10"/>
    <sheet name="2015 (aktualizacja 30.03.2016)" sheetId="14" r:id="rId11"/>
    <sheet name="2014 (aktualicja 29.01.2016)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4" l="1"/>
</calcChain>
</file>

<file path=xl/sharedStrings.xml><?xml version="1.0" encoding="utf-8"?>
<sst xmlns="http://schemas.openxmlformats.org/spreadsheetml/2006/main" count="495" uniqueCount="149">
  <si>
    <t>styczeń - kwiecień
2017 r.</t>
  </si>
  <si>
    <t>styczeń - sierpień
2019 r.</t>
  </si>
  <si>
    <t>styczeń - wrzesień
2019 r.</t>
  </si>
  <si>
    <t>styczeń - październik
2019 r.</t>
  </si>
  <si>
    <t>styczeń 
2020 r.</t>
  </si>
  <si>
    <t>styczeń-luty 
2020 r.</t>
  </si>
  <si>
    <t>styczeń 
2021 r.</t>
  </si>
  <si>
    <t>styczeń-luty 
2021 r.</t>
  </si>
  <si>
    <t>styczeń-luty 
2019 r.</t>
  </si>
  <si>
    <t>styczeń 
2022 r.</t>
  </si>
  <si>
    <t>styczeń - luty 
2022 r.</t>
  </si>
  <si>
    <t>styczeń - marzec 
2022 r.</t>
  </si>
  <si>
    <t>styczeń - wrzesień
2022 r.</t>
  </si>
  <si>
    <t>styczeń - październik
2022 r.</t>
  </si>
  <si>
    <t>styczeń - listopad
2022 r.</t>
  </si>
  <si>
    <t>styczeń 
2023 r.</t>
  </si>
  <si>
    <t>styczeń - luty 
2023 r.</t>
  </si>
  <si>
    <t>styczeń - marzec 
2023 r.</t>
  </si>
  <si>
    <t>styczeń - kwiecień 
2023 r.</t>
  </si>
  <si>
    <t>styczeń - maj 
2023 r.</t>
  </si>
  <si>
    <t>styczeń - czerwiec 
2023 r.</t>
  </si>
  <si>
    <t>styczeń - lipiec 
2023 r.</t>
  </si>
  <si>
    <t>styczeń - sierpień 
2023 r.</t>
  </si>
  <si>
    <t>podmioty</t>
  </si>
  <si>
    <t>wyszczególnienie</t>
  </si>
  <si>
    <t>jednostki</t>
  </si>
  <si>
    <t>Wynik</t>
  </si>
  <si>
    <t>mln zł</t>
  </si>
  <si>
    <t>Przychody ogółem</t>
  </si>
  <si>
    <t>Koszty ogółem</t>
  </si>
  <si>
    <t>Przychody i wpływy ogółem</t>
  </si>
  <si>
    <t>styczeń
2014 r.</t>
  </si>
  <si>
    <t>styczeń - luty 
2014 r.</t>
  </si>
  <si>
    <t>styczeń - marzec 
2014 r.</t>
  </si>
  <si>
    <t>styczeń - kwiecień
2014 r.</t>
  </si>
  <si>
    <t>styczeń - maj 
2014 r.</t>
  </si>
  <si>
    <t>styczeń - czerwiec
2014 r.</t>
  </si>
  <si>
    <t>styczeń - lipiec 
2014 r.</t>
  </si>
  <si>
    <t>styczeń - sierpień 
2014 r.</t>
  </si>
  <si>
    <t>styczeń - wrzesień
2014 r.</t>
  </si>
  <si>
    <t>styczeń -październik
2014 r.</t>
  </si>
  <si>
    <t>styczeń -listopad 
2014 r.</t>
  </si>
  <si>
    <t>styczeń -grudzień
2014 r.</t>
  </si>
  <si>
    <t>styczeń 
2015 r.</t>
  </si>
  <si>
    <t>styczeń - luty 
2015 r.</t>
  </si>
  <si>
    <t>styczeń - marzec
2015 r.</t>
  </si>
  <si>
    <t>styczeń - kwiecień 
2015 r.</t>
  </si>
  <si>
    <t>styczeń - maj 
2015 r.</t>
  </si>
  <si>
    <t>styczeń - czerwiec 
2015 r.</t>
  </si>
  <si>
    <t>styczeń - lipiec
2015 r.</t>
  </si>
  <si>
    <t>styczeń - sierpień 
2015 r.</t>
  </si>
  <si>
    <t>styczeń - wrzesień 
2015 r.</t>
  </si>
  <si>
    <t>styczeń -październik 
2015 r.</t>
  </si>
  <si>
    <t>styczeń -listopad 
2015 r.</t>
  </si>
  <si>
    <t>styczeń -grudzień 
2015 r.</t>
  </si>
  <si>
    <t>styczeń 
2016 r.</t>
  </si>
  <si>
    <t>styczeń-luty  
2016 r.</t>
  </si>
  <si>
    <t>styczeń-marzec 
2016 r.</t>
  </si>
  <si>
    <t>styczeń - kwiecień 
2016 r.</t>
  </si>
  <si>
    <t>styczeń - maj 
2016 r.</t>
  </si>
  <si>
    <t>styczeń - czerwiec 
2016 r.</t>
  </si>
  <si>
    <t>styczeń - lipiec 
2016 r.</t>
  </si>
  <si>
    <t>styczeń - sierpień
2016 r.</t>
  </si>
  <si>
    <t>styczeń - wrzesień
2016 r.</t>
  </si>
  <si>
    <t>styczeń - październik
2016 r.</t>
  </si>
  <si>
    <t>styczeń -listopad 
2016 r.</t>
  </si>
  <si>
    <t>styczeń -grudzień 
2016 r.</t>
  </si>
  <si>
    <t>styczeń
 2017 r.</t>
  </si>
  <si>
    <t>styczeń-luty 
2017 r.</t>
  </si>
  <si>
    <t>styczeń- marzec 
2017 r.</t>
  </si>
  <si>
    <t>styczeń - maj 
2017 r.</t>
  </si>
  <si>
    <t>styczeń - czerwiec 
2017 r.</t>
  </si>
  <si>
    <t>styczeń - lipiec 
2017 r.</t>
  </si>
  <si>
    <t>styczeń - sierpień
2017 r.</t>
  </si>
  <si>
    <t>styczeń - wrzesień
2017 r.</t>
  </si>
  <si>
    <t>styczeń - październik
2017 r.</t>
  </si>
  <si>
    <t>styczeń - listopad
2017 r.</t>
  </si>
  <si>
    <t>styczeń - grudzień
2017 r.</t>
  </si>
  <si>
    <t>styczeń 
2018 r.</t>
  </si>
  <si>
    <t>styczeń-luty 
2018 r.</t>
  </si>
  <si>
    <t>styczeń-marzec 
2018</t>
  </si>
  <si>
    <t>styczeń-kwiecień 
2018</t>
  </si>
  <si>
    <t>styczeń-maj 
2018</t>
  </si>
  <si>
    <t>styczeń - czerwiec 
2018 r.</t>
  </si>
  <si>
    <t>styczeń - lipiec 
2018 r.</t>
  </si>
  <si>
    <t>styczeń - sierpień 
2018 r.</t>
  </si>
  <si>
    <t>styczeń - wrzesień 
2018 r.</t>
  </si>
  <si>
    <t>styczeń - październik
2018 r.</t>
  </si>
  <si>
    <t>styczeń - listopad
2018 r.</t>
  </si>
  <si>
    <t>styczeń - grudzień
2018 r.</t>
  </si>
  <si>
    <t>styczeń 
2019 r.</t>
  </si>
  <si>
    <t>styczeń-marzec 
2019</t>
  </si>
  <si>
    <t>styczeń-kwiecień 
2019</t>
  </si>
  <si>
    <t>styczeń-maj 
2019</t>
  </si>
  <si>
    <t>styczeń- czerwiec 
2019</t>
  </si>
  <si>
    <t>styczeń - lipiec 
2019 r.</t>
  </si>
  <si>
    <t>styczeń - listopad
2019 r.</t>
  </si>
  <si>
    <t>styczeń - grudzień 
2019 r.</t>
  </si>
  <si>
    <t>styczeń-marzec 
2020 r.</t>
  </si>
  <si>
    <t>styczeń-kwiecień 
2020 r.</t>
  </si>
  <si>
    <t>styczeń-maj 
2020 r.</t>
  </si>
  <si>
    <t>styczeń- czerwiec 
2020 r.</t>
  </si>
  <si>
    <t>styczeń- lipiec 
2020 r.</t>
  </si>
  <si>
    <t>styczeń- sierpień
2020 r.</t>
  </si>
  <si>
    <t>styczeń- wrzesień
2020 r.</t>
  </si>
  <si>
    <t>styczeń- październik
2020 r.</t>
  </si>
  <si>
    <t>styczeń- listopad
2020 r.</t>
  </si>
  <si>
    <t>styczeń - grudzień 
2020 r.</t>
  </si>
  <si>
    <t>styczeń-marzec 
2021 r.</t>
  </si>
  <si>
    <t>styczeń-kwiecień 
2021 r.</t>
  </si>
  <si>
    <t>styczeń-maj 
2021 r.</t>
  </si>
  <si>
    <t>styczeń-czerwiec 
2021 r.</t>
  </si>
  <si>
    <t>styczeń- lipiec 
2021 r.</t>
  </si>
  <si>
    <t>styczeń- sierpień
2021 r.</t>
  </si>
  <si>
    <t>styczeń- wrzesień
2021 r.</t>
  </si>
  <si>
    <t>styczeń- październik
2021 r.</t>
  </si>
  <si>
    <t>styczeń- listopad
2021 r.</t>
  </si>
  <si>
    <t xml:space="preserve">styczeń- grudzień
2021 r. </t>
  </si>
  <si>
    <t>styczeń - kwiecień 
2022 r.</t>
  </si>
  <si>
    <t xml:space="preserve">styczeń - maj
2022 r. </t>
  </si>
  <si>
    <t>styczeń - czerwiec 
2022 r.</t>
  </si>
  <si>
    <t>styczeń - lipiec 
2022 r.</t>
  </si>
  <si>
    <t>styczeń - sierpnień 
2022 r.</t>
  </si>
  <si>
    <t xml:space="preserve">styczeń -grudzień 2022 r. </t>
  </si>
  <si>
    <t>styczeń - wrzesień 
2023 r.</t>
  </si>
  <si>
    <t>Podmioty sprawozdające się na bazie memoriałowe</t>
  </si>
  <si>
    <t>Podmioty sprawozdające się na bazie kasowej</t>
  </si>
  <si>
    <t>Podmioty podmioty</t>
  </si>
  <si>
    <t>styczeń - październik
2023 r.</t>
  </si>
  <si>
    <t>Pozostałe podmioty</t>
  </si>
  <si>
    <t>styczeń - listopad
2023 r.</t>
  </si>
  <si>
    <t>styczeń 
2024 r.</t>
  </si>
  <si>
    <t xml:space="preserve">styczeń - grudzień
2023 r. </t>
  </si>
  <si>
    <t>styczeń - luty 
2024 r.</t>
  </si>
  <si>
    <t>styczeń - marzec
2024 r.</t>
  </si>
  <si>
    <t>styczeń - kwiecień 
2024 r.</t>
  </si>
  <si>
    <t>styczeń - maj
2024 r.</t>
  </si>
  <si>
    <t>Wydatki i wypływy ogółem</t>
  </si>
  <si>
    <t>styczeń - czerwiec
2024 r.</t>
  </si>
  <si>
    <t>styczeń - lipiec
2024 r.</t>
  </si>
  <si>
    <t>styczeń - sierpień
2024 r.</t>
  </si>
  <si>
    <t>styczeń - wrzesień
2024 r.</t>
  </si>
  <si>
    <t>styczeń - październik
2024 r.</t>
  </si>
  <si>
    <t>styczeń - listopad
2024 r.</t>
  </si>
  <si>
    <t>Podmioty sprawozdające się na bazie memoriałowej</t>
  </si>
  <si>
    <t>styczeń - grudzień
2024 r.</t>
  </si>
  <si>
    <t>styczeń 
2025 r.</t>
  </si>
  <si>
    <t>styczeń - luty 
2025 r.</t>
  </si>
  <si>
    <t>styczeń - marzec
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</si>
</sst>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"/>
  </numFmts>
  <fonts count="13" x14ac:knownFonts="1"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4" tint="0.7999816888943144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indexed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5" fillId="0" borderId="0" xfId="0" applyFont="1"/>
    <xf numFmtId="0" fontId="3" fillId="3" borderId="4" xfId="0" applyFont="1" applyFill="1" applyBorder="1"/>
    <xf numFmtId="0" fontId="3" fillId="3" borderId="4" xfId="0" applyFont="1" applyFill="1" applyBorder="1" applyAlignment="1">
      <alignment horizontal="center" vertical="center"/>
    </xf>
    <xf numFmtId="3" fontId="3" fillId="0" borderId="2" xfId="0" applyNumberFormat="1" applyFont="1" applyBorder="1"/>
    <xf numFmtId="0" fontId="6" fillId="0" borderId="5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 vertical="center"/>
    </xf>
    <xf numFmtId="3" fontId="7" fillId="0" borderId="2" xfId="0" applyNumberFormat="1" applyFont="1" applyBorder="1"/>
    <xf numFmtId="0" fontId="7" fillId="3" borderId="5" xfId="0" applyFont="1" applyFill="1" applyBorder="1"/>
    <xf numFmtId="0" fontId="7" fillId="3" borderId="5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7" fillId="0" borderId="6" xfId="0" applyFont="1" applyBorder="1"/>
    <xf numFmtId="0" fontId="7" fillId="0" borderId="6" xfId="0" applyFont="1" applyBorder="1" applyAlignment="1">
      <alignment horizontal="center" vertical="center"/>
    </xf>
    <xf numFmtId="0" fontId="7" fillId="0" borderId="0" xfId="0" applyFont="1"/>
    <xf numFmtId="3" fontId="3" fillId="0" borderId="1" xfId="0" applyNumberFormat="1" applyFont="1" applyBorder="1"/>
    <xf numFmtId="3" fontId="7" fillId="0" borderId="1" xfId="0" applyNumberFormat="1" applyFont="1" applyBorder="1"/>
    <xf numFmtId="0" fontId="3" fillId="2" borderId="3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8" fillId="3" borderId="10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9" fillId="0" borderId="0" xfId="0" applyFont="1"/>
    <xf numFmtId="3" fontId="4" fillId="0" borderId="2" xfId="0" applyNumberFormat="1" applyFont="1" applyBorder="1"/>
    <xf numFmtId="3" fontId="4" fillId="0" borderId="1" xfId="0" applyNumberFormat="1" applyFont="1" applyBorder="1"/>
    <xf numFmtId="3" fontId="10" fillId="0" borderId="2" xfId="0" applyNumberFormat="1" applyFont="1" applyBorder="1"/>
    <xf numFmtId="3" fontId="10" fillId="0" borderId="1" xfId="0" applyNumberFormat="1" applyFont="1" applyBorder="1"/>
    <xf numFmtId="3" fontId="10" fillId="0" borderId="0" xfId="0" applyNumberFormat="1" applyFont="1"/>
    <xf numFmtId="3" fontId="10" fillId="0" borderId="3" xfId="0" applyNumberFormat="1" applyFont="1" applyBorder="1"/>
    <xf numFmtId="3" fontId="10" fillId="0" borderId="7" xfId="0" applyNumberFormat="1" applyFont="1" applyBorder="1"/>
    <xf numFmtId="0" fontId="10" fillId="0" borderId="0" xfId="0" applyFont="1"/>
    <xf numFmtId="0" fontId="11" fillId="0" borderId="0" xfId="1" applyFont="1" applyFill="1"/>
    <xf numFmtId="0" fontId="11" fillId="0" borderId="0" xfId="2" applyFont="1" applyFill="1" applyBorder="1"/>
    <xf numFmtId="0" fontId="11" fillId="0" borderId="0" xfId="3" applyFont="1" applyFill="1" applyBorder="1"/>
    <xf numFmtId="0" fontId="12" fillId="0" borderId="0" xfId="2" applyFont="1" applyFill="1" applyBorder="1"/>
    <xf numFmtId="3" fontId="4" fillId="3" borderId="5" xfId="0" applyNumberFormat="1" applyFont="1" applyFill="1" applyBorder="1"/>
    <xf numFmtId="3" fontId="4" fillId="3" borderId="11" xfId="0" applyNumberFormat="1" applyFont="1" applyFill="1" applyBorder="1"/>
    <xf numFmtId="3" fontId="10" fillId="0" borderId="5" xfId="0" applyNumberFormat="1" applyFont="1" applyBorder="1"/>
    <xf numFmtId="3" fontId="10" fillId="0" borderId="11" xfId="0" applyNumberFormat="1" applyFont="1" applyBorder="1"/>
    <xf numFmtId="3" fontId="10" fillId="3" borderId="6" xfId="0" applyNumberFormat="1" applyFont="1" applyFill="1" applyBorder="1"/>
    <xf numFmtId="3" fontId="10" fillId="3" borderId="12" xfId="0" applyNumberFormat="1" applyFont="1" applyFill="1" applyBorder="1"/>
    <xf numFmtId="3" fontId="4" fillId="0" borderId="5" xfId="0" applyNumberFormat="1" applyFont="1" applyBorder="1"/>
    <xf numFmtId="3" fontId="4" fillId="0" borderId="11" xfId="0" applyNumberFormat="1" applyFont="1" applyBorder="1"/>
    <xf numFmtId="3" fontId="10" fillId="3" borderId="5" xfId="0" applyNumberFormat="1" applyFont="1" applyFill="1" applyBorder="1"/>
    <xf numFmtId="3" fontId="10" fillId="3" borderId="11" xfId="0" applyNumberFormat="1" applyFont="1" applyFill="1" applyBorder="1"/>
    <xf numFmtId="3" fontId="10" fillId="0" borderId="6" xfId="0" applyNumberFormat="1" applyFont="1" applyBorder="1"/>
    <xf numFmtId="3" fontId="10" fillId="0" borderId="12" xfId="0" applyNumberFormat="1" applyFont="1" applyBorder="1"/>
    <xf numFmtId="3" fontId="10" fillId="3" borderId="10" xfId="0" applyNumberFormat="1" applyFont="1" applyFill="1" applyBorder="1"/>
    <xf numFmtId="3" fontId="10" fillId="3" borderId="13" xfId="0" applyNumberFormat="1" applyFont="1" applyFill="1" applyBorder="1"/>
    <xf numFmtId="0" fontId="4" fillId="2" borderId="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vertical="center" wrapText="1"/>
    </xf>
    <xf numFmtId="3" fontId="0" fillId="0" borderId="0" xfId="0" applyNumberFormat="1"/>
  </cellXfs>
  <cellStyles count="4">
    <cellStyle name="Normalny" xfId="0" builtinId="0"/>
    <cellStyle name="Normalny_Fundusze-dane finansowe dla MF" xfId="2" xr:uid="{00000000-0005-0000-0000-000001000000}"/>
    <cellStyle name="Normalny_Fundusze-dane finansowe dla MF (2)" xfId="3" xr:uid="{00000000-0005-0000-0000-000002000000}"/>
    <cellStyle name="Normalny_Fundusze-dane finansowe dla MF-29cze2010" xfId="1" xr:uid="{00000000-0005-0000-0000-000003000000}"/>
  </cellStyles>
  <dxfs count="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3C98D10-A0FD-44F2-B08B-A0265D5CF9FA}" name="Tabela9131411" displayName="Tabela9131411" ref="A1:F10" totalsRowShown="0" headerRowDxfId="83" headerRowBorderDxfId="82" tableBorderDxfId="81">
  <autoFilter ref="A1:F10" xr:uid="{B3D6A7DC-15A7-4422-884F-8DD6FB606527}"/>
  <tableColumns count="6">
    <tableColumn id="1" xr3:uid="{D370CFFB-154C-4273-BAF1-CA84BA6CCD3D}" name="podmioty"/>
    <tableColumn id="2" xr3:uid="{C169993D-755F-498B-B1F9-225EF1760AE4}" name="wyszczególnienie"/>
    <tableColumn id="3" xr3:uid="{FD3E70D3-0BBD-4519-B6D8-F9C76BFADBC6}" name="jednostki"/>
    <tableColumn id="4" xr3:uid="{A2C20FC0-4A01-471E-8EC3-8E7C9D32A498}" name="styczeń _x000a_2025 r."/>
    <tableColumn id="5" xr3:uid="{76349A10-125C-4C6C-A335-AA00693DA266}" name="styczeń - luty _x000a_2025 r."/>
    <tableColumn id="6" xr3:uid="{647441E8-014D-419E-8E8B-369AE526CF5A}" name="styczeń - marzec_x000a_2025 r.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E8DEFD8-CC36-4E53-9C91-B279638E3553}" name="Tabela4" displayName="Tabela4" ref="A1:O10" totalsRowShown="0" headerRowDxfId="56" dataDxfId="54" headerRowBorderDxfId="55" tableBorderDxfId="53">
  <autoFilter ref="A1:O10" xr:uid="{DE8DEFD8-CC36-4E53-9C91-B279638E3553}"/>
  <tableColumns count="15">
    <tableColumn id="1" xr3:uid="{A1140DF4-F04D-42CF-A65D-ACEC5984C37A}" name="podmioty" dataDxfId="52"/>
    <tableColumn id="2" xr3:uid="{F16AF090-7630-4836-B076-B13DFE88388C}" name="wyszczególnienie" dataDxfId="51"/>
    <tableColumn id="3" xr3:uid="{FB593248-B630-42BF-BAE3-764BBFF6BC2A}" name="jednostki" dataDxfId="50"/>
    <tableColumn id="4" xr3:uid="{CF67D9BD-AF58-453D-8C54-DDA93179C1DB}" name="styczeń _x000a_2016 r." dataDxfId="49"/>
    <tableColumn id="5" xr3:uid="{4B452A2B-C8BC-4DF1-8439-35D335780CD5}" name="styczeń-luty  _x000a_2016 r." dataDxfId="48"/>
    <tableColumn id="6" xr3:uid="{8B8E5EC3-6C3D-48D7-8E5C-3C340428D010}" name="styczeń-marzec _x000a_2016 r." dataDxfId="47"/>
    <tableColumn id="7" xr3:uid="{D42EE8D0-DF2D-4290-B5DC-9173E6DBE95B}" name="styczeń - kwiecień _x000a_2016 r." dataDxfId="46"/>
    <tableColumn id="8" xr3:uid="{498747CD-649A-4E81-8B68-243B1EA82D9F}" name="styczeń - maj _x000a_2016 r." dataDxfId="45"/>
    <tableColumn id="9" xr3:uid="{593D1423-6A62-4522-A8A4-A902BFB23E3B}" name="styczeń - czerwiec _x000a_2016 r." dataDxfId="44"/>
    <tableColumn id="10" xr3:uid="{B232CA42-F35F-4E3C-A47A-D109C2856BE8}" name="styczeń - lipiec _x000a_2016 r." dataDxfId="43"/>
    <tableColumn id="11" xr3:uid="{16BC0B60-ECFD-4655-A21A-2B04294649F2}" name="styczeń - sierpień_x000a_2016 r." dataDxfId="42"/>
    <tableColumn id="12" xr3:uid="{46659FF0-172E-4897-8E02-4EB26E33CE7B}" name="styczeń - wrzesień_x000a_2016 r." dataDxfId="41"/>
    <tableColumn id="13" xr3:uid="{E64B4528-3E00-4755-948A-90CA98EEE239}" name="styczeń - październik_x000a_2016 r." dataDxfId="40"/>
    <tableColumn id="14" xr3:uid="{0572D1B3-8CE5-4271-B937-09BF423E9D05}" name="styczeń -listopad _x000a_2016 r." dataDxfId="39"/>
    <tableColumn id="15" xr3:uid="{581EE711-366A-4630-B7CA-F13CDCBCE7F9}" name="styczeń -grudzień _x000a_2016 r." dataDxfId="3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09B95A-1DA8-44A8-A2F2-180D6DB8CF5B}" name="Tabela3" displayName="Tabela3" ref="A1:O10" totalsRowShown="0" headerRowDxfId="37" dataDxfId="35" headerRowBorderDxfId="36" tableBorderDxfId="34">
  <autoFilter ref="A1:O10" xr:uid="{B909B95A-1DA8-44A8-A2F2-180D6DB8CF5B}"/>
  <tableColumns count="15">
    <tableColumn id="1" xr3:uid="{7156A2AD-74CE-49ED-9EFB-EE2AEFD81494}" name="podmioty" dataDxfId="33"/>
    <tableColumn id="2" xr3:uid="{BEEFF95C-F148-40CB-950E-EC3CD4F29EC5}" name="wyszczególnienie" dataDxfId="32"/>
    <tableColumn id="3" xr3:uid="{D28433B6-7DD4-4D94-97B1-CF41ED4A0236}" name="jednostki" dataDxfId="31"/>
    <tableColumn id="4" xr3:uid="{C399E225-C38E-4768-9E35-FF2DD6AB8F63}" name="styczeń _x000a_2015 r." dataDxfId="30"/>
    <tableColumn id="5" xr3:uid="{40C9B945-60B7-4E74-AEBB-D98F5A49CC8A}" name="styczeń - luty _x000a_2015 r." dataDxfId="29"/>
    <tableColumn id="6" xr3:uid="{22D77ACC-4551-4B5D-8A96-26D513C0A8F5}" name="styczeń - marzec_x000a_2015 r." dataDxfId="28"/>
    <tableColumn id="7" xr3:uid="{DB21EFBD-A2DF-4670-8BC6-FC5E01F40542}" name="styczeń - kwiecień _x000a_2015 r." dataDxfId="27"/>
    <tableColumn id="8" xr3:uid="{6074B2A2-389C-455F-B623-5BDFF9DC9A5D}" name="styczeń - maj _x000a_2015 r." dataDxfId="26"/>
    <tableColumn id="9" xr3:uid="{04D2142F-3098-4182-8C81-E77BD5F1980F}" name="styczeń - czerwiec _x000a_2015 r." dataDxfId="25"/>
    <tableColumn id="10" xr3:uid="{A7DCA813-EF24-4439-BF30-B023A24CB24A}" name="styczeń - lipiec_x000a_2015 r." dataDxfId="24"/>
    <tableColumn id="11" xr3:uid="{1537171B-96F0-46E1-919E-B5E0C4876B04}" name="styczeń - sierpień _x000a_2015 r." dataDxfId="23"/>
    <tableColumn id="12" xr3:uid="{361EF4AF-3FB0-4492-B37E-E6934A6EC34B}" name="styczeń - wrzesień _x000a_2015 r." dataDxfId="22"/>
    <tableColumn id="13" xr3:uid="{F3C92567-FD06-47CD-B573-74487E89189D}" name="styczeń -październik _x000a_2015 r." dataDxfId="21"/>
    <tableColumn id="14" xr3:uid="{45DC0EC7-97FA-493E-9241-0753656E7F3A}" name="styczeń -listopad _x000a_2015 r." dataDxfId="20"/>
    <tableColumn id="15" xr3:uid="{841870D7-E54A-4A47-92C6-E9F2CB0DC833}" name="styczeń -grudzień _x000a_2015 r." dataDxfId="1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325C98-0535-4BE1-AFFA-A61E9EB11E3E}" name="Tabela2" displayName="Tabela2" ref="A1:O10" totalsRowShown="0" headerRowDxfId="18" dataDxfId="16" headerRowBorderDxfId="17" tableBorderDxfId="15">
  <autoFilter ref="A1:O10" xr:uid="{65325C98-0535-4BE1-AFFA-A61E9EB11E3E}"/>
  <tableColumns count="15">
    <tableColumn id="1" xr3:uid="{0B52B1D5-5CC8-40DE-876E-3010AEAA6294}" name="podmioty" dataDxfId="14"/>
    <tableColumn id="2" xr3:uid="{7B97AAAE-E2A8-4CB3-881E-46CD3D396183}" name="wyszczególnienie" dataDxfId="13"/>
    <tableColumn id="3" xr3:uid="{C9701D3E-1747-4FBA-B2E0-96604FBF513B}" name="jednostki" dataDxfId="12"/>
    <tableColumn id="4" xr3:uid="{095071B2-E66A-40CE-A3C1-AA264DE86674}" name="styczeń_x000a_2014 r." dataDxfId="11"/>
    <tableColumn id="5" xr3:uid="{983D9541-4B14-4758-9EBF-0A6269D9BC67}" name="styczeń - luty _x000a_2014 r." dataDxfId="10"/>
    <tableColumn id="6" xr3:uid="{D135E77D-B145-4ADA-A1D6-B76168A15BBF}" name="styczeń - marzec _x000a_2014 r." dataDxfId="9"/>
    <tableColumn id="7" xr3:uid="{7EC9726B-38BD-484A-9BD9-71B7AFC34B95}" name="styczeń - kwiecień_x000a_2014 r." dataDxfId="8"/>
    <tableColumn id="8" xr3:uid="{42F68185-9CEB-45EB-B0FA-3FB60FCBBF59}" name="styczeń - maj _x000a_2014 r." dataDxfId="7"/>
    <tableColumn id="9" xr3:uid="{F80D72E1-5B23-46A2-9258-E8FE95737CF0}" name="styczeń - czerwiec_x000a_2014 r." dataDxfId="6"/>
    <tableColumn id="10" xr3:uid="{DB678928-F354-4DB5-B4B7-324B3CED9D2C}" name="styczeń - lipiec _x000a_2014 r." dataDxfId="5"/>
    <tableColumn id="11" xr3:uid="{075E8DA4-946B-4359-BEE6-FC281C1E80AB}" name="styczeń - sierpień _x000a_2014 r." dataDxfId="4"/>
    <tableColumn id="12" xr3:uid="{04FD6AF7-0F97-40CB-AA4E-D70751D76625}" name="styczeń - wrzesień_x000a_2014 r." dataDxfId="3"/>
    <tableColumn id="13" xr3:uid="{C0AB5D94-AA16-4F39-8706-7CC49B9D7F5B}" name="styczeń -październik_x000a_2014 r." dataDxfId="2"/>
    <tableColumn id="14" xr3:uid="{A402A36E-987C-4FD6-AF81-D93ADDEACCC3}" name="styczeń -listopad _x000a_2014 r." dataDxfId="1"/>
    <tableColumn id="15" xr3:uid="{6BD6C2BA-A23B-41CD-8BD3-C753E5F0880F}" name="styczeń -grudzień_x000a_2014 r.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FC4927E-8D7C-4E7D-B102-5F966CB419F1}" name="Tabela91314" displayName="Tabela91314" ref="A1:O10" totalsRowShown="0" headerRowDxfId="80" headerRowBorderDxfId="79" tableBorderDxfId="78">
  <autoFilter ref="A1:O10" xr:uid="{B3D6A7DC-15A7-4422-884F-8DD6FB606527}"/>
  <tableColumns count="15">
    <tableColumn id="1" xr3:uid="{A1711370-3573-4F84-902E-F93D6C8B592C}" name="podmioty"/>
    <tableColumn id="2" xr3:uid="{5B898215-802F-44AA-847F-CBED436FCDE2}" name="wyszczególnienie"/>
    <tableColumn id="3" xr3:uid="{A960391B-2332-40E4-BA37-3BC83B856D82}" name="jednostki"/>
    <tableColumn id="4" xr3:uid="{D768A74B-DCF8-47AA-A022-B8E1EDE521CE}" name="styczeń _x000a_2024 r."/>
    <tableColumn id="5" xr3:uid="{7239C6AE-45E9-47BB-918E-E246370DA615}" name="styczeń - luty _x000a_2024 r."/>
    <tableColumn id="6" xr3:uid="{6CDC5612-EA58-423E-9DF6-96156325EB26}" name="styczeń - marzec_x000a_2024 r."/>
    <tableColumn id="7" xr3:uid="{343A78DE-E422-48BE-9634-A2668C4B1FD4}" name="styczeń - kwiecień _x000a_2024 r."/>
    <tableColumn id="8" xr3:uid="{56C08683-612F-4262-8383-38AEF5B46B16}" name="styczeń - maj_x000a_2024 r."/>
    <tableColumn id="9" xr3:uid="{2D8A8891-0B29-42D3-A15E-451F46A07D16}" name="styczeń - czerwiec_x000a_2024 r."/>
    <tableColumn id="10" xr3:uid="{656BD05C-33FF-4176-822D-754B2854EA33}" name="styczeń - lipiec_x000a_2024 r."/>
    <tableColumn id="11" xr3:uid="{A244A3BE-63B5-4BB6-8FA4-7A49EEB0AE89}" name="styczeń - sierpień_x000a_2024 r."/>
    <tableColumn id="12" xr3:uid="{A16FFA5F-004A-4377-B666-3A374425CE4F}" name="styczeń - wrzesień_x000a_2024 r."/>
    <tableColumn id="13" xr3:uid="{FCC29904-2599-427B-A1BF-DA5C5B2AE221}" name="styczeń - październik_x000a_2024 r."/>
    <tableColumn id="14" xr3:uid="{D535F8B5-66E0-4690-9975-FEA16804281D}" name="styczeń - listopad_x000a_2024 r."/>
    <tableColumn id="15" xr3:uid="{D5F8CC68-FE9D-4AA0-82FB-B9EF6BEDE68B}" name="styczeń - grudzień_x000a_2024 r.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77BEEF6-138F-4554-A1D3-9FD4A4B39F19}" name="Tabela913" displayName="Tabela913" ref="A1:O10" totalsRowShown="0" headerRowDxfId="77" headerRowBorderDxfId="76" tableBorderDxfId="75">
  <autoFilter ref="A1:O10" xr:uid="{B3D6A7DC-15A7-4422-884F-8DD6FB606527}"/>
  <tableColumns count="15">
    <tableColumn id="1" xr3:uid="{22F91703-851F-4946-B17A-9D982096EC46}" name="podmioty"/>
    <tableColumn id="2" xr3:uid="{04DDEC5F-1A3F-49FA-900D-39F0604882DE}" name="wyszczególnienie"/>
    <tableColumn id="3" xr3:uid="{55B98527-899A-4415-A9C4-460901B0C1C0}" name="jednostki"/>
    <tableColumn id="4" xr3:uid="{725AC9AF-4C03-4413-A3C8-A8C813995385}" name="styczeń _x000a_2023 r."/>
    <tableColumn id="5" xr3:uid="{0C1478D6-9425-4123-84AD-E0B555574CAD}" name="styczeń - luty _x000a_2023 r."/>
    <tableColumn id="6" xr3:uid="{6F372D0F-5130-41DF-91D7-9B35D31AB1E4}" name="styczeń - marzec _x000a_2023 r."/>
    <tableColumn id="7" xr3:uid="{B4F917FC-19B4-4A26-9644-EE8BEC33F26C}" name="styczeń - kwiecień _x000a_2023 r."/>
    <tableColumn id="8" xr3:uid="{2F797B01-15CF-4FA5-8F03-DED5F52316FC}" name="styczeń - maj _x000a_2023 r."/>
    <tableColumn id="9" xr3:uid="{5CF1B359-D5A8-40A4-9D01-56039FE138B1}" name="styczeń - czerwiec _x000a_2023 r."/>
    <tableColumn id="10" xr3:uid="{C9A21AD1-44E0-442A-9F8F-07FB34397412}" name="styczeń - lipiec _x000a_2023 r."/>
    <tableColumn id="11" xr3:uid="{7B8E4B47-6B39-461F-93D4-DAA7E2A658A6}" name="styczeń - sierpień _x000a_2023 r."/>
    <tableColumn id="12" xr3:uid="{864FDC5C-750A-489F-8947-F895ADE61305}" name="styczeń - wrzesień _x000a_2023 r."/>
    <tableColumn id="13" xr3:uid="{12CD6C77-02B3-4D14-8454-7FA69FEE50F1}" name="styczeń - październik_x000a_2023 r."/>
    <tableColumn id="14" xr3:uid="{ED672E00-3586-41C1-BC3A-0CA631826823}" name="styczeń - listopad_x000a_2023 r."/>
    <tableColumn id="15" xr3:uid="{0A7C4183-E779-469C-8F84-6ACA9454E4F8}" name="styczeń - grudzień_x000a_2023 r. 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D6A7DC-15A7-4422-884F-8DD6FB606527}" name="Tabela9" displayName="Tabela9" ref="A1:O10" totalsRowShown="0" headerRowDxfId="74" headerRowBorderDxfId="73" tableBorderDxfId="72">
  <autoFilter ref="A1:O10" xr:uid="{B3D6A7DC-15A7-4422-884F-8DD6FB606527}"/>
  <tableColumns count="15">
    <tableColumn id="1" xr3:uid="{FBE4DA42-2C50-4E86-9EF1-0F0B973A6AC5}" name="podmioty"/>
    <tableColumn id="2" xr3:uid="{CAD2F097-F959-4FC4-B6E2-39CFB3741B1D}" name="wyszczególnienie"/>
    <tableColumn id="3" xr3:uid="{DDE8DA88-150F-4305-96B5-FBA31660CDF2}" name="jednostki"/>
    <tableColumn id="4" xr3:uid="{AD5307E6-7579-46E5-8F09-DF375212C38F}" name="styczeń _x000a_2022 r."/>
    <tableColumn id="5" xr3:uid="{30A8AF99-CDA1-4BE3-882B-22E8BF527C51}" name="styczeń - luty _x000a_2022 r."/>
    <tableColumn id="6" xr3:uid="{D270878C-1185-4BA3-BCB6-515940C416C4}" name="styczeń - marzec _x000a_2022 r."/>
    <tableColumn id="7" xr3:uid="{73CDAFA8-58A4-432F-9DFB-E815C93C7669}" name="styczeń - kwiecień _x000a_2022 r."/>
    <tableColumn id="8" xr3:uid="{2003550C-A9C5-4A2B-B94E-ED0FA6D09400}" name="styczeń - maj_x000a_2022 r. "/>
    <tableColumn id="9" xr3:uid="{AA6FA2E8-B7A7-4677-96A0-5AAB95D6B40D}" name="styczeń - czerwiec _x000a_2022 r."/>
    <tableColumn id="10" xr3:uid="{C70EC215-C77E-4124-AC58-0A236291E7DE}" name="styczeń - lipiec _x000a_2022 r."/>
    <tableColumn id="11" xr3:uid="{3BA5772E-B06D-48ED-9341-3B2569470B1A}" name="styczeń - sierpnień _x000a_2022 r."/>
    <tableColumn id="12" xr3:uid="{0E686086-0082-48BE-B366-54F9A33E31C7}" name="styczeń - wrzesień_x000a_2022 r."/>
    <tableColumn id="13" xr3:uid="{B68A297E-9D2F-4A17-9173-2473036CE44B}" name="styczeń - październik_x000a_2022 r."/>
    <tableColumn id="14" xr3:uid="{2FB11218-2807-43D5-9714-47DBBC74866E}" name="styczeń - listopad_x000a_2022 r."/>
    <tableColumn id="15" xr3:uid="{253A2D6F-9711-473E-9F06-870028CA0ADE}" name="styczeń -grudzień 2022 r. 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6765B32-D001-4B81-9298-6740F39D3D90}" name="Tabela8" displayName="Tabela8" ref="A1:O10" totalsRowShown="0" headerRowDxfId="71" headerRowBorderDxfId="70" tableBorderDxfId="69">
  <autoFilter ref="A1:O10" xr:uid="{96765B32-D001-4B81-9298-6740F39D3D90}"/>
  <tableColumns count="15">
    <tableColumn id="1" xr3:uid="{1B3D27BB-AD7A-4F7E-A00F-B58C50DCF455}" name="podmioty"/>
    <tableColumn id="2" xr3:uid="{2B7CF389-0FA4-4D23-A5B0-D8752B59D482}" name="wyszczególnienie"/>
    <tableColumn id="3" xr3:uid="{453A3E4C-A9D7-45D1-85E0-E5D95736C4C8}" name="jednostki"/>
    <tableColumn id="4" xr3:uid="{3FB46439-A9BE-4F6F-BE66-B120AADBA506}" name="styczeń _x000a_2021 r."/>
    <tableColumn id="5" xr3:uid="{7B408A09-0482-43C6-B84A-FD8AB96915FE}" name="styczeń-luty _x000a_2021 r."/>
    <tableColumn id="6" xr3:uid="{90B21F41-4565-4770-87E1-36D072C8FF38}" name="styczeń-marzec _x000a_2021 r."/>
    <tableColumn id="7" xr3:uid="{261387F7-E7E5-4AE9-8FE1-269C7798F7FD}" name="styczeń-kwiecień _x000a_2021 r."/>
    <tableColumn id="8" xr3:uid="{C0B2F230-D470-4017-8ABC-D690A684D24C}" name="styczeń-maj _x000a_2021 r."/>
    <tableColumn id="9" xr3:uid="{2E4B22F1-B01C-4FE5-B124-1C5636E5EA40}" name="styczeń-czerwiec _x000a_2021 r."/>
    <tableColumn id="10" xr3:uid="{65D1C5A1-46D5-4694-A74B-F201BD89E0F8}" name="styczeń- lipiec _x000a_2021 r."/>
    <tableColumn id="11" xr3:uid="{DA921527-AF33-42BA-872A-5E95D0B0D8B0}" name="styczeń- sierpień_x000a_2021 r."/>
    <tableColumn id="12" xr3:uid="{E12F2758-D159-48B6-A9A7-7272BE13BACF}" name="styczeń- wrzesień_x000a_2021 r."/>
    <tableColumn id="13" xr3:uid="{08A4BC15-5300-4655-8A28-CBC63821459D}" name="styczeń- październik_x000a_2021 r."/>
    <tableColumn id="14" xr3:uid="{50E92F87-4254-487B-95BA-10673D8AA5FA}" name="styczeń- listopad_x000a_2021 r."/>
    <tableColumn id="15" xr3:uid="{89118A29-A83B-405C-B4EE-F162109906C9}" name="styczeń- grudzień_x000a_2021 r. 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515DE2D-F210-40C1-BD50-46F72850AC7E}" name="Tabela7" displayName="Tabela7" ref="A1:O10" totalsRowShown="0" headerRowDxfId="68" headerRowBorderDxfId="67" tableBorderDxfId="66">
  <autoFilter ref="A1:O10" xr:uid="{7515DE2D-F210-40C1-BD50-46F72850AC7E}"/>
  <tableColumns count="15">
    <tableColumn id="1" xr3:uid="{EB4BD65A-A9C0-4BDD-B453-524BF4BEAEF5}" name="podmioty"/>
    <tableColumn id="2" xr3:uid="{B6083DBC-F9B8-451E-BF15-8A77320B0F07}" name="wyszczególnienie"/>
    <tableColumn id="3" xr3:uid="{B74B09D4-072E-434A-9A29-14DE79C0E966}" name="jednostki"/>
    <tableColumn id="4" xr3:uid="{25DC01D3-0E34-4504-AA7C-67C72AFA85FF}" name="styczeń _x000a_2020 r."/>
    <tableColumn id="5" xr3:uid="{30E0CE17-346D-48E1-B850-CF1015B81DB0}" name="styczeń-luty _x000a_2020 r."/>
    <tableColumn id="6" xr3:uid="{188435F7-26E1-492A-9BF8-5DA7C3324F5A}" name="styczeń-marzec _x000a_2020 r."/>
    <tableColumn id="7" xr3:uid="{79B18A06-29A7-4E41-A5D8-0664BBAA81A2}" name="styczeń-kwiecień _x000a_2020 r."/>
    <tableColumn id="8" xr3:uid="{8529154D-79FC-4BD3-80EC-CFE36DA9F208}" name="styczeń-maj _x000a_2020 r."/>
    <tableColumn id="9" xr3:uid="{F74AFAB3-706A-4428-81AE-16379CA41E54}" name="styczeń- czerwiec _x000a_2020 r."/>
    <tableColumn id="10" xr3:uid="{B56C5BA6-4245-43E0-84E4-E99DBFD88A68}" name="styczeń- lipiec _x000a_2020 r."/>
    <tableColumn id="11" xr3:uid="{11D8487F-44FE-429B-81F2-BFAAAAB0552A}" name="styczeń- sierpień_x000a_2020 r."/>
    <tableColumn id="12" xr3:uid="{A5B03A7E-F0FB-4800-A12E-64F91BB6031E}" name="styczeń- wrzesień_x000a_2020 r."/>
    <tableColumn id="13" xr3:uid="{7B51A5B2-1E11-4DE8-9488-4D558E016768}" name="styczeń- październik_x000a_2020 r."/>
    <tableColumn id="14" xr3:uid="{82CF71B7-E8CE-44A5-A910-31BAEC87E013}" name="styczeń- listopad_x000a_2020 r."/>
    <tableColumn id="15" xr3:uid="{308C0086-5627-4A70-A549-AAB44348BBCA}" name="styczeń - grudzień _x000a_2020 r.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FC5FF8-B436-44E6-861B-FB8853697191}" name="Tabela6" displayName="Tabela6" ref="A1:O10" totalsRowShown="0" headerRowDxfId="65" headerRowBorderDxfId="64" tableBorderDxfId="63">
  <autoFilter ref="A1:O10" xr:uid="{68FC5FF8-B436-44E6-861B-FB8853697191}"/>
  <tableColumns count="15">
    <tableColumn id="1" xr3:uid="{705B182A-C682-4343-AEFA-04DA5E43D75D}" name="podmioty"/>
    <tableColumn id="2" xr3:uid="{55FD0AAA-9E31-467E-86C7-56676C021B53}" name="wyszczególnienie"/>
    <tableColumn id="3" xr3:uid="{078AF40F-39D0-4F78-B2DD-3FE0CFF1E613}" name="jednostki"/>
    <tableColumn id="4" xr3:uid="{FEDB5AA4-11A0-4DBC-9905-A7A5D53CF14B}" name="styczeń _x000a_2019 r."/>
    <tableColumn id="5" xr3:uid="{E9624AE1-CD23-43AD-855A-13ABB5BC284D}" name="styczeń-luty _x000a_2019 r."/>
    <tableColumn id="6" xr3:uid="{8CE46908-B096-41F7-861F-F4BB8A05A62E}" name="styczeń-marzec _x000a_2019"/>
    <tableColumn id="7" xr3:uid="{707E1F58-EE05-43E2-84D2-4B03F01150AC}" name="styczeń-kwiecień _x000a_2019"/>
    <tableColumn id="8" xr3:uid="{45FF1110-201E-44F4-924E-19204971964B}" name="styczeń-maj _x000a_2019"/>
    <tableColumn id="9" xr3:uid="{6D253F53-9EB7-4359-B880-DA26B14BBEF0}" name="styczeń- czerwiec _x000a_2019"/>
    <tableColumn id="10" xr3:uid="{93A15AEB-5E42-402F-A5EC-33C1A1A38DE1}" name="styczeń - lipiec _x000a_2019 r."/>
    <tableColumn id="11" xr3:uid="{9E4E712D-06A6-43FC-ACEF-6E183CEB3A5B}" name="styczeń - sierpień_x000a_2019 r."/>
    <tableColumn id="12" xr3:uid="{4C4CA8F4-EC07-4980-BA60-7404BB8CF464}" name="styczeń - wrzesień_x000a_2019 r."/>
    <tableColumn id="13" xr3:uid="{C05CE2DB-D759-4CE4-AB26-FEA7ED7195D1}" name="styczeń - październik_x000a_2019 r."/>
    <tableColumn id="14" xr3:uid="{F62C8512-17E0-4E72-BD36-FD6C2FCB8471}" name="styczeń - listopad_x000a_2019 r."/>
    <tableColumn id="15" xr3:uid="{1C23D089-E84C-4F62-8296-0F0AB71267B8}" name="styczeń - grudzień _x000a_2019 r.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436EC5C-2EE0-4813-9945-E92DE514631C}" name="Tabela5" displayName="Tabela5" ref="A1:O10" totalsRowShown="0" headerRowDxfId="62" headerRowBorderDxfId="61" tableBorderDxfId="60">
  <autoFilter ref="A1:O10" xr:uid="{B436EC5C-2EE0-4813-9945-E92DE514631C}"/>
  <tableColumns count="15">
    <tableColumn id="1" xr3:uid="{E427C38F-CA0D-42CF-BA0F-903B4426DBEB}" name="podmioty"/>
    <tableColumn id="2" xr3:uid="{51C30CC9-A5D0-4243-A809-B457028D1D4C}" name="wyszczególnienie"/>
    <tableColumn id="3" xr3:uid="{C17978FE-7D99-4F83-B0B5-68FF02054784}" name="jednostki"/>
    <tableColumn id="4" xr3:uid="{E3133A31-C863-4C8F-B957-1BC566A19371}" name="styczeń _x000a_2018 r."/>
    <tableColumn id="5" xr3:uid="{69708EF4-E8FC-4E3A-ACC9-F63E0944F6A0}" name="styczeń-luty _x000a_2018 r."/>
    <tableColumn id="6" xr3:uid="{DDA773EF-0A85-443F-92B6-665817225CB7}" name="styczeń-marzec _x000a_2018"/>
    <tableColumn id="7" xr3:uid="{A68DFC08-0529-463D-A9E1-3139A2239CC7}" name="styczeń-kwiecień _x000a_2018"/>
    <tableColumn id="8" xr3:uid="{09191904-1193-4322-ADBF-BE6ED8C5689A}" name="styczeń-maj _x000a_2018"/>
    <tableColumn id="9" xr3:uid="{A2164458-F747-4A26-8CC6-0705B7D4B148}" name="styczeń - czerwiec _x000a_2018 r."/>
    <tableColumn id="10" xr3:uid="{49C261B6-148E-4646-8A75-5D885C4ABD88}" name="styczeń - lipiec _x000a_2018 r."/>
    <tableColumn id="11" xr3:uid="{DB5A3D3B-1C77-4A99-B2CF-F988000C0FB2}" name="styczeń - sierpień _x000a_2018 r."/>
    <tableColumn id="12" xr3:uid="{9247C866-FDBA-4A19-9806-BDAC592D6B06}" name="styczeń - wrzesień _x000a_2018 r."/>
    <tableColumn id="13" xr3:uid="{EDA07F36-5F27-481C-B299-3B2B369203CC}" name="styczeń - październik_x000a_2018 r."/>
    <tableColumn id="14" xr3:uid="{6265033A-F9C7-4B7F-A2FB-9975764EB9E2}" name="styczeń - listopad_x000a_2018 r."/>
    <tableColumn id="15" xr3:uid="{A81A99A7-65C4-4AC5-9110-64B470D80E80}" name="styczeń - grudzień_x000a_2018 r.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15D1FE-ACDA-4014-8954-3718E830FD3C}" name="Tabela1" displayName="Tabela1" ref="A1:O10" totalsRowShown="0" headerRowDxfId="59" headerRowBorderDxfId="58" tableBorderDxfId="57">
  <autoFilter ref="A1:O10" xr:uid="{F315D1FE-ACDA-4014-8954-3718E830FD3C}"/>
  <tableColumns count="15">
    <tableColumn id="1" xr3:uid="{E2C28DDA-90E5-44F6-BDD8-299923C5269E}" name="podmioty"/>
    <tableColumn id="2" xr3:uid="{EF49F5E8-C537-44F7-9287-82FF8F6E1B24}" name="wyszczególnienie"/>
    <tableColumn id="3" xr3:uid="{08E2992D-C3A6-4DC8-A4FF-7E9559AD1A2A}" name="jednostki"/>
    <tableColumn id="4" xr3:uid="{D0889B43-F9FF-4F5B-AC0B-DEEFC2D9D067}" name="styczeń_x000a_ 2017 r."/>
    <tableColumn id="5" xr3:uid="{20F9CD26-3E96-4FBF-B0B4-5B5F27A75726}" name="styczeń-luty _x000a_2017 r."/>
    <tableColumn id="6" xr3:uid="{2603FFAE-3F9D-4F52-9A69-EE3D110E6DD5}" name="styczeń- marzec _x000a_2017 r."/>
    <tableColumn id="7" xr3:uid="{EEDDD0AD-45DE-432D-871C-FD327F5C2239}" name="styczeń - kwiecień_x000a_2017 r."/>
    <tableColumn id="8" xr3:uid="{95692CC8-743C-4602-8D7C-F0C8253BBF48}" name="styczeń - maj _x000a_2017 r."/>
    <tableColumn id="9" xr3:uid="{33D3DD25-671B-4580-9CD1-5FB682A77D11}" name="styczeń - czerwiec _x000a_2017 r."/>
    <tableColumn id="10" xr3:uid="{58722A1A-492B-44EE-91EC-E8B97BB0A8CA}" name="styczeń - lipiec _x000a_2017 r."/>
    <tableColumn id="11" xr3:uid="{E49319FA-5699-41D2-85C1-324166B69146}" name="styczeń - sierpień_x000a_2017 r."/>
    <tableColumn id="12" xr3:uid="{7B862EFD-7748-4CEE-BC52-226E2FC161A1}" name="styczeń - wrzesień_x000a_2017 r."/>
    <tableColumn id="13" xr3:uid="{1AB4C2B9-B203-4BEB-B94B-ED5DEE107306}" name="styczeń - październik_x000a_2017 r."/>
    <tableColumn id="14" xr3:uid="{7D832452-AA33-410D-BA83-0F87524B6946}" name="styczeń - listopad_x000a_2017 r."/>
    <tableColumn id="15" xr3:uid="{36D5376C-6630-455B-91AB-A1C7ACC7D1DB}" name="styczeń - grudzień_x000a_2017 r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AE989-D402-473D-A7BC-DBF1A35A6112}">
  <dimension ref="A1:F31"/>
  <sheetViews>
    <sheetView zoomScale="80" zoomScaleNormal="80" workbookViewId="0">
      <selection activeCell="A21" sqref="A21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6" width="12.7265625" customWidth="1"/>
  </cols>
  <sheetData>
    <row r="1" spans="1:6" ht="48.75" customHeight="1" x14ac:dyDescent="0.35">
      <c r="A1" s="4" t="s">
        <v>23</v>
      </c>
      <c r="B1" s="5" t="s">
        <v>24</v>
      </c>
      <c r="C1" s="5" t="s">
        <v>25</v>
      </c>
      <c r="D1" s="5" t="s">
        <v>146</v>
      </c>
      <c r="E1" s="59" t="s">
        <v>147</v>
      </c>
      <c r="F1" s="59" t="s">
        <v>148</v>
      </c>
    </row>
    <row r="2" spans="1:6" ht="16.5" customHeight="1" x14ac:dyDescent="0.35">
      <c r="A2" s="9" t="s">
        <v>144</v>
      </c>
      <c r="B2" s="9" t="s">
        <v>26</v>
      </c>
      <c r="C2" s="10" t="s">
        <v>27</v>
      </c>
      <c r="D2" s="44">
        <v>2931</v>
      </c>
      <c r="E2" s="44">
        <v>3604</v>
      </c>
      <c r="F2" s="44">
        <v>5788</v>
      </c>
    </row>
    <row r="3" spans="1:6" ht="16.5" customHeight="1" x14ac:dyDescent="0.35">
      <c r="A3" s="12" t="s">
        <v>125</v>
      </c>
      <c r="B3" s="13" t="s">
        <v>28</v>
      </c>
      <c r="C3" s="14" t="s">
        <v>27</v>
      </c>
      <c r="D3" s="46">
        <v>18079</v>
      </c>
      <c r="E3" s="46">
        <v>35278</v>
      </c>
      <c r="F3" s="46">
        <v>57082</v>
      </c>
    </row>
    <row r="4" spans="1:6" ht="16.5" customHeight="1" x14ac:dyDescent="0.35">
      <c r="A4" s="27" t="s">
        <v>125</v>
      </c>
      <c r="B4" s="16" t="s">
        <v>29</v>
      </c>
      <c r="C4" s="17" t="s">
        <v>27</v>
      </c>
      <c r="D4" s="48">
        <v>15148</v>
      </c>
      <c r="E4" s="48">
        <v>31674</v>
      </c>
      <c r="F4" s="48">
        <v>51293</v>
      </c>
    </row>
    <row r="5" spans="1:6" ht="16.5" customHeight="1" x14ac:dyDescent="0.35">
      <c r="A5" s="18" t="s">
        <v>126</v>
      </c>
      <c r="B5" s="18" t="s">
        <v>26</v>
      </c>
      <c r="C5" s="19" t="s">
        <v>27</v>
      </c>
      <c r="D5" s="50">
        <v>-6380</v>
      </c>
      <c r="E5" s="50">
        <v>-5954</v>
      </c>
      <c r="F5" s="50">
        <v>-5977</v>
      </c>
    </row>
    <row r="6" spans="1:6" ht="16.5" customHeight="1" x14ac:dyDescent="0.35">
      <c r="A6" s="27" t="s">
        <v>126</v>
      </c>
      <c r="B6" s="16" t="s">
        <v>30</v>
      </c>
      <c r="C6" s="17" t="s">
        <v>27</v>
      </c>
      <c r="D6" s="52">
        <v>187312</v>
      </c>
      <c r="E6" s="52">
        <v>341583</v>
      </c>
      <c r="F6" s="52">
        <v>522566</v>
      </c>
    </row>
    <row r="7" spans="1:6" ht="16.5" customHeight="1" x14ac:dyDescent="0.35">
      <c r="A7" s="12" t="s">
        <v>126</v>
      </c>
      <c r="B7" s="20" t="s">
        <v>137</v>
      </c>
      <c r="C7" s="21" t="s">
        <v>27</v>
      </c>
      <c r="D7" s="54">
        <v>193692</v>
      </c>
      <c r="E7" s="54">
        <v>347537</v>
      </c>
      <c r="F7" s="54">
        <v>528543</v>
      </c>
    </row>
    <row r="8" spans="1:6" ht="16.5" customHeight="1" x14ac:dyDescent="0.35">
      <c r="A8" s="9" t="s">
        <v>129</v>
      </c>
      <c r="B8" s="9" t="s">
        <v>26</v>
      </c>
      <c r="C8" s="10" t="s">
        <v>27</v>
      </c>
      <c r="D8" s="44">
        <v>-12</v>
      </c>
      <c r="E8" s="44">
        <v>-25</v>
      </c>
      <c r="F8" s="44">
        <v>-37</v>
      </c>
    </row>
    <row r="9" spans="1:6" ht="16.5" customHeight="1" x14ac:dyDescent="0.35">
      <c r="A9" s="12" t="s">
        <v>127</v>
      </c>
      <c r="B9" s="13" t="s">
        <v>28</v>
      </c>
      <c r="C9" s="14" t="s">
        <v>27</v>
      </c>
      <c r="D9" s="46">
        <v>171</v>
      </c>
      <c r="E9" s="46">
        <v>343</v>
      </c>
      <c r="F9" s="46">
        <v>514</v>
      </c>
    </row>
    <row r="10" spans="1:6" ht="16.5" customHeight="1" x14ac:dyDescent="0.35">
      <c r="A10" s="27" t="s">
        <v>127</v>
      </c>
      <c r="B10" s="28" t="s">
        <v>29</v>
      </c>
      <c r="C10" s="29" t="s">
        <v>27</v>
      </c>
      <c r="D10" s="56">
        <v>184</v>
      </c>
      <c r="E10" s="56">
        <v>367</v>
      </c>
      <c r="F10" s="56">
        <v>551</v>
      </c>
    </row>
    <row r="22" spans="4:6" x14ac:dyDescent="0.35">
      <c r="D22" s="61"/>
      <c r="E22" s="61"/>
      <c r="F22" s="61"/>
    </row>
    <row r="23" spans="4:6" x14ac:dyDescent="0.35">
      <c r="D23" s="61"/>
      <c r="E23" s="61"/>
      <c r="F23" s="61"/>
    </row>
    <row r="24" spans="4:6" x14ac:dyDescent="0.35">
      <c r="D24" s="61"/>
      <c r="E24" s="61"/>
      <c r="F24" s="61"/>
    </row>
    <row r="25" spans="4:6" x14ac:dyDescent="0.35">
      <c r="D25" s="61"/>
      <c r="E25" s="61"/>
      <c r="F25" s="61"/>
    </row>
    <row r="26" spans="4:6" x14ac:dyDescent="0.35">
      <c r="D26" s="61"/>
      <c r="E26" s="61"/>
      <c r="F26" s="61"/>
    </row>
    <row r="27" spans="4:6" x14ac:dyDescent="0.35">
      <c r="D27" s="61"/>
      <c r="E27" s="61"/>
      <c r="F27" s="61"/>
    </row>
    <row r="28" spans="4:6" x14ac:dyDescent="0.35">
      <c r="D28" s="61"/>
      <c r="E28" s="61"/>
      <c r="F28" s="61"/>
    </row>
    <row r="29" spans="4:6" x14ac:dyDescent="0.35">
      <c r="D29" s="61"/>
      <c r="E29" s="61"/>
      <c r="F29" s="61"/>
    </row>
    <row r="30" spans="4:6" x14ac:dyDescent="0.35">
      <c r="D30" s="61"/>
      <c r="E30" s="61"/>
      <c r="F30" s="61"/>
    </row>
    <row r="31" spans="4:6" x14ac:dyDescent="0.35">
      <c r="D31" s="61"/>
      <c r="E31" s="61"/>
      <c r="F31" s="61"/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3861-FEF9-4450-81A2-B255CE85B52B}">
  <dimension ref="A1:O27"/>
  <sheetViews>
    <sheetView zoomScaleNormal="100" workbookViewId="0">
      <selection activeCell="B12" sqref="B12"/>
    </sheetView>
  </sheetViews>
  <sheetFormatPr defaultColWidth="9.1796875" defaultRowHeight="14" x14ac:dyDescent="0.3"/>
  <cols>
    <col min="1" max="1" width="52.1796875" style="31" bestFit="1" customWidth="1"/>
    <col min="2" max="2" width="28.7265625" style="31" bestFit="1" customWidth="1"/>
    <col min="3" max="3" width="12" style="31" customWidth="1"/>
    <col min="4" max="15" width="12.7265625" style="31" customWidth="1"/>
    <col min="16" max="16384" width="9.1796875" style="31"/>
  </cols>
  <sheetData>
    <row r="1" spans="1:15" ht="42" x14ac:dyDescent="0.3">
      <c r="A1" s="4" t="s">
        <v>23</v>
      </c>
      <c r="B1" s="5" t="s">
        <v>24</v>
      </c>
      <c r="C1" s="5" t="s">
        <v>25</v>
      </c>
      <c r="D1" s="30" t="s">
        <v>55</v>
      </c>
      <c r="E1" s="30" t="s">
        <v>56</v>
      </c>
      <c r="F1" s="30" t="s">
        <v>57</v>
      </c>
      <c r="G1" s="30" t="s">
        <v>58</v>
      </c>
      <c r="H1" s="30" t="s">
        <v>59</v>
      </c>
      <c r="I1" s="30" t="s">
        <v>60</v>
      </c>
      <c r="J1" s="30" t="s">
        <v>61</v>
      </c>
      <c r="K1" s="30" t="s">
        <v>62</v>
      </c>
      <c r="L1" s="30" t="s">
        <v>63</v>
      </c>
      <c r="M1" s="30" t="s">
        <v>64</v>
      </c>
      <c r="N1" s="30" t="s">
        <v>65</v>
      </c>
      <c r="O1" s="7" t="s">
        <v>66</v>
      </c>
    </row>
    <row r="2" spans="1:15" ht="15" x14ac:dyDescent="0.3">
      <c r="A2" s="9" t="s">
        <v>125</v>
      </c>
      <c r="B2" s="9" t="s">
        <v>26</v>
      </c>
      <c r="C2" s="10" t="s">
        <v>27</v>
      </c>
      <c r="D2" s="44">
        <v>492</v>
      </c>
      <c r="E2" s="44">
        <v>993</v>
      </c>
      <c r="F2" s="44">
        <v>1490</v>
      </c>
      <c r="G2" s="44">
        <v>1257</v>
      </c>
      <c r="H2" s="44">
        <v>1288</v>
      </c>
      <c r="I2" s="44">
        <v>1247</v>
      </c>
      <c r="J2" s="44">
        <v>1630</v>
      </c>
      <c r="K2" s="44">
        <v>1752</v>
      </c>
      <c r="L2" s="44">
        <v>1481</v>
      </c>
      <c r="M2" s="44">
        <v>1201</v>
      </c>
      <c r="N2" s="44">
        <v>1374</v>
      </c>
      <c r="O2" s="45">
        <v>492</v>
      </c>
    </row>
    <row r="3" spans="1:15" ht="16.5" customHeight="1" x14ac:dyDescent="0.35">
      <c r="A3" s="12" t="s">
        <v>125</v>
      </c>
      <c r="B3" s="13" t="s">
        <v>28</v>
      </c>
      <c r="C3" s="14" t="s">
        <v>27</v>
      </c>
      <c r="D3" s="46">
        <v>6237</v>
      </c>
      <c r="E3" s="46">
        <v>12752</v>
      </c>
      <c r="F3" s="46">
        <v>19475</v>
      </c>
      <c r="G3" s="46">
        <v>25669</v>
      </c>
      <c r="H3" s="46">
        <v>31983</v>
      </c>
      <c r="I3" s="46">
        <v>38404</v>
      </c>
      <c r="J3" s="46">
        <v>45025</v>
      </c>
      <c r="K3" s="46">
        <v>51427</v>
      </c>
      <c r="L3" s="46">
        <v>57857</v>
      </c>
      <c r="M3" s="46">
        <v>64362</v>
      </c>
      <c r="N3" s="46">
        <v>71289</v>
      </c>
      <c r="O3" s="47">
        <v>78772</v>
      </c>
    </row>
    <row r="4" spans="1:15" ht="16.5" customHeight="1" x14ac:dyDescent="0.35">
      <c r="A4" s="27" t="s">
        <v>125</v>
      </c>
      <c r="B4" s="16" t="s">
        <v>29</v>
      </c>
      <c r="C4" s="17" t="s">
        <v>27</v>
      </c>
      <c r="D4" s="48">
        <v>5745</v>
      </c>
      <c r="E4" s="48">
        <v>11758</v>
      </c>
      <c r="F4" s="48">
        <v>17985</v>
      </c>
      <c r="G4" s="48">
        <v>24412</v>
      </c>
      <c r="H4" s="48">
        <v>30695</v>
      </c>
      <c r="I4" s="48">
        <v>37158</v>
      </c>
      <c r="J4" s="48">
        <v>43396</v>
      </c>
      <c r="K4" s="48">
        <v>49675</v>
      </c>
      <c r="L4" s="48">
        <v>56376</v>
      </c>
      <c r="M4" s="48">
        <v>63161</v>
      </c>
      <c r="N4" s="48">
        <v>69915</v>
      </c>
      <c r="O4" s="49">
        <v>78280</v>
      </c>
    </row>
    <row r="5" spans="1:15" ht="16.5" customHeight="1" x14ac:dyDescent="0.3">
      <c r="A5" s="18" t="s">
        <v>126</v>
      </c>
      <c r="B5" s="18" t="s">
        <v>26</v>
      </c>
      <c r="C5" s="19" t="s">
        <v>27</v>
      </c>
      <c r="D5" s="50">
        <v>-1311</v>
      </c>
      <c r="E5" s="50">
        <v>-1075</v>
      </c>
      <c r="F5" s="50">
        <v>-949</v>
      </c>
      <c r="G5" s="50">
        <v>-848</v>
      </c>
      <c r="H5" s="50">
        <v>-1121</v>
      </c>
      <c r="I5" s="50">
        <v>-999</v>
      </c>
      <c r="J5" s="50">
        <v>-584</v>
      </c>
      <c r="K5" s="50">
        <v>-882</v>
      </c>
      <c r="L5" s="50">
        <v>-624</v>
      </c>
      <c r="M5" s="50">
        <v>-389</v>
      </c>
      <c r="N5" s="50">
        <v>-719</v>
      </c>
      <c r="O5" s="51">
        <v>859</v>
      </c>
    </row>
    <row r="6" spans="1:15" ht="16.5" customHeight="1" x14ac:dyDescent="0.35">
      <c r="A6" s="27" t="s">
        <v>126</v>
      </c>
      <c r="B6" s="16" t="s">
        <v>30</v>
      </c>
      <c r="C6" s="17" t="s">
        <v>27</v>
      </c>
      <c r="D6" s="52">
        <v>37649</v>
      </c>
      <c r="E6" s="52">
        <v>91172</v>
      </c>
      <c r="F6" s="52">
        <v>144338</v>
      </c>
      <c r="G6" s="52">
        <v>191166</v>
      </c>
      <c r="H6" s="52">
        <v>245827</v>
      </c>
      <c r="I6" s="52">
        <v>293278</v>
      </c>
      <c r="J6" s="52">
        <v>336352</v>
      </c>
      <c r="K6" s="52">
        <v>386985</v>
      </c>
      <c r="L6" s="52">
        <v>429679</v>
      </c>
      <c r="M6" s="52">
        <v>475938</v>
      </c>
      <c r="N6" s="52">
        <v>525641</v>
      </c>
      <c r="O6" s="53">
        <v>570235</v>
      </c>
    </row>
    <row r="7" spans="1:15" ht="16.5" customHeight="1" x14ac:dyDescent="0.35">
      <c r="A7" s="12" t="s">
        <v>126</v>
      </c>
      <c r="B7" s="20" t="s">
        <v>137</v>
      </c>
      <c r="C7" s="21" t="s">
        <v>27</v>
      </c>
      <c r="D7" s="54">
        <v>38960</v>
      </c>
      <c r="E7" s="54">
        <v>92248</v>
      </c>
      <c r="F7" s="54">
        <v>145288</v>
      </c>
      <c r="G7" s="54">
        <v>192014</v>
      </c>
      <c r="H7" s="54">
        <v>246947</v>
      </c>
      <c r="I7" s="54">
        <v>294277</v>
      </c>
      <c r="J7" s="54">
        <v>336936</v>
      </c>
      <c r="K7" s="54">
        <v>387868</v>
      </c>
      <c r="L7" s="54">
        <v>430303</v>
      </c>
      <c r="M7" s="54">
        <v>476327</v>
      </c>
      <c r="N7" s="54">
        <v>526360</v>
      </c>
      <c r="O7" s="55">
        <v>569377</v>
      </c>
    </row>
    <row r="8" spans="1:15" ht="16.5" customHeight="1" x14ac:dyDescent="0.3">
      <c r="A8" s="9" t="s">
        <v>129</v>
      </c>
      <c r="B8" s="9" t="s">
        <v>26</v>
      </c>
      <c r="C8" s="10" t="s">
        <v>27</v>
      </c>
      <c r="D8" s="44">
        <v>-36</v>
      </c>
      <c r="E8" s="44">
        <v>-21</v>
      </c>
      <c r="F8" s="44">
        <v>-37</v>
      </c>
      <c r="G8" s="44">
        <v>-73</v>
      </c>
      <c r="H8" s="44">
        <v>-78</v>
      </c>
      <c r="I8" s="44">
        <v>-74</v>
      </c>
      <c r="J8" s="44">
        <v>-57</v>
      </c>
      <c r="K8" s="44">
        <v>-56</v>
      </c>
      <c r="L8" s="44">
        <v>-60</v>
      </c>
      <c r="M8" s="44">
        <v>-55</v>
      </c>
      <c r="N8" s="44">
        <v>-31</v>
      </c>
      <c r="O8" s="45">
        <v>54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46">
        <v>73</v>
      </c>
      <c r="E9" s="46">
        <v>197</v>
      </c>
      <c r="F9" s="46">
        <v>290</v>
      </c>
      <c r="G9" s="46">
        <v>364</v>
      </c>
      <c r="H9" s="46">
        <v>467</v>
      </c>
      <c r="I9" s="46">
        <v>580</v>
      </c>
      <c r="J9" s="46">
        <v>706</v>
      </c>
      <c r="K9" s="46">
        <v>816</v>
      </c>
      <c r="L9" s="46">
        <v>921</v>
      </c>
      <c r="M9" s="46">
        <v>1035</v>
      </c>
      <c r="N9" s="46">
        <v>1168</v>
      </c>
      <c r="O9" s="47">
        <v>1363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56">
        <v>109</v>
      </c>
      <c r="E10" s="56">
        <v>218</v>
      </c>
      <c r="F10" s="56">
        <v>327</v>
      </c>
      <c r="G10" s="56">
        <v>436</v>
      </c>
      <c r="H10" s="56">
        <v>545</v>
      </c>
      <c r="I10" s="56">
        <v>654</v>
      </c>
      <c r="J10" s="56">
        <v>763</v>
      </c>
      <c r="K10" s="56">
        <v>872</v>
      </c>
      <c r="L10" s="56">
        <v>981</v>
      </c>
      <c r="M10" s="56">
        <v>1090</v>
      </c>
      <c r="N10" s="56">
        <v>1199</v>
      </c>
      <c r="O10" s="57">
        <v>1308</v>
      </c>
    </row>
    <row r="11" spans="1:15" ht="16.5" customHeight="1" x14ac:dyDescent="0.3">
      <c r="C11" s="39"/>
      <c r="D11" s="39"/>
    </row>
    <row r="12" spans="1:15" ht="16.5" customHeight="1" x14ac:dyDescent="0.3">
      <c r="C12" s="39"/>
      <c r="D12" s="39"/>
    </row>
    <row r="13" spans="1:15" ht="16.5" customHeight="1" x14ac:dyDescent="0.3">
      <c r="C13" s="39"/>
      <c r="D13" s="39"/>
    </row>
    <row r="14" spans="1:15" ht="16.5" customHeight="1" x14ac:dyDescent="0.3">
      <c r="C14" s="39"/>
      <c r="D14" s="39"/>
    </row>
    <row r="15" spans="1:15" ht="16.5" customHeight="1" x14ac:dyDescent="0.3">
      <c r="C15" s="39"/>
      <c r="D15" s="39"/>
    </row>
    <row r="16" spans="1:15" ht="16.5" customHeight="1" x14ac:dyDescent="0.3">
      <c r="C16" s="39"/>
      <c r="D16" s="39"/>
    </row>
    <row r="17" spans="3:4" ht="16.5" customHeight="1" x14ac:dyDescent="0.3">
      <c r="C17" s="39"/>
      <c r="D17" s="39"/>
    </row>
    <row r="18" spans="3:4" ht="16.5" customHeight="1" x14ac:dyDescent="0.3">
      <c r="C18" s="39"/>
      <c r="D18" s="39"/>
    </row>
    <row r="19" spans="3:4" ht="16.5" customHeight="1" x14ac:dyDescent="0.3">
      <c r="C19" s="39"/>
      <c r="D19" s="39"/>
    </row>
    <row r="20" spans="3:4" ht="16.5" customHeight="1" x14ac:dyDescent="0.3">
      <c r="C20" s="39"/>
      <c r="D20" s="39"/>
    </row>
    <row r="21" spans="3:4" ht="16.5" customHeight="1" x14ac:dyDescent="0.3">
      <c r="C21" s="39"/>
      <c r="D21" s="39"/>
    </row>
    <row r="22" spans="3:4" ht="16.5" customHeight="1" x14ac:dyDescent="0.3">
      <c r="C22" s="39"/>
      <c r="D22" s="39"/>
    </row>
    <row r="23" spans="3:4" ht="16.5" customHeight="1" x14ac:dyDescent="0.3">
      <c r="C23" s="39"/>
      <c r="D23" s="39"/>
    </row>
    <row r="24" spans="3:4" ht="16.5" customHeight="1" x14ac:dyDescent="0.3">
      <c r="C24" s="39"/>
    </row>
    <row r="25" spans="3:4" ht="16.5" customHeight="1" x14ac:dyDescent="0.3">
      <c r="C25" s="39"/>
    </row>
    <row r="26" spans="3:4" ht="16.5" customHeight="1" x14ac:dyDescent="0.3">
      <c r="C26" s="39"/>
    </row>
    <row r="27" spans="3:4" x14ac:dyDescent="0.3">
      <c r="C27" s="3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61DE-EABF-46B6-869B-E5F0B51437BE}">
  <dimension ref="A1:Q35"/>
  <sheetViews>
    <sheetView zoomScaleNormal="100" workbookViewId="0">
      <selection activeCell="B14" sqref="B14"/>
    </sheetView>
  </sheetViews>
  <sheetFormatPr defaultColWidth="9.1796875" defaultRowHeight="14" x14ac:dyDescent="0.3"/>
  <cols>
    <col min="1" max="1" width="52.1796875" style="31" bestFit="1" customWidth="1"/>
    <col min="2" max="2" width="28.7265625" style="31" bestFit="1" customWidth="1"/>
    <col min="3" max="3" width="11.81640625" style="31" customWidth="1"/>
    <col min="4" max="15" width="12.7265625" style="31" customWidth="1"/>
    <col min="16" max="16384" width="9.1796875" style="31"/>
  </cols>
  <sheetData>
    <row r="1" spans="1:17" ht="42" x14ac:dyDescent="0.3">
      <c r="A1" s="4" t="s">
        <v>23</v>
      </c>
      <c r="B1" s="5" t="s">
        <v>24</v>
      </c>
      <c r="C1" s="5" t="s">
        <v>25</v>
      </c>
      <c r="D1" s="30" t="s">
        <v>43</v>
      </c>
      <c r="E1" s="30" t="s">
        <v>44</v>
      </c>
      <c r="F1" s="30" t="s">
        <v>45</v>
      </c>
      <c r="G1" s="30" t="s">
        <v>46</v>
      </c>
      <c r="H1" s="30" t="s">
        <v>47</v>
      </c>
      <c r="I1" s="30" t="s">
        <v>48</v>
      </c>
      <c r="J1" s="30" t="s">
        <v>49</v>
      </c>
      <c r="K1" s="30" t="s">
        <v>50</v>
      </c>
      <c r="L1" s="30" t="s">
        <v>51</v>
      </c>
      <c r="M1" s="30" t="s">
        <v>52</v>
      </c>
      <c r="N1" s="30" t="s">
        <v>53</v>
      </c>
      <c r="O1" s="7" t="s">
        <v>54</v>
      </c>
    </row>
    <row r="2" spans="1:17" ht="16.5" customHeight="1" x14ac:dyDescent="0.3">
      <c r="A2" s="9" t="s">
        <v>125</v>
      </c>
      <c r="B2" s="9" t="s">
        <v>26</v>
      </c>
      <c r="C2" s="10" t="s">
        <v>27</v>
      </c>
      <c r="D2" s="32">
        <v>779</v>
      </c>
      <c r="E2" s="32">
        <v>1275</v>
      </c>
      <c r="F2" s="32">
        <v>1499</v>
      </c>
      <c r="G2" s="32">
        <v>1676</v>
      </c>
      <c r="H2" s="32">
        <v>1663</v>
      </c>
      <c r="I2" s="32">
        <v>1635</v>
      </c>
      <c r="J2" s="32">
        <v>1731</v>
      </c>
      <c r="K2" s="32">
        <v>1680</v>
      </c>
      <c r="L2" s="32">
        <v>2180</v>
      </c>
      <c r="M2" s="32">
        <v>2064</v>
      </c>
      <c r="N2" s="32">
        <v>1477</v>
      </c>
      <c r="O2" s="33">
        <f t="shared" ref="O2" si="0">+O3-O4</f>
        <v>-71.983073509996757</v>
      </c>
    </row>
    <row r="3" spans="1:17" ht="16.5" customHeight="1" x14ac:dyDescent="0.35">
      <c r="A3" s="12" t="s">
        <v>125</v>
      </c>
      <c r="B3" s="13" t="s">
        <v>28</v>
      </c>
      <c r="C3" s="14" t="s">
        <v>27</v>
      </c>
      <c r="D3" s="34">
        <v>6230</v>
      </c>
      <c r="E3" s="34">
        <v>12357</v>
      </c>
      <c r="F3" s="34">
        <v>18642</v>
      </c>
      <c r="G3" s="34">
        <v>24859</v>
      </c>
      <c r="H3" s="34">
        <v>30810</v>
      </c>
      <c r="I3" s="34">
        <v>36777</v>
      </c>
      <c r="J3" s="34">
        <v>43116</v>
      </c>
      <c r="K3" s="34">
        <v>49169</v>
      </c>
      <c r="L3" s="34">
        <v>55331</v>
      </c>
      <c r="M3" s="34">
        <v>61620</v>
      </c>
      <c r="N3" s="34">
        <v>67984</v>
      </c>
      <c r="O3" s="35">
        <v>74993.148183790006</v>
      </c>
      <c r="Q3" s="36"/>
    </row>
    <row r="4" spans="1:17" ht="16.5" customHeight="1" x14ac:dyDescent="0.35">
      <c r="A4" s="27" t="s">
        <v>125</v>
      </c>
      <c r="B4" s="16" t="s">
        <v>29</v>
      </c>
      <c r="C4" s="17" t="s">
        <v>27</v>
      </c>
      <c r="D4" s="37">
        <v>5451</v>
      </c>
      <c r="E4" s="37">
        <v>11082</v>
      </c>
      <c r="F4" s="37">
        <v>17142</v>
      </c>
      <c r="G4" s="37">
        <v>23183</v>
      </c>
      <c r="H4" s="37">
        <v>29147</v>
      </c>
      <c r="I4" s="37">
        <v>35143</v>
      </c>
      <c r="J4" s="37">
        <v>41385</v>
      </c>
      <c r="K4" s="37">
        <v>47488</v>
      </c>
      <c r="L4" s="37">
        <v>53152</v>
      </c>
      <c r="M4" s="37">
        <v>59555</v>
      </c>
      <c r="N4" s="37">
        <v>66507</v>
      </c>
      <c r="O4" s="38">
        <v>75065.131257300003</v>
      </c>
      <c r="Q4" s="36"/>
    </row>
    <row r="5" spans="1:17" ht="16.5" customHeight="1" x14ac:dyDescent="0.3">
      <c r="A5" s="18" t="s">
        <v>126</v>
      </c>
      <c r="B5" s="18" t="s">
        <v>26</v>
      </c>
      <c r="C5" s="19" t="s">
        <v>27</v>
      </c>
      <c r="D5" s="32">
        <v>-34</v>
      </c>
      <c r="E5" s="32">
        <v>454</v>
      </c>
      <c r="F5" s="32">
        <v>695</v>
      </c>
      <c r="G5" s="32">
        <v>962</v>
      </c>
      <c r="H5" s="32">
        <v>805</v>
      </c>
      <c r="I5" s="32">
        <v>841</v>
      </c>
      <c r="J5" s="32">
        <v>803</v>
      </c>
      <c r="K5" s="32">
        <v>637</v>
      </c>
      <c r="L5" s="32">
        <v>578</v>
      </c>
      <c r="M5" s="32">
        <v>331</v>
      </c>
      <c r="N5" s="32">
        <v>-19</v>
      </c>
      <c r="O5" s="33">
        <v>1675</v>
      </c>
      <c r="Q5" s="36"/>
    </row>
    <row r="6" spans="1:17" ht="16.5" customHeight="1" x14ac:dyDescent="0.35">
      <c r="A6" s="27" t="s">
        <v>126</v>
      </c>
      <c r="B6" s="16" t="s">
        <v>30</v>
      </c>
      <c r="C6" s="17" t="s">
        <v>27</v>
      </c>
      <c r="D6" s="34">
        <v>54225</v>
      </c>
      <c r="E6" s="34">
        <v>127601</v>
      </c>
      <c r="F6" s="34">
        <v>204344</v>
      </c>
      <c r="G6" s="34">
        <v>274896</v>
      </c>
      <c r="H6" s="34">
        <v>336237</v>
      </c>
      <c r="I6" s="34">
        <v>408933</v>
      </c>
      <c r="J6" s="34">
        <v>475327</v>
      </c>
      <c r="K6" s="34">
        <v>541905</v>
      </c>
      <c r="L6" s="34">
        <v>609846</v>
      </c>
      <c r="M6" s="34">
        <v>671435</v>
      </c>
      <c r="N6" s="34">
        <v>741252</v>
      </c>
      <c r="O6" s="35">
        <v>799302</v>
      </c>
      <c r="Q6" s="36"/>
    </row>
    <row r="7" spans="1:17" ht="16.5" customHeight="1" x14ac:dyDescent="0.35">
      <c r="A7" s="12" t="s">
        <v>126</v>
      </c>
      <c r="B7" s="20" t="s">
        <v>137</v>
      </c>
      <c r="C7" s="21" t="s">
        <v>27</v>
      </c>
      <c r="D7" s="37">
        <v>54260</v>
      </c>
      <c r="E7" s="37">
        <v>127148</v>
      </c>
      <c r="F7" s="37">
        <v>203649</v>
      </c>
      <c r="G7" s="37">
        <v>273934</v>
      </c>
      <c r="H7" s="37">
        <v>335431</v>
      </c>
      <c r="I7" s="37">
        <v>408092</v>
      </c>
      <c r="J7" s="37">
        <v>474524</v>
      </c>
      <c r="K7" s="37">
        <v>541268</v>
      </c>
      <c r="L7" s="37">
        <v>609268</v>
      </c>
      <c r="M7" s="37">
        <v>671104</v>
      </c>
      <c r="N7" s="37">
        <v>741271</v>
      </c>
      <c r="O7" s="38">
        <v>797626</v>
      </c>
      <c r="Q7" s="36"/>
    </row>
    <row r="8" spans="1:17" ht="16.5" customHeight="1" x14ac:dyDescent="0.3">
      <c r="A8" s="9" t="s">
        <v>129</v>
      </c>
      <c r="B8" s="9" t="s">
        <v>26</v>
      </c>
      <c r="C8" s="10" t="s">
        <v>27</v>
      </c>
      <c r="D8" s="32">
        <v>-23.424999999999997</v>
      </c>
      <c r="E8" s="32">
        <v>-19.849999999999994</v>
      </c>
      <c r="F8" s="32">
        <v>-1.2749999999999773</v>
      </c>
      <c r="G8" s="32">
        <v>-11.699999999999989</v>
      </c>
      <c r="H8" s="32">
        <v>-18.125</v>
      </c>
      <c r="I8" s="32">
        <v>-23.550000000000068</v>
      </c>
      <c r="J8" s="32">
        <v>-23.975000000000136</v>
      </c>
      <c r="K8" s="32">
        <v>-17.400000000000205</v>
      </c>
      <c r="L8" s="32">
        <v>-30.825000000000273</v>
      </c>
      <c r="M8" s="32">
        <v>-22.250000000000227</v>
      </c>
      <c r="N8" s="32">
        <v>2.9249999999999545</v>
      </c>
      <c r="O8" s="33">
        <v>31.5</v>
      </c>
      <c r="Q8" s="36"/>
    </row>
    <row r="9" spans="1:17" ht="16.5" customHeight="1" x14ac:dyDescent="0.35">
      <c r="A9" s="12" t="s">
        <v>127</v>
      </c>
      <c r="B9" s="13" t="s">
        <v>28</v>
      </c>
      <c r="C9" s="14" t="s">
        <v>27</v>
      </c>
      <c r="D9" s="34">
        <v>86.066666666666663</v>
      </c>
      <c r="E9" s="34">
        <v>199.13333333333333</v>
      </c>
      <c r="F9" s="34">
        <v>327.2</v>
      </c>
      <c r="G9" s="34">
        <v>426.26666666666665</v>
      </c>
      <c r="H9" s="34">
        <v>529.33333333333326</v>
      </c>
      <c r="I9" s="34">
        <v>633.39999999999986</v>
      </c>
      <c r="J9" s="34">
        <v>742.46666666666647</v>
      </c>
      <c r="K9" s="34">
        <v>858.53333333333308</v>
      </c>
      <c r="L9" s="34">
        <v>954.59999999999968</v>
      </c>
      <c r="M9" s="34">
        <v>1072.6666666666663</v>
      </c>
      <c r="N9" s="34">
        <v>1207.333333333333</v>
      </c>
      <c r="O9" s="35">
        <v>1345.3999999999996</v>
      </c>
      <c r="Q9" s="36"/>
    </row>
    <row r="10" spans="1:17" ht="16.5" customHeight="1" x14ac:dyDescent="0.35">
      <c r="A10" s="27" t="s">
        <v>127</v>
      </c>
      <c r="B10" s="28" t="s">
        <v>29</v>
      </c>
      <c r="C10" s="29" t="s">
        <v>27</v>
      </c>
      <c r="D10" s="34">
        <v>109.49166666666666</v>
      </c>
      <c r="E10" s="34">
        <v>218.98333333333332</v>
      </c>
      <c r="F10" s="34">
        <v>328.47499999999997</v>
      </c>
      <c r="G10" s="34">
        <v>437.96666666666664</v>
      </c>
      <c r="H10" s="34">
        <v>547.45833333333326</v>
      </c>
      <c r="I10" s="34">
        <v>656.94999999999993</v>
      </c>
      <c r="J10" s="34">
        <v>766.44166666666661</v>
      </c>
      <c r="K10" s="34">
        <v>875.93333333333328</v>
      </c>
      <c r="L10" s="34">
        <v>985.42499999999995</v>
      </c>
      <c r="M10" s="34">
        <v>1094.9166666666665</v>
      </c>
      <c r="N10" s="34">
        <v>1204.4083333333331</v>
      </c>
      <c r="O10" s="35">
        <v>1313.8999999999996</v>
      </c>
      <c r="Q10" s="36"/>
    </row>
    <row r="11" spans="1:17" ht="16.5" customHeight="1" x14ac:dyDescent="0.3">
      <c r="C11" s="39"/>
      <c r="D11" s="39"/>
      <c r="E11" s="39"/>
      <c r="F11" s="39"/>
      <c r="Q11" s="36"/>
    </row>
    <row r="12" spans="1:17" ht="16.5" customHeight="1" x14ac:dyDescent="0.3">
      <c r="C12" s="39"/>
      <c r="D12" s="39"/>
      <c r="E12" s="39"/>
      <c r="F12" s="39"/>
      <c r="Q12" s="36"/>
    </row>
    <row r="13" spans="1:17" ht="16.5" customHeight="1" x14ac:dyDescent="0.3">
      <c r="C13" s="39"/>
      <c r="D13" s="39"/>
      <c r="E13" s="39"/>
      <c r="F13" s="39"/>
      <c r="Q13" s="36"/>
    </row>
    <row r="14" spans="1:17" ht="16.5" customHeight="1" x14ac:dyDescent="0.3">
      <c r="C14" s="39"/>
      <c r="D14" s="39"/>
      <c r="E14" s="39"/>
      <c r="F14" s="39"/>
    </row>
    <row r="15" spans="1:17" ht="16.5" customHeight="1" x14ac:dyDescent="0.3">
      <c r="C15" s="39"/>
      <c r="D15" s="39"/>
      <c r="E15" s="39"/>
      <c r="F15" s="39"/>
    </row>
    <row r="16" spans="1:17" ht="16.5" customHeight="1" x14ac:dyDescent="0.3">
      <c r="C16" s="39"/>
      <c r="D16" s="39"/>
      <c r="E16" s="39"/>
      <c r="F16" s="39"/>
    </row>
    <row r="17" spans="3:6" ht="16.5" customHeight="1" x14ac:dyDescent="0.5">
      <c r="C17" s="39"/>
      <c r="D17" s="39"/>
      <c r="E17" s="39"/>
      <c r="F17" s="40"/>
    </row>
    <row r="18" spans="3:6" ht="16.5" customHeight="1" x14ac:dyDescent="0.5">
      <c r="C18" s="39"/>
      <c r="D18" s="39"/>
      <c r="E18" s="39"/>
      <c r="F18" s="40"/>
    </row>
    <row r="19" spans="3:6" ht="16.5" customHeight="1" x14ac:dyDescent="0.5">
      <c r="C19" s="39"/>
      <c r="D19" s="39"/>
      <c r="E19" s="39"/>
      <c r="F19" s="41"/>
    </row>
    <row r="20" spans="3:6" ht="16.5" customHeight="1" x14ac:dyDescent="0.5">
      <c r="C20" s="39"/>
      <c r="D20" s="39"/>
      <c r="E20" s="39"/>
      <c r="F20" s="42"/>
    </row>
    <row r="21" spans="3:6" ht="16.5" customHeight="1" x14ac:dyDescent="0.5">
      <c r="C21" s="39"/>
      <c r="D21" s="39"/>
      <c r="E21" s="39"/>
      <c r="F21" s="42"/>
    </row>
    <row r="22" spans="3:6" ht="16.5" customHeight="1" x14ac:dyDescent="0.5">
      <c r="C22" s="39"/>
      <c r="D22" s="39"/>
      <c r="E22" s="39"/>
      <c r="F22" s="40"/>
    </row>
    <row r="23" spans="3:6" ht="16.5" customHeight="1" x14ac:dyDescent="0.5">
      <c r="C23" s="39"/>
      <c r="D23" s="39"/>
      <c r="E23" s="39"/>
      <c r="F23" s="40"/>
    </row>
    <row r="24" spans="3:6" ht="16.5" customHeight="1" x14ac:dyDescent="0.5">
      <c r="C24" s="39"/>
      <c r="D24" s="39"/>
      <c r="E24" s="39"/>
      <c r="F24" s="40"/>
    </row>
    <row r="25" spans="3:6" ht="16.5" customHeight="1" x14ac:dyDescent="0.5">
      <c r="C25" s="39"/>
      <c r="D25" s="39"/>
      <c r="E25" s="39"/>
      <c r="F25" s="40"/>
    </row>
    <row r="26" spans="3:6" ht="16.5" customHeight="1" x14ac:dyDescent="0.5">
      <c r="C26" s="39"/>
      <c r="D26" s="39"/>
      <c r="E26" s="39"/>
      <c r="F26" s="43"/>
    </row>
    <row r="27" spans="3:6" ht="16.5" customHeight="1" x14ac:dyDescent="0.3">
      <c r="C27" s="39"/>
      <c r="D27" s="39"/>
      <c r="E27" s="39"/>
      <c r="F27" s="39"/>
    </row>
    <row r="28" spans="3:6" ht="16.5" customHeight="1" x14ac:dyDescent="0.3">
      <c r="C28" s="39"/>
      <c r="D28" s="39"/>
      <c r="E28" s="39"/>
      <c r="F28" s="39"/>
    </row>
    <row r="29" spans="3:6" ht="16.5" customHeight="1" x14ac:dyDescent="0.3">
      <c r="C29" s="39"/>
      <c r="D29" s="39"/>
      <c r="E29" s="39"/>
      <c r="F29" s="39"/>
    </row>
    <row r="30" spans="3:6" ht="16.5" customHeight="1" x14ac:dyDescent="0.3">
      <c r="C30" s="39"/>
      <c r="D30" s="39"/>
      <c r="E30" s="39"/>
      <c r="F30" s="39"/>
    </row>
    <row r="31" spans="3:6" ht="16.5" customHeight="1" x14ac:dyDescent="0.3">
      <c r="C31" s="39"/>
      <c r="D31" s="39"/>
      <c r="E31" s="39"/>
      <c r="F31" s="39"/>
    </row>
    <row r="32" spans="3:6" ht="16.5" customHeight="1" x14ac:dyDescent="0.3">
      <c r="C32" s="39"/>
      <c r="D32" s="39"/>
      <c r="E32" s="39"/>
      <c r="F32" s="39"/>
    </row>
    <row r="33" spans="3:3" ht="16.5" customHeight="1" x14ac:dyDescent="0.3">
      <c r="C33" s="39"/>
    </row>
    <row r="34" spans="3:3" ht="16.5" customHeight="1" x14ac:dyDescent="0.3">
      <c r="C34" s="39"/>
    </row>
    <row r="35" spans="3:3" x14ac:dyDescent="0.3">
      <c r="C35" s="3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E964-9BB5-4C17-914F-E3B842EDC861}">
  <dimension ref="A1:O11"/>
  <sheetViews>
    <sheetView zoomScaleNormal="100" workbookViewId="0">
      <selection activeCell="B15" sqref="B15"/>
    </sheetView>
  </sheetViews>
  <sheetFormatPr defaultColWidth="9.1796875" defaultRowHeight="15.5" x14ac:dyDescent="0.35"/>
  <cols>
    <col min="1" max="1" width="49.7265625" style="8" bestFit="1" customWidth="1"/>
    <col min="2" max="2" width="29.1796875" style="8" customWidth="1"/>
    <col min="3" max="3" width="11.81640625" style="8" customWidth="1"/>
    <col min="4" max="15" width="12.7265625" style="8" customWidth="1"/>
    <col min="16" max="16384" width="9.1796875" style="8"/>
  </cols>
  <sheetData>
    <row r="1" spans="1:15" ht="45.5" x14ac:dyDescent="0.35">
      <c r="A1" s="4" t="s">
        <v>23</v>
      </c>
      <c r="B1" s="5" t="s">
        <v>24</v>
      </c>
      <c r="C1" s="5" t="s">
        <v>25</v>
      </c>
      <c r="D1" s="5" t="s">
        <v>31</v>
      </c>
      <c r="E1" s="6" t="s">
        <v>32</v>
      </c>
      <c r="F1" s="6" t="s">
        <v>33</v>
      </c>
      <c r="G1" s="6" t="s">
        <v>34</v>
      </c>
      <c r="H1" s="6" t="s">
        <v>35</v>
      </c>
      <c r="I1" s="25" t="s">
        <v>36</v>
      </c>
      <c r="J1" s="25" t="s">
        <v>37</v>
      </c>
      <c r="K1" s="25" t="s">
        <v>38</v>
      </c>
      <c r="L1" s="25" t="s">
        <v>39</v>
      </c>
      <c r="M1" s="25" t="s">
        <v>40</v>
      </c>
      <c r="N1" s="25" t="s">
        <v>41</v>
      </c>
      <c r="O1" s="26" t="s">
        <v>42</v>
      </c>
    </row>
    <row r="2" spans="1:15" x14ac:dyDescent="0.35">
      <c r="A2" s="9" t="s">
        <v>125</v>
      </c>
      <c r="B2" s="9" t="s">
        <v>26</v>
      </c>
      <c r="C2" s="10" t="s">
        <v>27</v>
      </c>
      <c r="D2" s="11">
        <v>611</v>
      </c>
      <c r="E2" s="11">
        <v>1279</v>
      </c>
      <c r="F2" s="11">
        <v>1412</v>
      </c>
      <c r="G2" s="11">
        <v>1613</v>
      </c>
      <c r="H2" s="11">
        <v>1848</v>
      </c>
      <c r="I2" s="11">
        <v>2026</v>
      </c>
      <c r="J2" s="11">
        <v>2136</v>
      </c>
      <c r="K2" s="11">
        <v>2576</v>
      </c>
      <c r="L2" s="11">
        <v>2811</v>
      </c>
      <c r="M2" s="11">
        <v>2806</v>
      </c>
      <c r="N2" s="11">
        <v>3358</v>
      </c>
      <c r="O2" s="23">
        <v>2699</v>
      </c>
    </row>
    <row r="3" spans="1:15" x14ac:dyDescent="0.35">
      <c r="A3" s="12" t="s">
        <v>125</v>
      </c>
      <c r="B3" s="13" t="s">
        <v>28</v>
      </c>
      <c r="C3" s="14" t="s">
        <v>27</v>
      </c>
      <c r="D3" s="15">
        <v>5781</v>
      </c>
      <c r="E3" s="15">
        <v>12029</v>
      </c>
      <c r="F3" s="15">
        <v>17969</v>
      </c>
      <c r="G3" s="15">
        <v>23931</v>
      </c>
      <c r="H3" s="15">
        <v>29839</v>
      </c>
      <c r="I3" s="15">
        <v>35774</v>
      </c>
      <c r="J3" s="15">
        <v>41693</v>
      </c>
      <c r="K3" s="15">
        <v>47712</v>
      </c>
      <c r="L3" s="15">
        <v>53759</v>
      </c>
      <c r="M3" s="15">
        <v>59793</v>
      </c>
      <c r="N3" s="15">
        <v>65765</v>
      </c>
      <c r="O3" s="24">
        <v>71803</v>
      </c>
    </row>
    <row r="4" spans="1:15" x14ac:dyDescent="0.35">
      <c r="A4" s="27" t="s">
        <v>125</v>
      </c>
      <c r="B4" s="16" t="s">
        <v>29</v>
      </c>
      <c r="C4" s="17" t="s">
        <v>27</v>
      </c>
      <c r="D4" s="15">
        <v>5170</v>
      </c>
      <c r="E4" s="15">
        <v>10750</v>
      </c>
      <c r="F4" s="15">
        <v>16557</v>
      </c>
      <c r="G4" s="15">
        <v>22317</v>
      </c>
      <c r="H4" s="15">
        <v>27991</v>
      </c>
      <c r="I4" s="15">
        <v>33748</v>
      </c>
      <c r="J4" s="15">
        <v>39557</v>
      </c>
      <c r="K4" s="15">
        <v>45136</v>
      </c>
      <c r="L4" s="15">
        <v>50948</v>
      </c>
      <c r="M4" s="15">
        <v>56988</v>
      </c>
      <c r="N4" s="15">
        <v>62406</v>
      </c>
      <c r="O4" s="24">
        <v>69103</v>
      </c>
    </row>
    <row r="5" spans="1:15" ht="16.5" customHeight="1" x14ac:dyDescent="0.35">
      <c r="A5" s="18" t="s">
        <v>126</v>
      </c>
      <c r="B5" s="18" t="s">
        <v>26</v>
      </c>
      <c r="C5" s="19" t="s">
        <v>27</v>
      </c>
      <c r="D5" s="11">
        <v>92</v>
      </c>
      <c r="E5" s="11">
        <v>73</v>
      </c>
      <c r="F5" s="11">
        <v>244</v>
      </c>
      <c r="G5" s="11">
        <v>242</v>
      </c>
      <c r="H5" s="11">
        <v>-82</v>
      </c>
      <c r="I5" s="11">
        <v>-12</v>
      </c>
      <c r="J5" s="11">
        <v>-29</v>
      </c>
      <c r="K5" s="11">
        <v>-268</v>
      </c>
      <c r="L5" s="11">
        <v>-395</v>
      </c>
      <c r="M5" s="11">
        <v>-191</v>
      </c>
      <c r="N5" s="11">
        <v>-488</v>
      </c>
      <c r="O5" s="23">
        <v>11</v>
      </c>
    </row>
    <row r="6" spans="1:15" ht="16.5" customHeight="1" x14ac:dyDescent="0.35">
      <c r="A6" s="27" t="s">
        <v>126</v>
      </c>
      <c r="B6" s="16" t="s">
        <v>30</v>
      </c>
      <c r="C6" s="17" t="s">
        <v>27</v>
      </c>
      <c r="D6" s="15">
        <v>66681</v>
      </c>
      <c r="E6" s="15">
        <v>127080</v>
      </c>
      <c r="F6" s="15">
        <v>191457</v>
      </c>
      <c r="G6" s="15">
        <v>262553</v>
      </c>
      <c r="H6" s="15">
        <v>322513</v>
      </c>
      <c r="I6" s="15">
        <v>388422</v>
      </c>
      <c r="J6" s="15">
        <v>458754</v>
      </c>
      <c r="K6" s="15">
        <v>512773</v>
      </c>
      <c r="L6" s="15">
        <v>580175</v>
      </c>
      <c r="M6" s="15">
        <v>642640</v>
      </c>
      <c r="N6" s="15">
        <v>748592</v>
      </c>
      <c r="O6" s="24">
        <v>824385</v>
      </c>
    </row>
    <row r="7" spans="1:15" ht="16.5" customHeight="1" x14ac:dyDescent="0.35">
      <c r="A7" s="12" t="s">
        <v>126</v>
      </c>
      <c r="B7" s="20" t="s">
        <v>137</v>
      </c>
      <c r="C7" s="21" t="s">
        <v>27</v>
      </c>
      <c r="D7" s="15">
        <v>66589</v>
      </c>
      <c r="E7" s="15">
        <v>127007</v>
      </c>
      <c r="F7" s="15">
        <v>191212</v>
      </c>
      <c r="G7" s="15">
        <v>262311</v>
      </c>
      <c r="H7" s="15">
        <v>322595</v>
      </c>
      <c r="I7" s="15">
        <v>388433</v>
      </c>
      <c r="J7" s="15">
        <v>458784</v>
      </c>
      <c r="K7" s="15">
        <v>513041</v>
      </c>
      <c r="L7" s="15">
        <v>580570</v>
      </c>
      <c r="M7" s="15">
        <v>642832</v>
      </c>
      <c r="N7" s="15">
        <v>749080</v>
      </c>
      <c r="O7" s="24">
        <v>824374</v>
      </c>
    </row>
    <row r="8" spans="1:15" x14ac:dyDescent="0.35">
      <c r="A8" s="9" t="s">
        <v>129</v>
      </c>
      <c r="B8" s="9" t="s">
        <v>26</v>
      </c>
      <c r="C8" s="10" t="s">
        <v>27</v>
      </c>
      <c r="D8" s="11">
        <v>-36</v>
      </c>
      <c r="E8" s="11">
        <v>-30</v>
      </c>
      <c r="F8" s="11">
        <v>-34</v>
      </c>
      <c r="G8" s="11">
        <v>-49</v>
      </c>
      <c r="H8" s="11">
        <v>-35</v>
      </c>
      <c r="I8" s="11">
        <v>-35</v>
      </c>
      <c r="J8" s="11">
        <v>-30</v>
      </c>
      <c r="K8" s="11">
        <v>-53</v>
      </c>
      <c r="L8" s="11">
        <v>-47</v>
      </c>
      <c r="M8" s="11">
        <v>-23</v>
      </c>
      <c r="N8" s="11">
        <v>6</v>
      </c>
      <c r="O8" s="23">
        <v>24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15">
        <v>76</v>
      </c>
      <c r="E9" s="15">
        <v>193</v>
      </c>
      <c r="F9" s="15">
        <v>301</v>
      </c>
      <c r="G9" s="15">
        <v>397</v>
      </c>
      <c r="H9" s="15">
        <v>523</v>
      </c>
      <c r="I9" s="15">
        <v>634</v>
      </c>
      <c r="J9" s="15">
        <v>751</v>
      </c>
      <c r="K9" s="15">
        <v>839</v>
      </c>
      <c r="L9" s="15">
        <v>957</v>
      </c>
      <c r="M9" s="15">
        <v>1093</v>
      </c>
      <c r="N9" s="15">
        <v>1234</v>
      </c>
      <c r="O9" s="24">
        <v>1363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15">
        <v>112</v>
      </c>
      <c r="E10" s="15">
        <v>223</v>
      </c>
      <c r="F10" s="15">
        <v>335</v>
      </c>
      <c r="G10" s="15">
        <v>446</v>
      </c>
      <c r="H10" s="15">
        <v>558</v>
      </c>
      <c r="I10" s="15">
        <v>670</v>
      </c>
      <c r="J10" s="15">
        <v>781</v>
      </c>
      <c r="K10" s="15">
        <v>893</v>
      </c>
      <c r="L10" s="15">
        <v>1004</v>
      </c>
      <c r="M10" s="15">
        <v>1116</v>
      </c>
      <c r="N10" s="15">
        <v>1227</v>
      </c>
      <c r="O10" s="24">
        <v>1339</v>
      </c>
    </row>
    <row r="11" spans="1:15" ht="16.5" customHeight="1" x14ac:dyDescent="0.35">
      <c r="D11" s="22"/>
      <c r="E11" s="22"/>
      <c r="F11" s="2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7AC43-378A-4451-9361-309C399B5274}">
  <dimension ref="A1:O31"/>
  <sheetViews>
    <sheetView tabSelected="1" topLeftCell="B1" zoomScale="80" zoomScaleNormal="80" workbookViewId="0">
      <selection activeCell="F21" sqref="F21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4" t="s">
        <v>23</v>
      </c>
      <c r="B1" s="5" t="s">
        <v>24</v>
      </c>
      <c r="C1" s="5" t="s">
        <v>25</v>
      </c>
      <c r="D1" s="5" t="s">
        <v>131</v>
      </c>
      <c r="E1" s="6" t="s">
        <v>133</v>
      </c>
      <c r="F1" s="59" t="s">
        <v>134</v>
      </c>
      <c r="G1" s="59" t="s">
        <v>135</v>
      </c>
      <c r="H1" s="60" t="s">
        <v>136</v>
      </c>
      <c r="I1" s="59" t="s">
        <v>138</v>
      </c>
      <c r="J1" s="59" t="s">
        <v>139</v>
      </c>
      <c r="K1" s="59" t="s">
        <v>140</v>
      </c>
      <c r="L1" s="59" t="s">
        <v>141</v>
      </c>
      <c r="M1" s="59" t="s">
        <v>142</v>
      </c>
      <c r="N1" s="59" t="s">
        <v>143</v>
      </c>
      <c r="O1" s="59" t="s">
        <v>145</v>
      </c>
    </row>
    <row r="2" spans="1:15" ht="16.5" customHeight="1" x14ac:dyDescent="0.35">
      <c r="A2" s="9" t="s">
        <v>144</v>
      </c>
      <c r="B2" s="9" t="s">
        <v>26</v>
      </c>
      <c r="C2" s="10" t="s">
        <v>27</v>
      </c>
      <c r="D2" s="44">
        <v>-1256</v>
      </c>
      <c r="E2" s="44">
        <v>-2101</v>
      </c>
      <c r="F2" s="44">
        <v>-3057</v>
      </c>
      <c r="G2" s="44">
        <v>-769</v>
      </c>
      <c r="H2" s="44">
        <v>-2088</v>
      </c>
      <c r="I2" s="44">
        <v>1901</v>
      </c>
      <c r="J2" s="44">
        <v>-344</v>
      </c>
      <c r="K2" s="44">
        <v>-918</v>
      </c>
      <c r="L2" s="44">
        <v>-197</v>
      </c>
      <c r="M2" s="44">
        <v>-1273</v>
      </c>
      <c r="N2" s="44">
        <v>-2911</v>
      </c>
      <c r="O2" s="44">
        <v>-5277</v>
      </c>
    </row>
    <row r="3" spans="1:15" ht="16.5" customHeight="1" x14ac:dyDescent="0.35">
      <c r="A3" s="12" t="s">
        <v>125</v>
      </c>
      <c r="B3" s="13" t="s">
        <v>28</v>
      </c>
      <c r="C3" s="14" t="s">
        <v>27</v>
      </c>
      <c r="D3" s="46">
        <v>12328</v>
      </c>
      <c r="E3" s="46">
        <v>26471</v>
      </c>
      <c r="F3" s="46">
        <v>41077</v>
      </c>
      <c r="G3" s="46">
        <v>59234</v>
      </c>
      <c r="H3" s="46">
        <v>74340</v>
      </c>
      <c r="I3" s="46">
        <v>93747</v>
      </c>
      <c r="J3" s="46">
        <v>108987</v>
      </c>
      <c r="K3" s="46">
        <v>124235</v>
      </c>
      <c r="L3" s="46">
        <v>142379</v>
      </c>
      <c r="M3" s="46">
        <v>158611</v>
      </c>
      <c r="N3" s="46">
        <v>173837</v>
      </c>
      <c r="O3" s="46">
        <v>193125</v>
      </c>
    </row>
    <row r="4" spans="1:15" ht="16.5" customHeight="1" x14ac:dyDescent="0.35">
      <c r="A4" s="27" t="s">
        <v>125</v>
      </c>
      <c r="B4" s="16" t="s">
        <v>29</v>
      </c>
      <c r="C4" s="17" t="s">
        <v>27</v>
      </c>
      <c r="D4" s="48">
        <v>13584</v>
      </c>
      <c r="E4" s="48">
        <v>28571</v>
      </c>
      <c r="F4" s="48">
        <v>44134</v>
      </c>
      <c r="G4" s="48">
        <v>60002</v>
      </c>
      <c r="H4" s="48">
        <v>76428</v>
      </c>
      <c r="I4" s="48">
        <v>91847</v>
      </c>
      <c r="J4" s="48">
        <v>109331</v>
      </c>
      <c r="K4" s="48">
        <v>125154</v>
      </c>
      <c r="L4" s="48">
        <v>142577</v>
      </c>
      <c r="M4" s="48">
        <v>159884</v>
      </c>
      <c r="N4" s="48">
        <v>176749</v>
      </c>
      <c r="O4" s="48">
        <v>198402</v>
      </c>
    </row>
    <row r="5" spans="1:15" ht="16.5" customHeight="1" x14ac:dyDescent="0.35">
      <c r="A5" s="18" t="s">
        <v>126</v>
      </c>
      <c r="B5" s="18" t="s">
        <v>26</v>
      </c>
      <c r="C5" s="19" t="s">
        <v>27</v>
      </c>
      <c r="D5" s="50">
        <v>-2335</v>
      </c>
      <c r="E5" s="50">
        <v>-1600</v>
      </c>
      <c r="F5" s="50">
        <v>-2487</v>
      </c>
      <c r="G5" s="50">
        <v>91</v>
      </c>
      <c r="H5" s="50">
        <v>-2808</v>
      </c>
      <c r="I5" s="50">
        <v>-2702</v>
      </c>
      <c r="J5" s="50">
        <v>-2476</v>
      </c>
      <c r="K5" s="50">
        <v>-2463</v>
      </c>
      <c r="L5" s="50">
        <v>-3834</v>
      </c>
      <c r="M5" s="50">
        <v>-1660</v>
      </c>
      <c r="N5" s="50">
        <v>-2428</v>
      </c>
      <c r="O5" s="50">
        <v>4445</v>
      </c>
    </row>
    <row r="6" spans="1:15" ht="16.5" customHeight="1" x14ac:dyDescent="0.35">
      <c r="A6" s="27" t="s">
        <v>126</v>
      </c>
      <c r="B6" s="16" t="s">
        <v>30</v>
      </c>
      <c r="C6" s="17" t="s">
        <v>27</v>
      </c>
      <c r="D6" s="52">
        <v>167913</v>
      </c>
      <c r="E6" s="52">
        <v>319619</v>
      </c>
      <c r="F6" s="52">
        <v>473093</v>
      </c>
      <c r="G6" s="52">
        <v>699034</v>
      </c>
      <c r="H6" s="52">
        <v>861411</v>
      </c>
      <c r="I6" s="52">
        <v>1017930</v>
      </c>
      <c r="J6" s="52">
        <v>1208520</v>
      </c>
      <c r="K6" s="52">
        <v>1365221</v>
      </c>
      <c r="L6" s="52">
        <v>1542542</v>
      </c>
      <c r="M6" s="52">
        <v>1739969</v>
      </c>
      <c r="N6" s="52">
        <v>1897386</v>
      </c>
      <c r="O6" s="52">
        <v>2112333</v>
      </c>
    </row>
    <row r="7" spans="1:15" ht="16.5" customHeight="1" x14ac:dyDescent="0.35">
      <c r="A7" s="12" t="s">
        <v>126</v>
      </c>
      <c r="B7" s="20" t="s">
        <v>137</v>
      </c>
      <c r="C7" s="21" t="s">
        <v>27</v>
      </c>
      <c r="D7" s="54">
        <v>170248</v>
      </c>
      <c r="E7" s="54">
        <v>321219</v>
      </c>
      <c r="F7" s="54">
        <v>475579</v>
      </c>
      <c r="G7" s="54">
        <v>698942</v>
      </c>
      <c r="H7" s="54">
        <v>864219</v>
      </c>
      <c r="I7" s="54">
        <v>1020632</v>
      </c>
      <c r="J7" s="54">
        <v>1210996</v>
      </c>
      <c r="K7" s="54">
        <v>1367683</v>
      </c>
      <c r="L7" s="54">
        <v>1546375</v>
      </c>
      <c r="M7" s="54">
        <v>1741629</v>
      </c>
      <c r="N7" s="54">
        <v>1899814</v>
      </c>
      <c r="O7" s="54">
        <v>2107889</v>
      </c>
    </row>
    <row r="8" spans="1:15" ht="16.5" customHeight="1" x14ac:dyDescent="0.35">
      <c r="A8" s="9" t="s">
        <v>129</v>
      </c>
      <c r="B8" s="9" t="s">
        <v>26</v>
      </c>
      <c r="C8" s="10" t="s">
        <v>27</v>
      </c>
      <c r="D8" s="44">
        <v>-17</v>
      </c>
      <c r="E8" s="44">
        <v>-33</v>
      </c>
      <c r="F8" s="44">
        <v>-50</v>
      </c>
      <c r="G8" s="44">
        <v>-58</v>
      </c>
      <c r="H8" s="44">
        <v>-62</v>
      </c>
      <c r="I8" s="44">
        <v>-55</v>
      </c>
      <c r="J8" s="44">
        <v>-61</v>
      </c>
      <c r="K8" s="44">
        <v>-65</v>
      </c>
      <c r="L8" s="44">
        <v>-61</v>
      </c>
      <c r="M8" s="44">
        <v>-77</v>
      </c>
      <c r="N8" s="44">
        <v>-94</v>
      </c>
      <c r="O8" s="44">
        <v>-71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46">
        <v>169</v>
      </c>
      <c r="E9" s="46">
        <v>338</v>
      </c>
      <c r="F9" s="46">
        <v>507</v>
      </c>
      <c r="G9" s="46">
        <v>677</v>
      </c>
      <c r="H9" s="46">
        <v>842</v>
      </c>
      <c r="I9" s="46">
        <v>1005</v>
      </c>
      <c r="J9" s="46">
        <v>1167</v>
      </c>
      <c r="K9" s="46">
        <v>1327</v>
      </c>
      <c r="L9" s="46">
        <v>1485</v>
      </c>
      <c r="M9" s="46">
        <v>1643</v>
      </c>
      <c r="N9" s="46">
        <v>1798</v>
      </c>
      <c r="O9" s="46">
        <v>1907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56">
        <v>186</v>
      </c>
      <c r="E10" s="56">
        <v>371</v>
      </c>
      <c r="F10" s="56">
        <v>557</v>
      </c>
      <c r="G10" s="56">
        <v>735</v>
      </c>
      <c r="H10" s="56">
        <v>904</v>
      </c>
      <c r="I10" s="56">
        <v>1059</v>
      </c>
      <c r="J10" s="56">
        <v>1228</v>
      </c>
      <c r="K10" s="56">
        <v>1391</v>
      </c>
      <c r="L10" s="56">
        <v>1546</v>
      </c>
      <c r="M10" s="56">
        <v>1721</v>
      </c>
      <c r="N10" s="56">
        <v>1892</v>
      </c>
      <c r="O10" s="56">
        <v>1978</v>
      </c>
    </row>
    <row r="12" spans="1:15" x14ac:dyDescent="0.35">
      <c r="L12" s="61"/>
    </row>
    <row r="13" spans="1:15" x14ac:dyDescent="0.35">
      <c r="L13" s="61"/>
    </row>
    <row r="14" spans="1:15" x14ac:dyDescent="0.35">
      <c r="L14" s="61"/>
    </row>
    <row r="15" spans="1:15" x14ac:dyDescent="0.35">
      <c r="L15" s="61"/>
    </row>
    <row r="16" spans="1:15" x14ac:dyDescent="0.35">
      <c r="L16" s="61"/>
    </row>
    <row r="17" spans="4:15" x14ac:dyDescent="0.35">
      <c r="L17" s="61"/>
    </row>
    <row r="18" spans="4:15" x14ac:dyDescent="0.35">
      <c r="L18" s="61"/>
    </row>
    <row r="19" spans="4:15" x14ac:dyDescent="0.35">
      <c r="L19" s="61"/>
    </row>
    <row r="20" spans="4:15" x14ac:dyDescent="0.35">
      <c r="L20" s="61"/>
    </row>
    <row r="22" spans="4:15" x14ac:dyDescent="0.35"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</row>
    <row r="23" spans="4:15" x14ac:dyDescent="0.35"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</row>
    <row r="24" spans="4:15" x14ac:dyDescent="0.35"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</row>
    <row r="25" spans="4:15" x14ac:dyDescent="0.35"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</row>
    <row r="26" spans="4:15" x14ac:dyDescent="0.35"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</row>
    <row r="27" spans="4:15" x14ac:dyDescent="0.35"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</row>
    <row r="28" spans="4:15" x14ac:dyDescent="0.35"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</row>
    <row r="29" spans="4:15" x14ac:dyDescent="0.35"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</row>
    <row r="30" spans="4:15" x14ac:dyDescent="0.35"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</row>
    <row r="31" spans="4:15" x14ac:dyDescent="0.35"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DCDB-8C54-45A5-A660-4E0D197D5DAB}">
  <dimension ref="A1:O10"/>
  <sheetViews>
    <sheetView topLeftCell="A2" zoomScaleNormal="100" workbookViewId="0">
      <selection activeCell="A11" sqref="A11:XFD89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4" t="s">
        <v>23</v>
      </c>
      <c r="B1" s="5" t="s">
        <v>24</v>
      </c>
      <c r="C1" s="5" t="s">
        <v>25</v>
      </c>
      <c r="D1" s="5" t="s">
        <v>15</v>
      </c>
      <c r="E1" s="6" t="s">
        <v>16</v>
      </c>
      <c r="F1" s="6" t="s">
        <v>17</v>
      </c>
      <c r="G1" s="6" t="s">
        <v>18</v>
      </c>
      <c r="H1" s="6" t="s">
        <v>19</v>
      </c>
      <c r="I1" s="58" t="s">
        <v>20</v>
      </c>
      <c r="J1" s="58" t="s">
        <v>21</v>
      </c>
      <c r="K1" s="58" t="s">
        <v>22</v>
      </c>
      <c r="L1" s="58" t="s">
        <v>124</v>
      </c>
      <c r="M1" s="58" t="s">
        <v>128</v>
      </c>
      <c r="N1" s="58" t="s">
        <v>130</v>
      </c>
      <c r="O1" s="7" t="s">
        <v>132</v>
      </c>
    </row>
    <row r="2" spans="1:15" ht="16.5" customHeight="1" x14ac:dyDescent="0.35">
      <c r="A2" s="9" t="s">
        <v>125</v>
      </c>
      <c r="B2" s="9" t="s">
        <v>26</v>
      </c>
      <c r="C2" s="10" t="s">
        <v>27</v>
      </c>
      <c r="D2" s="44">
        <v>291</v>
      </c>
      <c r="E2" s="44">
        <v>660</v>
      </c>
      <c r="F2" s="44">
        <v>373</v>
      </c>
      <c r="G2" s="44">
        <v>2103</v>
      </c>
      <c r="H2" s="44">
        <v>1111</v>
      </c>
      <c r="I2" s="44">
        <v>-315</v>
      </c>
      <c r="J2" s="44">
        <v>-2657</v>
      </c>
      <c r="K2" s="44">
        <v>-5241</v>
      </c>
      <c r="L2" s="44">
        <v>-5054</v>
      </c>
      <c r="M2" s="44">
        <v>-7375</v>
      </c>
      <c r="N2" s="44">
        <v>-8643</v>
      </c>
      <c r="O2" s="45">
        <v>-10112</v>
      </c>
    </row>
    <row r="3" spans="1:15" ht="16.5" customHeight="1" x14ac:dyDescent="0.35">
      <c r="A3" s="12" t="s">
        <v>125</v>
      </c>
      <c r="B3" s="13" t="s">
        <v>28</v>
      </c>
      <c r="C3" s="14" t="s">
        <v>27</v>
      </c>
      <c r="D3" s="46">
        <v>11442</v>
      </c>
      <c r="E3" s="46">
        <v>23502</v>
      </c>
      <c r="F3" s="46">
        <v>35955</v>
      </c>
      <c r="G3" s="46">
        <v>51217</v>
      </c>
      <c r="H3" s="46">
        <v>63902</v>
      </c>
      <c r="I3" s="46">
        <v>75400</v>
      </c>
      <c r="J3" s="46">
        <v>89282</v>
      </c>
      <c r="K3" s="46">
        <v>101993</v>
      </c>
      <c r="L3" s="46">
        <v>116549</v>
      </c>
      <c r="M3" s="46">
        <v>130095</v>
      </c>
      <c r="N3" s="46">
        <v>143741</v>
      </c>
      <c r="O3" s="47">
        <v>158076</v>
      </c>
    </row>
    <row r="4" spans="1:15" ht="16.5" customHeight="1" x14ac:dyDescent="0.35">
      <c r="A4" s="27" t="s">
        <v>125</v>
      </c>
      <c r="B4" s="16" t="s">
        <v>29</v>
      </c>
      <c r="C4" s="17" t="s">
        <v>27</v>
      </c>
      <c r="D4" s="48">
        <v>11151</v>
      </c>
      <c r="E4" s="48">
        <v>22842</v>
      </c>
      <c r="F4" s="48">
        <v>35581</v>
      </c>
      <c r="G4" s="48">
        <v>49114</v>
      </c>
      <c r="H4" s="48">
        <v>62791</v>
      </c>
      <c r="I4" s="48">
        <v>75715</v>
      </c>
      <c r="J4" s="48">
        <v>91938</v>
      </c>
      <c r="K4" s="48">
        <v>107234</v>
      </c>
      <c r="L4" s="48">
        <v>121603</v>
      </c>
      <c r="M4" s="48">
        <v>137471</v>
      </c>
      <c r="N4" s="48">
        <v>152384</v>
      </c>
      <c r="O4" s="49">
        <v>168188</v>
      </c>
    </row>
    <row r="5" spans="1:15" ht="16.5" customHeight="1" x14ac:dyDescent="0.35">
      <c r="A5" s="18" t="s">
        <v>126</v>
      </c>
      <c r="B5" s="18" t="s">
        <v>26</v>
      </c>
      <c r="C5" s="19" t="s">
        <v>27</v>
      </c>
      <c r="D5" s="50">
        <v>-1826</v>
      </c>
      <c r="E5" s="50">
        <v>-1961</v>
      </c>
      <c r="F5" s="50">
        <v>-2486</v>
      </c>
      <c r="G5" s="50">
        <v>-1928</v>
      </c>
      <c r="H5" s="50">
        <v>-2168</v>
      </c>
      <c r="I5" s="50">
        <v>-2045</v>
      </c>
      <c r="J5" s="50">
        <v>-1870</v>
      </c>
      <c r="K5" s="50">
        <v>-1230</v>
      </c>
      <c r="L5" s="50">
        <v>-1872</v>
      </c>
      <c r="M5" s="50">
        <v>-1697</v>
      </c>
      <c r="N5" s="50">
        <v>-1628</v>
      </c>
      <c r="O5" s="51">
        <v>1879</v>
      </c>
    </row>
    <row r="6" spans="1:15" ht="16.5" customHeight="1" x14ac:dyDescent="0.35">
      <c r="A6" s="27" t="s">
        <v>126</v>
      </c>
      <c r="B6" s="16" t="s">
        <v>30</v>
      </c>
      <c r="C6" s="17" t="s">
        <v>27</v>
      </c>
      <c r="D6" s="52">
        <v>127750</v>
      </c>
      <c r="E6" s="52">
        <v>269739</v>
      </c>
      <c r="F6" s="52">
        <v>447471</v>
      </c>
      <c r="G6" s="52">
        <v>628669</v>
      </c>
      <c r="H6" s="52">
        <v>779025</v>
      </c>
      <c r="I6" s="52">
        <v>916518</v>
      </c>
      <c r="J6" s="52">
        <v>1059035</v>
      </c>
      <c r="K6" s="52">
        <v>1223114</v>
      </c>
      <c r="L6" s="52">
        <v>1402316</v>
      </c>
      <c r="M6" s="52">
        <v>1535364</v>
      </c>
      <c r="N6" s="52">
        <v>1679477</v>
      </c>
      <c r="O6" s="53">
        <v>1814523</v>
      </c>
    </row>
    <row r="7" spans="1:15" ht="16.5" customHeight="1" x14ac:dyDescent="0.35">
      <c r="A7" s="12" t="s">
        <v>126</v>
      </c>
      <c r="B7" s="20" t="s">
        <v>137</v>
      </c>
      <c r="C7" s="21" t="s">
        <v>27</v>
      </c>
      <c r="D7" s="54">
        <v>129576</v>
      </c>
      <c r="E7" s="54">
        <v>271700</v>
      </c>
      <c r="F7" s="54">
        <v>449957</v>
      </c>
      <c r="G7" s="54">
        <v>630597</v>
      </c>
      <c r="H7" s="54">
        <v>781193</v>
      </c>
      <c r="I7" s="54">
        <v>918563</v>
      </c>
      <c r="J7" s="54">
        <v>1060905</v>
      </c>
      <c r="K7" s="54">
        <v>1224344</v>
      </c>
      <c r="L7" s="54">
        <v>1404188</v>
      </c>
      <c r="M7" s="54">
        <v>1537060</v>
      </c>
      <c r="N7" s="54">
        <v>1681105</v>
      </c>
      <c r="O7" s="55">
        <v>1812644</v>
      </c>
    </row>
    <row r="8" spans="1:15" ht="16.5" customHeight="1" x14ac:dyDescent="0.35">
      <c r="A8" s="9" t="s">
        <v>129</v>
      </c>
      <c r="B8" s="9" t="s">
        <v>26</v>
      </c>
      <c r="C8" s="10" t="s">
        <v>27</v>
      </c>
      <c r="D8" s="44">
        <v>-14</v>
      </c>
      <c r="E8" s="44">
        <v>-27</v>
      </c>
      <c r="F8" s="44">
        <v>-41</v>
      </c>
      <c r="G8" s="44">
        <v>-28</v>
      </c>
      <c r="H8" s="44">
        <v>-31</v>
      </c>
      <c r="I8" s="44">
        <v>-31</v>
      </c>
      <c r="J8" s="44">
        <v>-33</v>
      </c>
      <c r="K8" s="44">
        <v>-41</v>
      </c>
      <c r="L8" s="44">
        <v>-27</v>
      </c>
      <c r="M8" s="44">
        <v>-44</v>
      </c>
      <c r="N8" s="44">
        <v>-50</v>
      </c>
      <c r="O8" s="45">
        <v>-69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46">
        <v>160</v>
      </c>
      <c r="E9" s="46">
        <v>320</v>
      </c>
      <c r="F9" s="46">
        <v>480</v>
      </c>
      <c r="G9" s="46">
        <v>645</v>
      </c>
      <c r="H9" s="46">
        <v>808</v>
      </c>
      <c r="I9" s="46">
        <v>958</v>
      </c>
      <c r="J9" s="46">
        <v>1109</v>
      </c>
      <c r="K9" s="46">
        <v>1257</v>
      </c>
      <c r="L9" s="46">
        <v>1418</v>
      </c>
      <c r="M9" s="46">
        <v>1568</v>
      </c>
      <c r="N9" s="46">
        <v>1716</v>
      </c>
      <c r="O9" s="47">
        <v>1850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56">
        <v>174</v>
      </c>
      <c r="E10" s="56">
        <v>348</v>
      </c>
      <c r="F10" s="56">
        <v>521</v>
      </c>
      <c r="G10" s="56">
        <v>674</v>
      </c>
      <c r="H10" s="56">
        <v>839</v>
      </c>
      <c r="I10" s="56">
        <v>989</v>
      </c>
      <c r="J10" s="56">
        <v>1142</v>
      </c>
      <c r="K10" s="56">
        <v>1298</v>
      </c>
      <c r="L10" s="56">
        <v>1445</v>
      </c>
      <c r="M10" s="56">
        <v>1612</v>
      </c>
      <c r="N10" s="56">
        <v>1766</v>
      </c>
      <c r="O10" s="57">
        <v>1918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1EE1-30B3-4286-A8F7-2DB24E2130D5}">
  <dimension ref="A1:O10"/>
  <sheetViews>
    <sheetView zoomScaleNormal="100" workbookViewId="0">
      <selection activeCell="P1" sqref="P1:AI1048576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4" t="s">
        <v>23</v>
      </c>
      <c r="B1" s="5" t="s">
        <v>24</v>
      </c>
      <c r="C1" s="5" t="s">
        <v>25</v>
      </c>
      <c r="D1" s="5" t="s">
        <v>9</v>
      </c>
      <c r="E1" s="6" t="s">
        <v>10</v>
      </c>
      <c r="F1" s="6" t="s">
        <v>11</v>
      </c>
      <c r="G1" s="6" t="s">
        <v>118</v>
      </c>
      <c r="H1" s="6" t="s">
        <v>119</v>
      </c>
      <c r="I1" s="58" t="s">
        <v>120</v>
      </c>
      <c r="J1" s="58" t="s">
        <v>121</v>
      </c>
      <c r="K1" s="58" t="s">
        <v>122</v>
      </c>
      <c r="L1" s="58" t="s">
        <v>12</v>
      </c>
      <c r="M1" s="58" t="s">
        <v>13</v>
      </c>
      <c r="N1" s="58" t="s">
        <v>14</v>
      </c>
      <c r="O1" s="7" t="s">
        <v>123</v>
      </c>
    </row>
    <row r="2" spans="1:15" ht="16.5" customHeight="1" x14ac:dyDescent="0.35">
      <c r="A2" s="9" t="s">
        <v>125</v>
      </c>
      <c r="B2" s="9" t="s">
        <v>26</v>
      </c>
      <c r="C2" s="10" t="s">
        <v>27</v>
      </c>
      <c r="D2" s="44">
        <v>1457</v>
      </c>
      <c r="E2" s="44">
        <v>2656</v>
      </c>
      <c r="F2" s="44">
        <v>4620</v>
      </c>
      <c r="G2" s="44">
        <v>6673</v>
      </c>
      <c r="H2" s="44">
        <v>8712</v>
      </c>
      <c r="I2" s="44">
        <v>11211</v>
      </c>
      <c r="J2" s="44">
        <v>9978</v>
      </c>
      <c r="K2" s="44">
        <v>9485</v>
      </c>
      <c r="L2" s="44">
        <v>10202</v>
      </c>
      <c r="M2" s="44">
        <v>9218</v>
      </c>
      <c r="N2" s="44">
        <v>10585</v>
      </c>
      <c r="O2" s="45">
        <v>8349</v>
      </c>
    </row>
    <row r="3" spans="1:15" ht="16.5" customHeight="1" x14ac:dyDescent="0.35">
      <c r="A3" s="12" t="s">
        <v>125</v>
      </c>
      <c r="B3" s="13" t="s">
        <v>28</v>
      </c>
      <c r="C3" s="14" t="s">
        <v>27</v>
      </c>
      <c r="D3" s="46">
        <v>10813</v>
      </c>
      <c r="E3" s="46">
        <v>23002</v>
      </c>
      <c r="F3" s="46">
        <v>36714</v>
      </c>
      <c r="G3" s="46">
        <v>50780</v>
      </c>
      <c r="H3" s="46">
        <v>62954</v>
      </c>
      <c r="I3" s="46">
        <v>73791</v>
      </c>
      <c r="J3" s="46">
        <v>85627</v>
      </c>
      <c r="K3" s="46">
        <v>97986</v>
      </c>
      <c r="L3" s="46">
        <v>110517</v>
      </c>
      <c r="M3" s="46">
        <v>122037</v>
      </c>
      <c r="N3" s="46">
        <v>134408</v>
      </c>
      <c r="O3" s="47">
        <v>148558</v>
      </c>
    </row>
    <row r="4" spans="1:15" ht="16.5" customHeight="1" x14ac:dyDescent="0.35">
      <c r="A4" s="27" t="s">
        <v>125</v>
      </c>
      <c r="B4" s="16" t="s">
        <v>29</v>
      </c>
      <c r="C4" s="17" t="s">
        <v>27</v>
      </c>
      <c r="D4" s="48">
        <v>9356</v>
      </c>
      <c r="E4" s="48">
        <v>20346</v>
      </c>
      <c r="F4" s="48">
        <v>32094</v>
      </c>
      <c r="G4" s="48">
        <v>44107</v>
      </c>
      <c r="H4" s="48">
        <v>54242</v>
      </c>
      <c r="I4" s="48">
        <v>62580</v>
      </c>
      <c r="J4" s="48">
        <v>75648</v>
      </c>
      <c r="K4" s="48">
        <v>88501</v>
      </c>
      <c r="L4" s="48">
        <v>100315</v>
      </c>
      <c r="M4" s="48">
        <v>112819</v>
      </c>
      <c r="N4" s="48">
        <v>123823</v>
      </c>
      <c r="O4" s="49">
        <v>140209</v>
      </c>
    </row>
    <row r="5" spans="1:15" ht="16.5" customHeight="1" x14ac:dyDescent="0.35">
      <c r="A5" s="18" t="s">
        <v>126</v>
      </c>
      <c r="B5" s="18" t="s">
        <v>26</v>
      </c>
      <c r="C5" s="19" t="s">
        <v>27</v>
      </c>
      <c r="D5" s="50">
        <v>-4657</v>
      </c>
      <c r="E5" s="50">
        <v>-5361</v>
      </c>
      <c r="F5" s="50">
        <v>-5796</v>
      </c>
      <c r="G5" s="50">
        <v>-9727</v>
      </c>
      <c r="H5" s="50">
        <v>-9962</v>
      </c>
      <c r="I5" s="50">
        <v>-9998</v>
      </c>
      <c r="J5" s="50">
        <v>-9740</v>
      </c>
      <c r="K5" s="50">
        <v>-11181</v>
      </c>
      <c r="L5" s="50">
        <v>-10817</v>
      </c>
      <c r="M5" s="50">
        <v>-9841</v>
      </c>
      <c r="N5" s="50">
        <v>-9632</v>
      </c>
      <c r="O5" s="51">
        <v>-9165</v>
      </c>
    </row>
    <row r="6" spans="1:15" ht="16.5" customHeight="1" x14ac:dyDescent="0.35">
      <c r="A6" s="27" t="s">
        <v>126</v>
      </c>
      <c r="B6" s="16" t="s">
        <v>30</v>
      </c>
      <c r="C6" s="17" t="s">
        <v>27</v>
      </c>
      <c r="D6" s="52">
        <v>77446</v>
      </c>
      <c r="E6" s="52">
        <v>168378</v>
      </c>
      <c r="F6" s="52">
        <v>287893</v>
      </c>
      <c r="G6" s="52">
        <v>416279</v>
      </c>
      <c r="H6" s="52">
        <v>522068</v>
      </c>
      <c r="I6" s="52">
        <v>622169</v>
      </c>
      <c r="J6" s="52">
        <v>722967</v>
      </c>
      <c r="K6" s="52">
        <v>855535</v>
      </c>
      <c r="L6" s="52">
        <v>987765</v>
      </c>
      <c r="M6" s="52">
        <v>1072829</v>
      </c>
      <c r="N6" s="52">
        <v>1176929</v>
      </c>
      <c r="O6" s="53">
        <v>1266731</v>
      </c>
    </row>
    <row r="7" spans="1:15" ht="16.5" customHeight="1" x14ac:dyDescent="0.35">
      <c r="A7" s="12" t="s">
        <v>126</v>
      </c>
      <c r="B7" s="20" t="s">
        <v>137</v>
      </c>
      <c r="C7" s="21" t="s">
        <v>27</v>
      </c>
      <c r="D7" s="54">
        <v>82103</v>
      </c>
      <c r="E7" s="54">
        <v>173739</v>
      </c>
      <c r="F7" s="54">
        <v>293688</v>
      </c>
      <c r="G7" s="54">
        <v>426006</v>
      </c>
      <c r="H7" s="54">
        <v>532031</v>
      </c>
      <c r="I7" s="54">
        <v>632167</v>
      </c>
      <c r="J7" s="54">
        <v>732706</v>
      </c>
      <c r="K7" s="54">
        <v>866716</v>
      </c>
      <c r="L7" s="54">
        <v>998583</v>
      </c>
      <c r="M7" s="54">
        <v>1082670</v>
      </c>
      <c r="N7" s="54">
        <v>1186561</v>
      </c>
      <c r="O7" s="55">
        <v>1275896</v>
      </c>
    </row>
    <row r="8" spans="1:15" ht="16.5" customHeight="1" x14ac:dyDescent="0.35">
      <c r="A8" s="9" t="s">
        <v>129</v>
      </c>
      <c r="B8" s="9" t="s">
        <v>26</v>
      </c>
      <c r="C8" s="10" t="s">
        <v>27</v>
      </c>
      <c r="D8" s="44">
        <v>1</v>
      </c>
      <c r="E8" s="44">
        <v>2</v>
      </c>
      <c r="F8" s="44">
        <v>3</v>
      </c>
      <c r="G8" s="44">
        <v>4</v>
      </c>
      <c r="H8" s="44">
        <v>6</v>
      </c>
      <c r="I8" s="44">
        <v>8</v>
      </c>
      <c r="J8" s="44">
        <v>1</v>
      </c>
      <c r="K8" s="44">
        <v>8</v>
      </c>
      <c r="L8" s="44">
        <v>14</v>
      </c>
      <c r="M8" s="44">
        <v>15</v>
      </c>
      <c r="N8" s="44">
        <v>17</v>
      </c>
      <c r="O8" s="45">
        <v>19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46">
        <v>151</v>
      </c>
      <c r="E9" s="46">
        <v>302</v>
      </c>
      <c r="F9" s="46">
        <v>452</v>
      </c>
      <c r="G9" s="46">
        <v>603</v>
      </c>
      <c r="H9" s="46">
        <v>755</v>
      </c>
      <c r="I9" s="46">
        <v>907</v>
      </c>
      <c r="J9" s="46">
        <v>1049</v>
      </c>
      <c r="K9" s="46">
        <v>1206</v>
      </c>
      <c r="L9" s="46">
        <v>1363</v>
      </c>
      <c r="M9" s="46">
        <v>1514</v>
      </c>
      <c r="N9" s="46">
        <v>1666</v>
      </c>
      <c r="O9" s="47">
        <v>1817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56">
        <v>150</v>
      </c>
      <c r="E10" s="56">
        <v>300</v>
      </c>
      <c r="F10" s="56">
        <v>450</v>
      </c>
      <c r="G10" s="56">
        <v>599</v>
      </c>
      <c r="H10" s="56">
        <v>749</v>
      </c>
      <c r="I10" s="56">
        <v>899</v>
      </c>
      <c r="J10" s="56">
        <v>1049</v>
      </c>
      <c r="K10" s="56">
        <v>1199</v>
      </c>
      <c r="L10" s="56">
        <v>1349</v>
      </c>
      <c r="M10" s="56">
        <v>1498</v>
      </c>
      <c r="N10" s="56">
        <v>1648</v>
      </c>
      <c r="O10" s="57">
        <v>1798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7764-9942-43E7-8A56-24367F64F9B7}">
  <dimension ref="A1:AP25"/>
  <sheetViews>
    <sheetView zoomScaleNormal="100" workbookViewId="0">
      <selection activeCell="E16" sqref="E16"/>
    </sheetView>
  </sheetViews>
  <sheetFormatPr defaultRowHeight="14.5" x14ac:dyDescent="0.35"/>
  <cols>
    <col min="1" max="1" width="53.81640625" customWidth="1"/>
    <col min="2" max="2" width="28.81640625" bestFit="1" customWidth="1"/>
    <col min="3" max="3" width="13.81640625" customWidth="1"/>
    <col min="4" max="15" width="12.7265625" customWidth="1"/>
  </cols>
  <sheetData>
    <row r="1" spans="1:42" ht="48.75" customHeight="1" x14ac:dyDescent="0.35">
      <c r="A1" s="4" t="s">
        <v>23</v>
      </c>
      <c r="B1" s="5" t="s">
        <v>24</v>
      </c>
      <c r="C1" s="5" t="s">
        <v>25</v>
      </c>
      <c r="D1" s="5" t="s">
        <v>6</v>
      </c>
      <c r="E1" s="6" t="s">
        <v>7</v>
      </c>
      <c r="F1" s="6" t="s">
        <v>108</v>
      </c>
      <c r="G1" s="6" t="s">
        <v>109</v>
      </c>
      <c r="H1" s="6" t="s">
        <v>110</v>
      </c>
      <c r="I1" s="58" t="s">
        <v>111</v>
      </c>
      <c r="J1" s="58" t="s">
        <v>112</v>
      </c>
      <c r="K1" s="58" t="s">
        <v>113</v>
      </c>
      <c r="L1" s="58" t="s">
        <v>114</v>
      </c>
      <c r="M1" s="58" t="s">
        <v>115</v>
      </c>
      <c r="N1" s="58" t="s">
        <v>116</v>
      </c>
      <c r="O1" s="7" t="s">
        <v>117</v>
      </c>
    </row>
    <row r="2" spans="1:42" ht="16.5" customHeight="1" x14ac:dyDescent="0.35">
      <c r="A2" s="9" t="s">
        <v>125</v>
      </c>
      <c r="B2" s="9" t="s">
        <v>26</v>
      </c>
      <c r="C2" s="10" t="s">
        <v>27</v>
      </c>
      <c r="D2" s="44">
        <v>2511</v>
      </c>
      <c r="E2" s="44">
        <v>3228</v>
      </c>
      <c r="F2" s="44">
        <v>6683</v>
      </c>
      <c r="G2" s="44">
        <v>8202</v>
      </c>
      <c r="H2" s="44">
        <v>9573</v>
      </c>
      <c r="I2" s="44">
        <v>11054</v>
      </c>
      <c r="J2" s="44">
        <v>13113</v>
      </c>
      <c r="K2" s="44">
        <v>14036</v>
      </c>
      <c r="L2" s="44">
        <v>12973</v>
      </c>
      <c r="M2" s="44">
        <v>12738</v>
      </c>
      <c r="N2" s="44">
        <v>12197</v>
      </c>
      <c r="O2" s="45">
        <v>8697</v>
      </c>
    </row>
    <row r="3" spans="1:42" ht="16.5" customHeight="1" x14ac:dyDescent="0.35">
      <c r="A3" s="12" t="s">
        <v>125</v>
      </c>
      <c r="B3" s="13" t="s">
        <v>28</v>
      </c>
      <c r="C3" s="14" t="s">
        <v>27</v>
      </c>
      <c r="D3" s="46">
        <v>10899</v>
      </c>
      <c r="E3" s="46">
        <v>22023</v>
      </c>
      <c r="F3" s="46">
        <v>36308</v>
      </c>
      <c r="G3" s="46">
        <v>49086</v>
      </c>
      <c r="H3" s="46">
        <v>61856</v>
      </c>
      <c r="I3" s="46">
        <v>74006</v>
      </c>
      <c r="J3" s="46">
        <v>86062</v>
      </c>
      <c r="K3" s="46">
        <v>96937</v>
      </c>
      <c r="L3" s="46">
        <v>106972</v>
      </c>
      <c r="M3" s="46">
        <v>117415</v>
      </c>
      <c r="N3" s="46">
        <v>129313</v>
      </c>
      <c r="O3" s="47">
        <v>142477</v>
      </c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6.5" customHeight="1" x14ac:dyDescent="0.35">
      <c r="A4" s="27" t="s">
        <v>125</v>
      </c>
      <c r="B4" s="16" t="s">
        <v>29</v>
      </c>
      <c r="C4" s="17" t="s">
        <v>27</v>
      </c>
      <c r="D4" s="48">
        <v>8388</v>
      </c>
      <c r="E4" s="48">
        <v>18795</v>
      </c>
      <c r="F4" s="48">
        <v>29625</v>
      </c>
      <c r="G4" s="48">
        <v>40884</v>
      </c>
      <c r="H4" s="48">
        <v>52283</v>
      </c>
      <c r="I4" s="48">
        <v>62952</v>
      </c>
      <c r="J4" s="48">
        <v>72948</v>
      </c>
      <c r="K4" s="48">
        <v>82901</v>
      </c>
      <c r="L4" s="48">
        <v>93999</v>
      </c>
      <c r="M4" s="48">
        <v>104677</v>
      </c>
      <c r="N4" s="48">
        <v>117117</v>
      </c>
      <c r="O4" s="49">
        <v>133781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6.5" customHeight="1" x14ac:dyDescent="0.35">
      <c r="A5" s="18" t="s">
        <v>126</v>
      </c>
      <c r="B5" s="18" t="s">
        <v>26</v>
      </c>
      <c r="C5" s="19" t="s">
        <v>27</v>
      </c>
      <c r="D5" s="50">
        <v>-2071</v>
      </c>
      <c r="E5" s="50">
        <v>-5712</v>
      </c>
      <c r="F5" s="50">
        <v>-4762</v>
      </c>
      <c r="G5" s="50">
        <v>-6555</v>
      </c>
      <c r="H5" s="50">
        <v>-8133</v>
      </c>
      <c r="I5" s="50">
        <v>-8119</v>
      </c>
      <c r="J5" s="50">
        <v>-8514</v>
      </c>
      <c r="K5" s="50">
        <v>-9157</v>
      </c>
      <c r="L5" s="50">
        <v>-8635</v>
      </c>
      <c r="M5" s="50">
        <v>-8130</v>
      </c>
      <c r="N5" s="50">
        <v>-7654</v>
      </c>
      <c r="O5" s="51">
        <v>-9059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6.5" customHeight="1" x14ac:dyDescent="0.35">
      <c r="A6" s="27" t="s">
        <v>126</v>
      </c>
      <c r="B6" s="16" t="s">
        <v>30</v>
      </c>
      <c r="C6" s="17" t="s">
        <v>27</v>
      </c>
      <c r="D6" s="52">
        <v>46930</v>
      </c>
      <c r="E6" s="52">
        <v>96966</v>
      </c>
      <c r="F6" s="52">
        <v>152500</v>
      </c>
      <c r="G6" s="52">
        <v>216868</v>
      </c>
      <c r="H6" s="52">
        <v>270950</v>
      </c>
      <c r="I6" s="52">
        <v>321257</v>
      </c>
      <c r="J6" s="52">
        <v>371133</v>
      </c>
      <c r="K6" s="52">
        <v>421718</v>
      </c>
      <c r="L6" s="52">
        <v>472698</v>
      </c>
      <c r="M6" s="52">
        <v>533148</v>
      </c>
      <c r="N6" s="52">
        <v>641002</v>
      </c>
      <c r="O6" s="53">
        <v>740453</v>
      </c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6.5" customHeight="1" x14ac:dyDescent="0.35">
      <c r="A7" s="12" t="s">
        <v>126</v>
      </c>
      <c r="B7" s="20" t="s">
        <v>137</v>
      </c>
      <c r="C7" s="21" t="s">
        <v>27</v>
      </c>
      <c r="D7" s="54">
        <v>49001</v>
      </c>
      <c r="E7" s="54">
        <v>102679</v>
      </c>
      <c r="F7" s="54">
        <v>157262</v>
      </c>
      <c r="G7" s="54">
        <v>223423</v>
      </c>
      <c r="H7" s="54">
        <v>279082</v>
      </c>
      <c r="I7" s="54">
        <v>329376</v>
      </c>
      <c r="J7" s="54">
        <v>379647</v>
      </c>
      <c r="K7" s="54">
        <v>430875</v>
      </c>
      <c r="L7" s="54">
        <v>481333</v>
      </c>
      <c r="M7" s="54">
        <v>541278</v>
      </c>
      <c r="N7" s="54">
        <v>648656</v>
      </c>
      <c r="O7" s="55">
        <v>749512</v>
      </c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6.5" customHeight="1" x14ac:dyDescent="0.35">
      <c r="A8" s="9" t="s">
        <v>129</v>
      </c>
      <c r="B8" s="9" t="s">
        <v>26</v>
      </c>
      <c r="C8" s="10" t="s">
        <v>27</v>
      </c>
      <c r="D8" s="44">
        <v>8</v>
      </c>
      <c r="E8" s="44">
        <v>16</v>
      </c>
      <c r="F8" s="44">
        <v>29</v>
      </c>
      <c r="G8" s="44">
        <v>38</v>
      </c>
      <c r="H8" s="44">
        <v>46</v>
      </c>
      <c r="I8" s="44">
        <v>54</v>
      </c>
      <c r="J8" s="44">
        <v>72</v>
      </c>
      <c r="K8" s="44">
        <v>80</v>
      </c>
      <c r="L8" s="44">
        <v>93</v>
      </c>
      <c r="M8" s="44">
        <v>102</v>
      </c>
      <c r="N8" s="44">
        <v>115</v>
      </c>
      <c r="O8" s="45">
        <v>124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6.5" customHeight="1" x14ac:dyDescent="0.35">
      <c r="A9" s="12" t="s">
        <v>127</v>
      </c>
      <c r="B9" s="13" t="s">
        <v>28</v>
      </c>
      <c r="C9" s="14" t="s">
        <v>27</v>
      </c>
      <c r="D9" s="46">
        <v>123</v>
      </c>
      <c r="E9" s="46">
        <v>246</v>
      </c>
      <c r="F9" s="46">
        <v>374</v>
      </c>
      <c r="G9" s="46">
        <v>497</v>
      </c>
      <c r="H9" s="46">
        <v>620</v>
      </c>
      <c r="I9" s="46">
        <v>743</v>
      </c>
      <c r="J9" s="46">
        <v>876</v>
      </c>
      <c r="K9" s="46">
        <v>999</v>
      </c>
      <c r="L9" s="46">
        <v>1127</v>
      </c>
      <c r="M9" s="46">
        <v>1251</v>
      </c>
      <c r="N9" s="46">
        <v>1379</v>
      </c>
      <c r="O9" s="47">
        <v>1502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6.5" customHeight="1" x14ac:dyDescent="0.35">
      <c r="A10" s="27" t="s">
        <v>127</v>
      </c>
      <c r="B10" s="28" t="s">
        <v>29</v>
      </c>
      <c r="C10" s="29" t="s">
        <v>27</v>
      </c>
      <c r="D10" s="56">
        <v>115</v>
      </c>
      <c r="E10" s="56">
        <v>230</v>
      </c>
      <c r="F10" s="56">
        <v>345</v>
      </c>
      <c r="G10" s="56">
        <v>460</v>
      </c>
      <c r="H10" s="56">
        <v>574</v>
      </c>
      <c r="I10" s="56">
        <v>689</v>
      </c>
      <c r="J10" s="56">
        <v>804</v>
      </c>
      <c r="K10" s="56">
        <v>919</v>
      </c>
      <c r="L10" s="56">
        <v>1034</v>
      </c>
      <c r="M10" s="56">
        <v>1149</v>
      </c>
      <c r="N10" s="56">
        <v>1264</v>
      </c>
      <c r="O10" s="57">
        <v>1379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6.5" customHeight="1" x14ac:dyDescent="0.35">
      <c r="C11" s="1"/>
      <c r="D11" s="1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6.5" customHeight="1" x14ac:dyDescent="0.35">
      <c r="C12" s="1"/>
      <c r="D12" s="1"/>
    </row>
    <row r="13" spans="1:42" ht="16.5" customHeight="1" x14ac:dyDescent="0.35">
      <c r="C13" s="1"/>
      <c r="D13" s="1"/>
    </row>
    <row r="14" spans="1:42" ht="16.5" customHeight="1" x14ac:dyDescent="0.35">
      <c r="C14" s="1"/>
      <c r="D14" s="1"/>
    </row>
    <row r="15" spans="1:42" ht="16.5" customHeight="1" x14ac:dyDescent="0.35">
      <c r="C15" s="1"/>
      <c r="D15" s="1"/>
    </row>
    <row r="16" spans="1:42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</row>
    <row r="24" spans="3:4" ht="16.5" customHeight="1" x14ac:dyDescent="0.35">
      <c r="C24" s="1"/>
    </row>
    <row r="25" spans="3:4" x14ac:dyDescent="0.35">
      <c r="C25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E240-DF1C-490D-8868-AA25A922D0FF}">
  <dimension ref="A1:O25"/>
  <sheetViews>
    <sheetView zoomScaleNormal="100" workbookViewId="0">
      <selection activeCell="B12" sqref="B12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4" t="s">
        <v>23</v>
      </c>
      <c r="B1" s="5" t="s">
        <v>24</v>
      </c>
      <c r="C1" s="5" t="s">
        <v>25</v>
      </c>
      <c r="D1" s="5" t="s">
        <v>4</v>
      </c>
      <c r="E1" s="6" t="s">
        <v>5</v>
      </c>
      <c r="F1" s="6" t="s">
        <v>98</v>
      </c>
      <c r="G1" s="6" t="s">
        <v>99</v>
      </c>
      <c r="H1" s="6" t="s">
        <v>100</v>
      </c>
      <c r="I1" s="58" t="s">
        <v>101</v>
      </c>
      <c r="J1" s="58" t="s">
        <v>102</v>
      </c>
      <c r="K1" s="58" t="s">
        <v>103</v>
      </c>
      <c r="L1" s="58" t="s">
        <v>104</v>
      </c>
      <c r="M1" s="58" t="s">
        <v>105</v>
      </c>
      <c r="N1" s="58" t="s">
        <v>106</v>
      </c>
      <c r="O1" s="7" t="s">
        <v>107</v>
      </c>
    </row>
    <row r="2" spans="1:15" ht="16.5" customHeight="1" x14ac:dyDescent="0.35">
      <c r="A2" s="9" t="s">
        <v>125</v>
      </c>
      <c r="B2" s="9" t="s">
        <v>26</v>
      </c>
      <c r="C2" s="10" t="s">
        <v>27</v>
      </c>
      <c r="D2" s="44">
        <v>159</v>
      </c>
      <c r="E2" s="44">
        <v>200</v>
      </c>
      <c r="F2" s="44">
        <v>-2150</v>
      </c>
      <c r="G2" s="44">
        <v>-2249</v>
      </c>
      <c r="H2" s="44">
        <v>-3648</v>
      </c>
      <c r="I2" s="44">
        <v>-1720</v>
      </c>
      <c r="J2" s="44">
        <v>-172</v>
      </c>
      <c r="K2" s="44">
        <v>43</v>
      </c>
      <c r="L2" s="44">
        <v>-208</v>
      </c>
      <c r="M2" s="44">
        <v>-763</v>
      </c>
      <c r="N2" s="44">
        <v>-26</v>
      </c>
      <c r="O2" s="45">
        <v>-10363</v>
      </c>
    </row>
    <row r="3" spans="1:15" ht="16.5" customHeight="1" x14ac:dyDescent="0.35">
      <c r="A3" s="12" t="s">
        <v>125</v>
      </c>
      <c r="B3" s="13" t="s">
        <v>28</v>
      </c>
      <c r="C3" s="14" t="s">
        <v>27</v>
      </c>
      <c r="D3" s="46">
        <v>8275</v>
      </c>
      <c r="E3" s="46">
        <v>16659</v>
      </c>
      <c r="F3" s="46">
        <v>23643</v>
      </c>
      <c r="G3" s="46">
        <v>31618</v>
      </c>
      <c r="H3" s="46">
        <v>38543</v>
      </c>
      <c r="I3" s="46">
        <v>49136</v>
      </c>
      <c r="J3" s="46">
        <v>59911</v>
      </c>
      <c r="K3" s="46">
        <v>69124</v>
      </c>
      <c r="L3" s="46">
        <v>78000</v>
      </c>
      <c r="M3" s="46">
        <v>87040</v>
      </c>
      <c r="N3" s="46">
        <v>96549</v>
      </c>
      <c r="O3" s="47">
        <v>108209</v>
      </c>
    </row>
    <row r="4" spans="1:15" ht="16.5" customHeight="1" x14ac:dyDescent="0.35">
      <c r="A4" s="27" t="s">
        <v>125</v>
      </c>
      <c r="B4" s="16" t="s">
        <v>29</v>
      </c>
      <c r="C4" s="17" t="s">
        <v>27</v>
      </c>
      <c r="D4" s="48">
        <v>8115</v>
      </c>
      <c r="E4" s="48">
        <v>16458</v>
      </c>
      <c r="F4" s="48">
        <v>25793</v>
      </c>
      <c r="G4" s="48">
        <v>33868</v>
      </c>
      <c r="H4" s="48">
        <v>42191</v>
      </c>
      <c r="I4" s="48">
        <v>50856</v>
      </c>
      <c r="J4" s="48">
        <v>60084</v>
      </c>
      <c r="K4" s="48">
        <v>69081</v>
      </c>
      <c r="L4" s="48">
        <v>78207</v>
      </c>
      <c r="M4" s="48">
        <v>87803</v>
      </c>
      <c r="N4" s="48">
        <v>96575</v>
      </c>
      <c r="O4" s="49">
        <v>118572</v>
      </c>
    </row>
    <row r="5" spans="1:15" ht="16.5" customHeight="1" x14ac:dyDescent="0.35">
      <c r="A5" s="18" t="s">
        <v>126</v>
      </c>
      <c r="B5" s="18" t="s">
        <v>26</v>
      </c>
      <c r="C5" s="19" t="s">
        <v>27</v>
      </c>
      <c r="D5" s="50">
        <v>262</v>
      </c>
      <c r="E5" s="50">
        <v>-941</v>
      </c>
      <c r="F5" s="50">
        <v>-3009</v>
      </c>
      <c r="G5" s="50">
        <v>-6823</v>
      </c>
      <c r="H5" s="50">
        <v>-1599</v>
      </c>
      <c r="I5" s="50">
        <v>-3209</v>
      </c>
      <c r="J5" s="50">
        <v>-1886</v>
      </c>
      <c r="K5" s="50">
        <v>-2782</v>
      </c>
      <c r="L5" s="50">
        <v>-2694</v>
      </c>
      <c r="M5" s="50">
        <v>-2634</v>
      </c>
      <c r="N5" s="50">
        <v>-2187</v>
      </c>
      <c r="O5" s="51">
        <v>14210</v>
      </c>
    </row>
    <row r="6" spans="1:15" ht="16.5" customHeight="1" x14ac:dyDescent="0.35">
      <c r="A6" s="27" t="s">
        <v>126</v>
      </c>
      <c r="B6" s="16" t="s">
        <v>30</v>
      </c>
      <c r="C6" s="17" t="s">
        <v>27</v>
      </c>
      <c r="D6" s="52">
        <v>62772</v>
      </c>
      <c r="E6" s="52">
        <v>139263</v>
      </c>
      <c r="F6" s="52">
        <v>215005</v>
      </c>
      <c r="G6" s="52">
        <v>316215</v>
      </c>
      <c r="H6" s="52">
        <v>417746</v>
      </c>
      <c r="I6" s="52">
        <v>480808</v>
      </c>
      <c r="J6" s="52">
        <v>540304</v>
      </c>
      <c r="K6" s="52">
        <v>594539</v>
      </c>
      <c r="L6" s="52">
        <v>644647</v>
      </c>
      <c r="M6" s="52">
        <v>697961</v>
      </c>
      <c r="N6" s="52">
        <v>748110</v>
      </c>
      <c r="O6" s="53">
        <v>815234</v>
      </c>
    </row>
    <row r="7" spans="1:15" ht="16.5" customHeight="1" x14ac:dyDescent="0.35">
      <c r="A7" s="12" t="s">
        <v>126</v>
      </c>
      <c r="B7" s="20" t="s">
        <v>137</v>
      </c>
      <c r="C7" s="21" t="s">
        <v>27</v>
      </c>
      <c r="D7" s="54">
        <v>62510</v>
      </c>
      <c r="E7" s="54">
        <v>140204</v>
      </c>
      <c r="F7" s="54">
        <v>218013</v>
      </c>
      <c r="G7" s="54">
        <v>323038</v>
      </c>
      <c r="H7" s="54">
        <v>419346</v>
      </c>
      <c r="I7" s="54">
        <v>484016</v>
      </c>
      <c r="J7" s="54">
        <v>542190</v>
      </c>
      <c r="K7" s="54">
        <v>597321</v>
      </c>
      <c r="L7" s="54">
        <v>647341</v>
      </c>
      <c r="M7" s="54">
        <v>700596</v>
      </c>
      <c r="N7" s="54">
        <v>750297</v>
      </c>
      <c r="O7" s="55">
        <v>801024</v>
      </c>
    </row>
    <row r="8" spans="1:15" ht="16.5" customHeight="1" x14ac:dyDescent="0.35">
      <c r="A8" s="9" t="s">
        <v>129</v>
      </c>
      <c r="B8" s="9" t="s">
        <v>26</v>
      </c>
      <c r="C8" s="10" t="s">
        <v>27</v>
      </c>
      <c r="D8" s="44">
        <v>15</v>
      </c>
      <c r="E8" s="44">
        <v>39</v>
      </c>
      <c r="F8" s="44">
        <v>64</v>
      </c>
      <c r="G8" s="44">
        <v>73</v>
      </c>
      <c r="H8" s="44">
        <v>78</v>
      </c>
      <c r="I8" s="44">
        <v>91</v>
      </c>
      <c r="J8" s="44">
        <v>105</v>
      </c>
      <c r="K8" s="44">
        <v>130</v>
      </c>
      <c r="L8" s="44">
        <v>140</v>
      </c>
      <c r="M8" s="44">
        <v>169</v>
      </c>
      <c r="N8" s="44">
        <v>184</v>
      </c>
      <c r="O8" s="45">
        <v>201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46">
        <v>119</v>
      </c>
      <c r="E9" s="46">
        <v>249</v>
      </c>
      <c r="F9" s="46">
        <v>378</v>
      </c>
      <c r="G9" s="46">
        <v>493</v>
      </c>
      <c r="H9" s="46">
        <v>602</v>
      </c>
      <c r="I9" s="46">
        <v>719</v>
      </c>
      <c r="J9" s="46">
        <v>839</v>
      </c>
      <c r="K9" s="46">
        <v>968</v>
      </c>
      <c r="L9" s="46">
        <v>1083</v>
      </c>
      <c r="M9" s="46">
        <v>1217</v>
      </c>
      <c r="N9" s="46">
        <v>1336</v>
      </c>
      <c r="O9" s="47">
        <v>1459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56">
        <v>105</v>
      </c>
      <c r="E10" s="56">
        <v>210</v>
      </c>
      <c r="F10" s="56">
        <v>314</v>
      </c>
      <c r="G10" s="56">
        <v>419</v>
      </c>
      <c r="H10" s="56">
        <v>524</v>
      </c>
      <c r="I10" s="56">
        <v>629</v>
      </c>
      <c r="J10" s="56">
        <v>733</v>
      </c>
      <c r="K10" s="56">
        <v>838</v>
      </c>
      <c r="L10" s="56">
        <v>943</v>
      </c>
      <c r="M10" s="56">
        <v>1048</v>
      </c>
      <c r="N10" s="56">
        <v>1153</v>
      </c>
      <c r="O10" s="57">
        <v>1257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</row>
    <row r="24" spans="3:4" ht="16.5" customHeight="1" x14ac:dyDescent="0.35">
      <c r="C24" s="1"/>
    </row>
    <row r="25" spans="3:4" x14ac:dyDescent="0.35">
      <c r="C25" s="1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75BD-EC3A-4488-8C6A-D00DBCE64692}">
  <dimension ref="A1:AQ26"/>
  <sheetViews>
    <sheetView zoomScaleNormal="100" workbookViewId="0">
      <selection activeCell="E14" sqref="E14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  <col min="39" max="39" width="12" customWidth="1"/>
    <col min="40" max="40" width="12.7265625" bestFit="1" customWidth="1"/>
  </cols>
  <sheetData>
    <row r="1" spans="1:43" ht="48.75" customHeight="1" x14ac:dyDescent="0.35">
      <c r="A1" s="4" t="s">
        <v>23</v>
      </c>
      <c r="B1" s="5" t="s">
        <v>24</v>
      </c>
      <c r="C1" s="5" t="s">
        <v>25</v>
      </c>
      <c r="D1" s="5" t="s">
        <v>90</v>
      </c>
      <c r="E1" s="6" t="s">
        <v>8</v>
      </c>
      <c r="F1" s="6" t="s">
        <v>91</v>
      </c>
      <c r="G1" s="6" t="s">
        <v>92</v>
      </c>
      <c r="H1" s="6" t="s">
        <v>93</v>
      </c>
      <c r="I1" s="58" t="s">
        <v>94</v>
      </c>
      <c r="J1" s="58" t="s">
        <v>95</v>
      </c>
      <c r="K1" s="58" t="s">
        <v>1</v>
      </c>
      <c r="L1" s="58" t="s">
        <v>2</v>
      </c>
      <c r="M1" s="58" t="s">
        <v>3</v>
      </c>
      <c r="N1" s="58" t="s">
        <v>96</v>
      </c>
      <c r="O1" s="7" t="s">
        <v>97</v>
      </c>
    </row>
    <row r="2" spans="1:43" ht="16.5" customHeight="1" x14ac:dyDescent="0.35">
      <c r="A2" s="9" t="s">
        <v>125</v>
      </c>
      <c r="B2" s="9" t="s">
        <v>26</v>
      </c>
      <c r="C2" s="10" t="s">
        <v>27</v>
      </c>
      <c r="D2" s="44">
        <v>722</v>
      </c>
      <c r="E2" s="44">
        <v>1114</v>
      </c>
      <c r="F2" s="44">
        <v>1390</v>
      </c>
      <c r="G2" s="44">
        <v>1167</v>
      </c>
      <c r="H2" s="44">
        <v>2132</v>
      </c>
      <c r="I2" s="44">
        <v>2440</v>
      </c>
      <c r="J2" s="44">
        <v>2444</v>
      </c>
      <c r="K2" s="44">
        <v>2306</v>
      </c>
      <c r="L2" s="44">
        <v>2100</v>
      </c>
      <c r="M2" s="44">
        <v>1845</v>
      </c>
      <c r="N2" s="44">
        <v>1495</v>
      </c>
      <c r="O2" s="45">
        <v>25</v>
      </c>
    </row>
    <row r="3" spans="1:43" ht="16.5" customHeight="1" x14ac:dyDescent="0.35">
      <c r="A3" s="12" t="s">
        <v>125</v>
      </c>
      <c r="B3" s="13" t="s">
        <v>28</v>
      </c>
      <c r="C3" s="14" t="s">
        <v>27</v>
      </c>
      <c r="D3" s="46">
        <v>7930</v>
      </c>
      <c r="E3" s="46">
        <v>15810</v>
      </c>
      <c r="F3" s="46">
        <v>23876</v>
      </c>
      <c r="G3" s="46">
        <v>31847</v>
      </c>
      <c r="H3" s="46">
        <v>40723</v>
      </c>
      <c r="I3" s="46">
        <v>48903</v>
      </c>
      <c r="J3" s="46">
        <v>57234</v>
      </c>
      <c r="K3" s="46">
        <v>65169</v>
      </c>
      <c r="L3" s="46">
        <v>73201</v>
      </c>
      <c r="M3" s="46">
        <v>81566</v>
      </c>
      <c r="N3" s="46">
        <v>89855</v>
      </c>
      <c r="O3" s="47">
        <v>98802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6.5" customHeight="1" x14ac:dyDescent="0.35">
      <c r="A4" s="27" t="s">
        <v>125</v>
      </c>
      <c r="B4" s="16" t="s">
        <v>29</v>
      </c>
      <c r="C4" s="17" t="s">
        <v>27</v>
      </c>
      <c r="D4" s="48">
        <v>7208</v>
      </c>
      <c r="E4" s="48">
        <v>14695</v>
      </c>
      <c r="F4" s="48">
        <v>22486</v>
      </c>
      <c r="G4" s="48">
        <v>30680</v>
      </c>
      <c r="H4" s="48">
        <v>38591</v>
      </c>
      <c r="I4" s="48">
        <v>46463</v>
      </c>
      <c r="J4" s="48">
        <v>54790</v>
      </c>
      <c r="K4" s="48">
        <v>62863</v>
      </c>
      <c r="L4" s="48">
        <v>71102</v>
      </c>
      <c r="M4" s="48">
        <v>79721</v>
      </c>
      <c r="N4" s="48">
        <v>88360</v>
      </c>
      <c r="O4" s="49">
        <v>98777</v>
      </c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6.5" customHeight="1" x14ac:dyDescent="0.35">
      <c r="A5" s="18" t="s">
        <v>126</v>
      </c>
      <c r="B5" s="18" t="s">
        <v>26</v>
      </c>
      <c r="C5" s="19" t="s">
        <v>27</v>
      </c>
      <c r="D5" s="50">
        <v>-1073</v>
      </c>
      <c r="E5" s="50">
        <v>-583</v>
      </c>
      <c r="F5" s="50">
        <v>291</v>
      </c>
      <c r="G5" s="50">
        <v>600</v>
      </c>
      <c r="H5" s="50">
        <v>817</v>
      </c>
      <c r="I5" s="50">
        <v>1005</v>
      </c>
      <c r="J5" s="50">
        <v>1807</v>
      </c>
      <c r="K5" s="50">
        <v>1593</v>
      </c>
      <c r="L5" s="50">
        <v>2993</v>
      </c>
      <c r="M5" s="50">
        <v>-155</v>
      </c>
      <c r="N5" s="50">
        <v>449</v>
      </c>
      <c r="O5" s="51">
        <v>2627</v>
      </c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6.5" customHeight="1" x14ac:dyDescent="0.35">
      <c r="A6" s="27" t="s">
        <v>126</v>
      </c>
      <c r="B6" s="16" t="s">
        <v>30</v>
      </c>
      <c r="C6" s="17" t="s">
        <v>27</v>
      </c>
      <c r="D6" s="52">
        <v>58125</v>
      </c>
      <c r="E6" s="52">
        <v>118414</v>
      </c>
      <c r="F6" s="52">
        <v>176429</v>
      </c>
      <c r="G6" s="52">
        <v>247153</v>
      </c>
      <c r="H6" s="52">
        <v>316821</v>
      </c>
      <c r="I6" s="52">
        <v>367708</v>
      </c>
      <c r="J6" s="52">
        <v>436008</v>
      </c>
      <c r="K6" s="52">
        <v>488233</v>
      </c>
      <c r="L6" s="52">
        <v>550677</v>
      </c>
      <c r="M6" s="52">
        <v>631391</v>
      </c>
      <c r="N6" s="52">
        <v>709899</v>
      </c>
      <c r="O6" s="53">
        <v>775267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16.5" customHeight="1" x14ac:dyDescent="0.35">
      <c r="A7" s="12" t="s">
        <v>126</v>
      </c>
      <c r="B7" s="20" t="s">
        <v>137</v>
      </c>
      <c r="C7" s="21" t="s">
        <v>27</v>
      </c>
      <c r="D7" s="54">
        <v>59198</v>
      </c>
      <c r="E7" s="54">
        <v>118997</v>
      </c>
      <c r="F7" s="54">
        <v>176139</v>
      </c>
      <c r="G7" s="54">
        <v>246553</v>
      </c>
      <c r="H7" s="54">
        <v>316004</v>
      </c>
      <c r="I7" s="54">
        <v>366702</v>
      </c>
      <c r="J7" s="54">
        <v>434201</v>
      </c>
      <c r="K7" s="54">
        <v>486639</v>
      </c>
      <c r="L7" s="54">
        <v>547684</v>
      </c>
      <c r="M7" s="54">
        <v>631545</v>
      </c>
      <c r="N7" s="54">
        <v>709451</v>
      </c>
      <c r="O7" s="55">
        <v>772641</v>
      </c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16.5" customHeight="1" x14ac:dyDescent="0.35">
      <c r="A8" s="9" t="s">
        <v>129</v>
      </c>
      <c r="B8" s="9" t="s">
        <v>26</v>
      </c>
      <c r="C8" s="10" t="s">
        <v>27</v>
      </c>
      <c r="D8" s="44">
        <v>4</v>
      </c>
      <c r="E8" s="44">
        <v>12</v>
      </c>
      <c r="F8" s="44">
        <v>8</v>
      </c>
      <c r="G8" s="44">
        <v>0</v>
      </c>
      <c r="H8" s="44">
        <v>14</v>
      </c>
      <c r="I8" s="44">
        <v>22</v>
      </c>
      <c r="J8" s="44">
        <v>28</v>
      </c>
      <c r="K8" s="44">
        <v>26</v>
      </c>
      <c r="L8" s="44">
        <v>35</v>
      </c>
      <c r="M8" s="44">
        <v>41</v>
      </c>
      <c r="N8" s="44">
        <v>70</v>
      </c>
      <c r="O8" s="45">
        <v>77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6.5" customHeight="1" x14ac:dyDescent="0.35">
      <c r="A9" s="12" t="s">
        <v>127</v>
      </c>
      <c r="B9" s="13" t="s">
        <v>28</v>
      </c>
      <c r="C9" s="14" t="s">
        <v>27</v>
      </c>
      <c r="D9" s="46">
        <v>115</v>
      </c>
      <c r="E9" s="46">
        <v>235</v>
      </c>
      <c r="F9" s="46">
        <v>341</v>
      </c>
      <c r="G9" s="46">
        <v>445</v>
      </c>
      <c r="H9" s="46">
        <v>570</v>
      </c>
      <c r="I9" s="46">
        <v>690</v>
      </c>
      <c r="J9" s="46">
        <v>807</v>
      </c>
      <c r="K9" s="46">
        <v>916</v>
      </c>
      <c r="L9" s="46">
        <v>1036</v>
      </c>
      <c r="M9" s="46">
        <v>1154</v>
      </c>
      <c r="N9" s="46">
        <v>1294</v>
      </c>
      <c r="O9" s="47">
        <v>1412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6.5" customHeight="1" x14ac:dyDescent="0.35">
      <c r="A10" s="27" t="s">
        <v>127</v>
      </c>
      <c r="B10" s="28" t="s">
        <v>29</v>
      </c>
      <c r="C10" s="29" t="s">
        <v>27</v>
      </c>
      <c r="D10" s="56">
        <v>111</v>
      </c>
      <c r="E10" s="56">
        <v>223</v>
      </c>
      <c r="F10" s="56">
        <v>334</v>
      </c>
      <c r="G10" s="56">
        <v>445</v>
      </c>
      <c r="H10" s="56">
        <v>556</v>
      </c>
      <c r="I10" s="56">
        <v>668</v>
      </c>
      <c r="J10" s="56">
        <v>779</v>
      </c>
      <c r="K10" s="56">
        <v>890</v>
      </c>
      <c r="L10" s="56">
        <v>1001</v>
      </c>
      <c r="M10" s="56">
        <v>1113</v>
      </c>
      <c r="N10" s="56">
        <v>1224</v>
      </c>
      <c r="O10" s="57">
        <v>1335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6.5" customHeight="1" x14ac:dyDescent="0.35">
      <c r="C11" s="1"/>
      <c r="D11" s="1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6.5" customHeight="1" x14ac:dyDescent="0.35">
      <c r="C12" s="1"/>
      <c r="D12" s="1"/>
    </row>
    <row r="13" spans="1:43" ht="16.5" customHeight="1" x14ac:dyDescent="0.35">
      <c r="C13" s="1"/>
      <c r="D13" s="1"/>
    </row>
    <row r="14" spans="1:43" ht="16.5" customHeight="1" x14ac:dyDescent="0.35">
      <c r="C14" s="1"/>
      <c r="D14" s="1"/>
    </row>
    <row r="15" spans="1:43" ht="16.5" customHeight="1" x14ac:dyDescent="0.35">
      <c r="C15" s="1"/>
      <c r="D15" s="1"/>
    </row>
    <row r="16" spans="1:43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x14ac:dyDescent="0.35">
      <c r="C26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1FD8-74FF-4ED0-A16C-F093B618E6E2}">
  <dimension ref="A1:O26"/>
  <sheetViews>
    <sheetView zoomScaleNormal="100" workbookViewId="0">
      <selection activeCell="D13" sqref="D13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4" t="s">
        <v>23</v>
      </c>
      <c r="B1" s="5" t="s">
        <v>24</v>
      </c>
      <c r="C1" s="5" t="s">
        <v>25</v>
      </c>
      <c r="D1" s="5" t="s">
        <v>78</v>
      </c>
      <c r="E1" s="6" t="s">
        <v>79</v>
      </c>
      <c r="F1" s="6" t="s">
        <v>80</v>
      </c>
      <c r="G1" s="6" t="s">
        <v>81</v>
      </c>
      <c r="H1" s="6" t="s">
        <v>82</v>
      </c>
      <c r="I1" s="58" t="s">
        <v>83</v>
      </c>
      <c r="J1" s="58" t="s">
        <v>84</v>
      </c>
      <c r="K1" s="58" t="s">
        <v>85</v>
      </c>
      <c r="L1" s="58" t="s">
        <v>86</v>
      </c>
      <c r="M1" s="58" t="s">
        <v>87</v>
      </c>
      <c r="N1" s="58" t="s">
        <v>88</v>
      </c>
      <c r="O1" s="7" t="s">
        <v>89</v>
      </c>
    </row>
    <row r="2" spans="1:15" ht="16.5" customHeight="1" x14ac:dyDescent="0.35">
      <c r="A2" s="9" t="s">
        <v>125</v>
      </c>
      <c r="B2" s="9" t="s">
        <v>26</v>
      </c>
      <c r="C2" s="10" t="s">
        <v>27</v>
      </c>
      <c r="D2" s="44">
        <v>586</v>
      </c>
      <c r="E2" s="44">
        <v>854</v>
      </c>
      <c r="F2" s="44">
        <v>948</v>
      </c>
      <c r="G2" s="44">
        <v>1353</v>
      </c>
      <c r="H2" s="44">
        <v>1273</v>
      </c>
      <c r="I2" s="44">
        <v>1580</v>
      </c>
      <c r="J2" s="44">
        <v>2238</v>
      </c>
      <c r="K2" s="44">
        <v>2471</v>
      </c>
      <c r="L2" s="44">
        <v>2382</v>
      </c>
      <c r="M2" s="44">
        <v>14702</v>
      </c>
      <c r="N2" s="44">
        <v>14784</v>
      </c>
      <c r="O2" s="45">
        <v>14070</v>
      </c>
    </row>
    <row r="3" spans="1:15" ht="16.5" customHeight="1" x14ac:dyDescent="0.35">
      <c r="A3" s="12" t="s">
        <v>125</v>
      </c>
      <c r="B3" s="13" t="s">
        <v>28</v>
      </c>
      <c r="C3" s="14" t="s">
        <v>27</v>
      </c>
      <c r="D3" s="46">
        <v>7314</v>
      </c>
      <c r="E3" s="46">
        <v>14484</v>
      </c>
      <c r="F3" s="46">
        <v>21958</v>
      </c>
      <c r="G3" s="46">
        <v>29273</v>
      </c>
      <c r="H3" s="46">
        <v>36592</v>
      </c>
      <c r="I3" s="46">
        <v>43971</v>
      </c>
      <c r="J3" s="46">
        <v>51516</v>
      </c>
      <c r="K3" s="46">
        <v>59025</v>
      </c>
      <c r="L3" s="46">
        <v>66403</v>
      </c>
      <c r="M3" s="46">
        <v>86502</v>
      </c>
      <c r="N3" s="46">
        <v>94532</v>
      </c>
      <c r="O3" s="47">
        <v>103124</v>
      </c>
    </row>
    <row r="4" spans="1:15" ht="16.5" customHeight="1" x14ac:dyDescent="0.35">
      <c r="A4" s="27" t="s">
        <v>125</v>
      </c>
      <c r="B4" s="16" t="s">
        <v>29</v>
      </c>
      <c r="C4" s="17" t="s">
        <v>27</v>
      </c>
      <c r="D4" s="48">
        <v>6729</v>
      </c>
      <c r="E4" s="48">
        <v>13630</v>
      </c>
      <c r="F4" s="48">
        <v>21010</v>
      </c>
      <c r="G4" s="48">
        <v>27920</v>
      </c>
      <c r="H4" s="48">
        <v>35319</v>
      </c>
      <c r="I4" s="48">
        <v>42392</v>
      </c>
      <c r="J4" s="48">
        <v>49277</v>
      </c>
      <c r="K4" s="48">
        <v>56554</v>
      </c>
      <c r="L4" s="48">
        <v>64021</v>
      </c>
      <c r="M4" s="48">
        <v>71799</v>
      </c>
      <c r="N4" s="48">
        <v>79748</v>
      </c>
      <c r="O4" s="49">
        <v>89054</v>
      </c>
    </row>
    <row r="5" spans="1:15" ht="16.5" customHeight="1" x14ac:dyDescent="0.35">
      <c r="A5" s="18" t="s">
        <v>126</v>
      </c>
      <c r="B5" s="18" t="s">
        <v>26</v>
      </c>
      <c r="C5" s="19" t="s">
        <v>27</v>
      </c>
      <c r="D5" s="50">
        <v>-3868</v>
      </c>
      <c r="E5" s="50">
        <v>-3713</v>
      </c>
      <c r="F5" s="50">
        <v>-2430</v>
      </c>
      <c r="G5" s="50">
        <v>-2128</v>
      </c>
      <c r="H5" s="50">
        <v>-1585</v>
      </c>
      <c r="I5" s="50">
        <v>-1205</v>
      </c>
      <c r="J5" s="50">
        <v>-452</v>
      </c>
      <c r="K5" s="50">
        <v>-596</v>
      </c>
      <c r="L5" s="50">
        <v>216</v>
      </c>
      <c r="M5" s="50">
        <v>538</v>
      </c>
      <c r="N5" s="50">
        <v>646</v>
      </c>
      <c r="O5" s="51">
        <v>4916</v>
      </c>
    </row>
    <row r="6" spans="1:15" ht="16.5" customHeight="1" x14ac:dyDescent="0.35">
      <c r="A6" s="27" t="s">
        <v>126</v>
      </c>
      <c r="B6" s="16" t="s">
        <v>30</v>
      </c>
      <c r="C6" s="17" t="s">
        <v>27</v>
      </c>
      <c r="D6" s="52">
        <v>60097</v>
      </c>
      <c r="E6" s="52">
        <v>112364</v>
      </c>
      <c r="F6" s="52">
        <v>173476</v>
      </c>
      <c r="G6" s="52">
        <v>234556</v>
      </c>
      <c r="H6" s="52">
        <v>296157</v>
      </c>
      <c r="I6" s="52">
        <v>347747</v>
      </c>
      <c r="J6" s="52">
        <v>407643</v>
      </c>
      <c r="K6" s="52">
        <v>458399</v>
      </c>
      <c r="L6" s="52">
        <v>507259</v>
      </c>
      <c r="M6" s="52">
        <v>570813</v>
      </c>
      <c r="N6" s="52">
        <v>624052</v>
      </c>
      <c r="O6" s="53">
        <v>683745</v>
      </c>
    </row>
    <row r="7" spans="1:15" ht="16.5" customHeight="1" x14ac:dyDescent="0.35">
      <c r="A7" s="12" t="s">
        <v>126</v>
      </c>
      <c r="B7" s="20" t="s">
        <v>137</v>
      </c>
      <c r="C7" s="21" t="s">
        <v>27</v>
      </c>
      <c r="D7" s="54">
        <v>63965</v>
      </c>
      <c r="E7" s="54">
        <v>116077</v>
      </c>
      <c r="F7" s="54">
        <v>175906</v>
      </c>
      <c r="G7" s="54">
        <v>236684</v>
      </c>
      <c r="H7" s="54">
        <v>297742</v>
      </c>
      <c r="I7" s="54">
        <v>348953</v>
      </c>
      <c r="J7" s="54">
        <v>408094</v>
      </c>
      <c r="K7" s="54">
        <v>458995</v>
      </c>
      <c r="L7" s="54">
        <v>507043</v>
      </c>
      <c r="M7" s="54">
        <v>570275</v>
      </c>
      <c r="N7" s="54">
        <v>623406</v>
      </c>
      <c r="O7" s="55">
        <v>678829</v>
      </c>
    </row>
    <row r="8" spans="1:15" ht="16.5" customHeight="1" x14ac:dyDescent="0.35">
      <c r="A8" s="9" t="s">
        <v>129</v>
      </c>
      <c r="B8" s="9" t="s">
        <v>26</v>
      </c>
      <c r="C8" s="10" t="s">
        <v>27</v>
      </c>
      <c r="D8" s="44">
        <v>-3</v>
      </c>
      <c r="E8" s="44">
        <v>-6</v>
      </c>
      <c r="F8" s="44">
        <v>-5</v>
      </c>
      <c r="G8" s="44">
        <v>2</v>
      </c>
      <c r="H8" s="44">
        <v>8</v>
      </c>
      <c r="I8" s="44">
        <v>3</v>
      </c>
      <c r="J8" s="44">
        <v>19</v>
      </c>
      <c r="K8" s="44">
        <v>16</v>
      </c>
      <c r="L8" s="44">
        <v>22</v>
      </c>
      <c r="M8" s="44">
        <v>39</v>
      </c>
      <c r="N8" s="44">
        <v>50</v>
      </c>
      <c r="O8" s="45">
        <v>71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46">
        <v>104</v>
      </c>
      <c r="E9" s="46">
        <v>207</v>
      </c>
      <c r="F9" s="46">
        <v>314</v>
      </c>
      <c r="G9" s="46">
        <v>427</v>
      </c>
      <c r="H9" s="46">
        <v>540</v>
      </c>
      <c r="I9" s="46">
        <v>641</v>
      </c>
      <c r="J9" s="46">
        <v>764</v>
      </c>
      <c r="K9" s="46">
        <v>867</v>
      </c>
      <c r="L9" s="46">
        <v>979</v>
      </c>
      <c r="M9" s="46">
        <v>1102</v>
      </c>
      <c r="N9" s="46">
        <v>1220</v>
      </c>
      <c r="O9" s="47">
        <v>1347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56">
        <v>106</v>
      </c>
      <c r="E10" s="56">
        <v>213</v>
      </c>
      <c r="F10" s="56">
        <v>319</v>
      </c>
      <c r="G10" s="56">
        <v>425</v>
      </c>
      <c r="H10" s="56">
        <v>532</v>
      </c>
      <c r="I10" s="56">
        <v>638</v>
      </c>
      <c r="J10" s="56">
        <v>744</v>
      </c>
      <c r="K10" s="56">
        <v>851</v>
      </c>
      <c r="L10" s="56">
        <v>957</v>
      </c>
      <c r="M10" s="56">
        <v>1063</v>
      </c>
      <c r="N10" s="56">
        <v>1170</v>
      </c>
      <c r="O10" s="57">
        <v>1276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x14ac:dyDescent="0.35">
      <c r="C26" s="1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8C56-C5D5-4E79-B784-8AAE43AC4008}">
  <dimension ref="A1:O31"/>
  <sheetViews>
    <sheetView zoomScaleNormal="100" workbookViewId="0">
      <selection activeCell="E16" sqref="E16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15" width="12.7265625" customWidth="1"/>
  </cols>
  <sheetData>
    <row r="1" spans="1:15" ht="45" x14ac:dyDescent="0.35">
      <c r="A1" s="4" t="s">
        <v>23</v>
      </c>
      <c r="B1" s="5" t="s">
        <v>24</v>
      </c>
      <c r="C1" s="5" t="s">
        <v>25</v>
      </c>
      <c r="D1" s="5" t="s">
        <v>67</v>
      </c>
      <c r="E1" s="6" t="s">
        <v>68</v>
      </c>
      <c r="F1" s="6" t="s">
        <v>69</v>
      </c>
      <c r="G1" s="6" t="s">
        <v>0</v>
      </c>
      <c r="H1" s="6" t="s">
        <v>70</v>
      </c>
      <c r="I1" s="58" t="s">
        <v>71</v>
      </c>
      <c r="J1" s="58" t="s">
        <v>72</v>
      </c>
      <c r="K1" s="58" t="s">
        <v>73</v>
      </c>
      <c r="L1" s="58" t="s">
        <v>74</v>
      </c>
      <c r="M1" s="58" t="s">
        <v>75</v>
      </c>
      <c r="N1" s="58" t="s">
        <v>76</v>
      </c>
      <c r="O1" s="7" t="s">
        <v>77</v>
      </c>
    </row>
    <row r="2" spans="1:15" ht="15.5" x14ac:dyDescent="0.35">
      <c r="A2" s="9" t="s">
        <v>125</v>
      </c>
      <c r="B2" s="9" t="s">
        <v>26</v>
      </c>
      <c r="C2" s="10" t="s">
        <v>27</v>
      </c>
      <c r="D2" s="44">
        <v>803</v>
      </c>
      <c r="E2" s="44">
        <v>1530</v>
      </c>
      <c r="F2" s="44">
        <v>1831</v>
      </c>
      <c r="G2" s="44">
        <v>2281</v>
      </c>
      <c r="H2" s="44">
        <v>2403</v>
      </c>
      <c r="I2" s="44">
        <v>2606</v>
      </c>
      <c r="J2" s="44">
        <v>3353</v>
      </c>
      <c r="K2" s="44">
        <v>3653</v>
      </c>
      <c r="L2" s="44">
        <v>3039</v>
      </c>
      <c r="M2" s="44">
        <v>3033</v>
      </c>
      <c r="N2" s="44">
        <v>2437</v>
      </c>
      <c r="O2" s="45">
        <v>1116</v>
      </c>
    </row>
    <row r="3" spans="1:15" ht="15.5" x14ac:dyDescent="0.35">
      <c r="A3" s="12" t="s">
        <v>125</v>
      </c>
      <c r="B3" s="13" t="s">
        <v>28</v>
      </c>
      <c r="C3" s="14" t="s">
        <v>27</v>
      </c>
      <c r="D3" s="46">
        <v>6790</v>
      </c>
      <c r="E3" s="46">
        <v>13800</v>
      </c>
      <c r="F3" s="46">
        <v>20762</v>
      </c>
      <c r="G3" s="46">
        <v>27721</v>
      </c>
      <c r="H3" s="46">
        <v>34434</v>
      </c>
      <c r="I3" s="46">
        <v>41334</v>
      </c>
      <c r="J3" s="46">
        <v>48275</v>
      </c>
      <c r="K3" s="46">
        <v>55426</v>
      </c>
      <c r="L3" s="46">
        <v>62273</v>
      </c>
      <c r="M3" s="46">
        <v>69375</v>
      </c>
      <c r="N3" s="46">
        <v>76336</v>
      </c>
      <c r="O3" s="47">
        <v>85265</v>
      </c>
    </row>
    <row r="4" spans="1:15" ht="15.5" x14ac:dyDescent="0.35">
      <c r="A4" s="27" t="s">
        <v>125</v>
      </c>
      <c r="B4" s="16" t="s">
        <v>29</v>
      </c>
      <c r="C4" s="17" t="s">
        <v>27</v>
      </c>
      <c r="D4" s="48">
        <v>5986</v>
      </c>
      <c r="E4" s="48">
        <v>12270</v>
      </c>
      <c r="F4" s="48">
        <v>18931</v>
      </c>
      <c r="G4" s="48">
        <v>25439</v>
      </c>
      <c r="H4" s="48">
        <v>32031</v>
      </c>
      <c r="I4" s="48">
        <v>38728</v>
      </c>
      <c r="J4" s="48">
        <v>44922</v>
      </c>
      <c r="K4" s="48">
        <v>51774</v>
      </c>
      <c r="L4" s="48">
        <v>59234</v>
      </c>
      <c r="M4" s="48">
        <v>66342</v>
      </c>
      <c r="N4" s="48">
        <v>73899</v>
      </c>
      <c r="O4" s="49">
        <v>84149</v>
      </c>
    </row>
    <row r="5" spans="1:15" ht="15.5" x14ac:dyDescent="0.35">
      <c r="A5" s="18" t="s">
        <v>126</v>
      </c>
      <c r="B5" s="18" t="s">
        <v>26</v>
      </c>
      <c r="C5" s="19" t="s">
        <v>27</v>
      </c>
      <c r="D5" s="50">
        <v>-813</v>
      </c>
      <c r="E5" s="50">
        <v>-335</v>
      </c>
      <c r="F5" s="50">
        <v>-153</v>
      </c>
      <c r="G5" s="50">
        <v>-15</v>
      </c>
      <c r="H5" s="50">
        <v>-42</v>
      </c>
      <c r="I5" s="50">
        <v>179</v>
      </c>
      <c r="J5" s="50">
        <v>288</v>
      </c>
      <c r="K5" s="50">
        <v>423</v>
      </c>
      <c r="L5" s="50">
        <v>661</v>
      </c>
      <c r="M5" s="50">
        <v>897</v>
      </c>
      <c r="N5" s="50">
        <v>702</v>
      </c>
      <c r="O5" s="51">
        <v>5541</v>
      </c>
    </row>
    <row r="6" spans="1:15" ht="14.25" customHeight="1" x14ac:dyDescent="0.35">
      <c r="A6" s="27" t="s">
        <v>126</v>
      </c>
      <c r="B6" s="16" t="s">
        <v>30</v>
      </c>
      <c r="C6" s="17" t="s">
        <v>27</v>
      </c>
      <c r="D6" s="52">
        <v>50747</v>
      </c>
      <c r="E6" s="52">
        <v>99583</v>
      </c>
      <c r="F6" s="52">
        <v>149060</v>
      </c>
      <c r="G6" s="52">
        <v>197451</v>
      </c>
      <c r="H6" s="52">
        <v>255560</v>
      </c>
      <c r="I6" s="52">
        <v>303589</v>
      </c>
      <c r="J6" s="52">
        <v>352951</v>
      </c>
      <c r="K6" s="52">
        <v>408148</v>
      </c>
      <c r="L6" s="52">
        <v>454779</v>
      </c>
      <c r="M6" s="52">
        <v>515631</v>
      </c>
      <c r="N6" s="52">
        <v>564754</v>
      </c>
      <c r="O6" s="53">
        <v>630656</v>
      </c>
    </row>
    <row r="7" spans="1:15" ht="15.5" x14ac:dyDescent="0.35">
      <c r="A7" s="12" t="s">
        <v>126</v>
      </c>
      <c r="B7" s="20" t="s">
        <v>137</v>
      </c>
      <c r="C7" s="21" t="s">
        <v>27</v>
      </c>
      <c r="D7" s="54">
        <v>51560</v>
      </c>
      <c r="E7" s="54">
        <v>99918</v>
      </c>
      <c r="F7" s="54">
        <v>149212</v>
      </c>
      <c r="G7" s="54">
        <v>197467</v>
      </c>
      <c r="H7" s="54">
        <v>255602</v>
      </c>
      <c r="I7" s="54">
        <v>303410</v>
      </c>
      <c r="J7" s="54">
        <v>352663</v>
      </c>
      <c r="K7" s="54">
        <v>407726</v>
      </c>
      <c r="L7" s="54">
        <v>454119</v>
      </c>
      <c r="M7" s="54">
        <v>514734</v>
      </c>
      <c r="N7" s="54">
        <v>564052</v>
      </c>
      <c r="O7" s="55">
        <v>625115</v>
      </c>
    </row>
    <row r="8" spans="1:15" ht="16.5" customHeight="1" x14ac:dyDescent="0.35">
      <c r="A8" s="9" t="s">
        <v>129</v>
      </c>
      <c r="B8" s="9" t="s">
        <v>26</v>
      </c>
      <c r="C8" s="10" t="s">
        <v>27</v>
      </c>
      <c r="D8" s="44">
        <v>-40</v>
      </c>
      <c r="E8" s="44">
        <v>-53</v>
      </c>
      <c r="F8" s="44">
        <v>-58</v>
      </c>
      <c r="G8" s="44">
        <v>-53</v>
      </c>
      <c r="H8" s="44">
        <v>-60</v>
      </c>
      <c r="I8" s="44">
        <v>-66</v>
      </c>
      <c r="J8" s="44">
        <v>-56</v>
      </c>
      <c r="K8" s="44">
        <v>-54</v>
      </c>
      <c r="L8" s="44">
        <v>-57</v>
      </c>
      <c r="M8" s="44">
        <v>-63</v>
      </c>
      <c r="N8" s="44">
        <v>-58</v>
      </c>
      <c r="O8" s="45">
        <v>10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46">
        <v>69</v>
      </c>
      <c r="E9" s="46">
        <v>167</v>
      </c>
      <c r="F9" s="46">
        <v>271</v>
      </c>
      <c r="G9" s="46">
        <v>386</v>
      </c>
      <c r="H9" s="46">
        <v>489</v>
      </c>
      <c r="I9" s="46">
        <v>593</v>
      </c>
      <c r="J9" s="46">
        <v>712</v>
      </c>
      <c r="K9" s="46">
        <v>825</v>
      </c>
      <c r="L9" s="46">
        <v>931</v>
      </c>
      <c r="M9" s="46">
        <v>1035</v>
      </c>
      <c r="N9" s="46">
        <v>1150</v>
      </c>
      <c r="O9" s="47">
        <v>1328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56">
        <v>110</v>
      </c>
      <c r="E10" s="56">
        <v>220</v>
      </c>
      <c r="F10" s="56">
        <v>329</v>
      </c>
      <c r="G10" s="56">
        <v>439</v>
      </c>
      <c r="H10" s="56">
        <v>549</v>
      </c>
      <c r="I10" s="56">
        <v>659</v>
      </c>
      <c r="J10" s="56">
        <v>769</v>
      </c>
      <c r="K10" s="56">
        <v>878</v>
      </c>
      <c r="L10" s="56">
        <v>988</v>
      </c>
      <c r="M10" s="56">
        <v>1098</v>
      </c>
      <c r="N10" s="56">
        <v>1208</v>
      </c>
      <c r="O10" s="57">
        <v>1318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ht="16.5" customHeight="1" x14ac:dyDescent="0.35">
      <c r="C26" s="1"/>
    </row>
    <row r="27" spans="3:4" ht="16.5" customHeight="1" x14ac:dyDescent="0.35">
      <c r="C27" s="1"/>
    </row>
    <row r="28" spans="3:4" ht="16.5" customHeight="1" x14ac:dyDescent="0.35">
      <c r="C28" s="1"/>
    </row>
    <row r="29" spans="3:4" ht="16.5" customHeight="1" x14ac:dyDescent="0.35"/>
    <row r="30" spans="3:4" ht="16.5" customHeight="1" x14ac:dyDescent="0.35"/>
    <row r="31" spans="3:4" ht="16.5" customHeight="1" x14ac:dyDescent="0.3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383C9D-D4E0-46D5-8945-BA2B8FB39E4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1F542FC-0D43-4C01-9F72-279668D4DF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D0B9E2B-4B34-4947-A41B-9803931D99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2025 (aktualizacja 30.04.2025)</vt:lpstr>
      <vt:lpstr>2024 (aktualizacja 30.04.2025)</vt:lpstr>
      <vt:lpstr>2023 (aktualizacja 28.06.2024)</vt:lpstr>
      <vt:lpstr>2022 (aktualizacja 31.07.2023)</vt:lpstr>
      <vt:lpstr>2021 (aktualizacja 31.08.2022)</vt:lpstr>
      <vt:lpstr>2020 (aktualizacja 30.06.2021)</vt:lpstr>
      <vt:lpstr>2019 (aktualizacja 30.06.2020)</vt:lpstr>
      <vt:lpstr>2018 (aktualizacja 30.06.2020)</vt:lpstr>
      <vt:lpstr>2017 (aktualizacja 31.07.2018)</vt:lpstr>
      <vt:lpstr>2016 (aktualizacja 30.01.2017)</vt:lpstr>
      <vt:lpstr>2015 (aktualizacja 30.03.2016)</vt:lpstr>
      <vt:lpstr>2014 (aktualicja 29.01.2016)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2019-05-31T14:40:40Z</dcterms:created>
  <dcterms:modified xsi:type="dcterms:W3CDTF">2025-04-30T06:54:10Z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UxC4dwLulzfINJ8nQH+xvX5LNGipWa4BRSZhPgxsCvlV/+jnAONlqtEWYpoY4cbdyUH2IVkLIUXa8scqjG3wXQ==</vt:lpwstr>
  </property>
  <property fmtid="{D5CDD505-2E9C-101B-9397-08002B2CF9AE}" pid="5" name="MFClassificationDate">
    <vt:lpwstr>2021-12-30T13:32:40.8143085+01:00</vt:lpwstr>
  </property>
  <property fmtid="{D5CDD505-2E9C-101B-9397-08002B2CF9AE}" pid="6" name="MFClassifiedBySID">
    <vt:lpwstr>UxC4dwLulzfINJ8nQH+xvX5LNGipWa4BRSZhPgxsCvm42mrIC/DSDv0ggS+FjUN/2v1BBotkLlY5aAiEhoi6uVcPY+nRIZsBkTarx9I6aQYKS0nrQXefRpRTAxLJFAfQ</vt:lpwstr>
  </property>
  <property fmtid="{D5CDD505-2E9C-101B-9397-08002B2CF9AE}" pid="7" name="MFGRNItemId">
    <vt:lpwstr>GRN-80b21dd7-d3ee-4730-be7b-89ae2a15df48</vt:lpwstr>
  </property>
  <property fmtid="{D5CDD505-2E9C-101B-9397-08002B2CF9AE}" pid="8" name="MFHash">
    <vt:lpwstr>8hW/gPAq+8QXHh/Fxqah/TY5vgDOogYnQNZx7YBfwxc=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