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6_20" sheetId="73" r:id="rId2"/>
    <sheet name="Giełdowe 46_20" sheetId="78" r:id="rId3"/>
    <sheet name="ZiarnoZAK 46_20" sheetId="72" r:id="rId4"/>
    <sheet name="Ziarno PL_UE 45_20" sheetId="97" r:id="rId5"/>
    <sheet name="wykresy PL_UE 45_20" sheetId="98" r:id="rId6"/>
    <sheet name="MakaZAK 46_20" sheetId="74" r:id="rId7"/>
    <sheet name="SrutOtrZAK 46_20" sheetId="75" r:id="rId8"/>
    <sheet name="TargPol 46_20" sheetId="5" r:id="rId9"/>
    <sheet name="TargWoj 46_20" sheetId="7" r:id="rId10"/>
    <sheet name="ZestTarg 46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46_20'!#REF!</definedName>
    <definedName name="_xlnm._FilterDatabase" localSheetId="9" hidden="1">'TargWoj 46_20'!$A$5:$P$19</definedName>
    <definedName name="_xlnm._FilterDatabase" localSheetId="10" hidden="1">'ZestTarg 46_20'!#REF!</definedName>
    <definedName name="_xlnm._FilterDatabase" localSheetId="1" hidden="1">'Zmiana Roczna 46_20'!#REF!</definedName>
    <definedName name="_xlnm.Print_Area" localSheetId="15">'Handel zagr. wg krajów'!$A$1:$N$31</definedName>
    <definedName name="_xlnm.Print_Area" localSheetId="6">'MakaZAK 46_20'!$A$1:$B$45</definedName>
    <definedName name="_xlnm.Print_Area" localSheetId="7">'SrutOtrZAK 46_20'!$1:$1048576</definedName>
    <definedName name="_xlnm.Print_Area" localSheetId="5">'wykresy PL_UE 45_20'!#REF!</definedName>
    <definedName name="_xlnm.Print_Area" localSheetId="4">'Ziarno PL_UE 45_20'!#REF!</definedName>
    <definedName name="_xlnm.Print_Area" localSheetId="3">'ZiarnoZAK 46_20'!$A$1:$K$21</definedName>
    <definedName name="TABLE" localSheetId="11">MAKROREGIONY!$A$4:$B$7</definedName>
    <definedName name="_xlnm.Print_Titles" localSheetId="9">'TargWoj 46_20'!$A:$A,'TargWoj 46_20'!$3:$5</definedName>
    <definedName name="_xlnm.Print_Titles" localSheetId="10">'ZestTarg 46_20'!$A:$B,'ZestTarg 46_20'!#REF!</definedName>
    <definedName name="Z_7210F14B_1A6D_11D8_89CF_0080C8945F41_.wvu.FilterData" localSheetId="9" hidden="1">'TargWoj 46_20'!$A$5:$P$19</definedName>
    <definedName name="Z_7210F14B_1A6D_11D8_89CF_0080C8945F41_.wvu.FilterData" localSheetId="10" hidden="1">'ZestTarg 46_20'!#REF!</definedName>
    <definedName name="Z_7210F14B_1A6D_11D8_89CF_0080C8945F41_.wvu.PrintArea" localSheetId="6" hidden="1">'MakaZAK 46_20'!$1:$1048576</definedName>
    <definedName name="Z_7210F14B_1A6D_11D8_89CF_0080C8945F41_.wvu.PrintArea" localSheetId="5" hidden="1">'wykresy PL_UE 45_20'!#REF!</definedName>
    <definedName name="Z_7210F14B_1A6D_11D8_89CF_0080C8945F41_.wvu.PrintArea" localSheetId="4" hidden="1">'Ziarno PL_UE 45_20'!#REF!</definedName>
    <definedName name="Z_7210F14B_1A6D_11D8_89CF_0080C8945F41_.wvu.PrintArea" localSheetId="3" hidden="1">'ZiarnoZAK 46_20'!$1:$1048576</definedName>
    <definedName name="Z_7210F14B_1A6D_11D8_89CF_0080C8945F41_.wvu.PrintTitles" localSheetId="9" hidden="1">'TargWoj 46_20'!$A:$A,'TargWoj 46_20'!$3:$5</definedName>
    <definedName name="Z_7210F14B_1A6D_11D8_89CF_0080C8945F41_.wvu.PrintTitles" localSheetId="10" hidden="1">'ZestTarg 46_20'!$A:$B,'ZestTarg 46_20'!#REF!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<sst xmlns="http://schemas.openxmlformats.org/spreadsheetml/2006/main" count="3246" uniqueCount="470">
  <si>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</si>
  <si>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</si>
  <si>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</si>
  <si>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</si>
  <si>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</si>
  <si>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</si>
  <si>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</si>
  <si>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</si>
  <si>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</si>
  <si>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</si>
  <si>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</si>
  <si>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</si>
  <si>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</si>
  <si>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</si>
  <si>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</si>
  <si>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</si>
  <si>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</si>
  <si>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</si>
  <si>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</si>
  <si>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</si>
  <si>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</si>
  <si>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</si>
  <si>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</si>
  <si>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</si>
  <si>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</si>
  <si>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</si>
  <si>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</si>
  <si>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</si>
  <si>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</si>
  <si>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</si>
  <si>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</si>
  <si>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</si>
  <si>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</si>
  <si>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</si>
  <si>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</si>
  <si>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</si>
  <si>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</si>
  <si>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</si>
  <si>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</si>
  <si>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</si>
  <si>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</si>
  <si>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</si>
  <si>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</si>
  <si>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</si>
  <si>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</si>
  <si>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</si>
  <si>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</si>
  <si>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</si>
  <si>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</si>
  <si>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</si>
  <si>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</si>
  <si>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</si>
  <si>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</si>
  <si>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</si>
  <si>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</si>
  <si>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</si>
  <si>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</si>
  <si>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</si>
  <si>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</si>
  <si>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</si>
  <si>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</si>
  <si>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</si>
  <si>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</si>
  <si>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</si>
  <si>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</si>
  <si>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</si>
  <si>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</si>
  <si>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</si>
  <si>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</si>
  <si>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</si>
  <si>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</si>
  <si>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</si>
  <si>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</si>
  <si>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</si>
  <si>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</si>
  <si>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</si>
  <si>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</si>
  <si>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</si>
  <si>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</si>
  <si>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</si>
  <si>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</si>
  <si>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</si>
  <si>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</si>
  <si>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</si>
  <si>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</si>
  <si>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</si>
  <si>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</si>
  <si>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</si>
  <si>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</si>
  <si>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</si>
  <si>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</si>
  <si>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</si>
  <si>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</si>
  <si>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</si>
  <si>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</si>
  <si>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</si>
  <si>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</si>
  <si>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</si>
  <si>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</si>
  <si>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</si>
  <si>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</si>
  <si>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</si>
  <si>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</si>
  <si>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</si>
  <si>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</si>
  <si>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</si>
  <si>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</si>
  <si>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</si>
  <si>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</si>
  <si>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</si>
  <si>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</si>
  <si>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</si>
  <si>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</si>
  <si>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</si>
  <si>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</si>
  <si>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</si>
  <si>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</si>
  <si>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</si>
  <si>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</si>
  <si>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</si>
  <si>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</si>
  <si>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</si>
  <si>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</si>
  <si>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</si>
  <si>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</si>
  <si>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</si>
  <si>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</si>
  <si>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</si>
  <si>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</si>
  <si>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</si>
  <si>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</si>
  <si>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</si>
  <si>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</si>
  <si>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</si>
  <si>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</si>
  <si>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</si>
  <si>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</si>
  <si>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</si>
  <si>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</si>
  <si>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</si>
  <si>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</si>
  <si>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</si>
  <si>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</si>
  <si>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</si>
  <si>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</si>
  <si>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</si>
  <si>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</si>
  <si>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</si>
  <si>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</si>
  <si>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</si>
  <si>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</si>
  <si>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</si>
  <si>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</si>
  <si>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</si>
  <si>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</si>
  <si>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</si>
  <si>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</si>
  <si>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</si>
  <si>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</si>
  <si>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</si>
  <si>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</si>
  <si>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</si>
  <si>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</si>
  <si>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</si>
  <si>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</si>
  <si>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</si>
  <si>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</si>
  <si>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</si>
  <si>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</si>
  <si>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</si>
  <si>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</si>
  <si>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</si>
  <si>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</si>
  <si>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</si>
  <si>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</si>
  <si>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</si>
  <si>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</si>
  <si>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</si>
  <si>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</si>
  <si>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</si>
  <si>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</si>
  <si>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</si>
  <si>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</si>
  <si>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</si>
  <si>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</si>
  <si>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</si>
  <si>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</si>
  <si>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</si>
  <si>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</si>
  <si>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</si>
  <si>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</si>
  <si>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</si>
  <si>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</si>
  <si>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</si>
  <si>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</si>
  <si>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</si>
  <si>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</si>
  <si>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</si>
  <si>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</si>
  <si>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</si>
  <si>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</si>
  <si>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</si>
  <si>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</si>
  <si>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</si>
  <si>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</si>
  <si>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</si>
  <si>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</si>
  <si>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</si>
  <si>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</si>
  <si>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</si>
  <si>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</si>
  <si>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</si>
  <si>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</si>
  <si>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</si>
  <si>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</si>
  <si>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</si>
  <si>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</si>
  <si>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</si>
  <si>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</si>
  <si>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</si>
  <si>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</si>
  <si>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</si>
  <si>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</si>
  <si>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</si>
  <si>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</si>
  <si>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</si>
  <si>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</si>
  <si>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</si>
  <si>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</si>
  <si>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</si>
  <si>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</si>
  <si>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</si>
  <si>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</si>
  <si>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</si>
  <si>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</si>
  <si>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</si>
  <si>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</si>
  <si>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</si>
  <si>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</si>
  <si>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</si>
  <si>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</si>
  <si>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</si>
  <si>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</si>
  <si>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</si>
  <si>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</si>
  <si>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</si>
  <si>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</si>
  <si>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</si>
  <si>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</si>
  <si>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</si>
  <si>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</si>
  <si>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</si>
  <si>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</si>
  <si>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</si>
  <si>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</si>
  <si>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</si>
  <si>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</si>
  <si>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</si>
  <si>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</si>
  <si>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</si>
  <si>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</si>
  <si>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</si>
  <si>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</si>
  <si>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</si>
  <si>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</si>
  <si>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</si>
  <si>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</si>
  <si>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</si>
  <si>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</si>
  <si>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</si>
  <si>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</si>
  <si>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</si>
  <si>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</si>
  <si>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</si>
  <si>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</si>
  <si>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</si>
  <si>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</si>
  <si>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</si>
  <si>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</si>
  <si>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</si>
  <si>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</si>
  <si>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</si>
  <si>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</si>
  <si>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</si>
  <si>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</si>
  <si>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</si>
  <si>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</si>
  <si>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</si>
  <si>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</si>
  <si>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</si>
  <si>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</si>
  <si>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</si>
  <si>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</si>
  <si>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</si>
  <si>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</si>
  <si>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</si>
  <si>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</si>
  <si>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</si>
  <si>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</si>
  <si>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</si>
  <si>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</si>
  <si>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</si>
  <si>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</si>
  <si>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</si>
  <si>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</si>
  <si>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</si>
  <si>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</si>
  <si>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</si>
  <si>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</si>
  <si>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</si>
  <si>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</si>
  <si>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</si>
  <si>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</si>
  <si>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</si>
  <si>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</si>
  <si>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</si>
  <si>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</si>
  <si>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</si>
  <si>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</si>
  <si>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</si>
  <si>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</si>
  <si>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</si>
  <si>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</si>
  <si>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</si>
  <si>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</si>
  <si>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</si>
  <si>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</si>
  <si>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</si>
  <si>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</si>
  <si>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</si>
  <si>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</si>
  <si>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</si>
  <si>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</si>
  <si>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</si>
  <si>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</si>
  <si>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</si>
  <si>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</si>
  <si>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</si>
  <si>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</si>
  <si>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</si>
  <si>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</si>
  <si>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</si>
  <si>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</si>
  <si>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</si>
  <si>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</si>
  <si>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</si>
  <si>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</si>
  <si>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</si>
  <si>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</si>
  <si>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</si>
  <si>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</si>
  <si>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</si>
  <si>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</si>
  <si>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</si>
  <si>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</si>
  <si>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</si>
  <si>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</si>
  <si>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</si>
  <si>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</si>
  <si>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</si>
  <si>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</si>
  <si>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</si>
  <si>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</si>
  <si>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</si>
  <si>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</si>
  <si>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</si>
  <si>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</si>
  <si>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</si>
  <si>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</si>
  <si>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</si>
  <si>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</si>
  <si>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</si>
  <si>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</si>
  <si>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</si>
  <si>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</si>
  <si>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</si>
  <si>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</si>
  <si>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</si>
  <si>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</si>
  <si>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</si>
  <si>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</si>
  <si>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</si>
  <si>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</si>
  <si>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</si>
  <si>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</si>
  <si>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</si>
  <si>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</si>
  <si>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</si>
  <si>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</si>
  <si>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</si>
  <si>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</si>
  <si>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</si>
  <si>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</si>
  <si>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</si>
  <si>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</si>
  <si>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</si>
  <si>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</si>
  <si>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</si>
  <si>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</si>
  <si>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</si>
  <si>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</si>
  <si>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</si>
  <si>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</si>
  <si>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</si>
  <si>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</si>
  <si>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</si>
  <si>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</si>
  <si>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</si>
  <si>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</si>
  <si>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</si>
  <si>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</si>
  <si>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</si>
  <si>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</si>
  <si>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</si>
  <si>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</si>
  <si>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</si>
  <si>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</si>
  <si>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</si>
  <si>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</si>
  <si>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</si>
  <si>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</si>
  <si>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</si>
  <si>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</si>
  <si>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</si>
  <si>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</si>
  <si>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</si>
  <si>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</si>
  <si>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</si>
  <si>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</si>
  <si>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</si>
  <si>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</si>
  <si>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</si>
  <si>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</si>
  <si>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</si>
  <si>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</si>
  <si>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</si>
  <si>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</si>
  <si>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</si>
  <si>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</si>
  <si>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</si>
  <si>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</si>
  <si>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</si>
  <si>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</si>
  <si>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</si>
  <si>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</si>
  <si>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</si>
  <si>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kukurydza paszowa</t>
  </si>
  <si>
    <t>zgodne z PN</t>
  </si>
  <si>
    <t>Rol Petrol Łódź</t>
  </si>
  <si>
    <t>z dostawą</t>
  </si>
  <si>
    <t>kraj</t>
  </si>
  <si>
    <t>2020-11-06</t>
  </si>
  <si>
    <t xml:space="preserve">                 </t>
  </si>
  <si>
    <t>08.11.2020</t>
  </si>
  <si>
    <t>NR 46/2020</t>
  </si>
  <si>
    <t>19 listopada 2020r.</t>
  </si>
  <si>
    <t>Notowania z okresu: 9 - 15 listopada 2020r. (46 tydz.)</t>
  </si>
  <si>
    <t>2020-11-13</t>
  </si>
  <si>
    <t>Notowania cen na TARGOWISKACH w okresie: 9 - 13 listopada 2020r.</t>
  </si>
  <si>
    <t>15.11.2020</t>
  </si>
  <si>
    <t>2019-11-17</t>
  </si>
  <si>
    <t>2018-11-18</t>
  </si>
  <si>
    <t>2 - 8 listopada 2020</t>
  </si>
  <si>
    <t>w okresie: 9 - 15 listopada 2020r.</t>
  </si>
  <si>
    <t>loco mazowieckie</t>
  </si>
  <si>
    <t xml:space="preserve">Nowowania cen na GIEŁDACH TOWAROWYCH w okresie: 9 - 13 listopada 2020r. </t>
  </si>
  <si>
    <t>żyto konsumpcyjne</t>
  </si>
  <si>
    <t>HANDEL ZAGRANICZNY PRODUKTAMI ZBOŻOWYMI w okresie styczeń-wrzesień 2020r. - DANE WSTĘPNE</t>
  </si>
  <si>
    <t>I-IX 2019r.</t>
  </si>
  <si>
    <t>I-IX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</si>
</sst>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9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73" fillId="0" borderId="13" xfId="6" applyFont="1" applyBorder="1" applyAlignment="1">
      <alignment horizontal="center"/>
    </xf>
    <xf numFmtId="0" fontId="103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3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454</v>
      </c>
      <c r="B9" s="61"/>
      <c r="C9" s="6"/>
      <c r="D9" s="60" t="s">
        <v>25</v>
      </c>
      <c r="E9" s="61"/>
      <c r="F9" s="61"/>
      <c r="G9" s="61"/>
      <c r="H9" s="652" t="s">
        <v>455</v>
      </c>
      <c r="I9" s="652"/>
      <c r="J9" s="653"/>
      <c r="K9" s="654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A6" sqref="A6:XFD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458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457</v>
      </c>
      <c r="C5" s="497" t="s">
        <v>451</v>
      </c>
      <c r="D5" s="565" t="s">
        <v>48</v>
      </c>
      <c r="E5" s="564" t="s">
        <v>457</v>
      </c>
      <c r="F5" s="497" t="s">
        <v>451</v>
      </c>
      <c r="G5" s="565" t="s">
        <v>48</v>
      </c>
      <c r="H5" s="564" t="s">
        <v>457</v>
      </c>
      <c r="I5" s="497" t="s">
        <v>451</v>
      </c>
      <c r="J5" s="571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2" t="s">
        <v>84</v>
      </c>
    </row>
    <row r="7" spans="1:10" ht="15" x14ac:dyDescent="0.25">
      <c r="A7" s="33" t="s">
        <v>1</v>
      </c>
      <c r="B7" s="66">
        <v>900</v>
      </c>
      <c r="C7" s="44">
        <v>950</v>
      </c>
      <c r="D7" s="45">
        <v>-5.2631578947368416</v>
      </c>
      <c r="E7" s="66" t="s">
        <v>84</v>
      </c>
      <c r="F7" s="44" t="s">
        <v>84</v>
      </c>
      <c r="G7" s="45" t="s">
        <v>84</v>
      </c>
      <c r="H7" s="66">
        <v>875</v>
      </c>
      <c r="I7" s="44">
        <v>825</v>
      </c>
      <c r="J7" s="572">
        <v>6.0606060606060606</v>
      </c>
    </row>
    <row r="8" spans="1:10" ht="15" x14ac:dyDescent="0.25">
      <c r="A8" s="33" t="s">
        <v>4</v>
      </c>
      <c r="B8" s="66">
        <v>818.75</v>
      </c>
      <c r="C8" s="44">
        <v>825</v>
      </c>
      <c r="D8" s="45">
        <v>-0.75757575757575757</v>
      </c>
      <c r="E8" s="66">
        <v>650</v>
      </c>
      <c r="F8" s="44">
        <v>600</v>
      </c>
      <c r="G8" s="45">
        <v>8.3333333333333321</v>
      </c>
      <c r="H8" s="66">
        <v>787.5</v>
      </c>
      <c r="I8" s="44">
        <v>731.25</v>
      </c>
      <c r="J8" s="572">
        <v>7.6923076923076925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72" t="s">
        <v>84</v>
      </c>
    </row>
    <row r="10" spans="1:10" ht="15" x14ac:dyDescent="0.25">
      <c r="A10" s="33" t="s">
        <v>2</v>
      </c>
      <c r="B10" s="66">
        <v>790</v>
      </c>
      <c r="C10" s="44">
        <v>770</v>
      </c>
      <c r="D10" s="45">
        <v>2.5974025974025974</v>
      </c>
      <c r="E10" s="66">
        <v>616.66999999999996</v>
      </c>
      <c r="F10" s="44">
        <v>616.66999999999996</v>
      </c>
      <c r="G10" s="45">
        <v>0</v>
      </c>
      <c r="H10" s="66">
        <v>730</v>
      </c>
      <c r="I10" s="44">
        <v>720</v>
      </c>
      <c r="J10" s="572">
        <v>1.3888888888888888</v>
      </c>
    </row>
    <row r="11" spans="1:10" ht="15" x14ac:dyDescent="0.25">
      <c r="A11" s="33" t="s">
        <v>6</v>
      </c>
      <c r="B11" s="66">
        <v>850</v>
      </c>
      <c r="C11" s="44">
        <v>872</v>
      </c>
      <c r="D11" s="45">
        <v>-2.522935779816514</v>
      </c>
      <c r="E11" s="66" t="s">
        <v>84</v>
      </c>
      <c r="F11" s="44">
        <v>750</v>
      </c>
      <c r="G11" s="45" t="s">
        <v>84</v>
      </c>
      <c r="H11" s="66">
        <v>790</v>
      </c>
      <c r="I11" s="44">
        <v>775</v>
      </c>
      <c r="J11" s="572">
        <v>1.935483870967742</v>
      </c>
    </row>
    <row r="12" spans="1:10" ht="15" x14ac:dyDescent="0.25">
      <c r="A12" s="33" t="s">
        <v>7</v>
      </c>
      <c r="B12" s="66">
        <v>827.38</v>
      </c>
      <c r="C12" s="44">
        <v>811.67</v>
      </c>
      <c r="D12" s="45">
        <v>1.9355156652334122</v>
      </c>
      <c r="E12" s="66">
        <v>575.71</v>
      </c>
      <c r="F12" s="44">
        <v>557.33000000000004</v>
      </c>
      <c r="G12" s="45">
        <v>3.2978666140347714</v>
      </c>
      <c r="H12" s="66">
        <v>739.29</v>
      </c>
      <c r="I12" s="44">
        <v>725</v>
      </c>
      <c r="J12" s="572">
        <v>1.9710344827586157</v>
      </c>
    </row>
    <row r="13" spans="1:10" ht="15" x14ac:dyDescent="0.25">
      <c r="A13" s="33" t="s">
        <v>8</v>
      </c>
      <c r="B13" s="66">
        <v>900</v>
      </c>
      <c r="C13" s="44">
        <v>900</v>
      </c>
      <c r="D13" s="45">
        <v>0</v>
      </c>
      <c r="E13" s="66">
        <v>825</v>
      </c>
      <c r="F13" s="44">
        <v>825</v>
      </c>
      <c r="G13" s="45">
        <v>0</v>
      </c>
      <c r="H13" s="66">
        <v>812.5</v>
      </c>
      <c r="I13" s="44">
        <v>812.5</v>
      </c>
      <c r="J13" s="572">
        <v>0</v>
      </c>
    </row>
    <row r="14" spans="1:10" ht="15" x14ac:dyDescent="0.25">
      <c r="A14" s="33" t="s">
        <v>9</v>
      </c>
      <c r="B14" s="66">
        <v>768.75</v>
      </c>
      <c r="C14" s="44">
        <v>775</v>
      </c>
      <c r="D14" s="45">
        <v>-0.80645161290322576</v>
      </c>
      <c r="E14" s="66">
        <v>550</v>
      </c>
      <c r="F14" s="44">
        <v>468.75</v>
      </c>
      <c r="G14" s="45">
        <v>17.333333333333336</v>
      </c>
      <c r="H14" s="66">
        <v>725</v>
      </c>
      <c r="I14" s="44">
        <v>737.5</v>
      </c>
      <c r="J14" s="572">
        <v>-1.6949152542372881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2" t="s">
        <v>84</v>
      </c>
    </row>
    <row r="16" spans="1:10" ht="15" x14ac:dyDescent="0.25">
      <c r="A16" s="33" t="s">
        <v>11</v>
      </c>
      <c r="B16" s="66">
        <v>916.67</v>
      </c>
      <c r="C16" s="44">
        <v>871.25</v>
      </c>
      <c r="D16" s="45">
        <v>5.2131994261119035</v>
      </c>
      <c r="E16" s="66">
        <v>800</v>
      </c>
      <c r="F16" s="44">
        <v>707.5</v>
      </c>
      <c r="G16" s="45">
        <v>13.074204946996467</v>
      </c>
      <c r="H16" s="66">
        <v>817.67</v>
      </c>
      <c r="I16" s="44">
        <v>780.75</v>
      </c>
      <c r="J16" s="572">
        <v>4.7287864233109138</v>
      </c>
    </row>
    <row r="17" spans="1:10" ht="15" x14ac:dyDescent="0.25">
      <c r="A17" s="33" t="s">
        <v>14</v>
      </c>
      <c r="B17" s="66" t="s">
        <v>84</v>
      </c>
      <c r="C17" s="44" t="s">
        <v>84</v>
      </c>
      <c r="D17" s="45" t="s">
        <v>84</v>
      </c>
      <c r="E17" s="66" t="s">
        <v>84</v>
      </c>
      <c r="F17" s="44" t="s">
        <v>84</v>
      </c>
      <c r="G17" s="45" t="s">
        <v>84</v>
      </c>
      <c r="H17" s="66" t="s">
        <v>84</v>
      </c>
      <c r="I17" s="44" t="s">
        <v>84</v>
      </c>
      <c r="J17" s="572" t="s">
        <v>84</v>
      </c>
    </row>
    <row r="18" spans="1:10" ht="15" x14ac:dyDescent="0.25">
      <c r="A18" s="33" t="s">
        <v>15</v>
      </c>
      <c r="B18" s="66">
        <v>800</v>
      </c>
      <c r="C18" s="44">
        <v>850</v>
      </c>
      <c r="D18" s="45">
        <v>-5.8823529411764701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2" t="s">
        <v>84</v>
      </c>
    </row>
    <row r="19" spans="1:10" ht="15" x14ac:dyDescent="0.25">
      <c r="A19" s="33" t="s">
        <v>16</v>
      </c>
      <c r="B19" s="66">
        <v>966.67</v>
      </c>
      <c r="C19" s="44">
        <v>975</v>
      </c>
      <c r="D19" s="45">
        <v>-0.85435897435897856</v>
      </c>
      <c r="E19" s="66">
        <v>750</v>
      </c>
      <c r="F19" s="44">
        <v>700</v>
      </c>
      <c r="G19" s="45">
        <v>7.1428571428571423</v>
      </c>
      <c r="H19" s="66">
        <v>866.67</v>
      </c>
      <c r="I19" s="44">
        <v>887.5</v>
      </c>
      <c r="J19" s="572">
        <v>-2.3470422535211313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3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457</v>
      </c>
      <c r="C24" s="497" t="s">
        <v>451</v>
      </c>
      <c r="D24" s="565" t="s">
        <v>48</v>
      </c>
      <c r="E24" s="564" t="s">
        <v>457</v>
      </c>
      <c r="F24" s="497" t="s">
        <v>451</v>
      </c>
      <c r="G24" s="565" t="s">
        <v>48</v>
      </c>
      <c r="H24" s="564" t="s">
        <v>457</v>
      </c>
      <c r="I24" s="497" t="s">
        <v>451</v>
      </c>
      <c r="J24" s="571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2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785</v>
      </c>
      <c r="F26" s="44">
        <v>785</v>
      </c>
      <c r="G26" s="45">
        <v>0</v>
      </c>
      <c r="H26" s="66">
        <v>750</v>
      </c>
      <c r="I26" s="44">
        <v>785</v>
      </c>
      <c r="J26" s="572">
        <v>-4.4585987261146496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650</v>
      </c>
      <c r="F27" s="44">
        <v>643.75</v>
      </c>
      <c r="G27" s="45">
        <v>0.97087378640776689</v>
      </c>
      <c r="H27" s="66">
        <v>700</v>
      </c>
      <c r="I27" s="44">
        <v>700</v>
      </c>
      <c r="J27" s="572">
        <v>0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72" t="s">
        <v>84</v>
      </c>
    </row>
    <row r="29" spans="1:10" ht="15" x14ac:dyDescent="0.25">
      <c r="A29" s="33" t="s">
        <v>2</v>
      </c>
      <c r="B29" s="66">
        <v>975</v>
      </c>
      <c r="C29" s="44">
        <v>1000</v>
      </c>
      <c r="D29" s="45">
        <v>-2.5</v>
      </c>
      <c r="E29" s="66">
        <v>640</v>
      </c>
      <c r="F29" s="44">
        <v>650</v>
      </c>
      <c r="G29" s="45">
        <v>-1.5384615384615385</v>
      </c>
      <c r="H29" s="66">
        <v>696.67</v>
      </c>
      <c r="I29" s="44">
        <v>710</v>
      </c>
      <c r="J29" s="572">
        <v>-1.8774647887324001</v>
      </c>
    </row>
    <row r="30" spans="1:10" ht="15" x14ac:dyDescent="0.25">
      <c r="A30" s="33" t="s">
        <v>6</v>
      </c>
      <c r="B30" s="66">
        <v>925</v>
      </c>
      <c r="C30" s="44">
        <v>1016.67</v>
      </c>
      <c r="D30" s="45">
        <v>-9.01669174855164</v>
      </c>
      <c r="E30" s="66">
        <v>725</v>
      </c>
      <c r="F30" s="44">
        <v>800</v>
      </c>
      <c r="G30" s="45">
        <v>-9.375</v>
      </c>
      <c r="H30" s="66" t="s">
        <v>84</v>
      </c>
      <c r="I30" s="44">
        <v>800</v>
      </c>
      <c r="J30" s="572" t="s">
        <v>84</v>
      </c>
    </row>
    <row r="31" spans="1:10" ht="15" x14ac:dyDescent="0.25">
      <c r="A31" s="33" t="s">
        <v>7</v>
      </c>
      <c r="B31" s="66">
        <v>906.25</v>
      </c>
      <c r="C31" s="44">
        <v>885.71</v>
      </c>
      <c r="D31" s="45">
        <v>2.3190434792426373</v>
      </c>
      <c r="E31" s="66">
        <v>591.66999999999996</v>
      </c>
      <c r="F31" s="44">
        <v>580.55999999999995</v>
      </c>
      <c r="G31" s="45">
        <v>1.9136695604244203</v>
      </c>
      <c r="H31" s="66">
        <v>678.57</v>
      </c>
      <c r="I31" s="44">
        <v>675</v>
      </c>
      <c r="J31" s="572">
        <v>0.52888888888889629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710</v>
      </c>
      <c r="F32" s="44">
        <v>715</v>
      </c>
      <c r="G32" s="45">
        <v>-0.69930069930069927</v>
      </c>
      <c r="H32" s="66">
        <v>925</v>
      </c>
      <c r="I32" s="44">
        <v>875</v>
      </c>
      <c r="J32" s="572">
        <v>5.7142857142857144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575</v>
      </c>
      <c r="F33" s="44">
        <v>575</v>
      </c>
      <c r="G33" s="45">
        <v>0</v>
      </c>
      <c r="H33" s="66">
        <v>625</v>
      </c>
      <c r="I33" s="44">
        <v>652</v>
      </c>
      <c r="J33" s="572">
        <v>-4.1411042944785272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2" t="s">
        <v>84</v>
      </c>
    </row>
    <row r="35" spans="1:10" ht="15" x14ac:dyDescent="0.25">
      <c r="A35" s="33" t="s">
        <v>11</v>
      </c>
      <c r="B35" s="66">
        <v>1000</v>
      </c>
      <c r="C35" s="44">
        <v>1062.5</v>
      </c>
      <c r="D35" s="45">
        <v>-5.8823529411764701</v>
      </c>
      <c r="E35" s="66">
        <v>761</v>
      </c>
      <c r="F35" s="44">
        <v>692</v>
      </c>
      <c r="G35" s="45">
        <v>9.9710982658959537</v>
      </c>
      <c r="H35" s="66">
        <v>800</v>
      </c>
      <c r="I35" s="44">
        <v>716.67</v>
      </c>
      <c r="J35" s="572">
        <v>11.627387779591729</v>
      </c>
    </row>
    <row r="36" spans="1:10" ht="15" x14ac:dyDescent="0.25">
      <c r="A36" s="33" t="s">
        <v>14</v>
      </c>
      <c r="B36" s="66" t="s">
        <v>84</v>
      </c>
      <c r="C36" s="44" t="s">
        <v>84</v>
      </c>
      <c r="D36" s="45" t="s">
        <v>84</v>
      </c>
      <c r="E36" s="66" t="s">
        <v>84</v>
      </c>
      <c r="F36" s="44" t="s">
        <v>84</v>
      </c>
      <c r="G36" s="45" t="s">
        <v>84</v>
      </c>
      <c r="H36" s="66" t="s">
        <v>84</v>
      </c>
      <c r="I36" s="44" t="s">
        <v>84</v>
      </c>
      <c r="J36" s="572" t="s">
        <v>84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650</v>
      </c>
      <c r="F37" s="44">
        <v>650</v>
      </c>
      <c r="G37" s="45">
        <v>0</v>
      </c>
      <c r="H37" s="66" t="s">
        <v>84</v>
      </c>
      <c r="I37" s="44">
        <v>650</v>
      </c>
      <c r="J37" s="572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45">
        <v>0</v>
      </c>
      <c r="E38" s="66">
        <v>925</v>
      </c>
      <c r="F38" s="44">
        <v>910</v>
      </c>
      <c r="G38" s="45">
        <v>1.6483516483516485</v>
      </c>
      <c r="H38" s="66">
        <v>816.67</v>
      </c>
      <c r="I38" s="44">
        <v>850</v>
      </c>
      <c r="J38" s="572">
        <v>-3.9211764705882404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600</v>
      </c>
      <c r="F39" s="68">
        <v>600</v>
      </c>
      <c r="G39" s="566">
        <v>0</v>
      </c>
      <c r="H39" s="67">
        <v>620</v>
      </c>
      <c r="I39" s="68">
        <v>620</v>
      </c>
      <c r="J39" s="573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W14" sqref="W1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458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457</v>
      </c>
      <c r="D5" s="497" t="s">
        <v>451</v>
      </c>
      <c r="E5" s="468" t="s">
        <v>48</v>
      </c>
      <c r="F5" s="467" t="s">
        <v>457</v>
      </c>
      <c r="G5" s="497" t="s">
        <v>451</v>
      </c>
      <c r="H5" s="468" t="s">
        <v>48</v>
      </c>
      <c r="I5" s="467" t="s">
        <v>457</v>
      </c>
      <c r="J5" s="497" t="s">
        <v>451</v>
      </c>
      <c r="K5" s="468" t="s">
        <v>48</v>
      </c>
      <c r="L5" s="467" t="s">
        <v>457</v>
      </c>
      <c r="M5" s="497" t="s">
        <v>451</v>
      </c>
      <c r="N5" s="468" t="s">
        <v>48</v>
      </c>
      <c r="O5" s="467" t="s">
        <v>457</v>
      </c>
      <c r="P5" s="497" t="s">
        <v>451</v>
      </c>
      <c r="Q5" s="468" t="s">
        <v>48</v>
      </c>
      <c r="R5" s="469" t="s">
        <v>457</v>
      </c>
      <c r="S5" s="497" t="s">
        <v>451</v>
      </c>
      <c r="T5" s="468" t="s">
        <v>48</v>
      </c>
    </row>
    <row r="6" spans="1:20" ht="15" x14ac:dyDescent="0.25">
      <c r="A6" s="43" t="s">
        <v>49</v>
      </c>
      <c r="B6" s="43" t="s">
        <v>360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361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362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363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364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365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950</v>
      </c>
      <c r="E12" s="45">
        <v>-5.2631578947368416</v>
      </c>
      <c r="F12" s="43" t="s">
        <v>84</v>
      </c>
      <c r="G12" s="43" t="s">
        <v>84</v>
      </c>
      <c r="H12" s="45" t="s">
        <v>84</v>
      </c>
      <c r="I12" s="44">
        <v>875</v>
      </c>
      <c r="J12" s="44">
        <v>825</v>
      </c>
      <c r="K12" s="45">
        <v>6.0606060606060606</v>
      </c>
      <c r="L12" s="44" t="s">
        <v>84</v>
      </c>
      <c r="M12" s="44" t="s">
        <v>84</v>
      </c>
      <c r="N12" s="45" t="s">
        <v>84</v>
      </c>
      <c r="O12" s="44">
        <v>785</v>
      </c>
      <c r="P12" s="44">
        <v>785</v>
      </c>
      <c r="Q12" s="45">
        <v>0</v>
      </c>
      <c r="R12" s="44">
        <v>750</v>
      </c>
      <c r="S12" s="44">
        <v>785</v>
      </c>
      <c r="T12" s="45">
        <v>-4.4585987261146496</v>
      </c>
    </row>
    <row r="13" spans="1:20" ht="15" x14ac:dyDescent="0.25">
      <c r="A13" s="43" t="s">
        <v>1</v>
      </c>
      <c r="B13" s="43" t="s">
        <v>366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367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368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369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370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371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372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373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750</v>
      </c>
      <c r="J22" s="44">
        <v>750</v>
      </c>
      <c r="K22" s="45">
        <v>0</v>
      </c>
      <c r="L22" s="44" t="s">
        <v>84</v>
      </c>
      <c r="M22" s="44" t="s">
        <v>84</v>
      </c>
      <c r="N22" s="45" t="s">
        <v>84</v>
      </c>
      <c r="O22" s="44">
        <v>650</v>
      </c>
      <c r="P22" s="44">
        <v>650</v>
      </c>
      <c r="Q22" s="45">
        <v>0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374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375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376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377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600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>
        <v>700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378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379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380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381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382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 t="s">
        <v>84</v>
      </c>
      <c r="E36" s="45" t="s">
        <v>84</v>
      </c>
      <c r="F36" s="43">
        <v>600</v>
      </c>
      <c r="G36" s="43" t="s">
        <v>84</v>
      </c>
      <c r="H36" s="45" t="s">
        <v>84</v>
      </c>
      <c r="I36" s="44">
        <v>800</v>
      </c>
      <c r="J36" s="44" t="s">
        <v>84</v>
      </c>
      <c r="K36" s="45" t="s">
        <v>84</v>
      </c>
      <c r="L36" s="44">
        <v>1000</v>
      </c>
      <c r="M36" s="44" t="s">
        <v>84</v>
      </c>
      <c r="N36" s="45" t="s">
        <v>84</v>
      </c>
      <c r="O36" s="44">
        <v>600</v>
      </c>
      <c r="P36" s="44" t="s">
        <v>84</v>
      </c>
      <c r="Q36" s="45" t="s">
        <v>84</v>
      </c>
      <c r="R36" s="44">
        <v>650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383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1100</v>
      </c>
      <c r="N38" s="45">
        <v>0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384</v>
      </c>
      <c r="C39" s="44">
        <v>700</v>
      </c>
      <c r="D39" s="44">
        <v>700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700</v>
      </c>
      <c r="S39" s="44">
        <v>700</v>
      </c>
      <c r="T39" s="45">
        <v>0</v>
      </c>
    </row>
    <row r="40" spans="1:20" ht="15" x14ac:dyDescent="0.25">
      <c r="A40" s="43" t="s">
        <v>2</v>
      </c>
      <c r="B40" s="43" t="s">
        <v>385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1000</v>
      </c>
      <c r="N41" s="45">
        <v>-10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780</v>
      </c>
      <c r="D42" s="44" t="s">
        <v>84</v>
      </c>
      <c r="E42" s="45" t="s">
        <v>84</v>
      </c>
      <c r="F42" s="43" t="s">
        <v>84</v>
      </c>
      <c r="G42" s="43" t="s">
        <v>84</v>
      </c>
      <c r="H42" s="45" t="s">
        <v>84</v>
      </c>
      <c r="I42" s="44">
        <v>700</v>
      </c>
      <c r="J42" s="44" t="s">
        <v>84</v>
      </c>
      <c r="K42" s="45" t="s">
        <v>84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630</v>
      </c>
      <c r="S42" s="44">
        <v>650</v>
      </c>
      <c r="T42" s="45">
        <v>-3.0769230769230771</v>
      </c>
    </row>
    <row r="43" spans="1:20" ht="15" x14ac:dyDescent="0.25">
      <c r="A43" s="43" t="s">
        <v>2</v>
      </c>
      <c r="B43" s="43" t="s">
        <v>386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387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388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 t="s">
        <v>84</v>
      </c>
      <c r="D46" s="44">
        <v>680</v>
      </c>
      <c r="E46" s="45" t="s">
        <v>84</v>
      </c>
      <c r="F46" s="43" t="s">
        <v>84</v>
      </c>
      <c r="G46" s="43" t="s">
        <v>84</v>
      </c>
      <c r="H46" s="45" t="s">
        <v>84</v>
      </c>
      <c r="I46" s="44" t="s">
        <v>84</v>
      </c>
      <c r="J46" s="44">
        <v>620</v>
      </c>
      <c r="K46" s="45" t="s">
        <v>84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1000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 t="s">
        <v>84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 t="s">
        <v>84</v>
      </c>
      <c r="K48" s="45" t="s">
        <v>84</v>
      </c>
      <c r="L48" s="44" t="s">
        <v>84</v>
      </c>
      <c r="M48" s="44" t="s">
        <v>84</v>
      </c>
      <c r="N48" s="45" t="s">
        <v>84</v>
      </c>
      <c r="O48" s="44" t="s">
        <v>84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780</v>
      </c>
      <c r="D49" s="44">
        <v>780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680</v>
      </c>
      <c r="J49" s="44">
        <v>680</v>
      </c>
      <c r="K49" s="45">
        <v>0</v>
      </c>
      <c r="L49" s="44">
        <v>950</v>
      </c>
      <c r="M49" s="44">
        <v>1000</v>
      </c>
      <c r="N49" s="45">
        <v>-5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>
        <v>850</v>
      </c>
      <c r="E50" s="45" t="s">
        <v>84</v>
      </c>
      <c r="F50" s="43" t="s">
        <v>84</v>
      </c>
      <c r="G50" s="43">
        <v>750</v>
      </c>
      <c r="H50" s="45" t="s">
        <v>84</v>
      </c>
      <c r="I50" s="44" t="s">
        <v>84</v>
      </c>
      <c r="J50" s="44">
        <v>800</v>
      </c>
      <c r="K50" s="45" t="s">
        <v>84</v>
      </c>
      <c r="L50" s="44" t="s">
        <v>84</v>
      </c>
      <c r="M50" s="44">
        <v>1000</v>
      </c>
      <c r="N50" s="45" t="s">
        <v>84</v>
      </c>
      <c r="O50" s="44" t="s">
        <v>84</v>
      </c>
      <c r="P50" s="44">
        <v>750</v>
      </c>
      <c r="Q50" s="45" t="s">
        <v>84</v>
      </c>
      <c r="R50" s="44" t="s">
        <v>84</v>
      </c>
      <c r="S50" s="44">
        <v>800</v>
      </c>
      <c r="T50" s="45" t="s">
        <v>84</v>
      </c>
    </row>
    <row r="51" spans="1:20" ht="15" x14ac:dyDescent="0.25">
      <c r="A51" s="43" t="s">
        <v>7</v>
      </c>
      <c r="B51" s="43" t="s">
        <v>389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390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 t="s">
        <v>84</v>
      </c>
      <c r="D53" s="44">
        <v>850</v>
      </c>
      <c r="E53" s="45" t="s">
        <v>84</v>
      </c>
      <c r="F53" s="43" t="s">
        <v>84</v>
      </c>
      <c r="G53" s="43">
        <v>500</v>
      </c>
      <c r="H53" s="45" t="s">
        <v>84</v>
      </c>
      <c r="I53" s="44" t="s">
        <v>84</v>
      </c>
      <c r="J53" s="44">
        <v>800</v>
      </c>
      <c r="K53" s="45" t="s">
        <v>84</v>
      </c>
      <c r="L53" s="44" t="s">
        <v>84</v>
      </c>
      <c r="M53" s="44">
        <v>900</v>
      </c>
      <c r="N53" s="45" t="s">
        <v>84</v>
      </c>
      <c r="O53" s="44" t="s">
        <v>84</v>
      </c>
      <c r="P53" s="44">
        <v>600</v>
      </c>
      <c r="Q53" s="45" t="s">
        <v>84</v>
      </c>
      <c r="R53" s="44" t="s">
        <v>84</v>
      </c>
      <c r="S53" s="44">
        <v>650</v>
      </c>
      <c r="T53" s="45" t="s">
        <v>84</v>
      </c>
    </row>
    <row r="54" spans="1:20" ht="15" x14ac:dyDescent="0.25">
      <c r="A54" s="43" t="s">
        <v>7</v>
      </c>
      <c r="B54" s="43" t="s">
        <v>37</v>
      </c>
      <c r="C54" s="44" t="s">
        <v>84</v>
      </c>
      <c r="D54" s="44">
        <v>700</v>
      </c>
      <c r="E54" s="45" t="s">
        <v>84</v>
      </c>
      <c r="F54" s="43" t="s">
        <v>84</v>
      </c>
      <c r="G54" s="43">
        <v>500</v>
      </c>
      <c r="H54" s="45" t="s">
        <v>84</v>
      </c>
      <c r="I54" s="44" t="s">
        <v>84</v>
      </c>
      <c r="J54" s="44">
        <v>600</v>
      </c>
      <c r="K54" s="45" t="s">
        <v>84</v>
      </c>
      <c r="L54" s="44" t="s">
        <v>84</v>
      </c>
      <c r="M54" s="44">
        <v>850</v>
      </c>
      <c r="N54" s="45" t="s">
        <v>84</v>
      </c>
      <c r="O54" s="44" t="s">
        <v>84</v>
      </c>
      <c r="P54" s="44">
        <v>450</v>
      </c>
      <c r="Q54" s="45" t="s">
        <v>84</v>
      </c>
      <c r="R54" s="44" t="s">
        <v>84</v>
      </c>
      <c r="S54" s="44">
        <v>500</v>
      </c>
      <c r="T54" s="45" t="s">
        <v>84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 t="s">
        <v>84</v>
      </c>
      <c r="E55" s="45" t="s">
        <v>84</v>
      </c>
      <c r="F55" s="43" t="s">
        <v>84</v>
      </c>
      <c r="G55" s="43" t="s">
        <v>84</v>
      </c>
      <c r="H55" s="45" t="s">
        <v>84</v>
      </c>
      <c r="I55" s="44" t="s">
        <v>84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 t="s">
        <v>84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 t="s">
        <v>84</v>
      </c>
      <c r="D56" s="44">
        <v>950</v>
      </c>
      <c r="E56" s="45" t="s">
        <v>84</v>
      </c>
      <c r="F56" s="43" t="s">
        <v>84</v>
      </c>
      <c r="G56" s="43">
        <v>650</v>
      </c>
      <c r="H56" s="45" t="s">
        <v>84</v>
      </c>
      <c r="I56" s="44" t="s">
        <v>84</v>
      </c>
      <c r="J56" s="44">
        <v>725</v>
      </c>
      <c r="K56" s="45" t="s">
        <v>84</v>
      </c>
      <c r="L56" s="44" t="s">
        <v>84</v>
      </c>
      <c r="M56" s="44">
        <v>850</v>
      </c>
      <c r="N56" s="45" t="s">
        <v>84</v>
      </c>
      <c r="O56" s="44" t="s">
        <v>84</v>
      </c>
      <c r="P56" s="44">
        <v>625</v>
      </c>
      <c r="Q56" s="45" t="s">
        <v>84</v>
      </c>
      <c r="R56" s="44" t="s">
        <v>84</v>
      </c>
      <c r="S56" s="44">
        <v>725</v>
      </c>
      <c r="T56" s="45" t="s">
        <v>84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830</v>
      </c>
      <c r="E57" s="45">
        <v>2.4096385542168677</v>
      </c>
      <c r="F57" s="43">
        <v>530</v>
      </c>
      <c r="G57" s="43">
        <v>500</v>
      </c>
      <c r="H57" s="45">
        <v>6</v>
      </c>
      <c r="I57" s="44">
        <v>700</v>
      </c>
      <c r="J57" s="44">
        <v>650</v>
      </c>
      <c r="K57" s="45">
        <v>7.6923076923076925</v>
      </c>
      <c r="L57" s="44">
        <v>900</v>
      </c>
      <c r="M57" s="44">
        <v>900</v>
      </c>
      <c r="N57" s="45">
        <v>0</v>
      </c>
      <c r="O57" s="44">
        <v>600</v>
      </c>
      <c r="P57" s="44">
        <v>600</v>
      </c>
      <c r="Q57" s="45">
        <v>0</v>
      </c>
      <c r="R57" s="44">
        <v>700</v>
      </c>
      <c r="S57" s="44">
        <v>900</v>
      </c>
      <c r="T57" s="45">
        <v>-22.222222222222221</v>
      </c>
    </row>
    <row r="58" spans="1:20" ht="15" x14ac:dyDescent="0.25">
      <c r="A58" s="43" t="s">
        <v>7</v>
      </c>
      <c r="B58" s="43" t="s">
        <v>35</v>
      </c>
      <c r="C58" s="44">
        <v>800</v>
      </c>
      <c r="D58" s="44">
        <v>800</v>
      </c>
      <c r="E58" s="45">
        <v>0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600</v>
      </c>
      <c r="S58" s="44">
        <v>600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850</v>
      </c>
      <c r="E59" s="45">
        <v>5.8823529411764701</v>
      </c>
      <c r="F59" s="43">
        <v>650</v>
      </c>
      <c r="G59" s="43">
        <v>600</v>
      </c>
      <c r="H59" s="45">
        <v>8.3333333333333321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650</v>
      </c>
      <c r="Q59" s="45">
        <v>7.6923076923076925</v>
      </c>
      <c r="R59" s="44">
        <v>800</v>
      </c>
      <c r="S59" s="44">
        <v>750</v>
      </c>
      <c r="T59" s="45">
        <v>6.666666666666667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391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392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866.67</v>
      </c>
      <c r="D63" s="44">
        <v>750</v>
      </c>
      <c r="E63" s="45">
        <v>15.555999999999996</v>
      </c>
      <c r="F63" s="43">
        <v>600</v>
      </c>
      <c r="G63" s="43">
        <v>566</v>
      </c>
      <c r="H63" s="45">
        <v>6.0070671378091873</v>
      </c>
      <c r="I63" s="44">
        <v>750</v>
      </c>
      <c r="J63" s="44">
        <v>700</v>
      </c>
      <c r="K63" s="45">
        <v>7.1428571428571423</v>
      </c>
      <c r="L63" s="44">
        <v>900</v>
      </c>
      <c r="M63" s="44">
        <v>900</v>
      </c>
      <c r="N63" s="45">
        <v>0</v>
      </c>
      <c r="O63" s="44">
        <v>600</v>
      </c>
      <c r="P63" s="44">
        <v>650</v>
      </c>
      <c r="Q63" s="45">
        <v>-7.6923076923076925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393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825</v>
      </c>
      <c r="D65" s="44">
        <v>825</v>
      </c>
      <c r="E65" s="45">
        <v>0</v>
      </c>
      <c r="F65" s="43">
        <v>700</v>
      </c>
      <c r="G65" s="43">
        <v>700</v>
      </c>
      <c r="H65" s="45">
        <v>0</v>
      </c>
      <c r="I65" s="44">
        <v>675</v>
      </c>
      <c r="J65" s="44">
        <v>750</v>
      </c>
      <c r="K65" s="45">
        <v>-10</v>
      </c>
      <c r="L65" s="44">
        <v>875</v>
      </c>
      <c r="M65" s="44">
        <v>850</v>
      </c>
      <c r="N65" s="45">
        <v>2.9411764705882351</v>
      </c>
      <c r="O65" s="44">
        <v>600</v>
      </c>
      <c r="P65" s="44">
        <v>600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 t="s">
        <v>84</v>
      </c>
      <c r="E66" s="45" t="s">
        <v>84</v>
      </c>
      <c r="F66" s="43">
        <v>550</v>
      </c>
      <c r="G66" s="43" t="s">
        <v>84</v>
      </c>
      <c r="H66" s="45" t="s">
        <v>84</v>
      </c>
      <c r="I66" s="44">
        <v>750</v>
      </c>
      <c r="J66" s="44" t="s">
        <v>84</v>
      </c>
      <c r="K66" s="45" t="s">
        <v>84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>
        <v>700</v>
      </c>
      <c r="S66" s="44" t="s">
        <v>84</v>
      </c>
      <c r="T66" s="45" t="s">
        <v>84</v>
      </c>
    </row>
    <row r="67" spans="1:20" ht="15" x14ac:dyDescent="0.25">
      <c r="A67" s="43" t="s">
        <v>7</v>
      </c>
      <c r="B67" s="43" t="s">
        <v>394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395</v>
      </c>
      <c r="B68" s="43" t="s">
        <v>396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395</v>
      </c>
      <c r="B69" s="43" t="s">
        <v>397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398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825</v>
      </c>
      <c r="D71" s="44">
        <v>825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625</v>
      </c>
      <c r="P71" s="44">
        <v>650</v>
      </c>
      <c r="Q71" s="45">
        <v>-3.8461538461538463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399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400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401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900</v>
      </c>
      <c r="D76" s="44">
        <v>900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900</v>
      </c>
      <c r="S76" s="44">
        <v>800</v>
      </c>
      <c r="T76" s="45">
        <v>12.5</v>
      </c>
    </row>
    <row r="77" spans="1:20" ht="15" x14ac:dyDescent="0.25">
      <c r="A77" s="43" t="s">
        <v>8</v>
      </c>
      <c r="B77" s="43" t="s">
        <v>402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575</v>
      </c>
      <c r="G79" s="43">
        <v>525</v>
      </c>
      <c r="H79" s="45">
        <v>9.5238095238095237</v>
      </c>
      <c r="I79" s="44">
        <v>675</v>
      </c>
      <c r="J79" s="44">
        <v>650</v>
      </c>
      <c r="K79" s="45">
        <v>3.8461538461538463</v>
      </c>
      <c r="L79" s="44" t="s">
        <v>84</v>
      </c>
      <c r="M79" s="44" t="s">
        <v>84</v>
      </c>
      <c r="N79" s="45" t="s">
        <v>84</v>
      </c>
      <c r="O79" s="44">
        <v>600</v>
      </c>
      <c r="P79" s="44">
        <v>575</v>
      </c>
      <c r="Q79" s="45">
        <v>4.3478260869565215</v>
      </c>
      <c r="R79" s="44">
        <v>625</v>
      </c>
      <c r="S79" s="44">
        <v>575</v>
      </c>
      <c r="T79" s="45">
        <v>8.695652173913043</v>
      </c>
    </row>
    <row r="80" spans="1:20" ht="15" x14ac:dyDescent="0.25">
      <c r="A80" s="43" t="s">
        <v>9</v>
      </c>
      <c r="B80" s="43" t="s">
        <v>115</v>
      </c>
      <c r="C80" s="44" t="s">
        <v>84</v>
      </c>
      <c r="D80" s="44" t="s">
        <v>84</v>
      </c>
      <c r="E80" s="45" t="s">
        <v>84</v>
      </c>
      <c r="F80" s="43" t="s">
        <v>84</v>
      </c>
      <c r="G80" s="43">
        <v>425</v>
      </c>
      <c r="H80" s="45" t="s">
        <v>84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 t="s">
        <v>84</v>
      </c>
      <c r="P80" s="44">
        <v>600</v>
      </c>
      <c r="Q80" s="45" t="s">
        <v>84</v>
      </c>
      <c r="R80" s="44" t="s">
        <v>84</v>
      </c>
      <c r="S80" s="44">
        <v>610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>
        <v>600</v>
      </c>
      <c r="G81" s="43" t="s">
        <v>84</v>
      </c>
      <c r="H81" s="45" t="s">
        <v>84</v>
      </c>
      <c r="I81" s="44">
        <v>800</v>
      </c>
      <c r="J81" s="44">
        <v>800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358</v>
      </c>
      <c r="C82" s="44">
        <v>775</v>
      </c>
      <c r="D82" s="44">
        <v>775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>
        <v>800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>
        <v>600</v>
      </c>
      <c r="Q83" s="45" t="s">
        <v>84</v>
      </c>
      <c r="R83" s="44" t="s">
        <v>84</v>
      </c>
      <c r="S83" s="44">
        <v>750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 t="s">
        <v>84</v>
      </c>
      <c r="E84" s="45" t="s">
        <v>84</v>
      </c>
      <c r="F84" s="43" t="s">
        <v>84</v>
      </c>
      <c r="G84" s="43" t="s">
        <v>84</v>
      </c>
      <c r="H84" s="45" t="s">
        <v>84</v>
      </c>
      <c r="I84" s="44">
        <v>675</v>
      </c>
      <c r="J84" s="44" t="s">
        <v>84</v>
      </c>
      <c r="K84" s="45" t="s">
        <v>84</v>
      </c>
      <c r="L84" s="44" t="s">
        <v>84</v>
      </c>
      <c r="M84" s="44" t="s">
        <v>84</v>
      </c>
      <c r="N84" s="45" t="s">
        <v>84</v>
      </c>
      <c r="O84" s="44">
        <v>525</v>
      </c>
      <c r="P84" s="44" t="s">
        <v>84</v>
      </c>
      <c r="Q84" s="45" t="s">
        <v>84</v>
      </c>
      <c r="R84" s="44">
        <v>550</v>
      </c>
      <c r="S84" s="44" t="s">
        <v>84</v>
      </c>
      <c r="T84" s="45" t="s">
        <v>84</v>
      </c>
    </row>
    <row r="85" spans="1:20" ht="15" x14ac:dyDescent="0.25">
      <c r="A85" s="43" t="s">
        <v>9</v>
      </c>
      <c r="B85" s="43" t="s">
        <v>359</v>
      </c>
      <c r="C85" s="44" t="s">
        <v>84</v>
      </c>
      <c r="D85" s="44">
        <v>675</v>
      </c>
      <c r="E85" s="45" t="s">
        <v>84</v>
      </c>
      <c r="F85" s="43" t="s">
        <v>84</v>
      </c>
      <c r="G85" s="43">
        <v>450</v>
      </c>
      <c r="H85" s="45" t="s">
        <v>84</v>
      </c>
      <c r="I85" s="44" t="s">
        <v>84</v>
      </c>
      <c r="J85" s="44">
        <v>750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500</v>
      </c>
      <c r="Q85" s="45" t="s">
        <v>84</v>
      </c>
      <c r="R85" s="44" t="s">
        <v>84</v>
      </c>
      <c r="S85" s="44">
        <v>625</v>
      </c>
      <c r="T85" s="45" t="s">
        <v>84</v>
      </c>
    </row>
    <row r="86" spans="1:20" ht="15" x14ac:dyDescent="0.25">
      <c r="A86" s="43" t="s">
        <v>9</v>
      </c>
      <c r="B86" s="43" t="s">
        <v>403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404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405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406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407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408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409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410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 t="s">
        <v>452</v>
      </c>
      <c r="D94" s="44">
        <v>750</v>
      </c>
      <c r="E94" s="45" t="s">
        <v>84</v>
      </c>
      <c r="F94" s="43" t="s">
        <v>452</v>
      </c>
      <c r="G94" s="43">
        <v>615</v>
      </c>
      <c r="H94" s="45" t="s">
        <v>84</v>
      </c>
      <c r="I94" s="44" t="s">
        <v>452</v>
      </c>
      <c r="J94" s="44">
        <v>650</v>
      </c>
      <c r="K94" s="45" t="s">
        <v>84</v>
      </c>
      <c r="L94" s="44" t="s">
        <v>452</v>
      </c>
      <c r="M94" s="44">
        <v>1200</v>
      </c>
      <c r="N94" s="45" t="s">
        <v>84</v>
      </c>
      <c r="O94" s="44" t="s">
        <v>452</v>
      </c>
      <c r="P94" s="44">
        <v>535</v>
      </c>
      <c r="Q94" s="45" t="s">
        <v>84</v>
      </c>
      <c r="R94" s="44" t="s">
        <v>452</v>
      </c>
      <c r="S94" s="44">
        <v>575</v>
      </c>
      <c r="T94" s="45" t="s">
        <v>84</v>
      </c>
    </row>
    <row r="95" spans="1:20" ht="15" x14ac:dyDescent="0.25">
      <c r="A95" s="43" t="s">
        <v>11</v>
      </c>
      <c r="B95" s="43" t="s">
        <v>55</v>
      </c>
      <c r="C95" s="44">
        <v>890</v>
      </c>
      <c r="D95" s="44">
        <v>860</v>
      </c>
      <c r="E95" s="45">
        <v>3.4883720930232558</v>
      </c>
      <c r="F95" s="43" t="s">
        <v>452</v>
      </c>
      <c r="G95" s="43" t="s">
        <v>452</v>
      </c>
      <c r="H95" s="45" t="s">
        <v>84</v>
      </c>
      <c r="I95" s="44">
        <v>720</v>
      </c>
      <c r="J95" s="44">
        <v>740</v>
      </c>
      <c r="K95" s="45">
        <v>-2.7027027027027026</v>
      </c>
      <c r="L95" s="44">
        <v>1050</v>
      </c>
      <c r="M95" s="44">
        <v>1100</v>
      </c>
      <c r="N95" s="45">
        <v>-4.5454545454545459</v>
      </c>
      <c r="O95" s="44">
        <v>650</v>
      </c>
      <c r="P95" s="44">
        <v>625</v>
      </c>
      <c r="Q95" s="45">
        <v>4</v>
      </c>
      <c r="R95" s="44">
        <v>800</v>
      </c>
      <c r="S95" s="44">
        <v>775</v>
      </c>
      <c r="T95" s="45">
        <v>3.225806451612903</v>
      </c>
    </row>
    <row r="96" spans="1:20" ht="15" x14ac:dyDescent="0.25">
      <c r="A96" s="43" t="s">
        <v>11</v>
      </c>
      <c r="B96" s="43" t="s">
        <v>12</v>
      </c>
      <c r="C96" s="44" t="s">
        <v>84</v>
      </c>
      <c r="D96" s="44" t="s">
        <v>84</v>
      </c>
      <c r="E96" s="45" t="s">
        <v>84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975</v>
      </c>
      <c r="E98" s="45">
        <v>-1.5384615384615385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900</v>
      </c>
      <c r="P98" s="44">
        <v>875</v>
      </c>
      <c r="Q98" s="45">
        <v>2.8571428571428572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411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412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413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414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415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 t="s">
        <v>84</v>
      </c>
      <c r="D105" s="44" t="s">
        <v>84</v>
      </c>
      <c r="E105" s="45" t="s">
        <v>84</v>
      </c>
      <c r="F105" s="43" t="s">
        <v>84</v>
      </c>
      <c r="G105" s="43" t="s">
        <v>84</v>
      </c>
      <c r="H105" s="45" t="s">
        <v>84</v>
      </c>
      <c r="I105" s="44" t="s">
        <v>84</v>
      </c>
      <c r="J105" s="44" t="s">
        <v>84</v>
      </c>
      <c r="K105" s="45" t="s">
        <v>84</v>
      </c>
      <c r="L105" s="44" t="s">
        <v>84</v>
      </c>
      <c r="M105" s="44" t="s">
        <v>84</v>
      </c>
      <c r="N105" s="45" t="s">
        <v>84</v>
      </c>
      <c r="O105" s="44" t="s">
        <v>84</v>
      </c>
      <c r="P105" s="44" t="s">
        <v>84</v>
      </c>
      <c r="Q105" s="45" t="s">
        <v>84</v>
      </c>
      <c r="R105" s="44" t="s">
        <v>84</v>
      </c>
      <c r="S105" s="44" t="s">
        <v>84</v>
      </c>
      <c r="T105" s="45" t="s">
        <v>84</v>
      </c>
    </row>
    <row r="106" spans="1:20" ht="15" x14ac:dyDescent="0.25">
      <c r="A106" s="43" t="s">
        <v>14</v>
      </c>
      <c r="B106" s="43" t="s">
        <v>416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417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418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850</v>
      </c>
      <c r="E109" s="45">
        <v>-5.8823529411764701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650</v>
      </c>
      <c r="P109" s="44">
        <v>650</v>
      </c>
      <c r="Q109" s="45">
        <v>0</v>
      </c>
      <c r="R109" s="44" t="s">
        <v>84</v>
      </c>
      <c r="S109" s="44">
        <v>650</v>
      </c>
      <c r="T109" s="45" t="s">
        <v>84</v>
      </c>
    </row>
    <row r="110" spans="1:20" ht="15" x14ac:dyDescent="0.25">
      <c r="A110" s="43" t="s">
        <v>15</v>
      </c>
      <c r="B110" s="43" t="s">
        <v>419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420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421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650</v>
      </c>
      <c r="H113" s="45">
        <v>-7.6923076923076925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850</v>
      </c>
      <c r="P113" s="44">
        <v>820</v>
      </c>
      <c r="Q113" s="45">
        <v>3.6585365853658534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422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423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1000</v>
      </c>
      <c r="T116" s="45">
        <v>-10</v>
      </c>
    </row>
    <row r="117" spans="1:20" ht="15" x14ac:dyDescent="0.25">
      <c r="A117" s="43" t="s">
        <v>16</v>
      </c>
      <c r="B117" s="43" t="s">
        <v>424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425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426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427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428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429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430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 t="s">
        <v>452</v>
      </c>
      <c r="D124" s="44">
        <v>1000</v>
      </c>
      <c r="E124" s="45" t="s">
        <v>84</v>
      </c>
      <c r="F124" s="43" t="s">
        <v>84</v>
      </c>
      <c r="G124" s="43" t="s">
        <v>84</v>
      </c>
      <c r="H124" s="45" t="s">
        <v>84</v>
      </c>
      <c r="I124" s="44" t="s">
        <v>84</v>
      </c>
      <c r="J124" s="44">
        <v>900</v>
      </c>
      <c r="K124" s="45" t="s">
        <v>84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 t="s">
        <v>84</v>
      </c>
      <c r="S124" s="44">
        <v>800</v>
      </c>
      <c r="T124" s="45" t="s">
        <v>84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750</v>
      </c>
      <c r="G125" s="43">
        <v>550</v>
      </c>
      <c r="H125" s="45">
        <v>36.363636363636367</v>
      </c>
      <c r="I125" s="44">
        <v>700</v>
      </c>
      <c r="J125" s="44">
        <v>750</v>
      </c>
      <c r="K125" s="45">
        <v>-6.666666666666667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700</v>
      </c>
      <c r="S125" s="44">
        <v>750</v>
      </c>
      <c r="T125" s="45">
        <v>-6.666666666666667</v>
      </c>
    </row>
    <row r="126" spans="1:20" ht="15" x14ac:dyDescent="0.25">
      <c r="A126" s="43" t="s">
        <v>32</v>
      </c>
      <c r="B126" s="43" t="s">
        <v>431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432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433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P75" sqref="P75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8" t="s">
        <v>67</v>
      </c>
      <c r="B31" s="659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8" t="s">
        <v>67</v>
      </c>
      <c r="B44" s="659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8" t="s">
        <v>67</v>
      </c>
      <c r="B57" s="659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8" t="s">
        <v>67</v>
      </c>
      <c r="B70" s="659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M30" sqref="M3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L28" sqref="L2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467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468</v>
      </c>
      <c r="D7" s="360" t="s">
        <v>469</v>
      </c>
      <c r="E7" s="359" t="s">
        <v>468</v>
      </c>
      <c r="F7" s="361" t="s">
        <v>469</v>
      </c>
      <c r="G7" s="546" t="s">
        <v>468</v>
      </c>
      <c r="H7" s="360" t="s">
        <v>469</v>
      </c>
      <c r="I7" s="359" t="s">
        <v>468</v>
      </c>
      <c r="J7" s="361" t="s">
        <v>469</v>
      </c>
      <c r="K7" s="535" t="s">
        <v>468</v>
      </c>
      <c r="L7" s="361" t="s">
        <v>469</v>
      </c>
    </row>
    <row r="8" spans="1:12" customFormat="1" ht="14.25" x14ac:dyDescent="0.2">
      <c r="A8" s="362" t="s">
        <v>136</v>
      </c>
      <c r="B8" s="541"/>
      <c r="C8" s="547">
        <v>508634.82199999999</v>
      </c>
      <c r="D8" s="364">
        <v>2573502.0529999998</v>
      </c>
      <c r="E8" s="363">
        <v>1142716.699</v>
      </c>
      <c r="F8" s="375">
        <v>6025807.1450000005</v>
      </c>
      <c r="G8" s="547">
        <v>283260.68800000002</v>
      </c>
      <c r="H8" s="364">
        <v>1036936.834</v>
      </c>
      <c r="I8" s="363">
        <v>284777.609</v>
      </c>
      <c r="J8" s="375">
        <v>1142157.301</v>
      </c>
      <c r="K8" s="366">
        <v>225374.13399999996</v>
      </c>
      <c r="L8" s="365">
        <v>1536565.2189999998</v>
      </c>
    </row>
    <row r="9" spans="1:12" customFormat="1" x14ac:dyDescent="0.2">
      <c r="A9" s="536" t="s">
        <v>127</v>
      </c>
      <c r="B9" s="542" t="s">
        <v>128</v>
      </c>
      <c r="C9" s="548">
        <v>239854.98699999999</v>
      </c>
      <c r="D9" s="368">
        <v>1265113.4750000001</v>
      </c>
      <c r="E9" s="367">
        <v>655667.27599999995</v>
      </c>
      <c r="F9" s="376">
        <v>3330971.591</v>
      </c>
      <c r="G9" s="548">
        <v>81576.695000000007</v>
      </c>
      <c r="H9" s="368">
        <v>433107.20600000001</v>
      </c>
      <c r="I9" s="367">
        <v>114301.73</v>
      </c>
      <c r="J9" s="376">
        <v>628985.45900000003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56635.523000000001</v>
      </c>
      <c r="D10" s="368">
        <v>302544.68699999998</v>
      </c>
      <c r="E10" s="367">
        <v>131717.01199999999</v>
      </c>
      <c r="F10" s="376">
        <v>843633.22900000005</v>
      </c>
      <c r="G10" s="548">
        <v>4081.9029999999998</v>
      </c>
      <c r="H10" s="368">
        <v>11099.731</v>
      </c>
      <c r="I10" s="367">
        <v>3070.4209999999998</v>
      </c>
      <c r="J10" s="376">
        <v>5478.759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12950.464</v>
      </c>
      <c r="D11" s="368">
        <v>72042.159</v>
      </c>
      <c r="E11" s="367">
        <v>39777.266000000003</v>
      </c>
      <c r="F11" s="376">
        <v>244279.18700000001</v>
      </c>
      <c r="G11" s="548">
        <v>36525.887000000002</v>
      </c>
      <c r="H11" s="368">
        <v>175601.50700000001</v>
      </c>
      <c r="I11" s="367">
        <v>28999.738000000001</v>
      </c>
      <c r="J11" s="376">
        <v>159463.761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14095.965</v>
      </c>
      <c r="D12" s="368">
        <v>63948.061999999998</v>
      </c>
      <c r="E12" s="367">
        <v>18174.552</v>
      </c>
      <c r="F12" s="376">
        <v>89819.858999999997</v>
      </c>
      <c r="G12" s="548">
        <v>908.73599999999999</v>
      </c>
      <c r="H12" s="368">
        <v>4307.1940000000004</v>
      </c>
      <c r="I12" s="367">
        <v>1979.0450000000001</v>
      </c>
      <c r="J12" s="376">
        <v>9863.6569999999992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117401.17600000001</v>
      </c>
      <c r="D13" s="368">
        <v>564905.02099999995</v>
      </c>
      <c r="E13" s="367">
        <v>144602.139</v>
      </c>
      <c r="F13" s="376">
        <v>721916.96600000001</v>
      </c>
      <c r="G13" s="548">
        <v>123794.842</v>
      </c>
      <c r="H13" s="368">
        <v>321490.30599999998</v>
      </c>
      <c r="I13" s="367">
        <v>103663.823</v>
      </c>
      <c r="J13" s="376">
        <v>262771.07699999999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45187.860999999997</v>
      </c>
      <c r="D14" s="368">
        <v>235426.51300000001</v>
      </c>
      <c r="E14" s="367">
        <v>124906.80899999999</v>
      </c>
      <c r="F14" s="376">
        <v>708244.67299999995</v>
      </c>
      <c r="G14" s="548">
        <v>10994.445</v>
      </c>
      <c r="H14" s="368">
        <v>32472.137999999999</v>
      </c>
      <c r="I14" s="367">
        <v>7809.3149999999996</v>
      </c>
      <c r="J14" s="376">
        <v>20251.754000000001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22508.846000000001</v>
      </c>
      <c r="D15" s="371">
        <v>69522.135999999999</v>
      </c>
      <c r="E15" s="370">
        <v>27871.645</v>
      </c>
      <c r="F15" s="377">
        <v>86941.64</v>
      </c>
      <c r="G15" s="549">
        <v>25378.18</v>
      </c>
      <c r="H15" s="371">
        <v>58858.752</v>
      </c>
      <c r="I15" s="370">
        <v>24953.537</v>
      </c>
      <c r="J15" s="377">
        <v>55342.834000000003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2"/>
  <sheetViews>
    <sheetView showGridLines="0" zoomScale="90" zoomScaleNormal="90" workbookViewId="0">
      <selection activeCell="P18" sqref="P18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468</v>
      </c>
      <c r="B4" s="135"/>
      <c r="C4" s="136"/>
      <c r="D4" s="137" t="s">
        <v>469</v>
      </c>
      <c r="E4" s="135"/>
      <c r="F4" s="138"/>
      <c r="G4" s="139"/>
      <c r="H4" s="139"/>
      <c r="I4" s="134" t="str">
        <f>$A$4</f>
        <v>I-IX 2019r.</v>
      </c>
      <c r="J4" s="135"/>
      <c r="K4" s="136"/>
      <c r="L4" s="137" t="str">
        <f>$D$4</f>
        <v>I-IX 2020r.*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239854.98699999999</v>
      </c>
      <c r="C6" s="503">
        <v>1265113.4750000001</v>
      </c>
      <c r="D6" s="504" t="s">
        <v>116</v>
      </c>
      <c r="E6" s="502">
        <v>655667.27599999995</v>
      </c>
      <c r="F6" s="324">
        <v>3330971.591</v>
      </c>
      <c r="G6" s="348"/>
      <c r="H6" s="145"/>
      <c r="I6" s="146" t="s">
        <v>116</v>
      </c>
      <c r="J6" s="502">
        <v>81576.695000000007</v>
      </c>
      <c r="K6" s="503">
        <v>433107.20600000001</v>
      </c>
      <c r="L6" s="504" t="s">
        <v>116</v>
      </c>
      <c r="M6" s="502">
        <v>114301.73</v>
      </c>
      <c r="N6" s="324">
        <v>628985.45900000003</v>
      </c>
    </row>
    <row r="7" spans="1:16" x14ac:dyDescent="0.2">
      <c r="A7" s="505" t="s">
        <v>289</v>
      </c>
      <c r="B7" s="506">
        <v>68718.732999999993</v>
      </c>
      <c r="C7" s="507">
        <v>384945.61800000002</v>
      </c>
      <c r="D7" s="508" t="s">
        <v>289</v>
      </c>
      <c r="E7" s="509">
        <v>216940.58499999999</v>
      </c>
      <c r="F7" s="327">
        <v>1091117.743</v>
      </c>
      <c r="G7" s="145"/>
      <c r="H7" s="145"/>
      <c r="I7" s="505" t="s">
        <v>285</v>
      </c>
      <c r="J7" s="506">
        <v>32499.216</v>
      </c>
      <c r="K7" s="507">
        <v>171790.59899999999</v>
      </c>
      <c r="L7" s="508" t="s">
        <v>166</v>
      </c>
      <c r="M7" s="509">
        <v>43268.697999999997</v>
      </c>
      <c r="N7" s="327">
        <v>264562.54200000002</v>
      </c>
    </row>
    <row r="8" spans="1:16" x14ac:dyDescent="0.2">
      <c r="A8" s="510" t="s">
        <v>165</v>
      </c>
      <c r="B8" s="511">
        <v>66272.167000000001</v>
      </c>
      <c r="C8" s="512">
        <v>346327.39899999998</v>
      </c>
      <c r="D8" s="513" t="s">
        <v>434</v>
      </c>
      <c r="E8" s="514">
        <v>152674.18</v>
      </c>
      <c r="F8" s="329">
        <v>773156.90099999995</v>
      </c>
      <c r="G8" s="145"/>
      <c r="H8" s="145"/>
      <c r="I8" s="510" t="s">
        <v>166</v>
      </c>
      <c r="J8" s="511">
        <v>30151.066999999999</v>
      </c>
      <c r="K8" s="512">
        <v>175312.33100000001</v>
      </c>
      <c r="L8" s="513" t="s">
        <v>285</v>
      </c>
      <c r="M8" s="514">
        <v>32793.233999999997</v>
      </c>
      <c r="N8" s="329">
        <v>188052.45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84358.462</v>
      </c>
      <c r="F9" s="329">
        <v>450055.56800000003</v>
      </c>
      <c r="G9" s="145"/>
      <c r="H9" s="145"/>
      <c r="I9" s="510" t="s">
        <v>165</v>
      </c>
      <c r="J9" s="511">
        <v>8082.2929999999997</v>
      </c>
      <c r="K9" s="512">
        <v>38166.118999999999</v>
      </c>
      <c r="L9" s="513" t="s">
        <v>165</v>
      </c>
      <c r="M9" s="514">
        <v>12596.602000000001</v>
      </c>
      <c r="N9" s="329">
        <v>63294.661</v>
      </c>
    </row>
    <row r="10" spans="1:16" x14ac:dyDescent="0.2">
      <c r="A10" s="510" t="s">
        <v>290</v>
      </c>
      <c r="B10" s="511">
        <v>15146.165999999999</v>
      </c>
      <c r="C10" s="512">
        <v>76240.642000000007</v>
      </c>
      <c r="D10" s="513" t="s">
        <v>297</v>
      </c>
      <c r="E10" s="514">
        <v>29499.194</v>
      </c>
      <c r="F10" s="329">
        <v>157555.59099999999</v>
      </c>
      <c r="G10" s="145"/>
      <c r="H10" s="145"/>
      <c r="I10" s="510" t="s">
        <v>168</v>
      </c>
      <c r="J10" s="511">
        <v>2423.3609999999999</v>
      </c>
      <c r="K10" s="512">
        <v>11848.65</v>
      </c>
      <c r="L10" s="513" t="s">
        <v>286</v>
      </c>
      <c r="M10" s="514">
        <v>6907.24</v>
      </c>
      <c r="N10" s="329">
        <v>33387.817000000003</v>
      </c>
    </row>
    <row r="11" spans="1:16" x14ac:dyDescent="0.2">
      <c r="A11" s="510" t="s">
        <v>282</v>
      </c>
      <c r="B11" s="511">
        <v>14668.498</v>
      </c>
      <c r="C11" s="512">
        <v>73170.129000000001</v>
      </c>
      <c r="D11" s="513" t="s">
        <v>290</v>
      </c>
      <c r="E11" s="514">
        <v>27891.317999999999</v>
      </c>
      <c r="F11" s="329">
        <v>142947.31700000001</v>
      </c>
      <c r="G11" s="145"/>
      <c r="H11" s="145"/>
      <c r="I11" s="510" t="s">
        <v>287</v>
      </c>
      <c r="J11" s="511">
        <v>2410.9250000000002</v>
      </c>
      <c r="K11" s="512">
        <v>12374.014999999999</v>
      </c>
      <c r="L11" s="513" t="s">
        <v>171</v>
      </c>
      <c r="M11" s="514">
        <v>3846.7550000000001</v>
      </c>
      <c r="N11" s="329">
        <v>12429.382</v>
      </c>
    </row>
    <row r="12" spans="1:16" x14ac:dyDescent="0.2">
      <c r="A12" s="510" t="s">
        <v>297</v>
      </c>
      <c r="B12" s="511">
        <v>12072.523999999999</v>
      </c>
      <c r="C12" s="512">
        <v>62549.237000000001</v>
      </c>
      <c r="D12" s="513" t="s">
        <v>350</v>
      </c>
      <c r="E12" s="514">
        <v>22875.581999999999</v>
      </c>
      <c r="F12" s="329">
        <v>113968.145</v>
      </c>
      <c r="G12" s="145"/>
      <c r="H12" s="145"/>
      <c r="I12" s="510" t="s">
        <v>286</v>
      </c>
      <c r="J12" s="511">
        <v>2292.181</v>
      </c>
      <c r="K12" s="512">
        <v>12167.609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355</v>
      </c>
      <c r="E13" s="514">
        <v>20507.812000000002</v>
      </c>
      <c r="F13" s="329">
        <v>99960.002999999997</v>
      </c>
      <c r="G13" s="145"/>
      <c r="H13" s="145"/>
      <c r="I13" s="510" t="s">
        <v>167</v>
      </c>
      <c r="J13" s="511">
        <v>1091.0239999999999</v>
      </c>
      <c r="K13" s="512">
        <v>860.40800000000002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434</v>
      </c>
      <c r="B14" s="511">
        <v>8735.49</v>
      </c>
      <c r="C14" s="512">
        <v>50500</v>
      </c>
      <c r="D14" s="513" t="s">
        <v>352</v>
      </c>
      <c r="E14" s="514">
        <v>19303.116000000002</v>
      </c>
      <c r="F14" s="329">
        <v>95162.559999999998</v>
      </c>
      <c r="G14" s="145"/>
      <c r="H14" s="145"/>
      <c r="I14" s="510" t="s">
        <v>293</v>
      </c>
      <c r="J14" s="511">
        <v>1030.7059999999999</v>
      </c>
      <c r="K14" s="512">
        <v>3943.5439999999999</v>
      </c>
      <c r="L14" s="513" t="s">
        <v>168</v>
      </c>
      <c r="M14" s="514">
        <v>2445.9989999999998</v>
      </c>
      <c r="N14" s="329">
        <v>9241.8430000000008</v>
      </c>
    </row>
    <row r="15" spans="1:16" x14ac:dyDescent="0.2">
      <c r="A15" s="510" t="s">
        <v>436</v>
      </c>
      <c r="B15" s="511">
        <v>8339.1579999999994</v>
      </c>
      <c r="C15" s="512">
        <v>44774</v>
      </c>
      <c r="D15" s="513" t="s">
        <v>291</v>
      </c>
      <c r="E15" s="514">
        <v>15484.552</v>
      </c>
      <c r="F15" s="329">
        <v>82529.282000000007</v>
      </c>
      <c r="G15" s="145"/>
      <c r="H15" s="145"/>
      <c r="I15" s="510" t="s">
        <v>292</v>
      </c>
      <c r="J15" s="511">
        <v>839.79600000000005</v>
      </c>
      <c r="K15" s="512">
        <v>3647.3</v>
      </c>
      <c r="L15" s="513" t="s">
        <v>287</v>
      </c>
      <c r="M15" s="514">
        <v>1982.5050000000001</v>
      </c>
      <c r="N15" s="329">
        <v>11874.838</v>
      </c>
    </row>
    <row r="16" spans="1:16" ht="13.5" thickBot="1" x14ac:dyDescent="0.25">
      <c r="A16" s="515" t="s">
        <v>291</v>
      </c>
      <c r="B16" s="516">
        <v>4287.8590000000004</v>
      </c>
      <c r="C16" s="517">
        <v>22068.131000000001</v>
      </c>
      <c r="D16" s="518" t="s">
        <v>283</v>
      </c>
      <c r="E16" s="519">
        <v>12970.071</v>
      </c>
      <c r="F16" s="331">
        <v>64523.775000000001</v>
      </c>
      <c r="G16" s="145"/>
      <c r="H16" s="145"/>
      <c r="I16" s="515" t="s">
        <v>169</v>
      </c>
      <c r="J16" s="516">
        <v>209.476</v>
      </c>
      <c r="K16" s="517">
        <v>929.55499999999995</v>
      </c>
      <c r="L16" s="518" t="s">
        <v>292</v>
      </c>
      <c r="M16" s="519">
        <v>1096.877</v>
      </c>
      <c r="N16" s="331">
        <v>3547.4459999999999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I-IX 2019r.</v>
      </c>
      <c r="B23" s="135"/>
      <c r="C23" s="136"/>
      <c r="D23" s="137" t="str">
        <f>$D$4</f>
        <v>I-IX 2020r.*</v>
      </c>
      <c r="E23" s="135"/>
      <c r="F23" s="138"/>
      <c r="G23" s="139"/>
      <c r="H23" s="139"/>
      <c r="I23" s="134" t="str">
        <f>$A$4</f>
        <v>I-IX 2019r.</v>
      </c>
      <c r="J23" s="135"/>
      <c r="K23" s="136"/>
      <c r="L23" s="137" t="str">
        <f>$D$4</f>
        <v>I-IX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12950.464</v>
      </c>
      <c r="C25" s="503">
        <v>72042.159</v>
      </c>
      <c r="D25" s="504" t="s">
        <v>116</v>
      </c>
      <c r="E25" s="502">
        <v>39777.266000000003</v>
      </c>
      <c r="F25" s="324">
        <v>244279.18700000001</v>
      </c>
      <c r="I25" s="130" t="s">
        <v>116</v>
      </c>
      <c r="J25" s="502">
        <v>36525.887000000002</v>
      </c>
      <c r="K25" s="503">
        <v>175601.50700000001</v>
      </c>
      <c r="L25" s="504" t="s">
        <v>116</v>
      </c>
      <c r="M25" s="502">
        <v>28999.738000000001</v>
      </c>
      <c r="N25" s="324">
        <v>159463.761</v>
      </c>
    </row>
    <row r="26" spans="1:16" x14ac:dyDescent="0.2">
      <c r="A26" s="505" t="s">
        <v>165</v>
      </c>
      <c r="B26" s="506">
        <v>11484.905000000001</v>
      </c>
      <c r="C26" s="326">
        <v>68122.813999999998</v>
      </c>
      <c r="D26" s="333" t="s">
        <v>165</v>
      </c>
      <c r="E26" s="448">
        <v>32063.881000000001</v>
      </c>
      <c r="F26" s="327">
        <v>201709.95499999999</v>
      </c>
      <c r="I26" s="505" t="s">
        <v>171</v>
      </c>
      <c r="J26" s="506">
        <v>16403.742999999999</v>
      </c>
      <c r="K26" s="507">
        <v>67113.755000000005</v>
      </c>
      <c r="L26" s="508" t="s">
        <v>286</v>
      </c>
      <c r="M26" s="509">
        <v>10789.647000000001</v>
      </c>
      <c r="N26" s="327">
        <v>54575.161</v>
      </c>
    </row>
    <row r="27" spans="1:16" ht="13.5" thickBot="1" x14ac:dyDescent="0.25">
      <c r="A27" s="515" t="s">
        <v>285</v>
      </c>
      <c r="B27" s="516">
        <v>463.39</v>
      </c>
      <c r="C27" s="330">
        <v>1777.0160000000001</v>
      </c>
      <c r="D27" s="334" t="s">
        <v>352</v>
      </c>
      <c r="E27" s="449">
        <v>4747.5200000000004</v>
      </c>
      <c r="F27" s="331">
        <v>29290.183000000001</v>
      </c>
      <c r="I27" s="510" t="s">
        <v>165</v>
      </c>
      <c r="J27" s="511">
        <v>5482.5119999999997</v>
      </c>
      <c r="K27" s="512">
        <v>27248.124</v>
      </c>
      <c r="L27" s="513" t="s">
        <v>285</v>
      </c>
      <c r="M27" s="514">
        <v>4832.3040000000001</v>
      </c>
      <c r="N27" s="329">
        <v>29897.178</v>
      </c>
    </row>
    <row r="28" spans="1:16" x14ac:dyDescent="0.2">
      <c r="A28" s="141" t="s">
        <v>170</v>
      </c>
      <c r="B28"/>
      <c r="C28"/>
      <c r="D28"/>
      <c r="E28"/>
      <c r="F28"/>
      <c r="I28" s="510" t="s">
        <v>288</v>
      </c>
      <c r="J28" s="511">
        <v>4654.8789999999999</v>
      </c>
      <c r="K28" s="512">
        <v>22900.752</v>
      </c>
      <c r="L28" s="513" t="s">
        <v>166</v>
      </c>
      <c r="M28" s="514">
        <v>3788.9070000000002</v>
      </c>
      <c r="N28" s="329">
        <v>28822.687000000002</v>
      </c>
    </row>
    <row r="29" spans="1:16" x14ac:dyDescent="0.2">
      <c r="A29" s="90"/>
      <c r="B29" s="90"/>
      <c r="C29" s="90"/>
      <c r="D29" s="90"/>
      <c r="E29" s="90"/>
      <c r="F29" s="90"/>
      <c r="I29" s="510" t="s">
        <v>285</v>
      </c>
      <c r="J29" s="511">
        <v>3874.8809999999999</v>
      </c>
      <c r="K29" s="512">
        <v>21851.902999999998</v>
      </c>
      <c r="L29" s="513" t="s">
        <v>298</v>
      </c>
      <c r="M29" s="514">
        <v>3461.1080000000002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510" t="s">
        <v>166</v>
      </c>
      <c r="J30" s="511">
        <v>3074.4749999999999</v>
      </c>
      <c r="K30" s="512">
        <v>21061.816999999999</v>
      </c>
      <c r="L30" s="513" t="s">
        <v>165</v>
      </c>
      <c r="M30" s="514">
        <v>2615.616</v>
      </c>
      <c r="N30" s="329">
        <v>10021.280000000001</v>
      </c>
    </row>
    <row r="31" spans="1:16" ht="13.5" thickBot="1" x14ac:dyDescent="0.25">
      <c r="A31" s="90"/>
      <c r="B31" s="90"/>
      <c r="C31" s="90"/>
      <c r="D31" s="90"/>
      <c r="E31" s="90"/>
      <c r="F31" s="90"/>
      <c r="I31" s="515" t="s">
        <v>286</v>
      </c>
      <c r="J31" s="516">
        <v>1415.8679999999999</v>
      </c>
      <c r="K31" s="517">
        <v>6034.8490000000002</v>
      </c>
      <c r="L31" s="518" t="s">
        <v>168</v>
      </c>
      <c r="M31" s="519">
        <v>1985.96</v>
      </c>
      <c r="N31" s="331">
        <v>11298.415999999999</v>
      </c>
    </row>
    <row r="32" spans="1:16" x14ac:dyDescent="0.2">
      <c r="A32" s="90"/>
      <c r="B32" s="90"/>
      <c r="C32" s="90"/>
      <c r="D32" s="90"/>
      <c r="E32" s="90"/>
      <c r="F32" s="90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I-IX 2019r.</v>
      </c>
      <c r="B38" s="135"/>
      <c r="C38" s="136"/>
      <c r="D38" s="137" t="str">
        <f>$D$4</f>
        <v>I-IX 2020r.*</v>
      </c>
      <c r="E38" s="135"/>
      <c r="F38" s="138"/>
      <c r="I38" s="134" t="str">
        <f>$A$4</f>
        <v>I-IX 2019r.</v>
      </c>
      <c r="J38" s="135"/>
      <c r="K38" s="136"/>
      <c r="L38" s="137" t="str">
        <f>$D$4</f>
        <v>I-IX 2020r.*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117401.17600000001</v>
      </c>
      <c r="C40" s="324">
        <v>564905.02099999995</v>
      </c>
      <c r="D40" s="325" t="s">
        <v>116</v>
      </c>
      <c r="E40" s="451">
        <v>144602.139</v>
      </c>
      <c r="F40" s="324">
        <v>721916.96600000001</v>
      </c>
      <c r="G40" s="145"/>
      <c r="H40" s="145"/>
      <c r="I40" s="146" t="s">
        <v>116</v>
      </c>
      <c r="J40" s="502">
        <v>123794.842</v>
      </c>
      <c r="K40" s="324">
        <v>321490.30599999998</v>
      </c>
      <c r="L40" s="504" t="s">
        <v>116</v>
      </c>
      <c r="M40" s="502">
        <v>103663.823</v>
      </c>
      <c r="N40" s="324">
        <v>262771.07699999999</v>
      </c>
    </row>
    <row r="41" spans="1:14" x14ac:dyDescent="0.2">
      <c r="A41" s="505" t="s">
        <v>165</v>
      </c>
      <c r="B41" s="506">
        <v>92874.713000000003</v>
      </c>
      <c r="C41" s="326">
        <v>499433.39199999999</v>
      </c>
      <c r="D41" s="333" t="s">
        <v>165</v>
      </c>
      <c r="E41" s="448">
        <v>117118.86900000001</v>
      </c>
      <c r="F41" s="327">
        <v>629779.17000000004</v>
      </c>
      <c r="G41" s="145"/>
      <c r="H41" s="145"/>
      <c r="I41" s="505" t="s">
        <v>171</v>
      </c>
      <c r="J41" s="506">
        <v>32906.703000000001</v>
      </c>
      <c r="K41" s="326">
        <v>13741.241</v>
      </c>
      <c r="L41" s="508" t="s">
        <v>171</v>
      </c>
      <c r="M41" s="509">
        <v>36671.192999999999</v>
      </c>
      <c r="N41" s="327">
        <v>13325.813</v>
      </c>
    </row>
    <row r="42" spans="1:14" x14ac:dyDescent="0.2">
      <c r="A42" s="510" t="s">
        <v>169</v>
      </c>
      <c r="B42" s="511">
        <v>5259.6809999999996</v>
      </c>
      <c r="C42" s="328">
        <v>1748.0419999999999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10" t="s">
        <v>287</v>
      </c>
      <c r="J42" s="511">
        <v>32867.673999999999</v>
      </c>
      <c r="K42" s="328">
        <v>69248.733999999997</v>
      </c>
      <c r="L42" s="513" t="s">
        <v>166</v>
      </c>
      <c r="M42" s="514">
        <v>24068.877</v>
      </c>
      <c r="N42" s="329">
        <v>114634.27099999999</v>
      </c>
    </row>
    <row r="43" spans="1:14" x14ac:dyDescent="0.2">
      <c r="A43" s="510" t="s">
        <v>286</v>
      </c>
      <c r="B43" s="511">
        <v>3191.6149999999998</v>
      </c>
      <c r="C43" s="328">
        <v>10301.424999999999</v>
      </c>
      <c r="D43" s="332" t="s">
        <v>171</v>
      </c>
      <c r="E43" s="452">
        <v>3345.7869999999998</v>
      </c>
      <c r="F43" s="329">
        <v>878.69</v>
      </c>
      <c r="G43" s="145"/>
      <c r="H43" s="145"/>
      <c r="I43" s="510" t="s">
        <v>293</v>
      </c>
      <c r="J43" s="511">
        <v>19249.249</v>
      </c>
      <c r="K43" s="328">
        <v>129566.09</v>
      </c>
      <c r="L43" s="513" t="s">
        <v>287</v>
      </c>
      <c r="M43" s="514">
        <v>22060.777999999998</v>
      </c>
      <c r="N43" s="329">
        <v>77808.909</v>
      </c>
    </row>
    <row r="44" spans="1:14" x14ac:dyDescent="0.2">
      <c r="A44" s="510" t="s">
        <v>282</v>
      </c>
      <c r="B44" s="511">
        <v>2336.9389999999999</v>
      </c>
      <c r="C44" s="328">
        <v>13543.366</v>
      </c>
      <c r="D44" s="332" t="s">
        <v>435</v>
      </c>
      <c r="E44" s="452">
        <v>3224.3589999999999</v>
      </c>
      <c r="F44" s="329">
        <v>16443.646000000001</v>
      </c>
      <c r="G44" s="145"/>
      <c r="H44" s="145"/>
      <c r="I44" s="510" t="s">
        <v>166</v>
      </c>
      <c r="J44" s="511">
        <v>18201.073</v>
      </c>
      <c r="K44" s="328">
        <v>68053.138999999996</v>
      </c>
      <c r="L44" s="513" t="s">
        <v>294</v>
      </c>
      <c r="M44" s="514">
        <v>6361.28</v>
      </c>
      <c r="N44" s="329">
        <v>23018.06</v>
      </c>
    </row>
    <row r="45" spans="1:14" x14ac:dyDescent="0.2">
      <c r="A45" s="510" t="s">
        <v>171</v>
      </c>
      <c r="B45" s="511">
        <v>2231.2460000000001</v>
      </c>
      <c r="C45" s="328">
        <v>597.89400000000001</v>
      </c>
      <c r="D45" s="332" t="s">
        <v>286</v>
      </c>
      <c r="E45" s="452">
        <v>2721.1480000000001</v>
      </c>
      <c r="F45" s="329">
        <v>11311.387000000001</v>
      </c>
      <c r="G45" s="145"/>
      <c r="H45" s="145"/>
      <c r="I45" s="510" t="s">
        <v>169</v>
      </c>
      <c r="J45" s="511">
        <v>6077.2510000000002</v>
      </c>
      <c r="K45" s="328">
        <v>5699.3339999999998</v>
      </c>
      <c r="L45" s="513" t="s">
        <v>285</v>
      </c>
      <c r="M45" s="514">
        <v>3956.904</v>
      </c>
      <c r="N45" s="329">
        <v>16059.002</v>
      </c>
    </row>
    <row r="46" spans="1:14" x14ac:dyDescent="0.2">
      <c r="A46" s="510" t="s">
        <v>435</v>
      </c>
      <c r="B46" s="511">
        <v>1997.788</v>
      </c>
      <c r="C46" s="328">
        <v>8902.6039999999994</v>
      </c>
      <c r="D46" s="332" t="s">
        <v>298</v>
      </c>
      <c r="E46" s="452">
        <v>2225.4609999999998</v>
      </c>
      <c r="F46" s="329">
        <v>13133.311</v>
      </c>
      <c r="G46" s="145"/>
      <c r="H46" s="145"/>
      <c r="I46" s="510" t="s">
        <v>294</v>
      </c>
      <c r="J46" s="511">
        <v>5354.6369999999997</v>
      </c>
      <c r="K46" s="328">
        <v>21229.205000000002</v>
      </c>
      <c r="L46" s="513" t="s">
        <v>165</v>
      </c>
      <c r="M46" s="514">
        <v>3508.0369999999998</v>
      </c>
      <c r="N46" s="329">
        <v>4374.1710000000003</v>
      </c>
    </row>
    <row r="47" spans="1:14" x14ac:dyDescent="0.2">
      <c r="A47" s="510" t="s">
        <v>285</v>
      </c>
      <c r="B47" s="511">
        <v>1971.9390000000001</v>
      </c>
      <c r="C47" s="328">
        <v>8897.98</v>
      </c>
      <c r="D47" s="332" t="s">
        <v>288</v>
      </c>
      <c r="E47" s="452">
        <v>1938.0060000000001</v>
      </c>
      <c r="F47" s="329">
        <v>5260.6059999999998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169</v>
      </c>
      <c r="M47" s="514">
        <v>2804.17</v>
      </c>
      <c r="N47" s="329">
        <v>2658.6309999999999</v>
      </c>
    </row>
    <row r="48" spans="1:14" x14ac:dyDescent="0.2">
      <c r="A48" s="510" t="s">
        <v>288</v>
      </c>
      <c r="B48" s="511">
        <v>1582.258</v>
      </c>
      <c r="C48" s="328">
        <v>8819.2569999999996</v>
      </c>
      <c r="D48" s="332" t="s">
        <v>293</v>
      </c>
      <c r="E48" s="452">
        <v>1483.9680000000001</v>
      </c>
      <c r="F48" s="329">
        <v>396.875</v>
      </c>
      <c r="G48" s="145"/>
      <c r="H48" s="145"/>
      <c r="I48" s="510" t="s">
        <v>285</v>
      </c>
      <c r="J48" s="511">
        <v>2208.34</v>
      </c>
      <c r="K48" s="328">
        <v>5438.7489999999998</v>
      </c>
      <c r="L48" s="513" t="s">
        <v>295</v>
      </c>
      <c r="M48" s="514">
        <v>1899.4760000000001</v>
      </c>
      <c r="N48" s="329">
        <v>3634.933</v>
      </c>
    </row>
    <row r="49" spans="1:14" x14ac:dyDescent="0.2">
      <c r="A49" s="520" t="s">
        <v>295</v>
      </c>
      <c r="B49" s="521">
        <v>1109.528</v>
      </c>
      <c r="C49" s="522">
        <v>378.10300000000001</v>
      </c>
      <c r="D49" s="523" t="s">
        <v>173</v>
      </c>
      <c r="E49" s="524">
        <v>1195.5429999999999</v>
      </c>
      <c r="F49" s="525">
        <v>698.30600000000004</v>
      </c>
      <c r="G49" s="145"/>
      <c r="H49" s="145"/>
      <c r="I49" s="510" t="s">
        <v>165</v>
      </c>
      <c r="J49" s="511">
        <v>1558.0630000000001</v>
      </c>
      <c r="K49" s="328">
        <v>773.81899999999996</v>
      </c>
      <c r="L49" s="513" t="s">
        <v>435</v>
      </c>
      <c r="M49" s="514">
        <v>682.61599999999999</v>
      </c>
      <c r="N49" s="329">
        <v>4183.0820000000003</v>
      </c>
    </row>
    <row r="50" spans="1:14" ht="13.5" thickBot="1" x14ac:dyDescent="0.25">
      <c r="A50" s="515" t="s">
        <v>287</v>
      </c>
      <c r="B50" s="516">
        <v>807.79100000000005</v>
      </c>
      <c r="C50" s="330">
        <v>278.68400000000003</v>
      </c>
      <c r="D50" s="334" t="s">
        <v>256</v>
      </c>
      <c r="E50" s="449">
        <v>1194.864</v>
      </c>
      <c r="F50" s="331">
        <v>7035.2250000000004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167</v>
      </c>
      <c r="M50" s="531">
        <v>618.04999999999995</v>
      </c>
      <c r="N50" s="532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I-IX 2019r.</v>
      </c>
      <c r="B57" s="135"/>
      <c r="C57" s="136"/>
      <c r="D57" s="137" t="str">
        <f>$D$4</f>
        <v>I-IX 2020r.*</v>
      </c>
      <c r="E57" s="135"/>
      <c r="F57" s="138"/>
      <c r="I57" s="134" t="str">
        <f>$A$4</f>
        <v>I-IX 2019r.</v>
      </c>
      <c r="J57" s="135"/>
      <c r="K57" s="136"/>
      <c r="L57" s="137" t="str">
        <f>$D$4</f>
        <v>I-IX 2020r.*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22508.846000000001</v>
      </c>
      <c r="C59" s="503">
        <v>69522.135999999999</v>
      </c>
      <c r="D59" s="504" t="s">
        <v>116</v>
      </c>
      <c r="E59" s="502">
        <v>27871.645</v>
      </c>
      <c r="F59" s="324">
        <v>86941.64</v>
      </c>
      <c r="G59" s="307"/>
      <c r="H59" s="307"/>
      <c r="I59" s="567" t="s">
        <v>116</v>
      </c>
      <c r="J59" s="502">
        <v>25378.18</v>
      </c>
      <c r="K59" s="503">
        <v>58858.752</v>
      </c>
      <c r="L59" s="504" t="s">
        <v>116</v>
      </c>
      <c r="M59" s="502">
        <v>24953.537</v>
      </c>
      <c r="N59" s="324">
        <v>55342.834000000003</v>
      </c>
    </row>
    <row r="60" spans="1:14" x14ac:dyDescent="0.2">
      <c r="A60" s="505" t="s">
        <v>165</v>
      </c>
      <c r="B60" s="506">
        <v>6209.51</v>
      </c>
      <c r="C60" s="507">
        <v>22129.507000000001</v>
      </c>
      <c r="D60" s="508" t="s">
        <v>165</v>
      </c>
      <c r="E60" s="509">
        <v>6774.6610000000001</v>
      </c>
      <c r="F60" s="327">
        <v>26407.233</v>
      </c>
      <c r="G60" s="307"/>
      <c r="H60" s="307"/>
      <c r="I60" s="568" t="s">
        <v>165</v>
      </c>
      <c r="J60" s="506">
        <v>16514.245999999999</v>
      </c>
      <c r="K60" s="507">
        <v>40596.203000000001</v>
      </c>
      <c r="L60" s="508" t="s">
        <v>165</v>
      </c>
      <c r="M60" s="509">
        <v>17055.141</v>
      </c>
      <c r="N60" s="327">
        <v>39140.775999999998</v>
      </c>
    </row>
    <row r="61" spans="1:14" x14ac:dyDescent="0.2">
      <c r="A61" s="510" t="s">
        <v>168</v>
      </c>
      <c r="B61" s="511">
        <v>4461.9120000000003</v>
      </c>
      <c r="C61" s="512">
        <v>14231.535</v>
      </c>
      <c r="D61" s="513" t="s">
        <v>168</v>
      </c>
      <c r="E61" s="514">
        <v>5641.8559999999998</v>
      </c>
      <c r="F61" s="329">
        <v>20019.242999999999</v>
      </c>
      <c r="G61" s="307"/>
      <c r="H61" s="307"/>
      <c r="I61" s="569" t="s">
        <v>284</v>
      </c>
      <c r="J61" s="511">
        <v>3361.252</v>
      </c>
      <c r="K61" s="512">
        <v>6409.4579999999996</v>
      </c>
      <c r="L61" s="513" t="s">
        <v>284</v>
      </c>
      <c r="M61" s="514">
        <v>3275.0770000000002</v>
      </c>
      <c r="N61" s="329">
        <v>5983.6270000000004</v>
      </c>
    </row>
    <row r="62" spans="1:14" x14ac:dyDescent="0.2">
      <c r="A62" s="510" t="s">
        <v>288</v>
      </c>
      <c r="B62" s="511">
        <v>4178.8239999999996</v>
      </c>
      <c r="C62" s="512">
        <v>11662.18</v>
      </c>
      <c r="D62" s="513" t="s">
        <v>288</v>
      </c>
      <c r="E62" s="514">
        <v>5413.402</v>
      </c>
      <c r="F62" s="329">
        <v>14798.437</v>
      </c>
      <c r="G62" s="307"/>
      <c r="H62" s="307"/>
      <c r="I62" s="569" t="s">
        <v>288</v>
      </c>
      <c r="J62" s="511">
        <v>1859.9760000000001</v>
      </c>
      <c r="K62" s="512">
        <v>4209.6400000000003</v>
      </c>
      <c r="L62" s="513" t="s">
        <v>296</v>
      </c>
      <c r="M62" s="514">
        <v>1444.751</v>
      </c>
      <c r="N62" s="329">
        <v>3315.422</v>
      </c>
    </row>
    <row r="63" spans="1:14" ht="13.5" thickBot="1" x14ac:dyDescent="0.25">
      <c r="A63" s="515" t="s">
        <v>435</v>
      </c>
      <c r="B63" s="516">
        <v>2941.268</v>
      </c>
      <c r="C63" s="517">
        <v>8725.69</v>
      </c>
      <c r="D63" s="518" t="s">
        <v>435</v>
      </c>
      <c r="E63" s="519">
        <v>3476.8130000000001</v>
      </c>
      <c r="F63" s="331">
        <v>9660.5730000000003</v>
      </c>
      <c r="G63" s="307"/>
      <c r="H63" s="307"/>
      <c r="I63" s="570" t="s">
        <v>296</v>
      </c>
      <c r="J63" s="516">
        <v>1123.963</v>
      </c>
      <c r="K63" s="517">
        <v>2768.2220000000002</v>
      </c>
      <c r="L63" s="518" t="s">
        <v>288</v>
      </c>
      <c r="M63" s="519">
        <v>1060.6849999999999</v>
      </c>
      <c r="N63" s="331">
        <v>2387.0659999999998</v>
      </c>
    </row>
    <row r="64" spans="1:14" x14ac:dyDescent="0.2">
      <c r="A64" s="141" t="s">
        <v>170</v>
      </c>
      <c r="B64" s="90"/>
      <c r="C64" s="90"/>
      <c r="D64" s="90"/>
      <c r="E64" s="90"/>
      <c r="F64" s="90"/>
      <c r="G64" s="90"/>
      <c r="H64" s="90"/>
      <c r="I64" s="141" t="s">
        <v>170</v>
      </c>
      <c r="J64" s="90"/>
      <c r="K64" s="90"/>
      <c r="L64" s="90"/>
      <c r="M64" s="90"/>
      <c r="N64" s="90"/>
    </row>
    <row r="65" spans="1:14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6" spans="1:14" x14ac:dyDescent="0.2">
      <c r="A66" s="90"/>
      <c r="B66" s="90"/>
      <c r="C66" s="90"/>
      <c r="D66" s="90"/>
      <c r="E66" s="132"/>
      <c r="F66" s="90"/>
      <c r="I66" s="90"/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32" sqref="E3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459</v>
      </c>
      <c r="D6" s="439" t="s">
        <v>460</v>
      </c>
      <c r="E6" s="440" t="s">
        <v>461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852.82399999999996</v>
      </c>
      <c r="D8" s="180">
        <v>690.15599999999995</v>
      </c>
      <c r="E8" s="181">
        <v>832.17</v>
      </c>
      <c r="F8" s="182">
        <v>23.569743652159804</v>
      </c>
      <c r="G8" s="183">
        <v>2.4819447949337272</v>
      </c>
    </row>
    <row r="9" spans="1:7" ht="19.5" x14ac:dyDescent="0.35">
      <c r="A9" s="184"/>
      <c r="B9" s="185" t="s">
        <v>212</v>
      </c>
      <c r="C9" s="186">
        <v>843.30200000000002</v>
      </c>
      <c r="D9" s="187">
        <v>707.90300000000002</v>
      </c>
      <c r="E9" s="188">
        <v>834.77099999999996</v>
      </c>
      <c r="F9" s="189">
        <v>19.126773018337257</v>
      </c>
      <c r="G9" s="190">
        <v>1.0219569199217586</v>
      </c>
    </row>
    <row r="10" spans="1:7" ht="19.5" x14ac:dyDescent="0.35">
      <c r="A10" s="177" t="s">
        <v>18</v>
      </c>
      <c r="B10" s="178" t="s">
        <v>70</v>
      </c>
      <c r="C10" s="179">
        <v>569.495</v>
      </c>
      <c r="D10" s="180">
        <v>568.88900000000001</v>
      </c>
      <c r="E10" s="181">
        <v>717.71</v>
      </c>
      <c r="F10" s="182">
        <v>0.10652341669464421</v>
      </c>
      <c r="G10" s="183">
        <v>-20.651098633152671</v>
      </c>
    </row>
    <row r="11" spans="1:7" ht="19.5" x14ac:dyDescent="0.35">
      <c r="A11" s="184"/>
      <c r="B11" s="185" t="s">
        <v>71</v>
      </c>
      <c r="C11" s="186">
        <v>592.41300000000001</v>
      </c>
      <c r="D11" s="187">
        <v>554.76400000000001</v>
      </c>
      <c r="E11" s="188">
        <v>721.88400000000001</v>
      </c>
      <c r="F11" s="189">
        <v>6.7864893900829903</v>
      </c>
      <c r="G11" s="441">
        <v>-17.935153016274082</v>
      </c>
    </row>
    <row r="12" spans="1:7" ht="20.25" thickBot="1" x14ac:dyDescent="0.4">
      <c r="A12" s="191" t="s">
        <v>26</v>
      </c>
      <c r="B12" s="192" t="s">
        <v>212</v>
      </c>
      <c r="C12" s="193">
        <v>758.58199999999999</v>
      </c>
      <c r="D12" s="194">
        <v>624.20600000000002</v>
      </c>
      <c r="E12" s="195">
        <v>714.95399999999995</v>
      </c>
      <c r="F12" s="196">
        <v>21.527508546857923</v>
      </c>
      <c r="G12" s="442">
        <v>6.1022107716020955</v>
      </c>
    </row>
    <row r="13" spans="1:7" ht="20.25" thickTop="1" x14ac:dyDescent="0.35">
      <c r="A13" s="177" t="s">
        <v>213</v>
      </c>
      <c r="B13" s="178" t="s">
        <v>214</v>
      </c>
      <c r="C13" s="179">
        <v>1472.498</v>
      </c>
      <c r="D13" s="197">
        <v>1383.3630000000001</v>
      </c>
      <c r="E13" s="198">
        <v>1428.0450000000001</v>
      </c>
      <c r="F13" s="182">
        <v>6.4433557930926293</v>
      </c>
      <c r="G13" s="183">
        <v>3.1128570878368662</v>
      </c>
    </row>
    <row r="14" spans="1:7" ht="19.5" x14ac:dyDescent="0.35">
      <c r="A14" s="199" t="s">
        <v>215</v>
      </c>
      <c r="B14" s="185" t="s">
        <v>216</v>
      </c>
      <c r="C14" s="186">
        <v>1923.72</v>
      </c>
      <c r="D14" s="200">
        <v>1711.0619999999999</v>
      </c>
      <c r="E14" s="201">
        <v>1667.415</v>
      </c>
      <c r="F14" s="189">
        <v>12.428421646907017</v>
      </c>
      <c r="G14" s="190">
        <v>15.37139824218926</v>
      </c>
    </row>
    <row r="15" spans="1:7" ht="19.5" x14ac:dyDescent="0.35">
      <c r="A15" s="202" t="s">
        <v>213</v>
      </c>
      <c r="B15" s="203" t="s">
        <v>217</v>
      </c>
      <c r="C15" s="204">
        <v>1140.5319999999999</v>
      </c>
      <c r="D15" s="205">
        <v>1065.53</v>
      </c>
      <c r="E15" s="198">
        <v>1192.4359999999999</v>
      </c>
      <c r="F15" s="182">
        <v>7.0389383686991405</v>
      </c>
      <c r="G15" s="183">
        <v>-4.3527702954288534</v>
      </c>
    </row>
    <row r="16" spans="1:7" ht="19.5" x14ac:dyDescent="0.35">
      <c r="A16" s="199" t="s">
        <v>218</v>
      </c>
      <c r="B16" s="185" t="s">
        <v>219</v>
      </c>
      <c r="C16" s="186">
        <v>1038.982</v>
      </c>
      <c r="D16" s="200">
        <v>982.56299999999999</v>
      </c>
      <c r="E16" s="201">
        <v>1103.473</v>
      </c>
      <c r="F16" s="189">
        <v>5.7420236666758244</v>
      </c>
      <c r="G16" s="190">
        <v>-5.8443659246759987</v>
      </c>
    </row>
    <row r="17" spans="1:10" ht="19.5" x14ac:dyDescent="0.35">
      <c r="A17" s="202" t="s">
        <v>220</v>
      </c>
      <c r="B17" s="203" t="s">
        <v>221</v>
      </c>
      <c r="C17" s="204">
        <v>965.51099999999997</v>
      </c>
      <c r="D17" s="206">
        <v>1033.692</v>
      </c>
      <c r="E17" s="198">
        <v>1111.0450000000001</v>
      </c>
      <c r="F17" s="182">
        <v>-6.595871884468492</v>
      </c>
      <c r="G17" s="183">
        <v>-13.098839380943176</v>
      </c>
    </row>
    <row r="18" spans="1:10" ht="20.25" thickBot="1" x14ac:dyDescent="0.4">
      <c r="A18" s="207" t="s">
        <v>218</v>
      </c>
      <c r="B18" s="208" t="s">
        <v>222</v>
      </c>
      <c r="C18" s="209">
        <v>966.86800000000005</v>
      </c>
      <c r="D18" s="210">
        <v>996.63300000000004</v>
      </c>
      <c r="E18" s="211">
        <v>1089.992</v>
      </c>
      <c r="F18" s="212">
        <v>-2.9865557331535264</v>
      </c>
      <c r="G18" s="213">
        <v>-11.295862721928227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8"/>
  <sheetViews>
    <sheetView showGridLines="0" zoomScaleNormal="100" workbookViewId="0">
      <selection activeCell="C31" sqref="C31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465</v>
      </c>
      <c r="B1" s="455"/>
      <c r="C1" s="456"/>
      <c r="D1" s="455"/>
      <c r="E1" s="457"/>
      <c r="F1" s="458"/>
      <c r="G1" s="455"/>
      <c r="H1" s="455"/>
    </row>
    <row r="2" spans="1:8" ht="13.5" thickBot="1" x14ac:dyDescent="0.25"/>
    <row r="3" spans="1:8" ht="31.5" x14ac:dyDescent="0.2">
      <c r="A3" s="632" t="s">
        <v>438</v>
      </c>
      <c r="B3" s="633" t="s">
        <v>439</v>
      </c>
      <c r="C3" s="634" t="s">
        <v>440</v>
      </c>
      <c r="D3" s="635" t="s">
        <v>441</v>
      </c>
      <c r="E3" s="636" t="s">
        <v>442</v>
      </c>
      <c r="F3" s="634" t="s">
        <v>443</v>
      </c>
      <c r="G3" s="637" t="s">
        <v>444</v>
      </c>
    </row>
    <row r="4" spans="1:8" ht="15.75" x14ac:dyDescent="0.25">
      <c r="A4" s="655" t="s">
        <v>445</v>
      </c>
      <c r="B4" s="656"/>
      <c r="C4" s="656"/>
      <c r="D4" s="656"/>
      <c r="E4" s="656"/>
      <c r="F4" s="656"/>
      <c r="G4" s="657"/>
    </row>
    <row r="5" spans="1:8" ht="15.75" x14ac:dyDescent="0.25">
      <c r="A5" s="638" t="s">
        <v>446</v>
      </c>
      <c r="B5" s="639" t="s">
        <v>447</v>
      </c>
      <c r="C5" s="640" t="s">
        <v>448</v>
      </c>
      <c r="D5" s="641">
        <v>780</v>
      </c>
      <c r="E5" s="642">
        <v>100</v>
      </c>
      <c r="F5" s="643" t="s">
        <v>449</v>
      </c>
      <c r="G5" s="644" t="s">
        <v>450</v>
      </c>
    </row>
    <row r="6" spans="1:8" ht="16.5" thickBot="1" x14ac:dyDescent="0.3">
      <c r="A6" s="645" t="s">
        <v>466</v>
      </c>
      <c r="B6" s="646" t="s">
        <v>447</v>
      </c>
      <c r="C6" s="647" t="s">
        <v>448</v>
      </c>
      <c r="D6" s="648">
        <v>570</v>
      </c>
      <c r="E6" s="649">
        <v>200</v>
      </c>
      <c r="F6" s="650" t="s">
        <v>464</v>
      </c>
      <c r="G6" s="651" t="s">
        <v>450</v>
      </c>
    </row>
    <row r="8" spans="1:8" ht="15" x14ac:dyDescent="0.2">
      <c r="A8" s="453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H36" sqref="H36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463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17" t="s">
        <v>459</v>
      </c>
      <c r="D7" s="618" t="s">
        <v>453</v>
      </c>
      <c r="E7" s="619"/>
      <c r="F7" s="620" t="s">
        <v>459</v>
      </c>
      <c r="G7" s="621" t="s">
        <v>453</v>
      </c>
      <c r="H7" s="617" t="s">
        <v>459</v>
      </c>
      <c r="I7" s="618" t="s">
        <v>453</v>
      </c>
      <c r="J7" s="619"/>
      <c r="K7" s="617" t="s">
        <v>459</v>
      </c>
      <c r="L7" s="618" t="s">
        <v>453</v>
      </c>
      <c r="M7" s="619"/>
      <c r="N7" s="617" t="s">
        <v>459</v>
      </c>
      <c r="O7" s="618" t="s">
        <v>453</v>
      </c>
      <c r="P7" s="621"/>
    </row>
    <row r="8" spans="1:16" ht="15" x14ac:dyDescent="0.25">
      <c r="A8" s="308" t="s">
        <v>17</v>
      </c>
      <c r="B8" s="625" t="s">
        <v>70</v>
      </c>
      <c r="C8" s="626">
        <v>852.82399999999996</v>
      </c>
      <c r="D8" s="627">
        <v>828.27</v>
      </c>
      <c r="E8" s="628">
        <v>2.9644922549410184</v>
      </c>
      <c r="F8" s="629">
        <v>18.363996603270159</v>
      </c>
      <c r="G8" s="630">
        <v>24.335091804098312</v>
      </c>
      <c r="H8" s="626">
        <v>846.822</v>
      </c>
      <c r="I8" s="627">
        <v>836.57399999999996</v>
      </c>
      <c r="J8" s="628">
        <v>1.224996234642727</v>
      </c>
      <c r="K8" s="626">
        <v>879.64200000000005</v>
      </c>
      <c r="L8" s="627">
        <v>825.471</v>
      </c>
      <c r="M8" s="628">
        <v>6.562435264230972</v>
      </c>
      <c r="N8" s="626">
        <v>830.84699999999998</v>
      </c>
      <c r="O8" s="627">
        <v>821.63</v>
      </c>
      <c r="P8" s="630">
        <v>1.121794481701007</v>
      </c>
    </row>
    <row r="9" spans="1:16" ht="15" x14ac:dyDescent="0.25">
      <c r="A9" s="310"/>
      <c r="B9" s="316" t="s">
        <v>71</v>
      </c>
      <c r="C9" s="57">
        <v>843.30200000000002</v>
      </c>
      <c r="D9" s="149">
        <v>824.43499999999995</v>
      </c>
      <c r="E9" s="481">
        <v>2.2884763504703312</v>
      </c>
      <c r="F9" s="54">
        <v>16.028655939966498</v>
      </c>
      <c r="G9" s="55">
        <v>24.006199515198663</v>
      </c>
      <c r="H9" s="148">
        <v>811.21699999999998</v>
      </c>
      <c r="I9" s="149">
        <v>810.43499999999995</v>
      </c>
      <c r="J9" s="483">
        <v>9.6491390426134013E-2</v>
      </c>
      <c r="K9" s="148">
        <v>790.07500000000005</v>
      </c>
      <c r="L9" s="149">
        <v>776.83500000000004</v>
      </c>
      <c r="M9" s="483">
        <v>1.7043516319424343</v>
      </c>
      <c r="N9" s="148">
        <v>849.38499999999999</v>
      </c>
      <c r="O9" s="149">
        <v>828.553</v>
      </c>
      <c r="P9" s="55">
        <v>2.5142628172247274</v>
      </c>
    </row>
    <row r="10" spans="1:16" ht="15" x14ac:dyDescent="0.25">
      <c r="A10" s="317" t="s">
        <v>18</v>
      </c>
      <c r="B10" s="316" t="s">
        <v>70</v>
      </c>
      <c r="C10" s="148">
        <v>569.495</v>
      </c>
      <c r="D10" s="149">
        <v>556.59400000000005</v>
      </c>
      <c r="E10" s="481">
        <v>2.3178474794913262</v>
      </c>
      <c r="F10" s="54">
        <v>1.0432572943978107</v>
      </c>
      <c r="G10" s="55">
        <v>1.1937359742152043</v>
      </c>
      <c r="H10" s="148">
        <v>539.98800000000006</v>
      </c>
      <c r="I10" s="149">
        <v>546.79999999999995</v>
      </c>
      <c r="J10" s="483">
        <v>-1.245793708851481</v>
      </c>
      <c r="K10" s="148" t="s">
        <v>72</v>
      </c>
      <c r="L10" s="149" t="s">
        <v>72</v>
      </c>
      <c r="M10" s="599" t="s">
        <v>84</v>
      </c>
      <c r="N10" s="148">
        <v>592.33699999999999</v>
      </c>
      <c r="O10" s="149">
        <v>567.85599999999999</v>
      </c>
      <c r="P10" s="55">
        <v>4.3111281733397195</v>
      </c>
    </row>
    <row r="11" spans="1:16" ht="15" x14ac:dyDescent="0.25">
      <c r="A11" s="318"/>
      <c r="B11" s="316" t="s">
        <v>71</v>
      </c>
      <c r="C11" s="148">
        <v>592.41300000000001</v>
      </c>
      <c r="D11" s="149">
        <v>591.31799999999998</v>
      </c>
      <c r="E11" s="481">
        <v>0.1851795480604391</v>
      </c>
      <c r="F11" s="54">
        <v>2.5687761340840001</v>
      </c>
      <c r="G11" s="55">
        <v>3.3511378150734488</v>
      </c>
      <c r="H11" s="148">
        <v>558.66600000000005</v>
      </c>
      <c r="I11" s="149">
        <v>563.952</v>
      </c>
      <c r="J11" s="483">
        <v>-0.93731381394160218</v>
      </c>
      <c r="K11" s="148" t="s">
        <v>72</v>
      </c>
      <c r="L11" s="149" t="s">
        <v>72</v>
      </c>
      <c r="M11" s="483" t="s">
        <v>84</v>
      </c>
      <c r="N11" s="148">
        <v>589.78499999999997</v>
      </c>
      <c r="O11" s="149">
        <v>593.00300000000004</v>
      </c>
      <c r="P11" s="55">
        <v>-0.54266167287519196</v>
      </c>
    </row>
    <row r="12" spans="1:16" ht="15" x14ac:dyDescent="0.25">
      <c r="A12" s="317" t="s">
        <v>19</v>
      </c>
      <c r="B12" s="316" t="s">
        <v>70</v>
      </c>
      <c r="C12" s="148">
        <v>720.74599999999998</v>
      </c>
      <c r="D12" s="149" t="s">
        <v>72</v>
      </c>
      <c r="E12" s="481" t="s">
        <v>84</v>
      </c>
      <c r="F12" s="54">
        <v>2.6400978921273525E-2</v>
      </c>
      <c r="G12" s="55">
        <v>8.6212370894961796E-2</v>
      </c>
      <c r="H12" s="148" t="s">
        <v>72</v>
      </c>
      <c r="I12" s="149" t="s">
        <v>72</v>
      </c>
      <c r="J12" s="599" t="s">
        <v>84</v>
      </c>
      <c r="K12" s="148" t="s">
        <v>72</v>
      </c>
      <c r="L12" s="149" t="s">
        <v>84</v>
      </c>
      <c r="M12" s="599" t="s">
        <v>84</v>
      </c>
      <c r="N12" s="148" t="s">
        <v>72</v>
      </c>
      <c r="O12" s="149" t="s">
        <v>72</v>
      </c>
      <c r="P12" s="55" t="s">
        <v>84</v>
      </c>
    </row>
    <row r="13" spans="1:16" ht="15" x14ac:dyDescent="0.25">
      <c r="A13" s="310"/>
      <c r="B13" s="316" t="s">
        <v>71</v>
      </c>
      <c r="C13" s="148">
        <v>662.67100000000005</v>
      </c>
      <c r="D13" s="149">
        <v>653.35199999999998</v>
      </c>
      <c r="E13" s="481">
        <v>1.4263367985404611</v>
      </c>
      <c r="F13" s="54">
        <v>1.3593998847692794</v>
      </c>
      <c r="G13" s="55">
        <v>1.8111307162977974</v>
      </c>
      <c r="H13" s="148">
        <v>668.21500000000003</v>
      </c>
      <c r="I13" s="149">
        <v>658.13099999999997</v>
      </c>
      <c r="J13" s="483">
        <v>1.5322177499616429</v>
      </c>
      <c r="K13" s="148" t="s">
        <v>72</v>
      </c>
      <c r="L13" s="149" t="s">
        <v>72</v>
      </c>
      <c r="M13" s="483" t="s">
        <v>84</v>
      </c>
      <c r="N13" s="148">
        <v>656.87900000000002</v>
      </c>
      <c r="O13" s="149">
        <v>661.71500000000003</v>
      </c>
      <c r="P13" s="55">
        <v>-0.73082822665347047</v>
      </c>
    </row>
    <row r="14" spans="1:16" ht="15" x14ac:dyDescent="0.25">
      <c r="A14" s="318"/>
      <c r="B14" s="316" t="s">
        <v>106</v>
      </c>
      <c r="C14" s="148">
        <v>697.66899999999998</v>
      </c>
      <c r="D14" s="149">
        <v>710.47799999999995</v>
      </c>
      <c r="E14" s="481">
        <v>-1.8028707433586926</v>
      </c>
      <c r="F14" s="54">
        <v>2.069824463392103</v>
      </c>
      <c r="G14" s="55">
        <v>1.2553851452081144</v>
      </c>
      <c r="H14" s="148" t="s">
        <v>72</v>
      </c>
      <c r="I14" s="149" t="s">
        <v>72</v>
      </c>
      <c r="J14" s="599" t="s">
        <v>84</v>
      </c>
      <c r="K14" s="148" t="s">
        <v>84</v>
      </c>
      <c r="L14" s="149" t="s">
        <v>84</v>
      </c>
      <c r="M14" s="483" t="s">
        <v>84</v>
      </c>
      <c r="N14" s="148">
        <v>698.678</v>
      </c>
      <c r="O14" s="149">
        <v>717.96100000000001</v>
      </c>
      <c r="P14" s="55">
        <v>-2.6858004821988959</v>
      </c>
    </row>
    <row r="15" spans="1:16" ht="15" x14ac:dyDescent="0.25">
      <c r="A15" s="317" t="s">
        <v>26</v>
      </c>
      <c r="B15" s="316" t="s">
        <v>437</v>
      </c>
      <c r="C15" s="148">
        <v>415.73399999999998</v>
      </c>
      <c r="D15" s="149">
        <v>427.31900000000002</v>
      </c>
      <c r="E15" s="481">
        <v>-2.7110893735125363</v>
      </c>
      <c r="F15" s="54">
        <v>5.6734562579549239</v>
      </c>
      <c r="G15" s="55">
        <v>3.7916325475853516</v>
      </c>
      <c r="H15" s="148" t="s">
        <v>72</v>
      </c>
      <c r="I15" s="149">
        <v>431.98899999999998</v>
      </c>
      <c r="J15" s="483" t="s">
        <v>84</v>
      </c>
      <c r="K15" s="148">
        <v>449.959</v>
      </c>
      <c r="L15" s="149">
        <v>434.79500000000002</v>
      </c>
      <c r="M15" s="483">
        <v>3.4876206028128167</v>
      </c>
      <c r="N15" s="148">
        <v>398.08100000000002</v>
      </c>
      <c r="O15" s="149">
        <v>418.55500000000001</v>
      </c>
      <c r="P15" s="55">
        <v>-4.8915913081912743</v>
      </c>
    </row>
    <row r="16" spans="1:16" ht="15" x14ac:dyDescent="0.25">
      <c r="A16" s="318"/>
      <c r="B16" s="316" t="s">
        <v>71</v>
      </c>
      <c r="C16" s="148">
        <v>758.58199999999999</v>
      </c>
      <c r="D16" s="149">
        <v>750.13900000000001</v>
      </c>
      <c r="E16" s="481">
        <v>1.125524736082244</v>
      </c>
      <c r="F16" s="54">
        <v>46.646611793016973</v>
      </c>
      <c r="G16" s="55">
        <v>32.549543734844519</v>
      </c>
      <c r="H16" s="148">
        <v>776.91200000000003</v>
      </c>
      <c r="I16" s="149">
        <v>775.99900000000002</v>
      </c>
      <c r="J16" s="599">
        <v>0.11765479079225759</v>
      </c>
      <c r="K16" s="148">
        <v>668.27200000000005</v>
      </c>
      <c r="L16" s="149">
        <v>679.48800000000006</v>
      </c>
      <c r="M16" s="483">
        <v>-1.6506546105302826</v>
      </c>
      <c r="N16" s="148">
        <v>710.56</v>
      </c>
      <c r="O16" s="149">
        <v>713.87199999999996</v>
      </c>
      <c r="P16" s="55">
        <v>-0.46394871909810331</v>
      </c>
    </row>
    <row r="17" spans="1:60" ht="15" x14ac:dyDescent="0.25">
      <c r="A17" s="317" t="s">
        <v>73</v>
      </c>
      <c r="B17" s="316" t="s">
        <v>70</v>
      </c>
      <c r="C17" s="148">
        <v>575.471</v>
      </c>
      <c r="D17" s="149">
        <v>574.23599999999999</v>
      </c>
      <c r="E17" s="481">
        <v>0.2150683691026013</v>
      </c>
      <c r="F17" s="54">
        <v>0.20671122776060188</v>
      </c>
      <c r="G17" s="55">
        <v>0.21013449412737153</v>
      </c>
      <c r="H17" s="148" t="s">
        <v>72</v>
      </c>
      <c r="I17" s="149" t="s">
        <v>72</v>
      </c>
      <c r="J17" s="599" t="s">
        <v>84</v>
      </c>
      <c r="K17" s="148" t="s">
        <v>72</v>
      </c>
      <c r="L17" s="149" t="s">
        <v>72</v>
      </c>
      <c r="M17" s="483" t="s">
        <v>84</v>
      </c>
      <c r="N17" s="148">
        <v>591.21400000000006</v>
      </c>
      <c r="O17" s="149">
        <v>587.53200000000004</v>
      </c>
      <c r="P17" s="55">
        <v>0.62668926969084515</v>
      </c>
    </row>
    <row r="18" spans="1:60" s="25" customFormat="1" ht="15" x14ac:dyDescent="0.25">
      <c r="A18" s="318"/>
      <c r="B18" s="316" t="s">
        <v>71</v>
      </c>
      <c r="C18" s="150">
        <v>554.27599999999995</v>
      </c>
      <c r="D18" s="151">
        <v>592.01800000000003</v>
      </c>
      <c r="E18" s="622">
        <v>-6.3751439990000422</v>
      </c>
      <c r="F18" s="319">
        <v>0.26285896902221567</v>
      </c>
      <c r="G18" s="59">
        <v>9.7411420252342007E-2</v>
      </c>
      <c r="H18" s="150" t="s">
        <v>72</v>
      </c>
      <c r="I18" s="151" t="s">
        <v>84</v>
      </c>
      <c r="J18" s="623" t="s">
        <v>84</v>
      </c>
      <c r="K18" s="150" t="s">
        <v>84</v>
      </c>
      <c r="L18" s="151" t="s">
        <v>72</v>
      </c>
      <c r="M18" s="490" t="s">
        <v>84</v>
      </c>
      <c r="N18" s="150">
        <v>555.54100000000005</v>
      </c>
      <c r="O18" s="151">
        <v>593.46500000000003</v>
      </c>
      <c r="P18" s="59">
        <v>-6.3902673283175879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705.82100000000003</v>
      </c>
      <c r="D19" s="56">
        <v>703.58900000000006</v>
      </c>
      <c r="E19" s="624">
        <v>0.31723065596533923</v>
      </c>
      <c r="F19" s="631">
        <v>5.7500504534441683</v>
      </c>
      <c r="G19" s="378">
        <v>7.3123844622039149</v>
      </c>
      <c r="H19" s="58">
        <v>682.58900000000006</v>
      </c>
      <c r="I19" s="56">
        <v>665.83799999999997</v>
      </c>
      <c r="J19" s="624">
        <v>2.5157771109489233</v>
      </c>
      <c r="K19" s="58">
        <v>688.60599999999999</v>
      </c>
      <c r="L19" s="56">
        <v>671.81100000000004</v>
      </c>
      <c r="M19" s="624">
        <v>2.4999590658682216</v>
      </c>
      <c r="N19" s="58">
        <v>714.9</v>
      </c>
      <c r="O19" s="56">
        <v>713.00699999999995</v>
      </c>
      <c r="P19" s="378">
        <v>0.26549528966756697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L27" sqref="L27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462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4.5492600000000003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2" t="s">
        <v>164</v>
      </c>
      <c r="B5" s="613" t="s">
        <v>249</v>
      </c>
      <c r="C5" s="614" t="s">
        <v>250</v>
      </c>
      <c r="D5" s="283"/>
      <c r="E5" s="613" t="s">
        <v>164</v>
      </c>
      <c r="F5" s="613" t="s">
        <v>249</v>
      </c>
      <c r="G5" s="614" t="s">
        <v>250</v>
      </c>
      <c r="H5" s="283"/>
      <c r="I5" s="612" t="s">
        <v>164</v>
      </c>
      <c r="J5" s="613" t="s">
        <v>249</v>
      </c>
      <c r="K5" s="614" t="s">
        <v>250</v>
      </c>
      <c r="L5" s="283"/>
      <c r="M5" s="612" t="s">
        <v>164</v>
      </c>
      <c r="N5" s="615" t="s">
        <v>249</v>
      </c>
      <c r="O5" s="616" t="s">
        <v>250</v>
      </c>
    </row>
    <row r="6" spans="1:15" ht="15.75" x14ac:dyDescent="0.25">
      <c r="A6" s="290" t="s">
        <v>251</v>
      </c>
      <c r="B6" s="291">
        <v>859.81014000000005</v>
      </c>
      <c r="C6" s="292">
        <v>189</v>
      </c>
      <c r="D6" s="283"/>
      <c r="E6" s="290" t="s">
        <v>251</v>
      </c>
      <c r="F6" s="291">
        <v>814.31754000000001</v>
      </c>
      <c r="G6" s="292">
        <v>179</v>
      </c>
      <c r="H6" s="283"/>
      <c r="I6" s="290" t="s">
        <v>251</v>
      </c>
      <c r="J6" s="291">
        <v>696.03678000000002</v>
      </c>
      <c r="K6" s="292">
        <v>153</v>
      </c>
      <c r="L6" s="283"/>
      <c r="M6" s="290" t="s">
        <v>173</v>
      </c>
      <c r="N6" s="291">
        <v>928.0490400000001</v>
      </c>
      <c r="O6" s="292">
        <v>204</v>
      </c>
    </row>
    <row r="7" spans="1:15" ht="15.75" x14ac:dyDescent="0.25">
      <c r="A7" s="290" t="s">
        <v>357</v>
      </c>
      <c r="B7" s="291">
        <v>755.17716000000007</v>
      </c>
      <c r="C7" s="292">
        <v>166</v>
      </c>
      <c r="D7" s="283"/>
      <c r="E7" s="293" t="s">
        <v>165</v>
      </c>
      <c r="F7" s="291">
        <v>923.4997800000001</v>
      </c>
      <c r="G7" s="292">
        <v>203</v>
      </c>
      <c r="H7" s="283"/>
      <c r="I7" s="293" t="s">
        <v>165</v>
      </c>
      <c r="J7" s="291">
        <v>814.31754000000001</v>
      </c>
      <c r="K7" s="292">
        <v>179</v>
      </c>
      <c r="L7" s="283"/>
      <c r="M7" s="290" t="s">
        <v>251</v>
      </c>
      <c r="N7" s="291">
        <v>809.76828</v>
      </c>
      <c r="O7" s="292">
        <v>178</v>
      </c>
    </row>
    <row r="8" spans="1:15" ht="15.75" x14ac:dyDescent="0.25">
      <c r="A8" s="293" t="s">
        <v>165</v>
      </c>
      <c r="B8" s="291">
        <v>950.79534000000001</v>
      </c>
      <c r="C8" s="292">
        <v>209</v>
      </c>
      <c r="D8" s="283"/>
      <c r="E8" s="293" t="s">
        <v>172</v>
      </c>
      <c r="F8" s="291">
        <v>964.44312000000002</v>
      </c>
      <c r="G8" s="292">
        <v>212</v>
      </c>
      <c r="H8" s="283"/>
      <c r="I8" s="293" t="s">
        <v>167</v>
      </c>
      <c r="J8" s="291">
        <v>764.27568000000008</v>
      </c>
      <c r="K8" s="292">
        <v>168</v>
      </c>
      <c r="L8" s="283"/>
      <c r="M8" s="293" t="s">
        <v>167</v>
      </c>
      <c r="N8" s="291">
        <v>931.68844800000011</v>
      </c>
      <c r="O8" s="292">
        <v>204.8</v>
      </c>
    </row>
    <row r="9" spans="1:15" ht="15.75" x14ac:dyDescent="0.25">
      <c r="A9" s="293" t="s">
        <v>167</v>
      </c>
      <c r="B9" s="291">
        <v>900.75348000000008</v>
      </c>
      <c r="C9" s="292">
        <v>198</v>
      </c>
      <c r="D9" s="283"/>
      <c r="E9" s="293" t="s">
        <v>296</v>
      </c>
      <c r="F9" s="291">
        <v>768.82494000000008</v>
      </c>
      <c r="G9" s="292">
        <v>169</v>
      </c>
      <c r="H9" s="283"/>
      <c r="I9" s="293" t="s">
        <v>171</v>
      </c>
      <c r="J9" s="291">
        <v>878.00718000000006</v>
      </c>
      <c r="K9" s="292">
        <v>193</v>
      </c>
      <c r="L9" s="283"/>
      <c r="M9" s="293" t="s">
        <v>171</v>
      </c>
      <c r="N9" s="291">
        <v>867.63486720000003</v>
      </c>
      <c r="O9" s="292">
        <v>190.72</v>
      </c>
    </row>
    <row r="10" spans="1:15" ht="15.75" x14ac:dyDescent="0.25">
      <c r="A10" s="293" t="s">
        <v>171</v>
      </c>
      <c r="B10" s="291">
        <v>941.69682000000012</v>
      </c>
      <c r="C10" s="292">
        <v>207</v>
      </c>
      <c r="D10" s="283"/>
      <c r="E10" s="293" t="s">
        <v>168</v>
      </c>
      <c r="F10" s="291">
        <v>732.43086000000005</v>
      </c>
      <c r="G10" s="292">
        <v>161</v>
      </c>
      <c r="H10" s="283"/>
      <c r="I10" s="293" t="s">
        <v>172</v>
      </c>
      <c r="J10" s="291">
        <v>864.35940000000005</v>
      </c>
      <c r="K10" s="292">
        <v>190</v>
      </c>
      <c r="L10" s="283"/>
      <c r="M10" s="293" t="s">
        <v>252</v>
      </c>
      <c r="N10" s="291">
        <v>722.01487430400016</v>
      </c>
      <c r="O10" s="292">
        <v>158.71040000000002</v>
      </c>
    </row>
    <row r="11" spans="1:15" ht="18.75" x14ac:dyDescent="0.3">
      <c r="A11" s="293" t="s">
        <v>252</v>
      </c>
      <c r="B11" s="291">
        <v>764.27568000000008</v>
      </c>
      <c r="C11" s="292">
        <v>168</v>
      </c>
      <c r="D11" s="283"/>
      <c r="E11" s="297" t="s">
        <v>253</v>
      </c>
      <c r="F11" s="295">
        <v>824.43499999999995</v>
      </c>
      <c r="G11" s="296">
        <v>181.22397928454296</v>
      </c>
      <c r="H11" s="283"/>
      <c r="I11" s="293" t="s">
        <v>284</v>
      </c>
      <c r="J11" s="291">
        <v>855.26088000000004</v>
      </c>
      <c r="K11" s="292">
        <v>188</v>
      </c>
      <c r="L11" s="283"/>
      <c r="M11" s="293" t="s">
        <v>284</v>
      </c>
      <c r="N11" s="291">
        <v>887.10570000000007</v>
      </c>
      <c r="O11" s="292">
        <v>195</v>
      </c>
    </row>
    <row r="12" spans="1:15" ht="15.75" x14ac:dyDescent="0.25">
      <c r="A12" s="293" t="s">
        <v>284</v>
      </c>
      <c r="B12" s="291">
        <v>973.54164000000003</v>
      </c>
      <c r="C12" s="292">
        <v>214</v>
      </c>
      <c r="D12" s="283"/>
      <c r="E12" s="293" t="s">
        <v>295</v>
      </c>
      <c r="F12" s="291">
        <v>655.0934400000001</v>
      </c>
      <c r="G12" s="292">
        <v>144</v>
      </c>
      <c r="H12" s="283"/>
      <c r="I12" s="293" t="s">
        <v>168</v>
      </c>
      <c r="J12" s="291">
        <v>691.48752000000002</v>
      </c>
      <c r="K12" s="292">
        <v>152</v>
      </c>
      <c r="L12" s="283"/>
      <c r="M12" s="293" t="s">
        <v>169</v>
      </c>
      <c r="N12" s="291">
        <v>700.58604000000003</v>
      </c>
      <c r="O12" s="292">
        <v>154</v>
      </c>
    </row>
    <row r="13" spans="1:15" ht="18.75" x14ac:dyDescent="0.3">
      <c r="A13" s="293" t="s">
        <v>296</v>
      </c>
      <c r="B13" s="291">
        <v>873.45792000000006</v>
      </c>
      <c r="C13" s="292">
        <v>192</v>
      </c>
      <c r="D13" s="283"/>
      <c r="E13" s="293" t="s">
        <v>266</v>
      </c>
      <c r="F13" s="291">
        <v>932.59830000000011</v>
      </c>
      <c r="G13" s="292">
        <v>205</v>
      </c>
      <c r="H13" s="283"/>
      <c r="I13" s="293" t="s">
        <v>169</v>
      </c>
      <c r="J13" s="291">
        <v>591.40380000000005</v>
      </c>
      <c r="K13" s="292">
        <v>130</v>
      </c>
      <c r="L13" s="283"/>
      <c r="M13" s="294" t="s">
        <v>253</v>
      </c>
      <c r="N13" s="295">
        <v>750.13900000000001</v>
      </c>
      <c r="O13" s="296">
        <v>164.89253197223283</v>
      </c>
    </row>
    <row r="14" spans="1:15" ht="18.75" x14ac:dyDescent="0.3">
      <c r="A14" s="293" t="s">
        <v>168</v>
      </c>
      <c r="B14" s="291">
        <v>823.41606000000002</v>
      </c>
      <c r="C14" s="292">
        <v>181</v>
      </c>
      <c r="D14" s="283"/>
      <c r="E14" s="298" t="s">
        <v>255</v>
      </c>
      <c r="F14" s="299">
        <v>826.95537250000007</v>
      </c>
      <c r="G14" s="300">
        <v>181.77799741056788</v>
      </c>
      <c r="H14" s="283"/>
      <c r="I14" s="294" t="s">
        <v>253</v>
      </c>
      <c r="J14" s="295">
        <v>653.35199999999998</v>
      </c>
      <c r="K14" s="296">
        <v>143.61720367708153</v>
      </c>
      <c r="L14" s="283"/>
      <c r="M14" s="293" t="s">
        <v>295</v>
      </c>
      <c r="N14" s="291">
        <v>605.05158000000006</v>
      </c>
      <c r="O14" s="292">
        <v>133</v>
      </c>
    </row>
    <row r="15" spans="1:15" ht="18.75" x14ac:dyDescent="0.3">
      <c r="A15" s="297" t="s">
        <v>253</v>
      </c>
      <c r="B15" s="295">
        <v>828.27</v>
      </c>
      <c r="C15" s="296">
        <v>182.06697352976087</v>
      </c>
      <c r="D15" s="283"/>
      <c r="E15"/>
      <c r="F15"/>
      <c r="G15"/>
      <c r="H15" s="283"/>
      <c r="I15" s="293" t="s">
        <v>295</v>
      </c>
      <c r="J15" s="291">
        <v>609.60084000000006</v>
      </c>
      <c r="K15" s="292">
        <v>134</v>
      </c>
      <c r="L15" s="283"/>
      <c r="M15" s="293" t="s">
        <v>254</v>
      </c>
      <c r="N15" s="291">
        <v>618.69936000000007</v>
      </c>
      <c r="O15" s="292">
        <v>136</v>
      </c>
    </row>
    <row r="16" spans="1:15" ht="15.75" x14ac:dyDescent="0.25">
      <c r="A16" s="293" t="s">
        <v>295</v>
      </c>
      <c r="B16" s="291">
        <v>673.29048</v>
      </c>
      <c r="C16" s="292">
        <v>148</v>
      </c>
      <c r="D16" s="283"/>
      <c r="E16"/>
      <c r="F16"/>
      <c r="G16"/>
      <c r="H16" s="283"/>
      <c r="I16" s="293" t="s">
        <v>166</v>
      </c>
      <c r="J16" s="291">
        <v>577.75602000000003</v>
      </c>
      <c r="K16" s="292">
        <v>127</v>
      </c>
      <c r="L16" s="283"/>
      <c r="M16" s="293" t="s">
        <v>166</v>
      </c>
      <c r="N16" s="291">
        <v>614.15010000000007</v>
      </c>
      <c r="O16" s="292">
        <v>135</v>
      </c>
    </row>
    <row r="17" spans="1:15" ht="18.75" x14ac:dyDescent="0.3">
      <c r="A17" s="293" t="s">
        <v>254</v>
      </c>
      <c r="B17" s="291">
        <v>805.21902</v>
      </c>
      <c r="C17" s="292">
        <v>177</v>
      </c>
      <c r="D17" s="283"/>
      <c r="E17"/>
      <c r="F17"/>
      <c r="G17"/>
      <c r="H17" s="283"/>
      <c r="I17" s="293" t="s">
        <v>256</v>
      </c>
      <c r="J17" s="291">
        <v>600.50232000000005</v>
      </c>
      <c r="K17" s="292">
        <v>132</v>
      </c>
      <c r="L17" s="283"/>
      <c r="M17" s="298" t="s">
        <v>255</v>
      </c>
      <c r="N17" s="299">
        <v>766.80793540945456</v>
      </c>
      <c r="O17" s="300">
        <v>168.55663017929388</v>
      </c>
    </row>
    <row r="18" spans="1:15" ht="15.75" x14ac:dyDescent="0.25">
      <c r="A18" s="293" t="s">
        <v>166</v>
      </c>
      <c r="B18" s="291">
        <v>691.48752000000002</v>
      </c>
      <c r="C18" s="292">
        <v>152</v>
      </c>
      <c r="D18" s="283"/>
      <c r="E18" s="283"/>
      <c r="F18" s="283"/>
      <c r="G18" s="283"/>
      <c r="H18" s="283"/>
      <c r="I18" s="293" t="s">
        <v>266</v>
      </c>
      <c r="J18" s="291">
        <v>696.03678000000002</v>
      </c>
      <c r="K18" s="292">
        <v>153</v>
      </c>
      <c r="L18" s="283"/>
      <c r="M18" s="283"/>
      <c r="N18" s="283"/>
      <c r="O18" s="283"/>
    </row>
    <row r="19" spans="1:15" ht="18.75" x14ac:dyDescent="0.3">
      <c r="A19" s="293" t="s">
        <v>256</v>
      </c>
      <c r="B19" s="291">
        <v>818.86680000000001</v>
      </c>
      <c r="C19" s="292">
        <v>180</v>
      </c>
      <c r="D19" s="283"/>
      <c r="E19" s="283"/>
      <c r="F19" s="283"/>
      <c r="G19" s="283"/>
      <c r="H19" s="283"/>
      <c r="I19" s="298" t="s">
        <v>255</v>
      </c>
      <c r="J19" s="299">
        <v>714.79974923076929</v>
      </c>
      <c r="K19" s="300">
        <v>157.12440028285243</v>
      </c>
      <c r="L19" s="283"/>
      <c r="M19" s="283"/>
      <c r="N19" s="283"/>
      <c r="O19" s="283"/>
    </row>
    <row r="20" spans="1:15" ht="15.75" x14ac:dyDescent="0.25">
      <c r="A20" s="293" t="s">
        <v>266</v>
      </c>
      <c r="B20" s="291">
        <v>1014.4849800000001</v>
      </c>
      <c r="C20" s="292">
        <v>223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844.96953599999995</v>
      </c>
      <c r="C21" s="300">
        <v>185.73779823531737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I22" sqref="I2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462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35" sqref="U35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463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4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2"/>
      <c r="D5" s="583"/>
      <c r="E5" s="583"/>
      <c r="F5" s="583"/>
      <c r="G5" s="584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5" t="s">
        <v>224</v>
      </c>
      <c r="C6" s="585" t="s">
        <v>46</v>
      </c>
      <c r="D6" s="586" t="s">
        <v>46</v>
      </c>
      <c r="E6" s="587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6"/>
      <c r="C7" s="472" t="s">
        <v>459</v>
      </c>
      <c r="D7" s="473" t="s">
        <v>453</v>
      </c>
      <c r="E7" s="474"/>
      <c r="F7" s="588" t="s">
        <v>459</v>
      </c>
      <c r="G7" s="475" t="s">
        <v>453</v>
      </c>
      <c r="H7" s="472" t="s">
        <v>459</v>
      </c>
      <c r="I7" s="473" t="s">
        <v>453</v>
      </c>
      <c r="J7" s="474"/>
      <c r="K7" s="472" t="s">
        <v>459</v>
      </c>
      <c r="L7" s="473" t="s">
        <v>453</v>
      </c>
      <c r="M7" s="474"/>
      <c r="N7" s="472" t="s">
        <v>459</v>
      </c>
      <c r="O7" s="473" t="s">
        <v>453</v>
      </c>
      <c r="P7" s="475"/>
    </row>
    <row r="8" spans="1:16" ht="31.5" x14ac:dyDescent="0.25">
      <c r="A8" s="237" t="s">
        <v>356</v>
      </c>
      <c r="B8" s="577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78">
        <v>450</v>
      </c>
      <c r="C9" s="241">
        <v>1453.68</v>
      </c>
      <c r="D9" s="240">
        <v>1444.327</v>
      </c>
      <c r="E9" s="476">
        <v>0.64756803687807996</v>
      </c>
      <c r="F9" s="589">
        <v>67.017266278724037</v>
      </c>
      <c r="G9" s="461">
        <v>71.79477190385289</v>
      </c>
      <c r="H9" s="241">
        <v>1462.933</v>
      </c>
      <c r="I9" s="240">
        <v>1457.81</v>
      </c>
      <c r="J9" s="476">
        <v>0.35141753726480457</v>
      </c>
      <c r="K9" s="241">
        <v>1610.155</v>
      </c>
      <c r="L9" s="240">
        <v>1556.3040000000001</v>
      </c>
      <c r="M9" s="476">
        <v>3.4601851566274893</v>
      </c>
      <c r="N9" s="241">
        <v>1312.722</v>
      </c>
      <c r="O9" s="240">
        <v>1342.518</v>
      </c>
      <c r="P9" s="461">
        <v>-2.2194115833083838</v>
      </c>
    </row>
    <row r="10" spans="1:16" ht="15.75" x14ac:dyDescent="0.2">
      <c r="A10" s="242" t="s">
        <v>226</v>
      </c>
      <c r="B10" s="579">
        <v>500</v>
      </c>
      <c r="C10" s="244">
        <v>1527.509</v>
      </c>
      <c r="D10" s="243">
        <v>1441.2429999999999</v>
      </c>
      <c r="E10" s="477">
        <v>5.9855277701262093</v>
      </c>
      <c r="F10" s="590">
        <v>11.175827209786348</v>
      </c>
      <c r="G10" s="462">
        <v>9.7972540529710646</v>
      </c>
      <c r="H10" s="244">
        <v>1836.8130000000001</v>
      </c>
      <c r="I10" s="243">
        <v>1649.18</v>
      </c>
      <c r="J10" s="477">
        <v>11.377351168459478</v>
      </c>
      <c r="K10" s="244">
        <v>1753.8520000000001</v>
      </c>
      <c r="L10" s="243">
        <v>1927.5409999999999</v>
      </c>
      <c r="M10" s="477">
        <v>-9.0109107925590095</v>
      </c>
      <c r="N10" s="244">
        <v>1395.62</v>
      </c>
      <c r="O10" s="243">
        <v>1355.463</v>
      </c>
      <c r="P10" s="462">
        <v>2.9626039220546727</v>
      </c>
    </row>
    <row r="11" spans="1:16" ht="15.75" x14ac:dyDescent="0.2">
      <c r="A11" s="242" t="s">
        <v>227</v>
      </c>
      <c r="B11" s="579">
        <v>500</v>
      </c>
      <c r="C11" s="244">
        <v>1630.605</v>
      </c>
      <c r="D11" s="243">
        <v>1671.0039999999999</v>
      </c>
      <c r="E11" s="477">
        <v>-2.4176483120327594</v>
      </c>
      <c r="F11" s="590">
        <v>5.5690651148961479</v>
      </c>
      <c r="G11" s="462">
        <v>9.3036069077208179</v>
      </c>
      <c r="H11" s="244">
        <v>1744.0039999999999</v>
      </c>
      <c r="I11" s="243">
        <v>1757.731</v>
      </c>
      <c r="J11" s="477">
        <v>-0.78094998609002675</v>
      </c>
      <c r="K11" s="244">
        <v>1845.9290000000001</v>
      </c>
      <c r="L11" s="243">
        <v>1866.854</v>
      </c>
      <c r="M11" s="477">
        <v>-1.1208696555809912</v>
      </c>
      <c r="N11" s="244">
        <v>1255.8510000000001</v>
      </c>
      <c r="O11" s="243">
        <v>1412.345</v>
      </c>
      <c r="P11" s="462">
        <v>-11.080437145315054</v>
      </c>
    </row>
    <row r="12" spans="1:16" ht="15.75" x14ac:dyDescent="0.2">
      <c r="A12" s="242" t="s">
        <v>228</v>
      </c>
      <c r="B12" s="579" t="s">
        <v>229</v>
      </c>
      <c r="C12" s="244">
        <v>1864.7550000000001</v>
      </c>
      <c r="D12" s="243">
        <v>1934.0989999999999</v>
      </c>
      <c r="E12" s="477">
        <v>-3.5853387029309167</v>
      </c>
      <c r="F12" s="590">
        <v>1.7361848532472499</v>
      </c>
      <c r="G12" s="462">
        <v>0.95501522125075822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1623.1</v>
      </c>
      <c r="O12" s="243">
        <v>1589.106</v>
      </c>
      <c r="P12" s="462">
        <v>2.1391902113515342</v>
      </c>
    </row>
    <row r="13" spans="1:16" ht="15.75" x14ac:dyDescent="0.2">
      <c r="A13" s="242" t="s">
        <v>230</v>
      </c>
      <c r="B13" s="579">
        <v>550</v>
      </c>
      <c r="C13" s="244">
        <v>2101.5079999999998</v>
      </c>
      <c r="D13" s="243">
        <v>1924.1320000000001</v>
      </c>
      <c r="E13" s="477">
        <v>9.218494365251436</v>
      </c>
      <c r="F13" s="590">
        <v>14.501656543346217</v>
      </c>
      <c r="G13" s="462">
        <v>8.149351914204459</v>
      </c>
      <c r="H13" s="244">
        <v>2231.681</v>
      </c>
      <c r="I13" s="243">
        <v>2296.3530000000001</v>
      </c>
      <c r="J13" s="477">
        <v>-2.8162917460860775</v>
      </c>
      <c r="K13" s="244" t="s">
        <v>72</v>
      </c>
      <c r="L13" s="243" t="s">
        <v>72</v>
      </c>
      <c r="M13" s="477" t="s">
        <v>84</v>
      </c>
      <c r="N13" s="244">
        <v>1323.5609999999999</v>
      </c>
      <c r="O13" s="243">
        <v>1314.9469999999999</v>
      </c>
      <c r="P13" s="462">
        <v>0.65508343682293158</v>
      </c>
    </row>
    <row r="14" spans="1:16" ht="16.5" thickBot="1" x14ac:dyDescent="0.25">
      <c r="A14" s="245"/>
      <c r="B14" s="580" t="s">
        <v>82</v>
      </c>
      <c r="C14" s="581" t="s">
        <v>231</v>
      </c>
      <c r="D14" s="247" t="s">
        <v>231</v>
      </c>
      <c r="E14" s="478" t="s">
        <v>231</v>
      </c>
      <c r="F14" s="591">
        <v>100</v>
      </c>
      <c r="G14" s="592">
        <v>100</v>
      </c>
      <c r="H14" s="581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3">
        <v>1472.498</v>
      </c>
      <c r="D15" s="594">
        <v>1474.8620000000001</v>
      </c>
      <c r="E15" s="481">
        <v>-0.16028618270726569</v>
      </c>
      <c r="F15" s="595">
        <v>6.758900433024893</v>
      </c>
      <c r="G15" s="147">
        <v>7.6189283014523577</v>
      </c>
      <c r="H15" s="57">
        <v>1511.009</v>
      </c>
      <c r="I15" s="53">
        <v>1568.992</v>
      </c>
      <c r="J15" s="481">
        <v>-3.6955574024596647</v>
      </c>
      <c r="K15" s="57">
        <v>1659.914</v>
      </c>
      <c r="L15" s="53">
        <v>1592.3050000000001</v>
      </c>
      <c r="M15" s="481">
        <v>4.2459830246089734</v>
      </c>
      <c r="N15" s="57">
        <v>1315.3779999999999</v>
      </c>
      <c r="O15" s="53">
        <v>1339.258</v>
      </c>
      <c r="P15" s="147">
        <v>-1.7830768978046134</v>
      </c>
    </row>
    <row r="16" spans="1:16" ht="15.75" x14ac:dyDescent="0.25">
      <c r="A16" s="249" t="s">
        <v>215</v>
      </c>
      <c r="B16" s="482">
        <v>500</v>
      </c>
      <c r="C16" s="596">
        <v>1923.72</v>
      </c>
      <c r="D16" s="597">
        <v>1874.181</v>
      </c>
      <c r="E16" s="483">
        <v>2.643234564857929</v>
      </c>
      <c r="F16" s="598">
        <v>3.3954106633542223</v>
      </c>
      <c r="G16" s="55">
        <v>4.3583835384285905</v>
      </c>
      <c r="H16" s="148">
        <v>2238.2370000000001</v>
      </c>
      <c r="I16" s="149">
        <v>2238.0239999999999</v>
      </c>
      <c r="J16" s="483">
        <v>9.5173242110090338E-3</v>
      </c>
      <c r="K16" s="148">
        <v>1860.5250000000001</v>
      </c>
      <c r="L16" s="149">
        <v>1763.471</v>
      </c>
      <c r="M16" s="483">
        <v>5.5035778870194116</v>
      </c>
      <c r="N16" s="148">
        <v>1464.105</v>
      </c>
      <c r="O16" s="149">
        <v>1389.788</v>
      </c>
      <c r="P16" s="55">
        <v>5.347362331521067</v>
      </c>
    </row>
    <row r="17" spans="1:16" ht="15.75" x14ac:dyDescent="0.25">
      <c r="A17" s="250" t="s">
        <v>233</v>
      </c>
      <c r="B17" s="482">
        <v>550</v>
      </c>
      <c r="C17" s="593">
        <v>1971.905</v>
      </c>
      <c r="D17" s="594">
        <v>1781.02</v>
      </c>
      <c r="E17" s="483">
        <v>10.717734781192799</v>
      </c>
      <c r="F17" s="598">
        <v>1.3936112550957165</v>
      </c>
      <c r="G17" s="55">
        <v>0.80744353143641745</v>
      </c>
      <c r="H17" s="148">
        <v>2231.681</v>
      </c>
      <c r="I17" s="149">
        <v>2296.3530000000001</v>
      </c>
      <c r="J17" s="483">
        <v>-2.8162917460860775</v>
      </c>
      <c r="K17" s="148" t="s">
        <v>72</v>
      </c>
      <c r="L17" s="149" t="s">
        <v>72</v>
      </c>
      <c r="M17" s="483" t="s">
        <v>84</v>
      </c>
      <c r="N17" s="148">
        <v>1336.9490000000001</v>
      </c>
      <c r="O17" s="149">
        <v>1311.9870000000001</v>
      </c>
      <c r="P17" s="55">
        <v>1.9026103154985521</v>
      </c>
    </row>
    <row r="18" spans="1:16" ht="15.75" x14ac:dyDescent="0.25">
      <c r="A18" s="250"/>
      <c r="B18" s="484">
        <v>650</v>
      </c>
      <c r="C18" s="593">
        <v>1143.3499999999999</v>
      </c>
      <c r="D18" s="594">
        <v>1151.883</v>
      </c>
      <c r="E18" s="481">
        <v>-0.74078704173949339</v>
      </c>
      <c r="F18" s="598">
        <v>1.8174192528227797</v>
      </c>
      <c r="G18" s="59">
        <v>1.2815314381103864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1129.9960000000001</v>
      </c>
      <c r="O18" s="151" t="s">
        <v>72</v>
      </c>
      <c r="P18" s="59" t="s">
        <v>84</v>
      </c>
    </row>
    <row r="19" spans="1:16" ht="15" thickBot="1" x14ac:dyDescent="0.25">
      <c r="A19" s="251"/>
      <c r="B19" s="485" t="s">
        <v>82</v>
      </c>
      <c r="C19" s="600" t="s">
        <v>231</v>
      </c>
      <c r="D19" s="601" t="s">
        <v>231</v>
      </c>
      <c r="E19" s="486" t="s">
        <v>231</v>
      </c>
      <c r="F19" s="602">
        <v>13.365341604297612</v>
      </c>
      <c r="G19" s="463">
        <v>14.06628680942775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3">
        <v>1226.473</v>
      </c>
      <c r="D20" s="594">
        <v>1197.2090000000001</v>
      </c>
      <c r="E20" s="481">
        <v>2.4443518216117566</v>
      </c>
      <c r="F20" s="54">
        <v>0.75337537026122714</v>
      </c>
      <c r="G20" s="147">
        <v>0.82174954986832549</v>
      </c>
      <c r="H20" s="57">
        <v>1285.9580000000001</v>
      </c>
      <c r="I20" s="53">
        <v>1249.655</v>
      </c>
      <c r="J20" s="481">
        <v>2.9050417915344724</v>
      </c>
      <c r="K20" s="57" t="s">
        <v>72</v>
      </c>
      <c r="L20" s="53">
        <v>1221.1859999999999</v>
      </c>
      <c r="M20" s="481" t="s">
        <v>84</v>
      </c>
      <c r="N20" s="57">
        <v>1187.2539999999999</v>
      </c>
      <c r="O20" s="53">
        <v>1175.5029999999999</v>
      </c>
      <c r="P20" s="147">
        <v>0.99965716803785076</v>
      </c>
    </row>
    <row r="21" spans="1:16" ht="15.75" x14ac:dyDescent="0.25">
      <c r="A21" s="249" t="s">
        <v>218</v>
      </c>
      <c r="B21" s="482">
        <v>500</v>
      </c>
      <c r="C21" s="593">
        <v>1140.5319999999999</v>
      </c>
      <c r="D21" s="597">
        <v>1145.796</v>
      </c>
      <c r="E21" s="481">
        <v>-0.45941860505710647</v>
      </c>
      <c r="F21" s="54">
        <v>11.928859109208355</v>
      </c>
      <c r="G21" s="55">
        <v>11.857065099155946</v>
      </c>
      <c r="H21" s="148">
        <v>1223.3900000000001</v>
      </c>
      <c r="I21" s="149">
        <v>1176.7670000000001</v>
      </c>
      <c r="J21" s="483">
        <v>3.9619567849880259</v>
      </c>
      <c r="K21" s="148">
        <v>1105.5930000000001</v>
      </c>
      <c r="L21" s="149">
        <v>1134.2270000000001</v>
      </c>
      <c r="M21" s="483">
        <v>-2.5245387387180882</v>
      </c>
      <c r="N21" s="148">
        <v>1117.027</v>
      </c>
      <c r="O21" s="149">
        <v>1124.402</v>
      </c>
      <c r="P21" s="55">
        <v>-0.65590420507967784</v>
      </c>
    </row>
    <row r="22" spans="1:16" ht="15.75" x14ac:dyDescent="0.25">
      <c r="A22" s="250" t="s">
        <v>234</v>
      </c>
      <c r="B22" s="482">
        <v>550</v>
      </c>
      <c r="C22" s="596">
        <v>1103.3389999999999</v>
      </c>
      <c r="D22" s="597">
        <v>1132.4490000000001</v>
      </c>
      <c r="E22" s="481">
        <v>-2.5705351852489717</v>
      </c>
      <c r="F22" s="54">
        <v>3.5978440924361443</v>
      </c>
      <c r="G22" s="55">
        <v>4.8464811850462324</v>
      </c>
      <c r="H22" s="148">
        <v>1111.404</v>
      </c>
      <c r="I22" s="149">
        <v>1163.346</v>
      </c>
      <c r="J22" s="483">
        <v>-4.4648797520256229</v>
      </c>
      <c r="K22" s="148">
        <v>1101.6679999999999</v>
      </c>
      <c r="L22" s="149">
        <v>1104.6880000000001</v>
      </c>
      <c r="M22" s="483">
        <v>-0.27338035716873987</v>
      </c>
      <c r="N22" s="148">
        <v>1099.4159999999999</v>
      </c>
      <c r="O22" s="149">
        <v>1125.491</v>
      </c>
      <c r="P22" s="55">
        <v>-2.3167666378496183</v>
      </c>
    </row>
    <row r="23" spans="1:16" ht="15.75" x14ac:dyDescent="0.25">
      <c r="A23" s="250"/>
      <c r="B23" s="482">
        <v>650</v>
      </c>
      <c r="C23" s="596">
        <v>1084.172</v>
      </c>
      <c r="D23" s="597">
        <v>1072.8989999999999</v>
      </c>
      <c r="E23" s="481">
        <v>1.0507046795644455</v>
      </c>
      <c r="F23" s="54">
        <v>1.5790483937659978</v>
      </c>
      <c r="G23" s="55">
        <v>1.7842737071464911</v>
      </c>
      <c r="H23" s="148">
        <v>1078.307</v>
      </c>
      <c r="I23" s="149">
        <v>1061.2739999999999</v>
      </c>
      <c r="J23" s="483">
        <v>1.6049578148527273</v>
      </c>
      <c r="K23" s="148">
        <v>1082.194</v>
      </c>
      <c r="L23" s="149">
        <v>1076.403</v>
      </c>
      <c r="M23" s="483">
        <v>0.5379955276973345</v>
      </c>
      <c r="N23" s="148">
        <v>1100.771</v>
      </c>
      <c r="O23" s="149">
        <v>1077.0070000000001</v>
      </c>
      <c r="P23" s="55">
        <v>2.2064851946180384</v>
      </c>
    </row>
    <row r="24" spans="1:16" ht="15.75" x14ac:dyDescent="0.25">
      <c r="A24" s="250"/>
      <c r="B24" s="488">
        <v>750</v>
      </c>
      <c r="C24" s="596">
        <v>1038.982</v>
      </c>
      <c r="D24" s="597">
        <v>1048.3920000000001</v>
      </c>
      <c r="E24" s="481">
        <v>-0.89756503292662304</v>
      </c>
      <c r="F24" s="54">
        <v>12.180843912326202</v>
      </c>
      <c r="G24" s="55">
        <v>11.424752459323081</v>
      </c>
      <c r="H24" s="148">
        <v>1026.75</v>
      </c>
      <c r="I24" s="149">
        <v>1023.014</v>
      </c>
      <c r="J24" s="483">
        <v>0.36519539322042416</v>
      </c>
      <c r="K24" s="148">
        <v>1038.98</v>
      </c>
      <c r="L24" s="149">
        <v>1062.1300000000001</v>
      </c>
      <c r="M24" s="483">
        <v>-2.1795825369775912</v>
      </c>
      <c r="N24" s="148">
        <v>1047.924</v>
      </c>
      <c r="O24" s="149">
        <v>1056.7940000000001</v>
      </c>
      <c r="P24" s="55">
        <v>-0.83933103329505254</v>
      </c>
    </row>
    <row r="25" spans="1:16" ht="15.75" x14ac:dyDescent="0.25">
      <c r="A25" s="250"/>
      <c r="B25" s="489">
        <v>850</v>
      </c>
      <c r="C25" s="596">
        <v>1055.9169999999999</v>
      </c>
      <c r="D25" s="597">
        <v>1023.59</v>
      </c>
      <c r="E25" s="483">
        <v>3.1581981066637899</v>
      </c>
      <c r="F25" s="54">
        <v>0.553436421612855</v>
      </c>
      <c r="G25" s="55">
        <v>0.51493201255204979</v>
      </c>
      <c r="H25" s="148" t="s">
        <v>72</v>
      </c>
      <c r="I25" s="149" t="s">
        <v>72</v>
      </c>
      <c r="J25" s="483" t="s">
        <v>84</v>
      </c>
      <c r="K25" s="150" t="s">
        <v>84</v>
      </c>
      <c r="L25" s="151" t="s">
        <v>84</v>
      </c>
      <c r="M25" s="490" t="s">
        <v>84</v>
      </c>
      <c r="N25" s="150">
        <v>1160.1479999999999</v>
      </c>
      <c r="O25" s="151">
        <v>980.947</v>
      </c>
      <c r="P25" s="59">
        <v>18.26816331565313</v>
      </c>
    </row>
    <row r="26" spans="1:16" ht="16.5" thickBot="1" x14ac:dyDescent="0.3">
      <c r="A26" s="254"/>
      <c r="B26" s="491" t="s">
        <v>82</v>
      </c>
      <c r="C26" s="603" t="s">
        <v>231</v>
      </c>
      <c r="D26" s="604" t="s">
        <v>231</v>
      </c>
      <c r="E26" s="486" t="s">
        <v>231</v>
      </c>
      <c r="F26" s="602">
        <v>30.593407299610774</v>
      </c>
      <c r="G26" s="605">
        <v>31.249254013092131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3">
        <v>1127.915</v>
      </c>
      <c r="D27" s="594">
        <v>1060.4949999999999</v>
      </c>
      <c r="E27" s="481">
        <v>6.3574085686401247</v>
      </c>
      <c r="F27" s="54">
        <v>1.0585475697418678</v>
      </c>
      <c r="G27" s="147">
        <v>5.4061935748200538</v>
      </c>
      <c r="H27" s="57">
        <v>1053.2909999999999</v>
      </c>
      <c r="I27" s="53">
        <v>1030.3109999999999</v>
      </c>
      <c r="J27" s="481">
        <v>2.2303945119483357</v>
      </c>
      <c r="K27" s="57" t="s">
        <v>72</v>
      </c>
      <c r="L27" s="53">
        <v>1063.51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3">
        <v>1045.732</v>
      </c>
      <c r="D28" s="597">
        <v>1037.7149999999999</v>
      </c>
      <c r="E28" s="481">
        <v>0.77256279421614349</v>
      </c>
      <c r="F28" s="54">
        <v>11.284310732776881</v>
      </c>
      <c r="G28" s="55">
        <v>9.2744055172133582</v>
      </c>
      <c r="H28" s="148">
        <v>1056.067</v>
      </c>
      <c r="I28" s="149">
        <v>1060.2760000000001</v>
      </c>
      <c r="J28" s="483">
        <v>-0.39697210914894415</v>
      </c>
      <c r="K28" s="148" t="s">
        <v>72</v>
      </c>
      <c r="L28" s="149">
        <v>1008.681</v>
      </c>
      <c r="M28" s="483" t="s">
        <v>84</v>
      </c>
      <c r="N28" s="148">
        <v>1023.553</v>
      </c>
      <c r="O28" s="149">
        <v>1020.253</v>
      </c>
      <c r="P28" s="55">
        <v>0.32344918368286635</v>
      </c>
    </row>
    <row r="29" spans="1:16" ht="15.75" x14ac:dyDescent="0.25">
      <c r="A29" s="250" t="s">
        <v>235</v>
      </c>
      <c r="B29" s="482">
        <v>550</v>
      </c>
      <c r="C29" s="596">
        <v>1060.617</v>
      </c>
      <c r="D29" s="597">
        <v>1070.7380000000001</v>
      </c>
      <c r="E29" s="481">
        <v>-0.94523590271383784</v>
      </c>
      <c r="F29" s="54">
        <v>11.820962260625008</v>
      </c>
      <c r="G29" s="55">
        <v>12.872834733319733</v>
      </c>
      <c r="H29" s="148">
        <v>1028.587</v>
      </c>
      <c r="I29" s="149">
        <v>1029.095</v>
      </c>
      <c r="J29" s="483">
        <v>-4.9363761363143167E-2</v>
      </c>
      <c r="K29" s="148">
        <v>1029.5409999999999</v>
      </c>
      <c r="L29" s="149">
        <v>997.20100000000002</v>
      </c>
      <c r="M29" s="483">
        <v>3.2430773735686107</v>
      </c>
      <c r="N29" s="148">
        <v>1104.836</v>
      </c>
      <c r="O29" s="149">
        <v>1143.7260000000001</v>
      </c>
      <c r="P29" s="55">
        <v>-3.400289929581044</v>
      </c>
    </row>
    <row r="30" spans="1:16" ht="15.75" x14ac:dyDescent="0.25">
      <c r="A30" s="250"/>
      <c r="B30" s="482">
        <v>650</v>
      </c>
      <c r="C30" s="596">
        <v>986.38800000000003</v>
      </c>
      <c r="D30" s="597">
        <v>983.19100000000003</v>
      </c>
      <c r="E30" s="481">
        <v>0.32516571042656034</v>
      </c>
      <c r="F30" s="54">
        <v>7.4439524070045016</v>
      </c>
      <c r="G30" s="55">
        <v>6.0921629260802099</v>
      </c>
      <c r="H30" s="148">
        <v>990.60900000000004</v>
      </c>
      <c r="I30" s="149">
        <v>985.07500000000005</v>
      </c>
      <c r="J30" s="483">
        <v>0.56178463568763715</v>
      </c>
      <c r="K30" s="148">
        <v>1010.359</v>
      </c>
      <c r="L30" s="149" t="s">
        <v>72</v>
      </c>
      <c r="M30" s="483" t="s">
        <v>84</v>
      </c>
      <c r="N30" s="148">
        <v>969.47</v>
      </c>
      <c r="O30" s="149">
        <v>974.995</v>
      </c>
      <c r="P30" s="55">
        <v>-0.56666957266447293</v>
      </c>
    </row>
    <row r="31" spans="1:16" ht="15.75" x14ac:dyDescent="0.25">
      <c r="A31" s="250"/>
      <c r="B31" s="488">
        <v>750</v>
      </c>
      <c r="C31" s="596">
        <v>997.18799999999999</v>
      </c>
      <c r="D31" s="597">
        <v>975.351</v>
      </c>
      <c r="E31" s="481">
        <v>2.2388863086212027</v>
      </c>
      <c r="F31" s="54">
        <v>12.842430858498696</v>
      </c>
      <c r="G31" s="55">
        <v>10.612102891593397</v>
      </c>
      <c r="H31" s="148">
        <v>1009.776</v>
      </c>
      <c r="I31" s="149">
        <v>944.97699999999998</v>
      </c>
      <c r="J31" s="483">
        <v>6.8572039319475477</v>
      </c>
      <c r="K31" s="148">
        <v>1005.95</v>
      </c>
      <c r="L31" s="149">
        <v>977.66800000000001</v>
      </c>
      <c r="M31" s="483">
        <v>2.8928020555035081</v>
      </c>
      <c r="N31" s="148">
        <v>981.43600000000004</v>
      </c>
      <c r="O31" s="149">
        <v>1002.19</v>
      </c>
      <c r="P31" s="55">
        <v>-2.0708648060746984</v>
      </c>
    </row>
    <row r="32" spans="1:16" ht="15.75" x14ac:dyDescent="0.25">
      <c r="A32" s="250"/>
      <c r="B32" s="489">
        <v>850</v>
      </c>
      <c r="C32" s="596" t="s">
        <v>72</v>
      </c>
      <c r="D32" s="597">
        <v>993.13300000000004</v>
      </c>
      <c r="E32" s="599" t="s">
        <v>84</v>
      </c>
      <c r="F32" s="54">
        <v>0.83150757095951255</v>
      </c>
      <c r="G32" s="55">
        <v>0.87825409012453004</v>
      </c>
      <c r="H32" s="148" t="s">
        <v>72</v>
      </c>
      <c r="I32" s="149" t="s">
        <v>72</v>
      </c>
      <c r="J32" s="483" t="s">
        <v>84</v>
      </c>
      <c r="K32" s="550" t="s">
        <v>84</v>
      </c>
      <c r="L32" s="149" t="s">
        <v>72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3" t="s">
        <v>231</v>
      </c>
      <c r="D33" s="604" t="s">
        <v>231</v>
      </c>
      <c r="E33" s="486" t="s">
        <v>231</v>
      </c>
      <c r="F33" s="602">
        <v>45.281711399606465</v>
      </c>
      <c r="G33" s="605">
        <v>45.135953733151275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3">
        <v>965.51099999999997</v>
      </c>
      <c r="D34" s="594">
        <v>970.44799999999998</v>
      </c>
      <c r="E34" s="481">
        <v>-0.5087341104314721</v>
      </c>
      <c r="F34" s="54">
        <v>0.48862220966995912</v>
      </c>
      <c r="G34" s="147">
        <v>0.61706343999641078</v>
      </c>
      <c r="H34" s="57">
        <v>890.08600000000001</v>
      </c>
      <c r="I34" s="53">
        <v>899.02800000000002</v>
      </c>
      <c r="J34" s="481">
        <v>-0.99462975569170331</v>
      </c>
      <c r="K34" s="57">
        <v>1111.3330000000001</v>
      </c>
      <c r="L34" s="53" t="s">
        <v>72</v>
      </c>
      <c r="M34" s="481" t="s">
        <v>84</v>
      </c>
      <c r="N34" s="57">
        <v>1043.5530000000001</v>
      </c>
      <c r="O34" s="53">
        <v>1034.2470000000001</v>
      </c>
      <c r="P34" s="147">
        <v>0.89978506101540923</v>
      </c>
    </row>
    <row r="35" spans="1:16" ht="15.75" x14ac:dyDescent="0.25">
      <c r="A35" s="249" t="s">
        <v>218</v>
      </c>
      <c r="B35" s="482">
        <v>720</v>
      </c>
      <c r="C35" s="593">
        <v>966.86800000000005</v>
      </c>
      <c r="D35" s="597">
        <v>973.15700000000004</v>
      </c>
      <c r="E35" s="481">
        <v>-0.64624721396444629</v>
      </c>
      <c r="F35" s="54">
        <v>4.0453285146172329</v>
      </c>
      <c r="G35" s="55">
        <v>3.9449480708461127</v>
      </c>
      <c r="H35" s="148">
        <v>906.78899999999999</v>
      </c>
      <c r="I35" s="149">
        <v>904.51499999999999</v>
      </c>
      <c r="J35" s="483">
        <v>0.25140544932919862</v>
      </c>
      <c r="K35" s="148">
        <v>1028.5419999999999</v>
      </c>
      <c r="L35" s="149">
        <v>1085.588</v>
      </c>
      <c r="M35" s="483">
        <v>-5.254848063906385</v>
      </c>
      <c r="N35" s="148">
        <v>995.69200000000001</v>
      </c>
      <c r="O35" s="149">
        <v>995.68600000000004</v>
      </c>
      <c r="P35" s="55">
        <v>6.0259961473514798E-4</v>
      </c>
    </row>
    <row r="36" spans="1:16" ht="15.75" x14ac:dyDescent="0.25">
      <c r="A36" s="250" t="s">
        <v>234</v>
      </c>
      <c r="B36" s="484">
        <v>2000</v>
      </c>
      <c r="C36" s="596">
        <v>920.34</v>
      </c>
      <c r="D36" s="597">
        <v>927.78300000000002</v>
      </c>
      <c r="E36" s="483">
        <v>-0.80223500538380033</v>
      </c>
      <c r="F36" s="54">
        <v>0.93784008435571808</v>
      </c>
      <c r="G36" s="55">
        <v>0.32082727725994881</v>
      </c>
      <c r="H36" s="150">
        <v>886.39800000000002</v>
      </c>
      <c r="I36" s="151">
        <v>839.83699999999999</v>
      </c>
      <c r="J36" s="490">
        <v>5.544052000566781</v>
      </c>
      <c r="K36" s="150" t="s">
        <v>84</v>
      </c>
      <c r="L36" s="151" t="s">
        <v>72</v>
      </c>
      <c r="M36" s="490" t="s">
        <v>84</v>
      </c>
      <c r="N36" s="150">
        <v>939.255</v>
      </c>
      <c r="O36" s="151">
        <v>966.93</v>
      </c>
      <c r="P36" s="59">
        <v>-2.8621513449784324</v>
      </c>
    </row>
    <row r="37" spans="1:16" ht="16.5" thickBot="1" x14ac:dyDescent="0.3">
      <c r="A37" s="254"/>
      <c r="B37" s="485" t="s">
        <v>82</v>
      </c>
      <c r="C37" s="603" t="s">
        <v>231</v>
      </c>
      <c r="D37" s="604" t="s">
        <v>231</v>
      </c>
      <c r="E37" s="486" t="s">
        <v>231</v>
      </c>
      <c r="F37" s="602">
        <v>5.4717908086429095</v>
      </c>
      <c r="G37" s="605">
        <v>4.8828387881024709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3" t="s">
        <v>84</v>
      </c>
      <c r="D38" s="594" t="s">
        <v>72</v>
      </c>
      <c r="E38" s="481" t="s">
        <v>84</v>
      </c>
      <c r="F38" s="54" t="s">
        <v>84</v>
      </c>
      <c r="G38" s="147">
        <v>2.3448326068866973E-2</v>
      </c>
      <c r="H38" s="57" t="s">
        <v>84</v>
      </c>
      <c r="I38" s="53" t="s">
        <v>84</v>
      </c>
      <c r="J38" s="481" t="s">
        <v>84</v>
      </c>
      <c r="K38" s="57" t="s">
        <v>84</v>
      </c>
      <c r="L38" s="53" t="s">
        <v>72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3">
        <v>821.27499999999998</v>
      </c>
      <c r="D39" s="597">
        <v>824.04100000000005</v>
      </c>
      <c r="E39" s="481">
        <v>-0.33566290997657594</v>
      </c>
      <c r="F39" s="54">
        <v>5.243693826626</v>
      </c>
      <c r="G39" s="55">
        <v>4.6017974792626228</v>
      </c>
      <c r="H39" s="148">
        <v>774.51199999999994</v>
      </c>
      <c r="I39" s="149">
        <v>767.91499999999996</v>
      </c>
      <c r="J39" s="483">
        <v>0.85907945540847375</v>
      </c>
      <c r="K39" s="148" t="s">
        <v>72</v>
      </c>
      <c r="L39" s="149" t="s">
        <v>72</v>
      </c>
      <c r="M39" s="483" t="s">
        <v>84</v>
      </c>
      <c r="N39" s="148">
        <v>909.89</v>
      </c>
      <c r="O39" s="149">
        <v>918.11500000000001</v>
      </c>
      <c r="P39" s="55">
        <v>-0.89585727278173466</v>
      </c>
    </row>
    <row r="40" spans="1:16" ht="15.75" x14ac:dyDescent="0.25">
      <c r="A40" s="250" t="s">
        <v>235</v>
      </c>
      <c r="B40" s="484">
        <v>2000</v>
      </c>
      <c r="C40" s="596" t="s">
        <v>72</v>
      </c>
      <c r="D40" s="597" t="s">
        <v>72</v>
      </c>
      <c r="E40" s="599" t="s">
        <v>84</v>
      </c>
      <c r="F40" s="54">
        <v>4.4055061216241018E-2</v>
      </c>
      <c r="G40" s="55">
        <v>4.0420850894888019E-2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00" t="s">
        <v>231</v>
      </c>
      <c r="D41" s="601" t="s">
        <v>231</v>
      </c>
      <c r="E41" s="487" t="s">
        <v>231</v>
      </c>
      <c r="F41" s="602">
        <v>5.2877488878422412</v>
      </c>
      <c r="G41" s="606">
        <v>4.6656666562263771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07" t="s">
        <v>231</v>
      </c>
      <c r="D42" s="608" t="s">
        <v>231</v>
      </c>
      <c r="E42" s="609" t="s">
        <v>231</v>
      </c>
      <c r="F42" s="610">
        <v>100</v>
      </c>
      <c r="G42" s="611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M32" sqref="M32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463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459</v>
      </c>
      <c r="D7" s="424" t="s">
        <v>453</v>
      </c>
      <c r="E7" s="427"/>
      <c r="F7" s="425" t="s">
        <v>459</v>
      </c>
      <c r="G7" s="426" t="s">
        <v>453</v>
      </c>
      <c r="H7" s="551" t="s">
        <v>459</v>
      </c>
      <c r="I7" s="424" t="s">
        <v>453</v>
      </c>
      <c r="J7" s="427"/>
      <c r="K7" s="423" t="s">
        <v>459</v>
      </c>
      <c r="L7" s="424" t="s">
        <v>453</v>
      </c>
      <c r="M7" s="427"/>
      <c r="N7" s="423" t="s">
        <v>459</v>
      </c>
      <c r="O7" s="424" t="s">
        <v>453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411.762</v>
      </c>
      <c r="D9" s="53">
        <v>412.24299999999999</v>
      </c>
      <c r="E9" s="415">
        <v>-0.11667875500614797</v>
      </c>
      <c r="F9" s="54">
        <v>1.9303168114026006</v>
      </c>
      <c r="G9" s="55">
        <v>2.4232572912579635</v>
      </c>
      <c r="H9" s="337">
        <v>403.13499999999999</v>
      </c>
      <c r="I9" s="53">
        <v>422.32100000000003</v>
      </c>
      <c r="J9" s="417">
        <v>-4.5429898110678923</v>
      </c>
      <c r="K9" s="57" t="s">
        <v>84</v>
      </c>
      <c r="L9" s="53" t="s">
        <v>72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544.86099999999999</v>
      </c>
      <c r="D10" s="53">
        <v>536.09100000000001</v>
      </c>
      <c r="E10" s="415">
        <v>1.6359162903313023</v>
      </c>
      <c r="F10" s="338">
        <v>4.7022392696343918</v>
      </c>
      <c r="G10" s="55">
        <v>6.5124084293413365</v>
      </c>
      <c r="H10" s="337">
        <v>555.39099999999996</v>
      </c>
      <c r="I10" s="53">
        <v>548.70100000000002</v>
      </c>
      <c r="J10" s="417">
        <v>1.2192432672803477</v>
      </c>
      <c r="K10" s="57" t="s">
        <v>72</v>
      </c>
      <c r="L10" s="53">
        <v>565.21400000000006</v>
      </c>
      <c r="M10" s="428" t="s">
        <v>84</v>
      </c>
      <c r="N10" s="57">
        <v>484.73399999999998</v>
      </c>
      <c r="O10" s="53" t="s">
        <v>72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404.84500000000003</v>
      </c>
      <c r="D12" s="53">
        <v>420.02100000000002</v>
      </c>
      <c r="E12" s="415">
        <v>-3.6131526756995451</v>
      </c>
      <c r="F12" s="54">
        <v>7.9766001571715925</v>
      </c>
      <c r="G12" s="55">
        <v>11.440451258847087</v>
      </c>
      <c r="H12" s="337">
        <v>395.666</v>
      </c>
      <c r="I12" s="53">
        <v>397.83499999999998</v>
      </c>
      <c r="J12" s="417">
        <v>-0.54520089987054499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>
        <v>423.012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485.62</v>
      </c>
      <c r="D13" s="56">
        <v>490.976</v>
      </c>
      <c r="E13" s="418">
        <v>-1.0908883529948499</v>
      </c>
      <c r="F13" s="379">
        <v>85.390843761791416</v>
      </c>
      <c r="G13" s="378">
        <v>79.623883020553592</v>
      </c>
      <c r="H13" s="339">
        <v>465.62599999999998</v>
      </c>
      <c r="I13" s="56">
        <v>463.30900000000003</v>
      </c>
      <c r="J13" s="418">
        <v>0.50009820659645088</v>
      </c>
      <c r="K13" s="58">
        <v>496.65699999999998</v>
      </c>
      <c r="L13" s="56">
        <v>507.404</v>
      </c>
      <c r="M13" s="418">
        <v>-2.1180361211184806</v>
      </c>
      <c r="N13" s="58">
        <v>514.75400000000002</v>
      </c>
      <c r="O13" s="56">
        <v>517.42600000000004</v>
      </c>
      <c r="P13" s="419">
        <v>-0.5164023454561667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458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457</v>
      </c>
      <c r="C4" s="555" t="s">
        <v>451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84">
        <v>0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84">
        <v>-4.7619047619047619</v>
      </c>
      <c r="I7"/>
    </row>
    <row r="8" spans="1:9" ht="15.75" thickBot="1" x14ac:dyDescent="0.3">
      <c r="A8" s="33" t="s">
        <v>207</v>
      </c>
      <c r="B8" s="75">
        <v>840.04</v>
      </c>
      <c r="C8" s="76">
        <v>842.61</v>
      </c>
      <c r="D8" s="384">
        <v>-0.3050046878152467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475</v>
      </c>
      <c r="C10" s="76">
        <v>425</v>
      </c>
      <c r="D10" s="384">
        <v>11.76470588235294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644.29</v>
      </c>
      <c r="C12" s="76">
        <v>610.24</v>
      </c>
      <c r="D12" s="384">
        <v>5.5797718930256872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675</v>
      </c>
      <c r="C14" s="76">
        <v>600</v>
      </c>
      <c r="D14" s="384">
        <v>12.5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775.38</v>
      </c>
      <c r="C16" s="76">
        <v>766.53</v>
      </c>
      <c r="D16" s="384">
        <v>1.1545536378223975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800</v>
      </c>
      <c r="C18" s="76">
        <v>800</v>
      </c>
      <c r="D18" s="384">
        <v>0</v>
      </c>
      <c r="I18"/>
    </row>
    <row r="19" spans="1:9" ht="15" x14ac:dyDescent="0.25">
      <c r="A19" s="33" t="s">
        <v>206</v>
      </c>
      <c r="B19" s="75">
        <v>1100</v>
      </c>
      <c r="C19" s="76">
        <v>1200</v>
      </c>
      <c r="D19" s="384">
        <v>-8.3333333333333321</v>
      </c>
      <c r="I19"/>
    </row>
    <row r="20" spans="1:9" ht="15.75" thickBot="1" x14ac:dyDescent="0.3">
      <c r="A20" s="33" t="s">
        <v>207</v>
      </c>
      <c r="B20" s="75">
        <v>942.5</v>
      </c>
      <c r="C20" s="76">
        <v>957.29</v>
      </c>
      <c r="D20" s="384">
        <v>-1.5449863677673394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500</v>
      </c>
      <c r="C22" s="76">
        <v>450</v>
      </c>
      <c r="D22" s="384">
        <v>11.111111111111111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674.03</v>
      </c>
      <c r="C24" s="76">
        <v>666.83</v>
      </c>
      <c r="D24" s="384">
        <v>1.079735464811111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550</v>
      </c>
      <c r="C26" s="76">
        <v>500</v>
      </c>
      <c r="D26" s="384">
        <v>10</v>
      </c>
      <c r="I26"/>
    </row>
    <row r="27" spans="1:9" ht="15" x14ac:dyDescent="0.25">
      <c r="A27" s="33" t="s">
        <v>206</v>
      </c>
      <c r="B27" s="75">
        <v>950</v>
      </c>
      <c r="C27" s="76">
        <v>1000</v>
      </c>
      <c r="D27" s="384">
        <v>-5</v>
      </c>
      <c r="I27"/>
    </row>
    <row r="28" spans="1:9" ht="15.75" thickBot="1" x14ac:dyDescent="0.3">
      <c r="A28" s="34" t="s">
        <v>207</v>
      </c>
      <c r="B28" s="556">
        <v>720.54</v>
      </c>
      <c r="C28" s="557">
        <v>718.29</v>
      </c>
      <c r="D28" s="558">
        <v>0.31324395439168023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46_20</vt:lpstr>
      <vt:lpstr>Giełdowe 46_20</vt:lpstr>
      <vt:lpstr>ZiarnoZAK 46_20</vt:lpstr>
      <vt:lpstr>Ziarno PL_UE 45_20</vt:lpstr>
      <vt:lpstr>wykresy PL_UE 45_20</vt:lpstr>
      <vt:lpstr>MakaZAK 46_20</vt:lpstr>
      <vt:lpstr>SrutOtrZAK 46_20</vt:lpstr>
      <vt:lpstr>TargPol 46_20</vt:lpstr>
      <vt:lpstr>TargWoj 46_20</vt:lpstr>
      <vt:lpstr>ZestTarg 46_20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46_20'!Obszar_wydruku</vt:lpstr>
      <vt:lpstr>'SrutOtrZAK 46_20'!Obszar_wydruku</vt:lpstr>
      <vt:lpstr>'ZiarnoZAK 46_20'!Obszar_wydruku</vt:lpstr>
      <vt:lpstr>MAKROREGIONY!TABLE</vt:lpstr>
      <vt:lpstr>'TargWoj 46_20'!Tytuły_wydruku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2020-11-19T13:34:20Z</dcterms:modified>
</cp:coreProperties>
</file>