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akaSPRZED" sheetId="74" r:id="rId8"/>
    <sheet name="MakaZAK" sheetId="110" r:id="rId9"/>
    <sheet name="SrutOtrSPRZED" sheetId="111" r:id="rId10"/>
    <sheet name="ZIARNO-ceny miesięczne" sheetId="67" r:id="rId11"/>
    <sheet name="MĄKI_ceny miesięczne" sheetId="89" r:id="rId12"/>
    <sheet name="Handel zagr. ogółem" sheetId="99" r:id="rId13"/>
    <sheet name="Handel zagr. wg krajów" sheetId="100" r:id="rId14"/>
    <sheet name="HandelWYKRESY" sheetId="112" r:id="rId15"/>
    <sheet name="HZ - ogółem 2016-2021" sheetId="102" r:id="rId16"/>
  </sheets>
  <externalReferences>
    <externalReference r:id="rId17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'Handel zagr. wg krajów'!$A$4:$N$31</definedName>
    <definedName name="_xlnm.Print_Area" localSheetId="0">#REF!</definedName>
    <definedName name="_xlnm.Print_Area" localSheetId="7">MakaSPRZED!$A$1:$B$45</definedName>
    <definedName name="_xlnm.Print_Area" localSheetId="8">MakaZAK!$A$1:$B$12</definedName>
    <definedName name="_xlnm.Print_Area" localSheetId="9">SrutOtrSPRZED!$1:$1048576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MakaSPRZED!$1:$1048576</definedName>
    <definedName name="Z_7210F14B_1A6D_11D8_89CF_0080C8945F41_.wvu.PrintArea" localSheetId="8" hidden="1">MakaZAK!$1:$1048576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<sst xmlns="http://schemas.openxmlformats.org/spreadsheetml/2006/main" count="1027" uniqueCount="273">
  <si>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</si>
  <si>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</si>
  <si>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</si>
  <si>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</si>
  <si>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</si>
  <si>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</si>
  <si>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</si>
  <si>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</si>
  <si>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</si>
  <si>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</si>
  <si>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</si>
  <si>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</si>
  <si>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</si>
  <si>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</si>
  <si>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</si>
  <si>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</si>
  <si>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</si>
  <si>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</si>
  <si>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</si>
  <si>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</si>
  <si>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</si>
  <si>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</si>
  <si>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</si>
  <si>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</si>
  <si>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</si>
  <si>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</si>
  <si>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</si>
  <si>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</si>
  <si>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</si>
  <si>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</si>
  <si>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</si>
  <si>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</si>
  <si>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</si>
  <si>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</si>
  <si>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</si>
  <si>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</si>
  <si>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</si>
  <si>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</si>
  <si>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</si>
  <si>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</si>
  <si>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</si>
  <si>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</si>
  <si>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</si>
  <si>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</si>
  <si>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</si>
  <si>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</si>
  <si>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</si>
  <si>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</si>
  <si>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</si>
  <si>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</si>
  <si>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</si>
  <si>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</si>
  <si>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</si>
  <si>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</si>
  <si>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</si>
  <si>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</si>
  <si>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</si>
  <si>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</si>
  <si>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</si>
  <si>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</si>
  <si>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</si>
  <si>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</si>
  <si>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</si>
  <si>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</si>
  <si>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</si>
  <si>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</si>
  <si>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</si>
  <si>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</si>
  <si>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</si>
  <si>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</si>
  <si>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</si>
  <si>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</si>
  <si>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</si>
  <si>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</si>
  <si>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</si>
  <si>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</si>
  <si>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</si>
  <si>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</si>
  <si>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</si>
  <si>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</si>
  <si>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</si>
  <si>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</si>
  <si>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</si>
  <si>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</si>
  <si>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</si>
  <si>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</si>
  <si>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</si>
  <si>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</si>
  <si>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</si>
  <si>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</si>
  <si>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</si>
  <si>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</si>
  <si>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</si>
  <si>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</si>
  <si>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</si>
  <si>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</si>
  <si>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</si>
  <si>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</si>
  <si>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</si>
  <si>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</si>
  <si>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</si>
  <si>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</si>
  <si>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</si>
  <si>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</si>
  <si>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</si>
  <si>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</si>
  <si>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</si>
  <si>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</si>
  <si>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</si>
  <si>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</si>
  <si>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</si>
  <si>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</si>
  <si>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</si>
  <si>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</si>
  <si>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</si>
  <si>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</si>
  <si>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</si>
  <si>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</si>
  <si>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</si>
  <si>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</si>
  <si>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</si>
  <si>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</si>
  <si>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</si>
  <si>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</si>
  <si>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</si>
  <si>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</si>
  <si>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</si>
  <si>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</si>
  <si>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</si>
  <si>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</si>
  <si>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</si>
  <si>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</si>
  <si>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</si>
  <si>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</si>
  <si>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</si>
  <si>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</si>
  <si>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</si>
  <si>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</si>
  <si>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</si>
  <si>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</si>
  <si>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</si>
  <si>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</si>
  <si>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</si>
  <si>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</si>
  <si>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</si>
  <si>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</si>
  <si>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</si>
  <si>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</si>
  <si>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</si>
  <si>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</si>
  <si>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</si>
  <si>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</si>
  <si>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</si>
  <si>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</si>
  <si>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</si>
  <si>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</si>
  <si>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</si>
  <si>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</si>
  <si>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</si>
  <si>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</si>
  <si>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</si>
  <si>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</si>
  <si>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</si>
  <si>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</si>
  <si>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</si>
  <si>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</si>
  <si>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</si>
  <si>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</si>
  <si>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</si>
  <si>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</si>
  <si>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</si>
  <si>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</si>
  <si>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</si>
  <si>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</si>
  <si>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</si>
  <si>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</si>
  <si>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</si>
  <si>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</si>
  <si>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</si>
  <si>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</si>
  <si>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</si>
  <si>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</si>
  <si>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</si>
  <si>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</si>
  <si>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</si>
  <si>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</si>
  <si>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</si>
  <si>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</si>
  <si>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</si>
  <si>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</si>
  <si>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</si>
  <si>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</si>
  <si>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</si>
  <si>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</si>
  <si>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</si>
  <si>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</si>
  <si>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</si>
  <si>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</si>
  <si>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</si>
  <si>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</si>
  <si>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</si>
  <si>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</si>
  <si>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</si>
  <si>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</si>
  <si>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</si>
  <si>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</si>
  <si>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</si>
  <si>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</si>
  <si>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</si>
  <si>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</si>
  <si>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</si>
  <si>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</si>
  <si>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</si>
  <si>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</si>
  <si>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</si>
  <si>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</si>
  <si>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</si>
  <si>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</si>
  <si>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</si>
  <si>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</si>
  <si>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</si>
  <si>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</si>
  <si>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</si>
  <si>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</si>
  <si>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</si>
  <si>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</si>
  <si>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</si>
  <si>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</si>
  <si>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</si>
  <si>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</si>
  <si>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</si>
  <si>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</si>
  <si>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</si>
  <si>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</si>
  <si>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</si>
  <si>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</si>
  <si>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</si>
  <si>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</si>
  <si>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</si>
  <si>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</si>
  <si>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Tanzania</t>
  </si>
  <si>
    <t>grudzień 2022</t>
  </si>
  <si>
    <t>Ceny zakupu ziarna w przedsiębiorstwach dokonujących zakupu zbóż w układzie tygodniowym w latach 2019-2023</t>
  </si>
  <si>
    <t>I-XI 2021r.</t>
  </si>
  <si>
    <t>I-XI 2022r.*</t>
  </si>
  <si>
    <t>Angola</t>
  </si>
  <si>
    <t>29.01.2023</t>
  </si>
  <si>
    <t>styczeń 2022</t>
  </si>
  <si>
    <t>NR 5/2023</t>
  </si>
  <si>
    <t>9 lutego 2023r.</t>
  </si>
  <si>
    <t>30.01 - 05.02.2023r.</t>
  </si>
  <si>
    <t>05.02.2023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</si>
  <si>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</si>
  <si>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</si>
  <si>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</si>
  <si>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</si>
  <si>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</si>
  <si>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w okresie: 30.01 - 05.02.2023r.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</si>
  <si>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</si>
  <si>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</si>
  <si>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</si>
  <si>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</si>
  <si>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</si>
  <si>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</si>
  <si>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</si>
  <si>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</si>
  <si>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</si>
  <si>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</si>
  <si>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</si>
  <si>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</si>
  <si>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</si>
  <si>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06.02.2022</t>
  </si>
  <si>
    <t>07.02.2021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</si>
</sst>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76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7" xfId="0" applyNumberFormat="1" applyFont="1" applyFill="1" applyBorder="1"/>
    <xf numFmtId="165" fontId="38" fillId="0" borderId="168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5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6" fillId="0" borderId="169" xfId="59" applyFont="1" applyBorder="1" applyAlignment="1">
      <alignment horizontal="left" inden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401477</xdr:colOff>
      <xdr:row>24</xdr:row>
      <xdr:rowOff>90249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4774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66119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65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71834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41390" cy="33712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59769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47740" cy="3359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574760</xdr:colOff>
      <xdr:row>46</xdr:row>
      <xdr:rowOff>78184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54090" cy="33775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32</xdr:row>
      <xdr:rowOff>155215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129"/>
          <a:ext cx="893762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335666</xdr:colOff>
      <xdr:row>33</xdr:row>
      <xdr:rowOff>16517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937625" cy="505396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449580</xdr:colOff>
      <xdr:row>18</xdr:row>
      <xdr:rowOff>101600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35980" cy="30162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20</xdr:col>
      <xdr:colOff>434976</xdr:colOff>
      <xdr:row>18</xdr:row>
      <xdr:rowOff>116205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5921375" cy="3030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434975</xdr:colOff>
      <xdr:row>39</xdr:row>
      <xdr:rowOff>116205</xdr:rowOff>
    </xdr:to>
    <xdr:pic>
      <xdr:nvPicPr>
        <xdr:cNvPr id="5" name="Obraz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5921375" cy="303085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20</xdr:col>
      <xdr:colOff>427991</xdr:colOff>
      <xdr:row>39</xdr:row>
      <xdr:rowOff>101600</xdr:rowOff>
    </xdr:to>
    <xdr:pic>
      <xdr:nvPicPr>
        <xdr:cNvPr id="6" name="Obraz 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238500"/>
          <a:ext cx="5914390" cy="30162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</xdr:row>
      <xdr:rowOff>142875</xdr:rowOff>
    </xdr:from>
    <xdr:to>
      <xdr:col>35</xdr:col>
      <xdr:colOff>307536</xdr:colOff>
      <xdr:row>34</xdr:row>
      <xdr:rowOff>103505</xdr:rowOff>
    </xdr:to>
    <xdr:pic>
      <xdr:nvPicPr>
        <xdr:cNvPr id="7" name="Obraz 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2981" y="809625"/>
          <a:ext cx="8806498" cy="50565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K15" sqref="K15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169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656" t="s">
        <v>236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149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196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248</v>
      </c>
      <c r="C12" s="330"/>
      <c r="D12" s="376"/>
      <c r="E12" s="331" t="s">
        <v>249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197</v>
      </c>
      <c r="C15" s="333"/>
      <c r="D15" s="334" t="s">
        <v>250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210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657" customFormat="1" ht="15" x14ac:dyDescent="0.25">
      <c r="B18" s="379" t="s">
        <v>237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657" customFormat="1" ht="15" x14ac:dyDescent="0.25">
      <c r="B19" s="379" t="s">
        <v>238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657" customFormat="1" ht="15" x14ac:dyDescent="0.25">
      <c r="B20" s="379" t="s">
        <v>149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198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150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658" t="s">
        <v>239</v>
      </c>
      <c r="C29" s="658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199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209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212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211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O43" sqref="O43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225</v>
      </c>
      <c r="B1" s="572"/>
    </row>
    <row r="2" spans="1:16" s="12" customFormat="1" ht="21" x14ac:dyDescent="0.35">
      <c r="A2" s="26" t="str">
        <f>ZiarnoZAK!A2</f>
        <v>w okresie: 30.01 - 05.02.2023r.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754" t="s">
        <v>9</v>
      </c>
      <c r="D4" s="755"/>
      <c r="E4" s="755"/>
      <c r="F4" s="755"/>
      <c r="G4" s="756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757"/>
      <c r="D5" s="758"/>
      <c r="E5" s="758"/>
      <c r="F5" s="758"/>
      <c r="G5" s="759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226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251</v>
      </c>
      <c r="D7" s="209" t="s">
        <v>246</v>
      </c>
      <c r="E7" s="266"/>
      <c r="F7" s="208" t="s">
        <v>251</v>
      </c>
      <c r="G7" s="209" t="s">
        <v>246</v>
      </c>
      <c r="H7" s="208" t="s">
        <v>251</v>
      </c>
      <c r="I7" s="209" t="s">
        <v>246</v>
      </c>
      <c r="J7" s="266"/>
      <c r="K7" s="208" t="s">
        <v>251</v>
      </c>
      <c r="L7" s="209" t="s">
        <v>246</v>
      </c>
      <c r="M7" s="266"/>
      <c r="N7" s="208" t="s">
        <v>251</v>
      </c>
      <c r="O7" s="209" t="s">
        <v>246</v>
      </c>
      <c r="P7" s="267"/>
    </row>
    <row r="8" spans="1:16" ht="15.75" x14ac:dyDescent="0.25">
      <c r="A8" s="591" t="s">
        <v>227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228</v>
      </c>
      <c r="B9" s="600" t="s">
        <v>229</v>
      </c>
      <c r="C9" s="230">
        <v>858.10599999999999</v>
      </c>
      <c r="D9" s="229">
        <v>857.16600000000005</v>
      </c>
      <c r="E9" s="226">
        <v>0.1096637057466046</v>
      </c>
      <c r="F9" s="244">
        <v>0.9019203610053359</v>
      </c>
      <c r="G9" s="233">
        <v>2.3053719215072501</v>
      </c>
      <c r="H9" s="228">
        <v>825.07500000000005</v>
      </c>
      <c r="I9" s="229">
        <v>871.726</v>
      </c>
      <c r="J9" s="231">
        <v>-5.3515668914314762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195</v>
      </c>
    </row>
    <row r="10" spans="1:16" ht="16.5" thickBot="1" x14ac:dyDescent="0.3">
      <c r="A10" s="599" t="s">
        <v>228</v>
      </c>
      <c r="B10" s="600" t="s">
        <v>230</v>
      </c>
      <c r="C10" s="230">
        <v>971.70699999999999</v>
      </c>
      <c r="D10" s="229">
        <v>1005.89</v>
      </c>
      <c r="E10" s="226">
        <v>-3.3982841066120546</v>
      </c>
      <c r="F10" s="226">
        <v>5.8361936312128089</v>
      </c>
      <c r="G10" s="233">
        <v>4.6040329221851666</v>
      </c>
      <c r="H10" s="228">
        <v>963.19100000000003</v>
      </c>
      <c r="I10" s="229">
        <v>1012.641</v>
      </c>
      <c r="J10" s="231">
        <v>-4.8832705766406779</v>
      </c>
      <c r="K10" s="228" t="s">
        <v>20</v>
      </c>
      <c r="L10" s="229" t="s">
        <v>20</v>
      </c>
      <c r="M10" s="269" t="s">
        <v>195</v>
      </c>
      <c r="N10" s="228">
        <v>997.99800000000005</v>
      </c>
      <c r="O10" s="229" t="s">
        <v>20</v>
      </c>
      <c r="P10" s="227" t="s">
        <v>195</v>
      </c>
    </row>
    <row r="11" spans="1:16" ht="15.75" x14ac:dyDescent="0.25">
      <c r="A11" s="591" t="s">
        <v>231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228</v>
      </c>
      <c r="B12" s="600" t="s">
        <v>229</v>
      </c>
      <c r="C12" s="230">
        <v>820.99</v>
      </c>
      <c r="D12" s="229">
        <v>830.67600000000004</v>
      </c>
      <c r="E12" s="226">
        <v>-1.1660382628124606</v>
      </c>
      <c r="F12" s="244">
        <v>5.2774101859877192</v>
      </c>
      <c r="G12" s="233">
        <v>7.0512441364751055</v>
      </c>
      <c r="H12" s="228">
        <v>822.88800000000003</v>
      </c>
      <c r="I12" s="229">
        <v>831.74900000000002</v>
      </c>
      <c r="J12" s="231">
        <v>-1.0653454347405273</v>
      </c>
      <c r="K12" s="228" t="s">
        <v>20</v>
      </c>
      <c r="L12" s="229" t="s">
        <v>20</v>
      </c>
      <c r="M12" s="269" t="s">
        <v>195</v>
      </c>
      <c r="N12" s="228" t="s">
        <v>20</v>
      </c>
      <c r="O12" s="229" t="s">
        <v>20</v>
      </c>
      <c r="P12" s="278" t="s">
        <v>195</v>
      </c>
    </row>
    <row r="13" spans="1:16" ht="16.5" thickBot="1" x14ac:dyDescent="0.3">
      <c r="A13" s="263" t="s">
        <v>228</v>
      </c>
      <c r="B13" s="601" t="s">
        <v>230</v>
      </c>
      <c r="C13" s="602">
        <v>893.59699999999998</v>
      </c>
      <c r="D13" s="603">
        <v>894.70699999999999</v>
      </c>
      <c r="E13" s="604">
        <v>-0.12406296139406685</v>
      </c>
      <c r="F13" s="605">
        <v>87.984475821794135</v>
      </c>
      <c r="G13" s="275">
        <v>86.039351019832495</v>
      </c>
      <c r="H13" s="606">
        <v>884.01599999999996</v>
      </c>
      <c r="I13" s="603">
        <v>868.80399999999997</v>
      </c>
      <c r="J13" s="274">
        <v>1.7509127490204914</v>
      </c>
      <c r="K13" s="606">
        <v>902.84299999999996</v>
      </c>
      <c r="L13" s="603">
        <v>908.51900000000001</v>
      </c>
      <c r="M13" s="604">
        <v>-0.62475303213251954</v>
      </c>
      <c r="N13" s="606">
        <v>901.21900000000005</v>
      </c>
      <c r="O13" s="603">
        <v>894.43899999999996</v>
      </c>
      <c r="P13" s="280">
        <v>0.75801703637700135</v>
      </c>
    </row>
    <row r="14" spans="1:16" s="610" customFormat="1" ht="16.5" thickBot="1" x14ac:dyDescent="0.3">
      <c r="A14" s="13"/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A4" sqref="A4:B4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203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153</v>
      </c>
    </row>
    <row r="4" spans="1:14" ht="24.75" thickBot="1" x14ac:dyDescent="0.25">
      <c r="A4" s="760" t="s">
        <v>15</v>
      </c>
      <c r="B4" s="761"/>
      <c r="C4" s="468" t="s">
        <v>96</v>
      </c>
      <c r="D4" s="469" t="s">
        <v>97</v>
      </c>
      <c r="E4" s="469" t="s">
        <v>98</v>
      </c>
      <c r="F4" s="469" t="s">
        <v>99</v>
      </c>
      <c r="G4" s="469" t="s">
        <v>100</v>
      </c>
      <c r="H4" s="469" t="s">
        <v>101</v>
      </c>
      <c r="I4" s="469" t="s">
        <v>102</v>
      </c>
      <c r="J4" s="469" t="s">
        <v>103</v>
      </c>
      <c r="K4" s="469" t="s">
        <v>104</v>
      </c>
      <c r="L4" s="469" t="s">
        <v>105</v>
      </c>
      <c r="M4" s="469" t="s">
        <v>106</v>
      </c>
      <c r="N4" s="470" t="s">
        <v>107</v>
      </c>
    </row>
    <row r="5" spans="1:14" x14ac:dyDescent="0.2">
      <c r="A5" s="58" t="s">
        <v>1</v>
      </c>
      <c r="B5" s="59" t="s">
        <v>18</v>
      </c>
      <c r="C5" s="393">
        <v>857.14400000000001</v>
      </c>
      <c r="D5" s="393">
        <v>851.22299999999996</v>
      </c>
      <c r="E5" s="393">
        <v>827.27</v>
      </c>
      <c r="F5" s="393">
        <v>808.02300000000002</v>
      </c>
      <c r="G5" s="393">
        <v>796.86099999999999</v>
      </c>
      <c r="H5" s="393">
        <v>768.52800000000002</v>
      </c>
      <c r="I5" s="393">
        <v>680.58299999999997</v>
      </c>
      <c r="J5" s="393">
        <v>680.12300000000005</v>
      </c>
      <c r="K5" s="393">
        <v>679.93899999999996</v>
      </c>
      <c r="L5" s="393">
        <v>684.98</v>
      </c>
      <c r="M5" s="393">
        <v>701.62599999999998</v>
      </c>
      <c r="N5" s="398">
        <v>709.7</v>
      </c>
    </row>
    <row r="6" spans="1:14" x14ac:dyDescent="0.2">
      <c r="A6" s="62"/>
      <c r="B6" s="63" t="s">
        <v>19</v>
      </c>
      <c r="C6" s="395">
        <v>824.45600000000002</v>
      </c>
      <c r="D6" s="395">
        <v>820.63499999999999</v>
      </c>
      <c r="E6" s="395">
        <v>821.23299999999995</v>
      </c>
      <c r="F6" s="395">
        <v>808.53700000000003</v>
      </c>
      <c r="G6" s="395">
        <v>792.005</v>
      </c>
      <c r="H6" s="395">
        <v>762.08500000000004</v>
      </c>
      <c r="I6" s="395">
        <v>683.15700000000004</v>
      </c>
      <c r="J6" s="395">
        <v>679.952</v>
      </c>
      <c r="K6" s="395">
        <v>681.96799999999996</v>
      </c>
      <c r="L6" s="395">
        <v>686.06200000000001</v>
      </c>
      <c r="M6" s="395">
        <v>710.89200000000005</v>
      </c>
      <c r="N6" s="399">
        <v>722.81200000000001</v>
      </c>
    </row>
    <row r="7" spans="1:14" x14ac:dyDescent="0.2">
      <c r="A7" s="66" t="s">
        <v>2</v>
      </c>
      <c r="B7" s="63" t="s">
        <v>18</v>
      </c>
      <c r="C7" s="395">
        <v>727.29899999999998</v>
      </c>
      <c r="D7" s="395">
        <v>724.10699999999997</v>
      </c>
      <c r="E7" s="395">
        <v>715.55100000000004</v>
      </c>
      <c r="F7" s="395">
        <v>708.80700000000002</v>
      </c>
      <c r="G7" s="395">
        <v>712.66</v>
      </c>
      <c r="H7" s="395">
        <v>689.25599999999997</v>
      </c>
      <c r="I7" s="395">
        <v>573.69799999999998</v>
      </c>
      <c r="J7" s="395">
        <v>556.51700000000005</v>
      </c>
      <c r="K7" s="395">
        <v>557.38099999999997</v>
      </c>
      <c r="L7" s="395">
        <v>562.11</v>
      </c>
      <c r="M7" s="395">
        <v>564.71699999999998</v>
      </c>
      <c r="N7" s="399">
        <v>573.95299999999997</v>
      </c>
    </row>
    <row r="8" spans="1:14" x14ac:dyDescent="0.2">
      <c r="A8" s="62"/>
      <c r="B8" s="63" t="s">
        <v>19</v>
      </c>
      <c r="C8" s="395">
        <v>724.75300000000004</v>
      </c>
      <c r="D8" s="395">
        <v>729.95500000000004</v>
      </c>
      <c r="E8" s="395">
        <v>715.38199999999995</v>
      </c>
      <c r="F8" s="395">
        <v>719.51199999999994</v>
      </c>
      <c r="G8" s="395">
        <v>717.35599999999999</v>
      </c>
      <c r="H8" s="395">
        <v>711.18200000000002</v>
      </c>
      <c r="I8" s="395">
        <v>589.13499999999999</v>
      </c>
      <c r="J8" s="395">
        <v>553.79</v>
      </c>
      <c r="K8" s="395">
        <v>554.80100000000004</v>
      </c>
      <c r="L8" s="395">
        <v>559.76700000000005</v>
      </c>
      <c r="M8" s="395">
        <v>565.67100000000005</v>
      </c>
      <c r="N8" s="399">
        <v>576.46600000000001</v>
      </c>
    </row>
    <row r="9" spans="1:14" x14ac:dyDescent="0.2">
      <c r="A9" s="66" t="s">
        <v>3</v>
      </c>
      <c r="B9" s="63" t="s">
        <v>18</v>
      </c>
      <c r="C9" s="395">
        <v>789.69500000000005</v>
      </c>
      <c r="D9" s="395">
        <v>809.21500000000003</v>
      </c>
      <c r="E9" s="395">
        <v>835.22</v>
      </c>
      <c r="F9" s="395">
        <v>807.90099999999995</v>
      </c>
      <c r="G9" s="395">
        <v>779.01800000000003</v>
      </c>
      <c r="H9" s="395">
        <v>698.75099999999998</v>
      </c>
      <c r="I9" s="395">
        <v>594.46600000000001</v>
      </c>
      <c r="J9" s="395">
        <v>603.53700000000003</v>
      </c>
      <c r="K9" s="395">
        <v>629.40300000000002</v>
      </c>
      <c r="L9" s="395">
        <v>631.48</v>
      </c>
      <c r="M9" s="395">
        <v>653.69899999999996</v>
      </c>
      <c r="N9" s="399">
        <v>688.14300000000003</v>
      </c>
    </row>
    <row r="10" spans="1:14" x14ac:dyDescent="0.2">
      <c r="A10" s="67"/>
      <c r="B10" s="63" t="s">
        <v>19</v>
      </c>
      <c r="C10" s="395">
        <v>823.80799999999999</v>
      </c>
      <c r="D10" s="395">
        <v>835.13599999999997</v>
      </c>
      <c r="E10" s="395">
        <v>810.81399999999996</v>
      </c>
      <c r="F10" s="395">
        <v>808.01199999999994</v>
      </c>
      <c r="G10" s="395">
        <v>787.97900000000004</v>
      </c>
      <c r="H10" s="395">
        <v>759.36400000000003</v>
      </c>
      <c r="I10" s="395">
        <v>621.952</v>
      </c>
      <c r="J10" s="395">
        <v>621.40800000000002</v>
      </c>
      <c r="K10" s="395">
        <v>639.12099999999998</v>
      </c>
      <c r="L10" s="395">
        <v>646.62199999999996</v>
      </c>
      <c r="M10" s="395">
        <v>655.68600000000004</v>
      </c>
      <c r="N10" s="399">
        <v>665.34400000000005</v>
      </c>
    </row>
    <row r="11" spans="1:14" x14ac:dyDescent="0.2">
      <c r="A11" s="62"/>
      <c r="B11" s="63" t="s">
        <v>24</v>
      </c>
      <c r="C11" s="395">
        <v>872.91399999999999</v>
      </c>
      <c r="D11" s="395">
        <v>874.21</v>
      </c>
      <c r="E11" s="395">
        <v>847.60900000000004</v>
      </c>
      <c r="F11" s="395">
        <v>834.68899999999996</v>
      </c>
      <c r="G11" s="395">
        <v>841.87800000000004</v>
      </c>
      <c r="H11" s="395">
        <v>834.46299999999997</v>
      </c>
      <c r="I11" s="395">
        <v>632.31600000000003</v>
      </c>
      <c r="J11" s="395">
        <v>663.89400000000001</v>
      </c>
      <c r="K11" s="395">
        <v>718.73400000000004</v>
      </c>
      <c r="L11" s="395">
        <v>723.726</v>
      </c>
      <c r="M11" s="395">
        <v>721.56299999999999</v>
      </c>
      <c r="N11" s="399">
        <v>726.30799999999999</v>
      </c>
    </row>
    <row r="12" spans="1:14" x14ac:dyDescent="0.2">
      <c r="A12" s="68" t="s">
        <v>7</v>
      </c>
      <c r="B12" s="63" t="s">
        <v>19</v>
      </c>
      <c r="C12" s="395">
        <v>736.13199999999995</v>
      </c>
      <c r="D12" s="395">
        <v>738.73199999999997</v>
      </c>
      <c r="E12" s="395">
        <v>730.09799999999996</v>
      </c>
      <c r="F12" s="395">
        <v>719.29499999999996</v>
      </c>
      <c r="G12" s="395">
        <v>711.44299999999998</v>
      </c>
      <c r="H12" s="395">
        <v>699.15099999999995</v>
      </c>
      <c r="I12" s="395">
        <v>693.54300000000001</v>
      </c>
      <c r="J12" s="395">
        <v>704.41</v>
      </c>
      <c r="K12" s="395">
        <v>670.34699999999998</v>
      </c>
      <c r="L12" s="395">
        <v>605.54899999999998</v>
      </c>
      <c r="M12" s="395">
        <v>621.9</v>
      </c>
      <c r="N12" s="399">
        <v>637.63199999999995</v>
      </c>
    </row>
    <row r="13" spans="1:14" x14ac:dyDescent="0.2">
      <c r="A13" s="66" t="s">
        <v>21</v>
      </c>
      <c r="B13" s="63" t="s">
        <v>18</v>
      </c>
      <c r="C13" s="395">
        <v>804.26400000000001</v>
      </c>
      <c r="D13" s="395">
        <v>797.28200000000004</v>
      </c>
      <c r="E13" s="395">
        <v>774.69899999999996</v>
      </c>
      <c r="F13" s="395">
        <v>729.16499999999996</v>
      </c>
      <c r="G13" s="395">
        <v>734.33699999999999</v>
      </c>
      <c r="H13" s="395">
        <v>741.93499999999995</v>
      </c>
      <c r="I13" s="395">
        <v>571.78</v>
      </c>
      <c r="J13" s="395">
        <v>598.96</v>
      </c>
      <c r="K13" s="395">
        <v>604.53399999999999</v>
      </c>
      <c r="L13" s="395">
        <v>619.34299999999996</v>
      </c>
      <c r="M13" s="395">
        <v>607.44000000000005</v>
      </c>
      <c r="N13" s="399">
        <v>627.07299999999998</v>
      </c>
    </row>
    <row r="14" spans="1:14" x14ac:dyDescent="0.2">
      <c r="A14" s="62"/>
      <c r="B14" s="63" t="s">
        <v>19</v>
      </c>
      <c r="C14" s="395">
        <v>785.29200000000003</v>
      </c>
      <c r="D14" s="395">
        <v>783.89</v>
      </c>
      <c r="E14" s="395">
        <v>771.16800000000001</v>
      </c>
      <c r="F14" s="395">
        <v>721.61</v>
      </c>
      <c r="G14" s="395">
        <v>744.745</v>
      </c>
      <c r="H14" s="395">
        <v>697.93499999999995</v>
      </c>
      <c r="I14" s="395">
        <v>567.44100000000003</v>
      </c>
      <c r="J14" s="395">
        <v>539.798</v>
      </c>
      <c r="K14" s="395">
        <v>550.34900000000005</v>
      </c>
      <c r="L14" s="395">
        <v>570.32100000000003</v>
      </c>
      <c r="M14" s="395">
        <v>584.48299999999995</v>
      </c>
      <c r="N14" s="399">
        <v>591.16700000000003</v>
      </c>
    </row>
    <row r="15" spans="1:14" ht="13.5" thickBot="1" x14ac:dyDescent="0.25">
      <c r="A15" s="69" t="s">
        <v>0</v>
      </c>
      <c r="B15" s="70" t="s">
        <v>19</v>
      </c>
      <c r="C15" s="397">
        <v>785.54</v>
      </c>
      <c r="D15" s="397">
        <v>777.98599999999999</v>
      </c>
      <c r="E15" s="397">
        <v>781.95500000000004</v>
      </c>
      <c r="F15" s="397">
        <v>767.30799999999999</v>
      </c>
      <c r="G15" s="397">
        <v>770.86900000000003</v>
      </c>
      <c r="H15" s="397">
        <v>742.99300000000005</v>
      </c>
      <c r="I15" s="397">
        <v>612.49400000000003</v>
      </c>
      <c r="J15" s="397">
        <v>602.63099999999997</v>
      </c>
      <c r="K15" s="397">
        <v>612.66899999999998</v>
      </c>
      <c r="L15" s="397">
        <v>609.803</v>
      </c>
      <c r="M15" s="397">
        <v>615.04100000000005</v>
      </c>
      <c r="N15" s="400">
        <v>630.05200000000002</v>
      </c>
    </row>
    <row r="16" spans="1:14" ht="13.5" thickBot="1" x14ac:dyDescent="0.25"/>
    <row r="17" spans="1:14" ht="24.75" thickBot="1" x14ac:dyDescent="0.25">
      <c r="A17" s="760" t="s">
        <v>15</v>
      </c>
      <c r="B17" s="761"/>
      <c r="C17" s="467" t="s">
        <v>136</v>
      </c>
      <c r="D17" s="469" t="s">
        <v>137</v>
      </c>
      <c r="E17" s="469" t="s">
        <v>138</v>
      </c>
      <c r="F17" s="468" t="s">
        <v>139</v>
      </c>
      <c r="G17" s="469" t="s">
        <v>140</v>
      </c>
      <c r="H17" s="469" t="s">
        <v>141</v>
      </c>
      <c r="I17" s="469" t="s">
        <v>142</v>
      </c>
      <c r="J17" s="469" t="s">
        <v>143</v>
      </c>
      <c r="K17" s="469" t="s">
        <v>144</v>
      </c>
      <c r="L17" s="469" t="s">
        <v>145</v>
      </c>
      <c r="M17" s="469" t="s">
        <v>146</v>
      </c>
      <c r="N17" s="470" t="s">
        <v>147</v>
      </c>
    </row>
    <row r="18" spans="1:14" x14ac:dyDescent="0.2">
      <c r="A18" s="58" t="s">
        <v>1</v>
      </c>
      <c r="B18" s="59" t="s">
        <v>18</v>
      </c>
      <c r="C18" s="401">
        <v>734.72199999999998</v>
      </c>
      <c r="D18" s="393">
        <v>752.05</v>
      </c>
      <c r="E18" s="393">
        <v>756.41</v>
      </c>
      <c r="F18" s="392">
        <v>814.12699999999995</v>
      </c>
      <c r="G18" s="393">
        <v>829.524</v>
      </c>
      <c r="H18" s="393">
        <v>824.09199999999998</v>
      </c>
      <c r="I18" s="393">
        <v>729.79600000000005</v>
      </c>
      <c r="J18" s="393">
        <v>702.16099999999994</v>
      </c>
      <c r="K18" s="393">
        <v>744.70500000000004</v>
      </c>
      <c r="L18" s="393">
        <v>808.20699999999999</v>
      </c>
      <c r="M18" s="393">
        <v>838.24</v>
      </c>
      <c r="N18" s="398">
        <v>849.01499999999999</v>
      </c>
    </row>
    <row r="19" spans="1:14" x14ac:dyDescent="0.2">
      <c r="A19" s="62"/>
      <c r="B19" s="63" t="s">
        <v>19</v>
      </c>
      <c r="C19" s="402">
        <v>751.90099999999995</v>
      </c>
      <c r="D19" s="395">
        <v>767.03099999999995</v>
      </c>
      <c r="E19" s="395">
        <v>779.08</v>
      </c>
      <c r="F19" s="392">
        <v>820.54600000000005</v>
      </c>
      <c r="G19" s="395">
        <v>821.74400000000003</v>
      </c>
      <c r="H19" s="395">
        <v>831.94399999999996</v>
      </c>
      <c r="I19" s="395">
        <v>741.30399999999997</v>
      </c>
      <c r="J19" s="395">
        <v>704.84100000000001</v>
      </c>
      <c r="K19" s="395">
        <v>746.75199999999995</v>
      </c>
      <c r="L19" s="395">
        <v>795.67499999999995</v>
      </c>
      <c r="M19" s="395">
        <v>841.53200000000004</v>
      </c>
      <c r="N19" s="399">
        <v>864.49699999999996</v>
      </c>
    </row>
    <row r="20" spans="1:14" x14ac:dyDescent="0.2">
      <c r="A20" s="66" t="s">
        <v>2</v>
      </c>
      <c r="B20" s="63" t="s">
        <v>18</v>
      </c>
      <c r="C20" s="402">
        <v>559.85599999999999</v>
      </c>
      <c r="D20" s="395">
        <v>564.25300000000004</v>
      </c>
      <c r="E20" s="395">
        <v>549.97</v>
      </c>
      <c r="F20" s="394">
        <v>568.88599999999997</v>
      </c>
      <c r="G20" s="395">
        <v>563.56500000000005</v>
      </c>
      <c r="H20" s="395">
        <v>549.39</v>
      </c>
      <c r="I20" s="395">
        <v>499.73899999999998</v>
      </c>
      <c r="J20" s="395">
        <v>493.22</v>
      </c>
      <c r="K20" s="395">
        <v>515.54100000000005</v>
      </c>
      <c r="L20" s="395">
        <v>542.99199999999996</v>
      </c>
      <c r="M20" s="395">
        <v>567.80700000000002</v>
      </c>
      <c r="N20" s="399">
        <v>584.18100000000004</v>
      </c>
    </row>
    <row r="21" spans="1:14" x14ac:dyDescent="0.2">
      <c r="A21" s="62"/>
      <c r="B21" s="63" t="s">
        <v>19</v>
      </c>
      <c r="C21" s="402">
        <v>584.66200000000003</v>
      </c>
      <c r="D21" s="395">
        <v>592.548</v>
      </c>
      <c r="E21" s="395">
        <v>579.02</v>
      </c>
      <c r="F21" s="394">
        <v>580.05200000000002</v>
      </c>
      <c r="G21" s="395">
        <v>598.08299999999997</v>
      </c>
      <c r="H21" s="395">
        <v>597.52700000000004</v>
      </c>
      <c r="I21" s="395">
        <v>538.67100000000005</v>
      </c>
      <c r="J21" s="395">
        <v>518.03200000000004</v>
      </c>
      <c r="K21" s="395">
        <v>544.125</v>
      </c>
      <c r="L21" s="395">
        <v>579.91700000000003</v>
      </c>
      <c r="M21" s="395">
        <v>605.88499999999999</v>
      </c>
      <c r="N21" s="399">
        <v>625.66600000000005</v>
      </c>
    </row>
    <row r="22" spans="1:14" x14ac:dyDescent="0.2">
      <c r="A22" s="66" t="s">
        <v>3</v>
      </c>
      <c r="B22" s="63" t="s">
        <v>18</v>
      </c>
      <c r="C22" s="402">
        <v>636.08699999999999</v>
      </c>
      <c r="D22" s="395">
        <v>686.45799999999997</v>
      </c>
      <c r="E22" s="395">
        <v>660.79</v>
      </c>
      <c r="F22" s="394">
        <v>702.03499999999997</v>
      </c>
      <c r="G22" s="395">
        <v>685.51800000000003</v>
      </c>
      <c r="H22" s="395">
        <v>644.24699999999996</v>
      </c>
      <c r="I22" s="395">
        <v>586.94299999999998</v>
      </c>
      <c r="J22" s="395">
        <v>586.06799999999998</v>
      </c>
      <c r="K22" s="395">
        <v>615.71699999999998</v>
      </c>
      <c r="L22" s="395">
        <v>635.65499999999997</v>
      </c>
      <c r="M22" s="395">
        <v>700.33699999999999</v>
      </c>
      <c r="N22" s="399">
        <v>702.45799999999997</v>
      </c>
    </row>
    <row r="23" spans="1:14" x14ac:dyDescent="0.2">
      <c r="A23" s="67"/>
      <c r="B23" s="63" t="s">
        <v>19</v>
      </c>
      <c r="C23" s="402">
        <v>667.76199999999994</v>
      </c>
      <c r="D23" s="395">
        <v>674.61199999999997</v>
      </c>
      <c r="E23" s="395">
        <v>666.65</v>
      </c>
      <c r="F23" s="394">
        <v>673.46900000000005</v>
      </c>
      <c r="G23" s="395">
        <v>706.32600000000002</v>
      </c>
      <c r="H23" s="395">
        <v>693.86300000000006</v>
      </c>
      <c r="I23" s="395">
        <v>614.92899999999997</v>
      </c>
      <c r="J23" s="395">
        <v>602.58299999999997</v>
      </c>
      <c r="K23" s="395">
        <v>618.06299999999999</v>
      </c>
      <c r="L23" s="395">
        <v>632.91700000000003</v>
      </c>
      <c r="M23" s="395">
        <v>663.21900000000005</v>
      </c>
      <c r="N23" s="399">
        <v>695.43799999999999</v>
      </c>
    </row>
    <row r="24" spans="1:14" x14ac:dyDescent="0.2">
      <c r="A24" s="62"/>
      <c r="B24" s="63" t="s">
        <v>24</v>
      </c>
      <c r="C24" s="402">
        <v>747.45</v>
      </c>
      <c r="D24" s="395">
        <v>747.62400000000002</v>
      </c>
      <c r="E24" s="395">
        <v>748.1</v>
      </c>
      <c r="F24" s="394">
        <v>761.41399999999999</v>
      </c>
      <c r="G24" s="395">
        <v>767.29499999999996</v>
      </c>
      <c r="H24" s="395">
        <v>777.38099999999997</v>
      </c>
      <c r="I24" s="395">
        <v>633.75800000000004</v>
      </c>
      <c r="J24" s="395">
        <v>657.33500000000004</v>
      </c>
      <c r="K24" s="395">
        <v>681.16899999999998</v>
      </c>
      <c r="L24" s="395">
        <v>699.23500000000001</v>
      </c>
      <c r="M24" s="395">
        <v>704.11300000000006</v>
      </c>
      <c r="N24" s="399">
        <v>735.31200000000001</v>
      </c>
    </row>
    <row r="25" spans="1:14" x14ac:dyDescent="0.2">
      <c r="A25" s="68" t="s">
        <v>7</v>
      </c>
      <c r="B25" s="63" t="s">
        <v>19</v>
      </c>
      <c r="C25" s="402">
        <v>653.34699999999998</v>
      </c>
      <c r="D25" s="395">
        <v>660.33900000000006</v>
      </c>
      <c r="E25" s="395">
        <v>671.08</v>
      </c>
      <c r="F25" s="394">
        <v>713.779</v>
      </c>
      <c r="G25" s="395">
        <v>750.54</v>
      </c>
      <c r="H25" s="395">
        <v>753.14700000000005</v>
      </c>
      <c r="I25" s="395">
        <v>775.65200000000004</v>
      </c>
      <c r="J25" s="395">
        <v>843.08100000000002</v>
      </c>
      <c r="K25" s="395">
        <v>836.72</v>
      </c>
      <c r="L25" s="395">
        <v>730.87599999999998</v>
      </c>
      <c r="M25" s="395">
        <v>756.56399999999996</v>
      </c>
      <c r="N25" s="399">
        <v>768.37</v>
      </c>
    </row>
    <row r="26" spans="1:14" x14ac:dyDescent="0.2">
      <c r="A26" s="66" t="s">
        <v>21</v>
      </c>
      <c r="B26" s="63" t="s">
        <v>18</v>
      </c>
      <c r="C26" s="402">
        <v>645.92100000000005</v>
      </c>
      <c r="D26" s="395">
        <v>670.56</v>
      </c>
      <c r="E26" s="395">
        <v>658.62</v>
      </c>
      <c r="F26" s="394">
        <v>677.67100000000005</v>
      </c>
      <c r="G26" s="395">
        <v>685.98400000000004</v>
      </c>
      <c r="H26" s="395">
        <v>646.88</v>
      </c>
      <c r="I26" s="395">
        <v>573.03899999999999</v>
      </c>
      <c r="J26" s="395">
        <v>582.25400000000002</v>
      </c>
      <c r="K26" s="395">
        <v>585.26900000000001</v>
      </c>
      <c r="L26" s="395">
        <v>581.54399999999998</v>
      </c>
      <c r="M26" s="395">
        <v>580.23699999999997</v>
      </c>
      <c r="N26" s="399">
        <v>590.48199999999997</v>
      </c>
    </row>
    <row r="27" spans="1:14" x14ac:dyDescent="0.2">
      <c r="A27" s="62"/>
      <c r="B27" s="63" t="s">
        <v>19</v>
      </c>
      <c r="C27" s="402">
        <v>592.11599999999999</v>
      </c>
      <c r="D27" s="395">
        <v>598.10900000000004</v>
      </c>
      <c r="E27" s="395">
        <v>609.34</v>
      </c>
      <c r="F27" s="394">
        <v>619.84900000000005</v>
      </c>
      <c r="G27" s="395">
        <v>634.63199999999995</v>
      </c>
      <c r="H27" s="395">
        <v>581.28200000000004</v>
      </c>
      <c r="I27" s="395">
        <v>582.61800000000005</v>
      </c>
      <c r="J27" s="395">
        <v>514.84900000000005</v>
      </c>
      <c r="K27" s="395">
        <v>526.81399999999996</v>
      </c>
      <c r="L27" s="395">
        <v>533.16099999999994</v>
      </c>
      <c r="M27" s="395">
        <v>559.31100000000004</v>
      </c>
      <c r="N27" s="399">
        <v>576.65300000000002</v>
      </c>
    </row>
    <row r="28" spans="1:14" ht="13.5" thickBot="1" x14ac:dyDescent="0.25">
      <c r="A28" s="69" t="s">
        <v>0</v>
      </c>
      <c r="B28" s="70" t="s">
        <v>19</v>
      </c>
      <c r="C28" s="403">
        <v>649.38400000000001</v>
      </c>
      <c r="D28" s="397">
        <v>657.35900000000004</v>
      </c>
      <c r="E28" s="397">
        <v>653.35</v>
      </c>
      <c r="F28" s="396">
        <v>675.36</v>
      </c>
      <c r="G28" s="397">
        <v>698.06899999999996</v>
      </c>
      <c r="H28" s="397">
        <v>699.45500000000004</v>
      </c>
      <c r="I28" s="397">
        <v>639.92700000000002</v>
      </c>
      <c r="J28" s="397">
        <v>590.69799999999998</v>
      </c>
      <c r="K28" s="397">
        <v>618.923</v>
      </c>
      <c r="L28" s="397">
        <v>668.83799999999997</v>
      </c>
      <c r="M28" s="397">
        <v>707.66499999999996</v>
      </c>
      <c r="N28" s="400">
        <v>721.82500000000005</v>
      </c>
    </row>
    <row r="29" spans="1:14" ht="13.5" thickBot="1" x14ac:dyDescent="0.25"/>
    <row r="30" spans="1:14" ht="24.75" thickBot="1" x14ac:dyDescent="0.25">
      <c r="A30" s="760" t="s">
        <v>15</v>
      </c>
      <c r="B30" s="761"/>
      <c r="C30" s="467" t="s">
        <v>156</v>
      </c>
      <c r="D30" s="468" t="s">
        <v>157</v>
      </c>
      <c r="E30" s="468" t="s">
        <v>158</v>
      </c>
      <c r="F30" s="468" t="s">
        <v>159</v>
      </c>
      <c r="G30" s="468" t="s">
        <v>160</v>
      </c>
      <c r="H30" s="468" t="s">
        <v>161</v>
      </c>
      <c r="I30" s="468" t="s">
        <v>162</v>
      </c>
      <c r="J30" s="468" t="s">
        <v>163</v>
      </c>
      <c r="K30" s="468" t="s">
        <v>164</v>
      </c>
      <c r="L30" s="468" t="s">
        <v>165</v>
      </c>
      <c r="M30" s="468" t="s">
        <v>166</v>
      </c>
      <c r="N30" s="470" t="s">
        <v>167</v>
      </c>
    </row>
    <row r="31" spans="1:14" x14ac:dyDescent="0.2">
      <c r="A31" s="58" t="s">
        <v>1</v>
      </c>
      <c r="B31" s="59" t="s">
        <v>18</v>
      </c>
      <c r="C31" s="392">
        <v>918.05600000000004</v>
      </c>
      <c r="D31" s="393">
        <v>936.37400000000002</v>
      </c>
      <c r="E31" s="393">
        <v>954.23</v>
      </c>
      <c r="F31" s="393">
        <v>941.45600000000002</v>
      </c>
      <c r="G31" s="393">
        <v>969.01499999999999</v>
      </c>
      <c r="H31" s="393">
        <v>960.45</v>
      </c>
      <c r="I31" s="393">
        <v>867.64800000000002</v>
      </c>
      <c r="J31" s="393">
        <v>916.95</v>
      </c>
      <c r="K31" s="393">
        <v>1002.505</v>
      </c>
      <c r="L31" s="393">
        <v>1078.556</v>
      </c>
      <c r="M31" s="393">
        <v>1198.604</v>
      </c>
      <c r="N31" s="398">
        <v>1315.8589999999999</v>
      </c>
    </row>
    <row r="32" spans="1:14" x14ac:dyDescent="0.2">
      <c r="A32" s="62"/>
      <c r="B32" s="63" t="s">
        <v>19</v>
      </c>
      <c r="C32" s="394">
        <v>899.92</v>
      </c>
      <c r="D32" s="395">
        <v>940.15499999999997</v>
      </c>
      <c r="E32" s="395">
        <v>977.05</v>
      </c>
      <c r="F32" s="395">
        <v>976.67600000000004</v>
      </c>
      <c r="G32" s="395">
        <v>982.94</v>
      </c>
      <c r="H32" s="395">
        <v>995.80200000000002</v>
      </c>
      <c r="I32" s="395">
        <v>913.81500000000005</v>
      </c>
      <c r="J32" s="395">
        <v>913.38099999999997</v>
      </c>
      <c r="K32" s="395">
        <v>997.01900000000001</v>
      </c>
      <c r="L32" s="395">
        <v>1072.5050000000001</v>
      </c>
      <c r="M32" s="395">
        <v>1182.239</v>
      </c>
      <c r="N32" s="399">
        <v>1271.77</v>
      </c>
    </row>
    <row r="33" spans="1:14" x14ac:dyDescent="0.2">
      <c r="A33" s="66" t="s">
        <v>2</v>
      </c>
      <c r="B33" s="63" t="s">
        <v>18</v>
      </c>
      <c r="C33" s="394">
        <v>622.07500000000005</v>
      </c>
      <c r="D33" s="395">
        <v>668.45399999999995</v>
      </c>
      <c r="E33" s="395">
        <v>709.16200000000003</v>
      </c>
      <c r="F33" s="395">
        <v>727.52599999999995</v>
      </c>
      <c r="G33" s="395">
        <v>742.86900000000003</v>
      </c>
      <c r="H33" s="395">
        <v>775.05700000000002</v>
      </c>
      <c r="I33" s="395">
        <v>643.59900000000005</v>
      </c>
      <c r="J33" s="395">
        <v>686.41399999999999</v>
      </c>
      <c r="K33" s="395">
        <v>805.22199999999998</v>
      </c>
      <c r="L33" s="395">
        <v>865.36699999999996</v>
      </c>
      <c r="M33" s="395">
        <v>985.87599999999998</v>
      </c>
      <c r="N33" s="399">
        <v>1096.7380000000001</v>
      </c>
    </row>
    <row r="34" spans="1:14" x14ac:dyDescent="0.2">
      <c r="A34" s="62"/>
      <c r="B34" s="63" t="s">
        <v>19</v>
      </c>
      <c r="C34" s="394">
        <v>632.45399999999995</v>
      </c>
      <c r="D34" s="395">
        <v>693.60599999999999</v>
      </c>
      <c r="E34" s="395">
        <v>721.45100000000002</v>
      </c>
      <c r="F34" s="395">
        <v>728.31399999999996</v>
      </c>
      <c r="G34" s="395">
        <v>746.4</v>
      </c>
      <c r="H34" s="395">
        <v>798.43</v>
      </c>
      <c r="I34" s="395">
        <v>690.83</v>
      </c>
      <c r="J34" s="395">
        <v>711.41700000000003</v>
      </c>
      <c r="K34" s="395">
        <v>799.55100000000004</v>
      </c>
      <c r="L34" s="395">
        <v>885.37099999999998</v>
      </c>
      <c r="M34" s="395">
        <v>963.44399999999996</v>
      </c>
      <c r="N34" s="399">
        <v>1041.386</v>
      </c>
    </row>
    <row r="35" spans="1:14" x14ac:dyDescent="0.2">
      <c r="A35" s="66" t="s">
        <v>3</v>
      </c>
      <c r="B35" s="63" t="s">
        <v>18</v>
      </c>
      <c r="C35" s="394">
        <v>702.53599999999994</v>
      </c>
      <c r="D35" s="395">
        <v>765.08600000000001</v>
      </c>
      <c r="E35" s="395">
        <v>785.82899999999995</v>
      </c>
      <c r="F35" s="395">
        <v>815.10900000000004</v>
      </c>
      <c r="G35" s="395">
        <v>822.03700000000003</v>
      </c>
      <c r="H35" s="395">
        <v>836.98199999999997</v>
      </c>
      <c r="I35" s="395">
        <v>684.57899999999995</v>
      </c>
      <c r="J35" s="395">
        <v>752.62400000000002</v>
      </c>
      <c r="K35" s="395">
        <v>834.20600000000002</v>
      </c>
      <c r="L35" s="395">
        <v>905.03</v>
      </c>
      <c r="M35" s="395">
        <v>985.87599999999998</v>
      </c>
      <c r="N35" s="399">
        <v>1154.027</v>
      </c>
    </row>
    <row r="36" spans="1:14" x14ac:dyDescent="0.2">
      <c r="A36" s="67"/>
      <c r="B36" s="63" t="s">
        <v>19</v>
      </c>
      <c r="C36" s="394">
        <v>718.46500000000003</v>
      </c>
      <c r="D36" s="395">
        <v>775.95899999999995</v>
      </c>
      <c r="E36" s="395">
        <v>827.73400000000004</v>
      </c>
      <c r="F36" s="395">
        <v>846.72199999999998</v>
      </c>
      <c r="G36" s="395">
        <v>862.75900000000001</v>
      </c>
      <c r="H36" s="395">
        <v>886.48099999999999</v>
      </c>
      <c r="I36" s="395">
        <v>717.27499999999998</v>
      </c>
      <c r="J36" s="395">
        <v>753.90700000000004</v>
      </c>
      <c r="K36" s="395">
        <v>851.40599999999995</v>
      </c>
      <c r="L36" s="395">
        <v>896.95100000000002</v>
      </c>
      <c r="M36" s="395">
        <v>963.44399999999996</v>
      </c>
      <c r="N36" s="399">
        <v>1106.4059999999999</v>
      </c>
    </row>
    <row r="37" spans="1:14" x14ac:dyDescent="0.2">
      <c r="A37" s="62"/>
      <c r="B37" s="63" t="s">
        <v>24</v>
      </c>
      <c r="C37" s="394">
        <v>790.44399999999996</v>
      </c>
      <c r="D37" s="395">
        <v>800.58500000000004</v>
      </c>
      <c r="E37" s="395">
        <v>831.45600000000002</v>
      </c>
      <c r="F37" s="395">
        <v>898.68499999999995</v>
      </c>
      <c r="G37" s="395">
        <v>923.20500000000004</v>
      </c>
      <c r="H37" s="395">
        <v>961.077</v>
      </c>
      <c r="I37" s="395">
        <v>731.22900000000004</v>
      </c>
      <c r="J37" s="395">
        <v>813.27599999999995</v>
      </c>
      <c r="K37" s="395">
        <v>819.30100000000004</v>
      </c>
      <c r="L37" s="395">
        <v>975.56299999999999</v>
      </c>
      <c r="M37" s="395">
        <v>1077.066</v>
      </c>
      <c r="N37" s="399">
        <v>1204.7819999999999</v>
      </c>
    </row>
    <row r="38" spans="1:14" x14ac:dyDescent="0.2">
      <c r="A38" s="68" t="s">
        <v>7</v>
      </c>
      <c r="B38" s="63" t="s">
        <v>19</v>
      </c>
      <c r="C38" s="394">
        <v>816.601</v>
      </c>
      <c r="D38" s="395">
        <v>861.51099999999997</v>
      </c>
      <c r="E38" s="395">
        <v>888.13699999999994</v>
      </c>
      <c r="F38" s="395">
        <v>932.12699999999995</v>
      </c>
      <c r="G38" s="395">
        <v>1001.87</v>
      </c>
      <c r="H38" s="395">
        <v>1023.51</v>
      </c>
      <c r="I38" s="395">
        <v>1010.018</v>
      </c>
      <c r="J38" s="395">
        <v>1032.9349999999999</v>
      </c>
      <c r="K38" s="395">
        <v>1086.5409999999999</v>
      </c>
      <c r="L38" s="395">
        <v>954.97199999999998</v>
      </c>
      <c r="M38" s="395">
        <v>1006.831</v>
      </c>
      <c r="N38" s="399">
        <v>1044.1089999999999</v>
      </c>
    </row>
    <row r="39" spans="1:14" x14ac:dyDescent="0.2">
      <c r="A39" s="66" t="s">
        <v>21</v>
      </c>
      <c r="B39" s="63" t="s">
        <v>18</v>
      </c>
      <c r="C39" s="394">
        <v>576.02499999999998</v>
      </c>
      <c r="D39" s="395">
        <v>641.19299999999998</v>
      </c>
      <c r="E39" s="395">
        <v>673.49400000000003</v>
      </c>
      <c r="F39" s="395">
        <v>655.548</v>
      </c>
      <c r="G39" s="395">
        <v>623.97299999999996</v>
      </c>
      <c r="H39" s="395">
        <v>603.34100000000001</v>
      </c>
      <c r="I39" s="395">
        <v>567.23099999999999</v>
      </c>
      <c r="J39" s="395">
        <v>602.94600000000003</v>
      </c>
      <c r="K39" s="395">
        <v>672.61199999999997</v>
      </c>
      <c r="L39" s="395">
        <v>760.72199999999998</v>
      </c>
      <c r="M39" s="395">
        <v>943.72900000000004</v>
      </c>
      <c r="N39" s="399">
        <v>1039.434</v>
      </c>
    </row>
    <row r="40" spans="1:14" x14ac:dyDescent="0.2">
      <c r="A40" s="62"/>
      <c r="B40" s="63" t="s">
        <v>19</v>
      </c>
      <c r="C40" s="394">
        <v>591.24</v>
      </c>
      <c r="D40" s="395">
        <v>608.40599999999995</v>
      </c>
      <c r="E40" s="395">
        <v>636.702</v>
      </c>
      <c r="F40" s="395">
        <v>620.85299999999995</v>
      </c>
      <c r="G40" s="395">
        <v>619.35900000000004</v>
      </c>
      <c r="H40" s="395">
        <v>635.81899999999996</v>
      </c>
      <c r="I40" s="395">
        <v>626.798</v>
      </c>
      <c r="J40" s="395">
        <v>594.76400000000001</v>
      </c>
      <c r="K40" s="395">
        <v>670.65</v>
      </c>
      <c r="L40" s="395">
        <v>678.35599999999999</v>
      </c>
      <c r="M40" s="395">
        <v>776.08500000000004</v>
      </c>
      <c r="N40" s="399">
        <v>891.64400000000001</v>
      </c>
    </row>
    <row r="41" spans="1:14" ht="13.5" thickBot="1" x14ac:dyDescent="0.25">
      <c r="A41" s="69" t="s">
        <v>0</v>
      </c>
      <c r="B41" s="70" t="s">
        <v>19</v>
      </c>
      <c r="C41" s="396">
        <v>744.72799999999995</v>
      </c>
      <c r="D41" s="397">
        <v>795.18399999999997</v>
      </c>
      <c r="E41" s="397">
        <v>831.54899999999998</v>
      </c>
      <c r="F41" s="397">
        <v>836.77599999999995</v>
      </c>
      <c r="G41" s="397">
        <v>854.99</v>
      </c>
      <c r="H41" s="397">
        <v>898.07</v>
      </c>
      <c r="I41" s="397">
        <v>781.35</v>
      </c>
      <c r="J41" s="397">
        <v>796.226</v>
      </c>
      <c r="K41" s="397">
        <v>873.58399999999995</v>
      </c>
      <c r="L41" s="397">
        <v>933.62400000000002</v>
      </c>
      <c r="M41" s="397">
        <v>1047.396</v>
      </c>
      <c r="N41" s="400">
        <v>1191.9380000000001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174</v>
      </c>
      <c r="D43" s="468" t="s">
        <v>175</v>
      </c>
      <c r="E43" s="468" t="s">
        <v>176</v>
      </c>
      <c r="F43" s="468" t="s">
        <v>177</v>
      </c>
      <c r="G43" s="468" t="s">
        <v>178</v>
      </c>
      <c r="H43" s="468" t="s">
        <v>179</v>
      </c>
      <c r="I43" s="468" t="s">
        <v>180</v>
      </c>
      <c r="J43" s="468" t="s">
        <v>181</v>
      </c>
      <c r="K43" s="468" t="s">
        <v>182</v>
      </c>
      <c r="L43" s="468" t="s">
        <v>183</v>
      </c>
      <c r="M43" s="468" t="s">
        <v>184</v>
      </c>
      <c r="N43" s="470" t="s">
        <v>185</v>
      </c>
    </row>
    <row r="44" spans="1:14" x14ac:dyDescent="0.2">
      <c r="A44" s="58" t="s">
        <v>1</v>
      </c>
      <c r="B44" s="59" t="s">
        <v>18</v>
      </c>
      <c r="C44" s="392">
        <v>1297.1300000000001</v>
      </c>
      <c r="D44" s="393">
        <v>1274.143</v>
      </c>
      <c r="E44" s="393">
        <v>1526.8030000000001</v>
      </c>
      <c r="F44" s="393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94">
        <v>1267.115</v>
      </c>
      <c r="D45" s="395">
        <v>1246.596</v>
      </c>
      <c r="E45" s="395">
        <v>1495.74</v>
      </c>
      <c r="F45" s="395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94">
        <v>1131.3489999999999</v>
      </c>
      <c r="D46" s="395">
        <v>1084.5619999999999</v>
      </c>
      <c r="E46" s="395">
        <v>1211.1959999999999</v>
      </c>
      <c r="F46" s="395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94">
        <v>1067.5119999999999</v>
      </c>
      <c r="D47" s="395">
        <v>1018.278</v>
      </c>
      <c r="E47" s="395">
        <v>1155.4090000000001</v>
      </c>
      <c r="F47" s="395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94">
        <v>1110.1030000000001</v>
      </c>
      <c r="D48" s="395">
        <v>1121.0029999999999</v>
      </c>
      <c r="E48" s="395">
        <v>1309.046</v>
      </c>
      <c r="F48" s="395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94">
        <v>1154.7360000000001</v>
      </c>
      <c r="D49" s="395">
        <v>1119.1679999999999</v>
      </c>
      <c r="E49" s="395">
        <v>1261.4290000000001</v>
      </c>
      <c r="F49" s="395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94">
        <v>1255.779</v>
      </c>
      <c r="D50" s="395">
        <v>1288.712</v>
      </c>
      <c r="E50" s="395">
        <v>1388.8489999999999</v>
      </c>
      <c r="F50" s="395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94">
        <v>1072.394</v>
      </c>
      <c r="D51" s="395">
        <v>1106.1310000000001</v>
      </c>
      <c r="E51" s="395">
        <v>1302.5530000000001</v>
      </c>
      <c r="F51" s="395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94">
        <v>932.46400000000006</v>
      </c>
      <c r="D52" s="395">
        <v>1051.3230000000001</v>
      </c>
      <c r="E52" s="395">
        <v>1143.462</v>
      </c>
      <c r="F52" s="395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94">
        <v>948.55600000000004</v>
      </c>
      <c r="D53" s="395">
        <v>934.29600000000005</v>
      </c>
      <c r="E53" s="395">
        <v>1051.96</v>
      </c>
      <c r="F53" s="395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96">
        <v>1177.9960000000001</v>
      </c>
      <c r="D54" s="397">
        <v>1141.2529999999999</v>
      </c>
      <c r="E54" s="397">
        <v>1307.8389999999999</v>
      </c>
      <c r="F54" s="397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258</v>
      </c>
      <c r="D56" s="468" t="s">
        <v>259</v>
      </c>
      <c r="E56" s="468" t="s">
        <v>260</v>
      </c>
      <c r="F56" s="468" t="s">
        <v>261</v>
      </c>
      <c r="G56" s="468" t="s">
        <v>262</v>
      </c>
      <c r="H56" s="468" t="s">
        <v>263</v>
      </c>
      <c r="I56" s="468" t="s">
        <v>264</v>
      </c>
      <c r="J56" s="468" t="s">
        <v>265</v>
      </c>
      <c r="K56" s="468" t="s">
        <v>266</v>
      </c>
      <c r="L56" s="468" t="s">
        <v>267</v>
      </c>
      <c r="M56" s="468" t="s">
        <v>268</v>
      </c>
      <c r="N56" s="470" t="s">
        <v>269</v>
      </c>
    </row>
    <row r="57" spans="1:14" x14ac:dyDescent="0.2">
      <c r="A57" s="58" t="s">
        <v>1</v>
      </c>
      <c r="B57" s="59" t="s">
        <v>18</v>
      </c>
      <c r="C57" s="392">
        <v>1377.557</v>
      </c>
      <c r="D57" s="393"/>
      <c r="E57" s="393"/>
      <c r="F57" s="393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94">
        <v>1397.12</v>
      </c>
      <c r="D58" s="395"/>
      <c r="E58" s="395"/>
      <c r="F58" s="395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94">
        <v>1092.461</v>
      </c>
      <c r="D59" s="395"/>
      <c r="E59" s="395"/>
      <c r="F59" s="395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94">
        <v>1074.8499999999999</v>
      </c>
      <c r="D60" s="395"/>
      <c r="E60" s="395"/>
      <c r="F60" s="395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94">
        <v>1079.596</v>
      </c>
      <c r="D61" s="395"/>
      <c r="E61" s="395"/>
      <c r="F61" s="395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94">
        <v>1228.4280000000001</v>
      </c>
      <c r="D62" s="395"/>
      <c r="E62" s="395"/>
      <c r="F62" s="395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94">
        <v>1495.384</v>
      </c>
      <c r="D63" s="395"/>
      <c r="E63" s="395"/>
      <c r="F63" s="395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94">
        <v>1289.2460000000001</v>
      </c>
      <c r="D64" s="395"/>
      <c r="E64" s="395"/>
      <c r="F64" s="395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94">
        <v>1273.9069999999999</v>
      </c>
      <c r="D65" s="395"/>
      <c r="E65" s="395"/>
      <c r="F65" s="395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94">
        <v>1214.231</v>
      </c>
      <c r="D66" s="395"/>
      <c r="E66" s="395"/>
      <c r="F66" s="395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96">
        <v>1219.596</v>
      </c>
      <c r="D67" s="397"/>
      <c r="E67" s="397"/>
      <c r="F67" s="397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S20" sqref="S20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204</v>
      </c>
    </row>
    <row r="3" spans="1:13" ht="16.5" thickBot="1" x14ac:dyDescent="0.3">
      <c r="A3" s="363" t="s">
        <v>119</v>
      </c>
      <c r="C3" s="56"/>
      <c r="E3" s="74"/>
      <c r="F3" s="75"/>
    </row>
    <row r="4" spans="1:13" ht="15.75" thickBot="1" x14ac:dyDescent="0.3">
      <c r="A4" s="473" t="s">
        <v>120</v>
      </c>
      <c r="B4" s="474" t="s">
        <v>121</v>
      </c>
      <c r="C4" s="475" t="s">
        <v>122</v>
      </c>
      <c r="D4" s="475" t="s">
        <v>123</v>
      </c>
      <c r="E4" s="475" t="s">
        <v>124</v>
      </c>
      <c r="F4" s="475" t="s">
        <v>125</v>
      </c>
      <c r="G4" s="475" t="s">
        <v>126</v>
      </c>
      <c r="H4" s="475" t="s">
        <v>127</v>
      </c>
      <c r="I4" s="475" t="s">
        <v>128</v>
      </c>
      <c r="J4" s="475" t="s">
        <v>129</v>
      </c>
      <c r="K4" s="475" t="s">
        <v>130</v>
      </c>
      <c r="L4" s="475" t="s">
        <v>131</v>
      </c>
      <c r="M4" s="476" t="s">
        <v>132</v>
      </c>
    </row>
    <row r="5" spans="1:13" x14ac:dyDescent="0.25">
      <c r="A5" s="1" t="s">
        <v>133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134</v>
      </c>
      <c r="B6" s="404">
        <v>1487.8538757566942</v>
      </c>
      <c r="C6" s="405">
        <v>1455.566138738583</v>
      </c>
      <c r="D6" s="405">
        <v>1482.4525899349117</v>
      </c>
      <c r="E6" s="405">
        <v>1463.1305263879678</v>
      </c>
      <c r="F6" s="405">
        <v>1452.3896570589436</v>
      </c>
      <c r="G6" s="405">
        <v>1439.5109116057554</v>
      </c>
      <c r="H6" s="405">
        <v>1442.8876595385277</v>
      </c>
      <c r="I6" s="405">
        <v>1449.6690000000001</v>
      </c>
      <c r="J6" s="405">
        <v>1433.394</v>
      </c>
      <c r="K6" s="405">
        <v>1422.182</v>
      </c>
      <c r="L6" s="405">
        <v>1397.434</v>
      </c>
      <c r="M6" s="406">
        <v>1354.94</v>
      </c>
    </row>
    <row r="7" spans="1:13" ht="15.75" x14ac:dyDescent="0.25">
      <c r="A7" s="4" t="s">
        <v>148</v>
      </c>
      <c r="B7" s="404">
        <v>1436.54</v>
      </c>
      <c r="C7" s="405">
        <v>1419.6610000000001</v>
      </c>
      <c r="D7" s="405">
        <v>1432.54</v>
      </c>
      <c r="E7" s="405">
        <v>1447.1020000000001</v>
      </c>
      <c r="F7" s="405">
        <v>1496.3309999999999</v>
      </c>
      <c r="G7" s="405">
        <v>1460.6679999999999</v>
      </c>
      <c r="H7" s="405">
        <v>1474.82</v>
      </c>
      <c r="I7" s="405">
        <v>1478.6669999999999</v>
      </c>
      <c r="J7" s="414">
        <v>1465.2</v>
      </c>
      <c r="K7" s="405">
        <v>1488.5309999999999</v>
      </c>
      <c r="L7" s="405">
        <v>1480.576</v>
      </c>
      <c r="M7" s="406">
        <v>1473.0630000000001</v>
      </c>
    </row>
    <row r="8" spans="1:13" ht="15.75" x14ac:dyDescent="0.25">
      <c r="A8" s="4">
        <v>2021</v>
      </c>
      <c r="B8" s="411">
        <v>1533.94</v>
      </c>
      <c r="C8" s="412">
        <v>1553.87</v>
      </c>
      <c r="D8" s="412">
        <v>1539.0519999999999</v>
      </c>
      <c r="E8" s="412">
        <v>1555.1510000000001</v>
      </c>
      <c r="F8" s="412">
        <v>1574.3710000000001</v>
      </c>
      <c r="G8" s="412">
        <v>1593.0250000000001</v>
      </c>
      <c r="H8" s="412">
        <v>1596.239</v>
      </c>
      <c r="I8" s="412">
        <v>1593.615</v>
      </c>
      <c r="J8" s="412">
        <v>1691.9590000000001</v>
      </c>
      <c r="K8" s="412">
        <v>1825.5609999999999</v>
      </c>
      <c r="L8" s="412">
        <v>1937.6489999999999</v>
      </c>
      <c r="M8" s="413">
        <v>1999.626</v>
      </c>
    </row>
    <row r="9" spans="1:13" ht="15.75" x14ac:dyDescent="0.25">
      <c r="A9" s="762">
        <v>2022</v>
      </c>
      <c r="B9" s="411">
        <v>2146.433</v>
      </c>
      <c r="C9" s="412">
        <v>2186.5639999999999</v>
      </c>
      <c r="D9" s="412">
        <v>2312.328</v>
      </c>
      <c r="E9" s="412">
        <v>2446.6819999999998</v>
      </c>
      <c r="F9" s="412">
        <v>2654.7060000000001</v>
      </c>
      <c r="G9" s="412">
        <v>2647.8119999999999</v>
      </c>
      <c r="H9" s="412">
        <v>2687.1019999999999</v>
      </c>
      <c r="I9" s="412">
        <v>2732.6480000000001</v>
      </c>
      <c r="J9" s="412">
        <v>2650.8809999999999</v>
      </c>
      <c r="K9" s="412">
        <v>2826.3519999999999</v>
      </c>
      <c r="L9" s="412">
        <v>2804.3820000000001</v>
      </c>
      <c r="M9" s="413">
        <v>2794.364</v>
      </c>
    </row>
    <row r="10" spans="1:13" ht="16.5" thickBot="1" x14ac:dyDescent="0.3">
      <c r="A10" s="5">
        <v>2023</v>
      </c>
      <c r="B10" s="411">
        <v>2754.2159999999999</v>
      </c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3"/>
    </row>
    <row r="11" spans="1:13" ht="15.75" x14ac:dyDescent="0.25">
      <c r="A11" s="6" t="s">
        <v>135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134</v>
      </c>
      <c r="B12" s="404">
        <v>1740.4944717611543</v>
      </c>
      <c r="C12" s="405">
        <v>1722.4263179254558</v>
      </c>
      <c r="D12" s="405">
        <v>1765.4656006585067</v>
      </c>
      <c r="E12" s="405">
        <v>1706.4858962570027</v>
      </c>
      <c r="F12" s="405">
        <v>1744.4914688503873</v>
      </c>
      <c r="G12" s="405">
        <v>1697.9432368660898</v>
      </c>
      <c r="H12" s="405">
        <v>1678.2821219677564</v>
      </c>
      <c r="I12" s="405">
        <v>1663.8309999999999</v>
      </c>
      <c r="J12" s="405">
        <v>1689.23</v>
      </c>
      <c r="K12" s="405">
        <v>1662.7280000000001</v>
      </c>
      <c r="L12" s="405">
        <v>1729.42</v>
      </c>
      <c r="M12" s="406">
        <v>1733.691</v>
      </c>
    </row>
    <row r="13" spans="1:13" ht="15.75" x14ac:dyDescent="0.25">
      <c r="A13" s="4" t="s">
        <v>148</v>
      </c>
      <c r="B13" s="404">
        <v>1654.2070000000001</v>
      </c>
      <c r="C13" s="405">
        <v>1706.62</v>
      </c>
      <c r="D13" s="405">
        <v>1735.7</v>
      </c>
      <c r="E13" s="405">
        <v>1738.357</v>
      </c>
      <c r="F13" s="405">
        <v>1779.79</v>
      </c>
      <c r="G13" s="405">
        <v>1680.2950000000001</v>
      </c>
      <c r="H13" s="405">
        <v>1707.2760000000001</v>
      </c>
      <c r="I13" s="405">
        <v>1780.79</v>
      </c>
      <c r="J13" s="405">
        <v>1852.7159999999999</v>
      </c>
      <c r="K13" s="405">
        <v>1851.6590000000001</v>
      </c>
      <c r="L13" s="405">
        <v>1886.7550000000001</v>
      </c>
      <c r="M13" s="406">
        <v>1836.7739999999999</v>
      </c>
    </row>
    <row r="14" spans="1:13" ht="15.75" x14ac:dyDescent="0.25">
      <c r="A14" s="4">
        <v>2021</v>
      </c>
      <c r="B14" s="411">
        <v>1740.2729999999999</v>
      </c>
      <c r="C14" s="412">
        <v>1914.893</v>
      </c>
      <c r="D14" s="412">
        <v>1930.1759999999999</v>
      </c>
      <c r="E14" s="412">
        <v>1930.7260000000001</v>
      </c>
      <c r="F14" s="412">
        <v>1916.7090000000001</v>
      </c>
      <c r="G14" s="412">
        <v>1815.7439999999999</v>
      </c>
      <c r="H14" s="412">
        <v>1846.424</v>
      </c>
      <c r="I14" s="412">
        <v>1890.3430000000001</v>
      </c>
      <c r="J14" s="412">
        <v>1947.9549999999999</v>
      </c>
      <c r="K14" s="412">
        <v>2032.249</v>
      </c>
      <c r="L14" s="412">
        <v>2139.386</v>
      </c>
      <c r="M14" s="413">
        <v>2274.8049999999998</v>
      </c>
    </row>
    <row r="15" spans="1:13" ht="15.75" x14ac:dyDescent="0.25">
      <c r="A15" s="762">
        <v>2022</v>
      </c>
      <c r="B15" s="411">
        <v>2344.5509999999999</v>
      </c>
      <c r="C15" s="412">
        <v>2352.384</v>
      </c>
      <c r="D15" s="412">
        <v>2473.931</v>
      </c>
      <c r="E15" s="412">
        <v>2706.2359999999999</v>
      </c>
      <c r="F15" s="412">
        <v>2801.0970000000002</v>
      </c>
      <c r="G15" s="412">
        <v>2826.8510000000001</v>
      </c>
      <c r="H15" s="412">
        <v>2872.828</v>
      </c>
      <c r="I15" s="412">
        <v>2936.8470000000002</v>
      </c>
      <c r="J15" s="412">
        <v>2858.8470000000002</v>
      </c>
      <c r="K15" s="412">
        <v>2945.6120000000001</v>
      </c>
      <c r="L15" s="412">
        <v>2995.2759999999998</v>
      </c>
      <c r="M15" s="413">
        <v>3000.8119999999999</v>
      </c>
    </row>
    <row r="16" spans="1:13" ht="16.5" thickBot="1" x14ac:dyDescent="0.3">
      <c r="A16" s="5">
        <v>2023</v>
      </c>
      <c r="B16" s="411">
        <v>2869.9789999999998</v>
      </c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3"/>
    </row>
    <row r="17" spans="1:13" ht="15.75" x14ac:dyDescent="0.25">
      <c r="A17" s="6" t="s">
        <v>270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134</v>
      </c>
      <c r="B18" s="404">
        <v>1121.3689999999999</v>
      </c>
      <c r="C18" s="405">
        <v>1113.9570000000001</v>
      </c>
      <c r="D18" s="405">
        <v>1113.4559999999999</v>
      </c>
      <c r="E18" s="405">
        <v>1109.2570000000001</v>
      </c>
      <c r="F18" s="405">
        <v>1108.828</v>
      </c>
      <c r="G18" s="405">
        <v>1100.779</v>
      </c>
      <c r="H18" s="405">
        <v>1079.6880000000001</v>
      </c>
      <c r="I18" s="405">
        <v>1060.5630000000001</v>
      </c>
      <c r="J18" s="405">
        <v>1037.941</v>
      </c>
      <c r="K18" s="405">
        <v>1015.98</v>
      </c>
      <c r="L18" s="405">
        <v>1012.069</v>
      </c>
      <c r="M18" s="406">
        <v>1003.475</v>
      </c>
    </row>
    <row r="19" spans="1:13" ht="15.75" x14ac:dyDescent="0.25">
      <c r="A19" s="4" t="s">
        <v>148</v>
      </c>
      <c r="B19" s="404">
        <v>1010.009</v>
      </c>
      <c r="C19" s="405">
        <v>1021.93</v>
      </c>
      <c r="D19" s="405">
        <v>1030.5909999999999</v>
      </c>
      <c r="E19" s="405">
        <v>1047.3889999999999</v>
      </c>
      <c r="F19" s="405">
        <v>1092.6130000000001</v>
      </c>
      <c r="G19" s="405">
        <v>1078.8920000000001</v>
      </c>
      <c r="H19" s="405">
        <v>1060.634</v>
      </c>
      <c r="I19" s="405">
        <v>1028.373</v>
      </c>
      <c r="J19" s="405">
        <v>1010.027</v>
      </c>
      <c r="K19" s="405">
        <v>1017.52</v>
      </c>
      <c r="L19" s="405">
        <v>1054.6790000000001</v>
      </c>
      <c r="M19" s="406">
        <v>1070.605</v>
      </c>
    </row>
    <row r="20" spans="1:13" ht="15.75" x14ac:dyDescent="0.25">
      <c r="A20" s="4">
        <v>2021</v>
      </c>
      <c r="B20" s="407">
        <v>1100.0329999999999</v>
      </c>
      <c r="C20" s="405">
        <v>1164.799</v>
      </c>
      <c r="D20" s="405">
        <v>1178.277</v>
      </c>
      <c r="E20" s="405">
        <v>1178.5239999999999</v>
      </c>
      <c r="F20" s="405">
        <v>1188.354</v>
      </c>
      <c r="G20" s="405">
        <v>1200.577</v>
      </c>
      <c r="H20" s="405">
        <v>1200.6959999999999</v>
      </c>
      <c r="I20" s="405">
        <v>1223.817</v>
      </c>
      <c r="J20" s="405">
        <v>1308.0070000000001</v>
      </c>
      <c r="K20" s="405">
        <v>1369.0650000000001</v>
      </c>
      <c r="L20" s="405">
        <v>1510.5039999999999</v>
      </c>
      <c r="M20" s="406">
        <v>1673.9670000000001</v>
      </c>
    </row>
    <row r="21" spans="1:13" ht="15.75" x14ac:dyDescent="0.25">
      <c r="A21" s="762">
        <v>2022</v>
      </c>
      <c r="B21" s="407">
        <v>1738.242</v>
      </c>
      <c r="C21" s="405">
        <v>1734.277</v>
      </c>
      <c r="D21" s="405">
        <v>1948.098</v>
      </c>
      <c r="E21" s="405">
        <v>2114.8490000000002</v>
      </c>
      <c r="F21" s="405">
        <v>2120.0219999999999</v>
      </c>
      <c r="G21" s="405">
        <v>2095.48</v>
      </c>
      <c r="H21" s="405">
        <v>2060.5070000000001</v>
      </c>
      <c r="I21" s="405">
        <v>2024.4649999999999</v>
      </c>
      <c r="J21" s="405">
        <v>2040.7090000000001</v>
      </c>
      <c r="K21" s="405">
        <v>2049.527</v>
      </c>
      <c r="L21" s="405">
        <v>2041.999</v>
      </c>
      <c r="M21" s="406">
        <v>2063.444</v>
      </c>
    </row>
    <row r="22" spans="1:13" ht="16.5" thickBot="1" x14ac:dyDescent="0.3">
      <c r="A22" s="5">
        <v>2023</v>
      </c>
      <c r="B22" s="408">
        <v>2081.9929999999999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10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Q41" sqref="Q41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243</v>
      </c>
      <c r="D6" s="96" t="s">
        <v>244</v>
      </c>
      <c r="E6" s="97" t="s">
        <v>243</v>
      </c>
      <c r="F6" s="98" t="s">
        <v>244</v>
      </c>
      <c r="G6" s="99" t="s">
        <v>243</v>
      </c>
      <c r="H6" s="96" t="s">
        <v>244</v>
      </c>
      <c r="I6" s="97" t="s">
        <v>243</v>
      </c>
      <c r="J6" s="100" t="s">
        <v>244</v>
      </c>
      <c r="K6" s="95" t="s">
        <v>243</v>
      </c>
      <c r="L6" s="98" t="s">
        <v>244</v>
      </c>
    </row>
    <row r="7" spans="1:13" s="7" customFormat="1" ht="15" x14ac:dyDescent="0.25">
      <c r="A7" s="101" t="s">
        <v>43</v>
      </c>
      <c r="B7" s="102"/>
      <c r="C7" s="103">
        <v>1777107.2450000001</v>
      </c>
      <c r="D7" s="104">
        <v>2832319.3989999997</v>
      </c>
      <c r="E7" s="105">
        <v>7994122.21</v>
      </c>
      <c r="F7" s="106">
        <v>8288815.227</v>
      </c>
      <c r="G7" s="107">
        <v>354468.79500000004</v>
      </c>
      <c r="H7" s="108">
        <v>926032.05599999987</v>
      </c>
      <c r="I7" s="109">
        <v>1104502.719</v>
      </c>
      <c r="J7" s="110">
        <v>2949814.3189999997</v>
      </c>
      <c r="K7" s="111">
        <v>1422638.4500000002</v>
      </c>
      <c r="L7" s="112">
        <v>1906287.3429999999</v>
      </c>
    </row>
    <row r="8" spans="1:13" s="7" customFormat="1" x14ac:dyDescent="0.2">
      <c r="A8" s="113" t="s">
        <v>34</v>
      </c>
      <c r="B8" s="114" t="s">
        <v>35</v>
      </c>
      <c r="C8" s="115">
        <v>772289.05200000003</v>
      </c>
      <c r="D8" s="116">
        <v>1205042.4180000001</v>
      </c>
      <c r="E8" s="117">
        <v>3365378.6809999999</v>
      </c>
      <c r="F8" s="118">
        <v>3255069.2340000002</v>
      </c>
      <c r="G8" s="119">
        <v>120743.382</v>
      </c>
      <c r="H8" s="120">
        <v>232633.88099999999</v>
      </c>
      <c r="I8" s="121">
        <v>557114.84299999999</v>
      </c>
      <c r="J8" s="122">
        <v>800190.59</v>
      </c>
      <c r="K8" s="123">
        <v>651545.67000000004</v>
      </c>
      <c r="L8" s="124">
        <v>972408.53700000001</v>
      </c>
    </row>
    <row r="9" spans="1:13" s="7" customFormat="1" x14ac:dyDescent="0.2">
      <c r="A9" s="113" t="s">
        <v>36</v>
      </c>
      <c r="B9" s="114" t="s">
        <v>2</v>
      </c>
      <c r="C9" s="115">
        <v>190746.011</v>
      </c>
      <c r="D9" s="116">
        <v>126879.943</v>
      </c>
      <c r="E9" s="117">
        <v>1038399.328</v>
      </c>
      <c r="F9" s="118">
        <v>403171.71899999998</v>
      </c>
      <c r="G9" s="119">
        <v>8817.0740000000005</v>
      </c>
      <c r="H9" s="120">
        <v>5933.8220000000001</v>
      </c>
      <c r="I9" s="121">
        <v>45382.415999999997</v>
      </c>
      <c r="J9" s="122">
        <v>19350.832999999999</v>
      </c>
      <c r="K9" s="123">
        <v>181928.93700000001</v>
      </c>
      <c r="L9" s="124">
        <v>120946.121</v>
      </c>
    </row>
    <row r="10" spans="1:13" s="7" customFormat="1" x14ac:dyDescent="0.2">
      <c r="A10" s="113" t="s">
        <v>37</v>
      </c>
      <c r="B10" s="114" t="s">
        <v>3</v>
      </c>
      <c r="C10" s="115">
        <v>87622.398000000001</v>
      </c>
      <c r="D10" s="116">
        <v>92181.217999999993</v>
      </c>
      <c r="E10" s="117">
        <v>438070.88699999999</v>
      </c>
      <c r="F10" s="118">
        <v>297526.804</v>
      </c>
      <c r="G10" s="119">
        <v>36622.819000000003</v>
      </c>
      <c r="H10" s="120">
        <v>58915.406000000003</v>
      </c>
      <c r="I10" s="121">
        <v>182207.15100000001</v>
      </c>
      <c r="J10" s="122">
        <v>205436.88500000001</v>
      </c>
      <c r="K10" s="123">
        <v>50999.578999999998</v>
      </c>
      <c r="L10" s="124">
        <v>33265.811999999991</v>
      </c>
    </row>
    <row r="11" spans="1:13" s="7" customFormat="1" x14ac:dyDescent="0.2">
      <c r="A11" s="113" t="s">
        <v>38</v>
      </c>
      <c r="B11" s="114" t="s">
        <v>21</v>
      </c>
      <c r="C11" s="115">
        <v>41835.438999999998</v>
      </c>
      <c r="D11" s="116">
        <v>39159.74</v>
      </c>
      <c r="E11" s="117">
        <v>214177.299</v>
      </c>
      <c r="F11" s="118">
        <v>130940.78200000001</v>
      </c>
      <c r="G11" s="119">
        <v>1868.806</v>
      </c>
      <c r="H11" s="120">
        <v>2076.3440000000001</v>
      </c>
      <c r="I11" s="121">
        <v>10298.782999999999</v>
      </c>
      <c r="J11" s="122">
        <v>8492.59</v>
      </c>
      <c r="K11" s="123">
        <v>39966.633000000002</v>
      </c>
      <c r="L11" s="124">
        <v>37083.396000000001</v>
      </c>
    </row>
    <row r="12" spans="1:13" s="7" customFormat="1" x14ac:dyDescent="0.2">
      <c r="A12" s="113" t="s">
        <v>39</v>
      </c>
      <c r="B12" s="114" t="s">
        <v>40</v>
      </c>
      <c r="C12" s="115">
        <v>471788.35600000003</v>
      </c>
      <c r="D12" s="116">
        <v>1096381.483</v>
      </c>
      <c r="E12" s="117">
        <v>2023879.1140000001</v>
      </c>
      <c r="F12" s="118">
        <v>3473213.5989999999</v>
      </c>
      <c r="G12" s="119">
        <v>138940.21599999999</v>
      </c>
      <c r="H12" s="120">
        <v>551915.69799999997</v>
      </c>
      <c r="I12" s="121">
        <v>212788.08799999999</v>
      </c>
      <c r="J12" s="122">
        <v>1797833.05</v>
      </c>
      <c r="K12" s="123">
        <v>332848.14</v>
      </c>
      <c r="L12" s="124">
        <v>544465.78500000003</v>
      </c>
    </row>
    <row r="13" spans="1:13" s="7" customFormat="1" x14ac:dyDescent="0.2">
      <c r="A13" s="113" t="s">
        <v>93</v>
      </c>
      <c r="B13" s="114" t="s">
        <v>95</v>
      </c>
      <c r="C13" s="115">
        <v>176709.253</v>
      </c>
      <c r="D13" s="116">
        <v>221004.81099999999</v>
      </c>
      <c r="E13" s="117">
        <v>804894.06900000002</v>
      </c>
      <c r="F13" s="118">
        <v>628319.94900000002</v>
      </c>
      <c r="G13" s="119">
        <v>19074.760999999999</v>
      </c>
      <c r="H13" s="120">
        <v>19347.651000000002</v>
      </c>
      <c r="I13" s="121">
        <v>39515.502</v>
      </c>
      <c r="J13" s="122">
        <v>29304.277999999998</v>
      </c>
      <c r="K13" s="123">
        <v>157634.492</v>
      </c>
      <c r="L13" s="124">
        <v>201657.15999999997</v>
      </c>
    </row>
    <row r="14" spans="1:13" ht="13.5" thickBot="1" x14ac:dyDescent="0.25">
      <c r="A14" s="125" t="s">
        <v>41</v>
      </c>
      <c r="B14" s="126" t="s">
        <v>42</v>
      </c>
      <c r="C14" s="127">
        <v>36116.735999999997</v>
      </c>
      <c r="D14" s="128">
        <v>51669.786</v>
      </c>
      <c r="E14" s="129">
        <v>109322.83199999999</v>
      </c>
      <c r="F14" s="130">
        <v>100573.14</v>
      </c>
      <c r="G14" s="131">
        <v>28401.737000000001</v>
      </c>
      <c r="H14" s="132">
        <v>55209.254000000001</v>
      </c>
      <c r="I14" s="133">
        <v>57195.936000000002</v>
      </c>
      <c r="J14" s="134">
        <v>89206.092999999993</v>
      </c>
      <c r="K14" s="135">
        <v>7714.9989999999962</v>
      </c>
      <c r="L14" s="136">
        <v>-3539.4680000000008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168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" sqref="R8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243</v>
      </c>
      <c r="B7" s="483"/>
      <c r="C7" s="484"/>
      <c r="D7" s="485" t="s">
        <v>244</v>
      </c>
      <c r="E7" s="483"/>
      <c r="F7" s="486"/>
      <c r="G7" s="487"/>
      <c r="H7" s="487"/>
      <c r="I7" s="482" t="s">
        <v>243</v>
      </c>
      <c r="J7" s="483"/>
      <c r="K7" s="484"/>
      <c r="L7" s="485" t="s">
        <v>244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94</v>
      </c>
      <c r="D8" s="488" t="s">
        <v>46</v>
      </c>
      <c r="E8" s="489" t="s">
        <v>32</v>
      </c>
      <c r="F8" s="491" t="s">
        <v>94</v>
      </c>
      <c r="G8" s="492"/>
      <c r="H8" s="492"/>
      <c r="I8" s="488" t="s">
        <v>46</v>
      </c>
      <c r="J8" s="489" t="s">
        <v>32</v>
      </c>
      <c r="K8" s="490" t="s">
        <v>94</v>
      </c>
      <c r="L8" s="488" t="s">
        <v>46</v>
      </c>
      <c r="M8" s="489" t="s">
        <v>32</v>
      </c>
      <c r="N8" s="491" t="s">
        <v>94</v>
      </c>
    </row>
    <row r="9" spans="1:14" ht="15" thickBot="1" x14ac:dyDescent="0.25">
      <c r="A9" s="493" t="s">
        <v>25</v>
      </c>
      <c r="B9" s="494">
        <v>772289.05200000003</v>
      </c>
      <c r="C9" s="495">
        <v>3365378.6809999999</v>
      </c>
      <c r="D9" s="496" t="s">
        <v>25</v>
      </c>
      <c r="E9" s="494">
        <v>1205042.4180000001</v>
      </c>
      <c r="F9" s="497">
        <v>3255069.2340000002</v>
      </c>
      <c r="G9" s="498"/>
      <c r="H9" s="499"/>
      <c r="I9" s="496" t="s">
        <v>25</v>
      </c>
      <c r="J9" s="494">
        <v>120743.382</v>
      </c>
      <c r="K9" s="495">
        <v>557114.84299999999</v>
      </c>
      <c r="L9" s="500" t="s">
        <v>25</v>
      </c>
      <c r="M9" s="494">
        <v>232633.88099999999</v>
      </c>
      <c r="N9" s="497">
        <v>800190.59</v>
      </c>
    </row>
    <row r="10" spans="1:14" x14ac:dyDescent="0.2">
      <c r="A10" s="501" t="s">
        <v>187</v>
      </c>
      <c r="B10" s="502">
        <v>222388.45699999999</v>
      </c>
      <c r="C10" s="503">
        <v>967070.91599999997</v>
      </c>
      <c r="D10" s="504" t="s">
        <v>47</v>
      </c>
      <c r="E10" s="505">
        <v>384144.10399999999</v>
      </c>
      <c r="F10" s="506">
        <v>1074080.2009999999</v>
      </c>
      <c r="G10" s="499"/>
      <c r="H10" s="499"/>
      <c r="I10" s="501" t="s">
        <v>48</v>
      </c>
      <c r="J10" s="502">
        <v>59503.548000000003</v>
      </c>
      <c r="K10" s="503">
        <v>292575.17200000002</v>
      </c>
      <c r="L10" s="504" t="s">
        <v>116</v>
      </c>
      <c r="M10" s="505">
        <v>97537.418999999994</v>
      </c>
      <c r="N10" s="506">
        <v>397339.50599999999</v>
      </c>
    </row>
    <row r="11" spans="1:14" x14ac:dyDescent="0.2">
      <c r="A11" s="507" t="s">
        <v>114</v>
      </c>
      <c r="B11" s="508">
        <v>157590.11600000001</v>
      </c>
      <c r="C11" s="509">
        <v>705299.76800000004</v>
      </c>
      <c r="D11" s="510" t="s">
        <v>186</v>
      </c>
      <c r="E11" s="511">
        <v>138663.49</v>
      </c>
      <c r="F11" s="512">
        <v>378188.88799999998</v>
      </c>
      <c r="G11" s="499"/>
      <c r="H11" s="499"/>
      <c r="I11" s="507" t="s">
        <v>110</v>
      </c>
      <c r="J11" s="508">
        <v>42462.413</v>
      </c>
      <c r="K11" s="509">
        <v>206311.92199999999</v>
      </c>
      <c r="L11" s="510" t="s">
        <v>110</v>
      </c>
      <c r="M11" s="511">
        <v>54477.57</v>
      </c>
      <c r="N11" s="512">
        <v>175629.59099999999</v>
      </c>
    </row>
    <row r="12" spans="1:14" x14ac:dyDescent="0.2">
      <c r="A12" s="507" t="s">
        <v>47</v>
      </c>
      <c r="B12" s="508">
        <v>156281.46400000001</v>
      </c>
      <c r="C12" s="509">
        <v>671052.38300000003</v>
      </c>
      <c r="D12" s="510" t="s">
        <v>216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9211.2950000000001</v>
      </c>
      <c r="K12" s="509">
        <v>26059.008000000002</v>
      </c>
      <c r="L12" s="510" t="s">
        <v>48</v>
      </c>
      <c r="M12" s="511">
        <v>54318.815000000002</v>
      </c>
      <c r="N12" s="512">
        <v>168940.48699999999</v>
      </c>
    </row>
    <row r="13" spans="1:14" x14ac:dyDescent="0.2">
      <c r="A13" s="507" t="s">
        <v>152</v>
      </c>
      <c r="B13" s="508">
        <v>96943.653999999995</v>
      </c>
      <c r="C13" s="509">
        <v>419081.91100000002</v>
      </c>
      <c r="D13" s="510" t="s">
        <v>152</v>
      </c>
      <c r="E13" s="511">
        <v>62755.355000000003</v>
      </c>
      <c r="F13" s="512">
        <v>172723.39499999999</v>
      </c>
      <c r="G13" s="499"/>
      <c r="H13" s="499"/>
      <c r="I13" s="507" t="s">
        <v>47</v>
      </c>
      <c r="J13" s="508">
        <v>2562.9929999999999</v>
      </c>
      <c r="K13" s="509">
        <v>7285.8689999999997</v>
      </c>
      <c r="L13" s="510" t="s">
        <v>53</v>
      </c>
      <c r="M13" s="511">
        <v>6909.5609999999997</v>
      </c>
      <c r="N13" s="512">
        <v>10987.355</v>
      </c>
    </row>
    <row r="14" spans="1:14" x14ac:dyDescent="0.2">
      <c r="A14" s="507" t="s">
        <v>216</v>
      </c>
      <c r="B14" s="508">
        <v>34548.648999999998</v>
      </c>
      <c r="C14" s="509">
        <v>160011.46299999999</v>
      </c>
      <c r="D14" s="510" t="s">
        <v>217</v>
      </c>
      <c r="E14" s="511">
        <v>45174.137000000002</v>
      </c>
      <c r="F14" s="512">
        <v>118746.861</v>
      </c>
      <c r="G14" s="499"/>
      <c r="H14" s="499"/>
      <c r="I14" s="507" t="s">
        <v>111</v>
      </c>
      <c r="J14" s="508">
        <v>1249.0229999999999</v>
      </c>
      <c r="K14" s="509">
        <v>4575.6589999999997</v>
      </c>
      <c r="L14" s="510" t="s">
        <v>188</v>
      </c>
      <c r="M14" s="511">
        <v>6805.1940000000004</v>
      </c>
      <c r="N14" s="512">
        <v>12938.52</v>
      </c>
    </row>
    <row r="15" spans="1:14" x14ac:dyDescent="0.2">
      <c r="A15" s="507" t="s">
        <v>49</v>
      </c>
      <c r="B15" s="508">
        <v>29705.556</v>
      </c>
      <c r="C15" s="509">
        <v>135292.783</v>
      </c>
      <c r="D15" s="510" t="s">
        <v>114</v>
      </c>
      <c r="E15" s="511">
        <v>43571.290999999997</v>
      </c>
      <c r="F15" s="512">
        <v>114770.62</v>
      </c>
      <c r="G15" s="499"/>
      <c r="H15" s="499"/>
      <c r="I15" s="507" t="s">
        <v>112</v>
      </c>
      <c r="J15" s="508">
        <v>1218.895</v>
      </c>
      <c r="K15" s="509">
        <v>4858.2579999999998</v>
      </c>
      <c r="L15" s="510" t="s">
        <v>47</v>
      </c>
      <c r="M15" s="511">
        <v>4350.9319999999998</v>
      </c>
      <c r="N15" s="512">
        <v>11982.065000000001</v>
      </c>
    </row>
    <row r="16" spans="1:14" x14ac:dyDescent="0.2">
      <c r="A16" s="507" t="s">
        <v>151</v>
      </c>
      <c r="B16" s="508">
        <v>22378.738000000001</v>
      </c>
      <c r="C16" s="509">
        <v>101349.75999999999</v>
      </c>
      <c r="D16" s="510" t="s">
        <v>213</v>
      </c>
      <c r="E16" s="511">
        <v>40997.182000000001</v>
      </c>
      <c r="F16" s="512">
        <v>110874.58</v>
      </c>
      <c r="G16" s="499"/>
      <c r="H16" s="499"/>
      <c r="I16" s="507" t="s">
        <v>116</v>
      </c>
      <c r="J16" s="508">
        <v>1160.953</v>
      </c>
      <c r="K16" s="509">
        <v>2944.826</v>
      </c>
      <c r="L16" s="510" t="s">
        <v>112</v>
      </c>
      <c r="M16" s="511">
        <v>2532.2469999999998</v>
      </c>
      <c r="N16" s="512">
        <v>7143.5</v>
      </c>
    </row>
    <row r="17" spans="1:16" x14ac:dyDescent="0.2">
      <c r="A17" s="507" t="s">
        <v>108</v>
      </c>
      <c r="B17" s="508">
        <v>14178.791999999999</v>
      </c>
      <c r="C17" s="509">
        <v>61736.510999999999</v>
      </c>
      <c r="D17" s="510" t="s">
        <v>235</v>
      </c>
      <c r="E17" s="511">
        <v>39010.514999999999</v>
      </c>
      <c r="F17" s="512">
        <v>105056.996</v>
      </c>
      <c r="G17" s="499"/>
      <c r="H17" s="499"/>
      <c r="I17" s="507" t="s">
        <v>50</v>
      </c>
      <c r="J17" s="508">
        <v>1014.451</v>
      </c>
      <c r="K17" s="509">
        <v>4491.2030000000004</v>
      </c>
      <c r="L17" s="510" t="s">
        <v>51</v>
      </c>
      <c r="M17" s="511">
        <v>1944.6669999999999</v>
      </c>
      <c r="N17" s="512">
        <v>3360.172</v>
      </c>
    </row>
    <row r="18" spans="1:16" x14ac:dyDescent="0.2">
      <c r="A18" s="507" t="s">
        <v>155</v>
      </c>
      <c r="B18" s="508">
        <v>13378.477000000001</v>
      </c>
      <c r="C18" s="509">
        <v>51905.506000000001</v>
      </c>
      <c r="D18" s="510" t="s">
        <v>49</v>
      </c>
      <c r="E18" s="511">
        <v>34523.631000000001</v>
      </c>
      <c r="F18" s="512">
        <v>85144</v>
      </c>
      <c r="G18" s="499"/>
      <c r="H18" s="499"/>
      <c r="I18" s="507" t="s">
        <v>118</v>
      </c>
      <c r="J18" s="508">
        <v>845.55700000000002</v>
      </c>
      <c r="K18" s="509">
        <v>4001.91</v>
      </c>
      <c r="L18" s="510" t="s">
        <v>111</v>
      </c>
      <c r="M18" s="511">
        <v>1476.4949999999999</v>
      </c>
      <c r="N18" s="512">
        <v>5020.2539999999999</v>
      </c>
    </row>
    <row r="19" spans="1:16" x14ac:dyDescent="0.2">
      <c r="A19" s="507" t="s">
        <v>154</v>
      </c>
      <c r="B19" s="508">
        <v>9219.0840000000007</v>
      </c>
      <c r="C19" s="509">
        <v>34791.756000000001</v>
      </c>
      <c r="D19" s="510" t="s">
        <v>240</v>
      </c>
      <c r="E19" s="511">
        <v>32226.032999999999</v>
      </c>
      <c r="F19" s="512">
        <v>85725</v>
      </c>
      <c r="G19" s="499"/>
      <c r="H19" s="499"/>
      <c r="I19" s="507" t="s">
        <v>51</v>
      </c>
      <c r="J19" s="508">
        <v>826.14499999999998</v>
      </c>
      <c r="K19" s="509">
        <v>1926.99</v>
      </c>
      <c r="L19" s="510" t="s">
        <v>50</v>
      </c>
      <c r="M19" s="511">
        <v>1348.951</v>
      </c>
      <c r="N19" s="512">
        <v>4641.7420000000002</v>
      </c>
    </row>
    <row r="20" spans="1:16" ht="13.5" thickBot="1" x14ac:dyDescent="0.25">
      <c r="A20" s="513" t="s">
        <v>109</v>
      </c>
      <c r="B20" s="514">
        <v>2506.1770000000001</v>
      </c>
      <c r="C20" s="515">
        <v>8736.2549999999992</v>
      </c>
      <c r="D20" s="516" t="s">
        <v>245</v>
      </c>
      <c r="E20" s="517">
        <v>31062.261999999999</v>
      </c>
      <c r="F20" s="518">
        <v>88497.847999999998</v>
      </c>
      <c r="G20" s="499"/>
      <c r="H20" s="499"/>
      <c r="I20" s="513" t="s">
        <v>188</v>
      </c>
      <c r="J20" s="514">
        <v>272.66699999999997</v>
      </c>
      <c r="K20" s="515">
        <v>836.94600000000003</v>
      </c>
      <c r="L20" s="516" t="s">
        <v>117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243</v>
      </c>
      <c r="B27" s="483"/>
      <c r="C27" s="484"/>
      <c r="D27" s="485" t="s">
        <v>244</v>
      </c>
      <c r="E27" s="483"/>
      <c r="F27" s="486"/>
      <c r="G27" s="487"/>
      <c r="H27" s="487"/>
      <c r="I27" s="482" t="s">
        <v>243</v>
      </c>
      <c r="J27" s="483"/>
      <c r="K27" s="484"/>
      <c r="L27" s="485" t="s">
        <v>244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94</v>
      </c>
      <c r="D28" s="488" t="s">
        <v>46</v>
      </c>
      <c r="E28" s="489" t="s">
        <v>32</v>
      </c>
      <c r="F28" s="491" t="s">
        <v>94</v>
      </c>
      <c r="G28" s="492"/>
      <c r="H28" s="492"/>
      <c r="I28" s="488" t="s">
        <v>46</v>
      </c>
      <c r="J28" s="489" t="s">
        <v>32</v>
      </c>
      <c r="K28" s="490" t="s">
        <v>94</v>
      </c>
      <c r="L28" s="488" t="s">
        <v>46</v>
      </c>
      <c r="M28" s="489" t="s">
        <v>32</v>
      </c>
      <c r="N28" s="491" t="s">
        <v>94</v>
      </c>
    </row>
    <row r="29" spans="1:16" ht="15" thickBot="1" x14ac:dyDescent="0.25">
      <c r="A29" s="493" t="s">
        <v>25</v>
      </c>
      <c r="B29" s="494">
        <v>87622.398000000001</v>
      </c>
      <c r="C29" s="495">
        <v>438070.88699999999</v>
      </c>
      <c r="D29" s="500" t="s">
        <v>25</v>
      </c>
      <c r="E29" s="494">
        <v>92181.217999999993</v>
      </c>
      <c r="F29" s="497">
        <v>297526.804</v>
      </c>
      <c r="G29" s="492"/>
      <c r="H29" s="492"/>
      <c r="I29" s="493" t="s">
        <v>25</v>
      </c>
      <c r="J29" s="494">
        <v>36622.819000000003</v>
      </c>
      <c r="K29" s="495">
        <v>182207.15100000001</v>
      </c>
      <c r="L29" s="500" t="s">
        <v>25</v>
      </c>
      <c r="M29" s="494">
        <v>58915.406000000003</v>
      </c>
      <c r="N29" s="497">
        <v>205436.88500000001</v>
      </c>
    </row>
    <row r="30" spans="1:16" x14ac:dyDescent="0.2">
      <c r="A30" s="501" t="s">
        <v>47</v>
      </c>
      <c r="B30" s="502">
        <v>63745.374000000003</v>
      </c>
      <c r="C30" s="530">
        <v>327406.25799999997</v>
      </c>
      <c r="D30" s="531" t="s">
        <v>47</v>
      </c>
      <c r="E30" s="532">
        <v>60810.853999999999</v>
      </c>
      <c r="F30" s="506">
        <v>197867.83499999999</v>
      </c>
      <c r="G30" s="492"/>
      <c r="H30" s="492"/>
      <c r="I30" s="507" t="s">
        <v>111</v>
      </c>
      <c r="J30" s="508">
        <v>12311.859</v>
      </c>
      <c r="K30" s="509">
        <v>63128.358</v>
      </c>
      <c r="L30" s="510" t="s">
        <v>111</v>
      </c>
      <c r="M30" s="511">
        <v>19988.145</v>
      </c>
      <c r="N30" s="512">
        <v>74549.373999999996</v>
      </c>
    </row>
    <row r="31" spans="1:16" x14ac:dyDescent="0.2">
      <c r="A31" s="507" t="s">
        <v>154</v>
      </c>
      <c r="B31" s="508">
        <v>12088.412</v>
      </c>
      <c r="C31" s="533">
        <v>52656.317999999999</v>
      </c>
      <c r="D31" s="534" t="s">
        <v>154</v>
      </c>
      <c r="E31" s="535">
        <v>12165.46</v>
      </c>
      <c r="F31" s="512">
        <v>35731.866000000002</v>
      </c>
      <c r="G31" s="492"/>
      <c r="H31" s="492"/>
      <c r="I31" s="507" t="s">
        <v>110</v>
      </c>
      <c r="J31" s="508">
        <v>7358.6809999999996</v>
      </c>
      <c r="K31" s="509">
        <v>41949.309000000001</v>
      </c>
      <c r="L31" s="510" t="s">
        <v>113</v>
      </c>
      <c r="M31" s="511">
        <v>8563.3459999999995</v>
      </c>
      <c r="N31" s="512">
        <v>22832.196</v>
      </c>
    </row>
    <row r="32" spans="1:16" x14ac:dyDescent="0.2">
      <c r="A32" s="507" t="s">
        <v>187</v>
      </c>
      <c r="B32" s="508">
        <v>7503.2749999999996</v>
      </c>
      <c r="C32" s="533">
        <v>44045.786</v>
      </c>
      <c r="D32" s="534" t="s">
        <v>187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5939.6809999999996</v>
      </c>
      <c r="K32" s="509">
        <v>36390.451999999997</v>
      </c>
      <c r="L32" s="510" t="s">
        <v>116</v>
      </c>
      <c r="M32" s="511">
        <v>8002.1940000000004</v>
      </c>
      <c r="N32" s="512">
        <v>32688.362000000001</v>
      </c>
    </row>
    <row r="33" spans="1:14" x14ac:dyDescent="0.2">
      <c r="A33" s="507" t="s">
        <v>155</v>
      </c>
      <c r="B33" s="508">
        <v>1165.5809999999999</v>
      </c>
      <c r="C33" s="533">
        <v>5523.6210000000001</v>
      </c>
      <c r="D33" s="534" t="s">
        <v>111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4264.4799999999996</v>
      </c>
      <c r="K33" s="509">
        <v>12425.527</v>
      </c>
      <c r="L33" s="510" t="s">
        <v>47</v>
      </c>
      <c r="M33" s="511">
        <v>6562.01</v>
      </c>
      <c r="N33" s="512">
        <v>17866.424999999999</v>
      </c>
    </row>
    <row r="34" spans="1:14" x14ac:dyDescent="0.2">
      <c r="A34" s="507" t="s">
        <v>50</v>
      </c>
      <c r="B34" s="508">
        <v>814.39700000000005</v>
      </c>
      <c r="C34" s="533">
        <v>2010.9079999999999</v>
      </c>
      <c r="D34" s="534" t="s">
        <v>49</v>
      </c>
      <c r="E34" s="535">
        <v>2218.0250000000001</v>
      </c>
      <c r="F34" s="512">
        <v>5397.9759999999997</v>
      </c>
      <c r="G34" s="492"/>
      <c r="H34" s="492"/>
      <c r="I34" s="507" t="s">
        <v>118</v>
      </c>
      <c r="J34" s="508">
        <v>3502.6849999999999</v>
      </c>
      <c r="K34" s="509">
        <v>15343.547</v>
      </c>
      <c r="L34" s="510" t="s">
        <v>110</v>
      </c>
      <c r="M34" s="511">
        <v>5866.5879999999997</v>
      </c>
      <c r="N34" s="512">
        <v>19493.026000000002</v>
      </c>
    </row>
    <row r="35" spans="1:14" x14ac:dyDescent="0.2">
      <c r="A35" s="507" t="s">
        <v>110</v>
      </c>
      <c r="B35" s="508">
        <v>510.41899999999998</v>
      </c>
      <c r="C35" s="533">
        <v>2202.3910000000001</v>
      </c>
      <c r="D35" s="534" t="s">
        <v>108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2139.5610000000001</v>
      </c>
      <c r="K35" s="509">
        <v>9692.11</v>
      </c>
      <c r="L35" s="510" t="s">
        <v>48</v>
      </c>
      <c r="M35" s="511">
        <v>3792.0630000000001</v>
      </c>
      <c r="N35" s="512">
        <v>16589.126</v>
      </c>
    </row>
    <row r="36" spans="1:14" x14ac:dyDescent="0.2">
      <c r="A36" s="507" t="s">
        <v>111</v>
      </c>
      <c r="B36" s="508">
        <v>376.37200000000001</v>
      </c>
      <c r="C36" s="533">
        <v>1302.998</v>
      </c>
      <c r="D36" s="534" t="s">
        <v>191</v>
      </c>
      <c r="E36" s="535">
        <v>970.18600000000004</v>
      </c>
      <c r="F36" s="512">
        <v>2957.9659999999999</v>
      </c>
      <c r="G36" s="492"/>
      <c r="H36" s="492"/>
      <c r="I36" s="507" t="s">
        <v>113</v>
      </c>
      <c r="J36" s="508">
        <v>789.66600000000005</v>
      </c>
      <c r="K36" s="509">
        <v>2888.9690000000001</v>
      </c>
      <c r="L36" s="510" t="s">
        <v>118</v>
      </c>
      <c r="M36" s="511">
        <v>2698.9850000000001</v>
      </c>
      <c r="N36" s="512">
        <v>11950</v>
      </c>
    </row>
    <row r="37" spans="1:14" x14ac:dyDescent="0.2">
      <c r="A37" s="507" t="s">
        <v>190</v>
      </c>
      <c r="B37" s="508">
        <v>266.55099999999999</v>
      </c>
      <c r="C37" s="533">
        <v>196.33199999999999</v>
      </c>
      <c r="D37" s="534" t="s">
        <v>152</v>
      </c>
      <c r="E37" s="535">
        <v>911.75400000000002</v>
      </c>
      <c r="F37" s="512">
        <v>4534.1450000000004</v>
      </c>
      <c r="G37" s="492"/>
      <c r="H37" s="492"/>
      <c r="I37" s="507" t="s">
        <v>171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172</v>
      </c>
      <c r="B38" s="537">
        <v>254.96899999999999</v>
      </c>
      <c r="C38" s="538">
        <v>658.21799999999996</v>
      </c>
      <c r="D38" s="539" t="s">
        <v>50</v>
      </c>
      <c r="E38" s="540">
        <v>822.60199999999998</v>
      </c>
      <c r="F38" s="541">
        <v>910.10599999999999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907.54399999999998</v>
      </c>
      <c r="N38" s="541">
        <v>2983.66</v>
      </c>
    </row>
    <row r="39" spans="1:14" ht="13.5" thickBot="1" x14ac:dyDescent="0.25">
      <c r="A39" s="513" t="s">
        <v>215</v>
      </c>
      <c r="B39" s="514">
        <v>217.40299999999999</v>
      </c>
      <c r="C39" s="545">
        <v>170.35499999999999</v>
      </c>
      <c r="D39" s="546" t="s">
        <v>118</v>
      </c>
      <c r="E39" s="547">
        <v>810.56600000000003</v>
      </c>
      <c r="F39" s="518">
        <v>2257.5479999999998</v>
      </c>
      <c r="G39" s="492"/>
      <c r="H39" s="492"/>
      <c r="I39" s="513" t="s">
        <v>189</v>
      </c>
      <c r="J39" s="514">
        <v>44.491999999999997</v>
      </c>
      <c r="K39" s="515">
        <v>35.734000000000002</v>
      </c>
      <c r="L39" s="516" t="s">
        <v>189</v>
      </c>
      <c r="M39" s="517">
        <v>32.15</v>
      </c>
      <c r="N39" s="518">
        <v>30.472000000000001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243</v>
      </c>
      <c r="B46" s="483"/>
      <c r="C46" s="484"/>
      <c r="D46" s="485" t="s">
        <v>244</v>
      </c>
      <c r="E46" s="483"/>
      <c r="F46" s="486"/>
      <c r="G46" s="492"/>
      <c r="H46" s="492"/>
      <c r="I46" s="482" t="s">
        <v>243</v>
      </c>
      <c r="J46" s="483"/>
      <c r="K46" s="484"/>
      <c r="L46" s="485" t="s">
        <v>244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94</v>
      </c>
      <c r="D47" s="551" t="s">
        <v>46</v>
      </c>
      <c r="E47" s="552" t="s">
        <v>32</v>
      </c>
      <c r="F47" s="491" t="s">
        <v>94</v>
      </c>
      <c r="G47" s="499"/>
      <c r="H47" s="499"/>
      <c r="I47" s="488" t="s">
        <v>46</v>
      </c>
      <c r="J47" s="489" t="s">
        <v>32</v>
      </c>
      <c r="K47" s="491" t="s">
        <v>94</v>
      </c>
      <c r="L47" s="488" t="s">
        <v>46</v>
      </c>
      <c r="M47" s="489" t="s">
        <v>32</v>
      </c>
      <c r="N47" s="491" t="s">
        <v>94</v>
      </c>
    </row>
    <row r="48" spans="1:14" ht="15" thickBot="1" x14ac:dyDescent="0.25">
      <c r="A48" s="493" t="s">
        <v>25</v>
      </c>
      <c r="B48" s="494">
        <v>471788.35600000003</v>
      </c>
      <c r="C48" s="497">
        <v>2023879.1140000001</v>
      </c>
      <c r="D48" s="553" t="s">
        <v>25</v>
      </c>
      <c r="E48" s="554">
        <v>1096381.483</v>
      </c>
      <c r="F48" s="497">
        <v>3473213.5989999999</v>
      </c>
      <c r="G48" s="499"/>
      <c r="H48" s="499"/>
      <c r="I48" s="496" t="s">
        <v>25</v>
      </c>
      <c r="J48" s="494">
        <v>138940.21599999999</v>
      </c>
      <c r="K48" s="497">
        <v>212788.08799999999</v>
      </c>
      <c r="L48" s="500" t="s">
        <v>25</v>
      </c>
      <c r="M48" s="494">
        <v>551915.69799999997</v>
      </c>
      <c r="N48" s="497">
        <v>1797833.05</v>
      </c>
    </row>
    <row r="49" spans="1:14" s="24" customFormat="1" x14ac:dyDescent="0.2">
      <c r="A49" s="501" t="s">
        <v>47</v>
      </c>
      <c r="B49" s="502">
        <v>223896.10399999999</v>
      </c>
      <c r="C49" s="530">
        <v>977514.60699999996</v>
      </c>
      <c r="D49" s="531" t="s">
        <v>47</v>
      </c>
      <c r="E49" s="532">
        <v>508126.47399999999</v>
      </c>
      <c r="F49" s="506">
        <v>1656401.477</v>
      </c>
      <c r="G49" s="499"/>
      <c r="H49" s="499"/>
      <c r="I49" s="501" t="s">
        <v>53</v>
      </c>
      <c r="J49" s="502">
        <v>42337.781999999999</v>
      </c>
      <c r="K49" s="530">
        <v>15837.574000000001</v>
      </c>
      <c r="L49" s="504" t="s">
        <v>116</v>
      </c>
      <c r="M49" s="505">
        <v>395274.13199999998</v>
      </c>
      <c r="N49" s="506">
        <v>1637630.4920000001</v>
      </c>
    </row>
    <row r="50" spans="1:14" s="24" customFormat="1" x14ac:dyDescent="0.2">
      <c r="A50" s="507" t="s">
        <v>154</v>
      </c>
      <c r="B50" s="508">
        <v>118649.519</v>
      </c>
      <c r="C50" s="533">
        <v>513049.58299999998</v>
      </c>
      <c r="D50" s="534" t="s">
        <v>154</v>
      </c>
      <c r="E50" s="535">
        <v>180707.878</v>
      </c>
      <c r="F50" s="512">
        <v>551675.92500000005</v>
      </c>
      <c r="G50" s="499"/>
      <c r="H50" s="499"/>
      <c r="I50" s="507" t="s">
        <v>48</v>
      </c>
      <c r="J50" s="508">
        <v>23530.726999999999</v>
      </c>
      <c r="K50" s="533">
        <v>74978.062999999995</v>
      </c>
      <c r="L50" s="510" t="s">
        <v>53</v>
      </c>
      <c r="M50" s="511">
        <v>59438.866999999998</v>
      </c>
      <c r="N50" s="512">
        <v>19550.203000000001</v>
      </c>
    </row>
    <row r="51" spans="1:14" s="24" customFormat="1" x14ac:dyDescent="0.2">
      <c r="A51" s="507" t="s">
        <v>113</v>
      </c>
      <c r="B51" s="508">
        <v>52582.232000000004</v>
      </c>
      <c r="C51" s="533">
        <v>244400.31</v>
      </c>
      <c r="D51" s="534" t="s">
        <v>113</v>
      </c>
      <c r="E51" s="535">
        <v>81491.118000000002</v>
      </c>
      <c r="F51" s="512">
        <v>249211.93900000001</v>
      </c>
      <c r="G51" s="499"/>
      <c r="H51" s="499"/>
      <c r="I51" s="507" t="s">
        <v>112</v>
      </c>
      <c r="J51" s="508">
        <v>22520.612000000001</v>
      </c>
      <c r="K51" s="533">
        <v>19194.073</v>
      </c>
      <c r="L51" s="510" t="s">
        <v>214</v>
      </c>
      <c r="M51" s="511">
        <v>28686.025000000001</v>
      </c>
      <c r="N51" s="512">
        <v>70809.649999999994</v>
      </c>
    </row>
    <row r="52" spans="1:14" s="24" customFormat="1" x14ac:dyDescent="0.2">
      <c r="A52" s="507" t="s">
        <v>111</v>
      </c>
      <c r="B52" s="508">
        <v>11002.002</v>
      </c>
      <c r="C52" s="533">
        <v>51512.576999999997</v>
      </c>
      <c r="D52" s="534" t="s">
        <v>53</v>
      </c>
      <c r="E52" s="535">
        <v>49384.964999999997</v>
      </c>
      <c r="F52" s="512">
        <v>155316.62899999999</v>
      </c>
      <c r="G52" s="499"/>
      <c r="H52" s="499"/>
      <c r="I52" s="507" t="s">
        <v>214</v>
      </c>
      <c r="J52" s="508">
        <v>15848.813</v>
      </c>
      <c r="K52" s="533">
        <v>50969.79</v>
      </c>
      <c r="L52" s="510" t="s">
        <v>117</v>
      </c>
      <c r="M52" s="511">
        <v>15085.763000000001</v>
      </c>
      <c r="N52" s="512">
        <v>7829.1660000000002</v>
      </c>
    </row>
    <row r="53" spans="1:14" s="24" customFormat="1" x14ac:dyDescent="0.2">
      <c r="A53" s="507" t="s">
        <v>110</v>
      </c>
      <c r="B53" s="508">
        <v>8862.268</v>
      </c>
      <c r="C53" s="533">
        <v>39054.981</v>
      </c>
      <c r="D53" s="534" t="s">
        <v>111</v>
      </c>
      <c r="E53" s="535">
        <v>46304.913</v>
      </c>
      <c r="F53" s="512">
        <v>150038.49600000001</v>
      </c>
      <c r="G53" s="499"/>
      <c r="H53" s="499"/>
      <c r="I53" s="507" t="s">
        <v>117</v>
      </c>
      <c r="J53" s="508">
        <v>10165.89</v>
      </c>
      <c r="K53" s="533">
        <v>5120.826</v>
      </c>
      <c r="L53" s="510" t="s">
        <v>112</v>
      </c>
      <c r="M53" s="511">
        <v>14812.84</v>
      </c>
      <c r="N53" s="512">
        <v>7678.125</v>
      </c>
    </row>
    <row r="54" spans="1:14" x14ac:dyDescent="0.2">
      <c r="A54" s="507" t="s">
        <v>191</v>
      </c>
      <c r="B54" s="508">
        <v>8303.9419999999991</v>
      </c>
      <c r="C54" s="533">
        <v>40643.474999999999</v>
      </c>
      <c r="D54" s="534" t="s">
        <v>171</v>
      </c>
      <c r="E54" s="535">
        <v>34094.678999999996</v>
      </c>
      <c r="F54" s="512">
        <v>96075.183000000005</v>
      </c>
      <c r="G54" s="499"/>
      <c r="H54" s="499"/>
      <c r="I54" s="507" t="s">
        <v>51</v>
      </c>
      <c r="J54" s="508">
        <v>6968.5219999999999</v>
      </c>
      <c r="K54" s="533">
        <v>2382.393</v>
      </c>
      <c r="L54" s="510" t="s">
        <v>48</v>
      </c>
      <c r="M54" s="511">
        <v>11534.882</v>
      </c>
      <c r="N54" s="512">
        <v>24626.526000000002</v>
      </c>
    </row>
    <row r="55" spans="1:14" x14ac:dyDescent="0.2">
      <c r="A55" s="507" t="s">
        <v>53</v>
      </c>
      <c r="B55" s="508">
        <v>7557.9170000000004</v>
      </c>
      <c r="C55" s="533">
        <v>4116.7889999999998</v>
      </c>
      <c r="D55" s="534" t="s">
        <v>92</v>
      </c>
      <c r="E55" s="535">
        <v>29141.932000000001</v>
      </c>
      <c r="F55" s="512">
        <v>96266.040999999997</v>
      </c>
      <c r="G55" s="499"/>
      <c r="H55" s="499"/>
      <c r="I55" s="507" t="s">
        <v>110</v>
      </c>
      <c r="J55" s="508">
        <v>6277.7169999999996</v>
      </c>
      <c r="K55" s="533">
        <v>32391.873</v>
      </c>
      <c r="L55" s="510" t="s">
        <v>47</v>
      </c>
      <c r="M55" s="511">
        <v>8016.7470000000003</v>
      </c>
      <c r="N55" s="512">
        <v>4142.9139999999998</v>
      </c>
    </row>
    <row r="56" spans="1:14" x14ac:dyDescent="0.2">
      <c r="A56" s="507" t="s">
        <v>108</v>
      </c>
      <c r="B56" s="508">
        <v>6723.4080000000004</v>
      </c>
      <c r="C56" s="533">
        <v>30257.155999999999</v>
      </c>
      <c r="D56" s="534" t="s">
        <v>50</v>
      </c>
      <c r="E56" s="535">
        <v>27854.214</v>
      </c>
      <c r="F56" s="512">
        <v>99611.29</v>
      </c>
      <c r="G56" s="499"/>
      <c r="H56" s="499"/>
      <c r="I56" s="507" t="s">
        <v>47</v>
      </c>
      <c r="J56" s="508">
        <v>4802.3710000000001</v>
      </c>
      <c r="K56" s="533">
        <v>3474.8209999999999</v>
      </c>
      <c r="L56" s="510" t="s">
        <v>51</v>
      </c>
      <c r="M56" s="511">
        <v>7479.4290000000001</v>
      </c>
      <c r="N56" s="512">
        <v>3729.9940000000001</v>
      </c>
    </row>
    <row r="57" spans="1:14" x14ac:dyDescent="0.2">
      <c r="A57" s="507" t="s">
        <v>50</v>
      </c>
      <c r="B57" s="508">
        <v>5743.5</v>
      </c>
      <c r="C57" s="533">
        <v>23646.237000000001</v>
      </c>
      <c r="D57" s="534" t="s">
        <v>108</v>
      </c>
      <c r="E57" s="535">
        <v>24593.076000000001</v>
      </c>
      <c r="F57" s="512">
        <v>84312.664000000004</v>
      </c>
      <c r="G57" s="499"/>
      <c r="H57" s="499"/>
      <c r="I57" s="507" t="s">
        <v>116</v>
      </c>
      <c r="J57" s="508">
        <v>1731.0409999999999</v>
      </c>
      <c r="K57" s="533">
        <v>6037.152</v>
      </c>
      <c r="L57" s="510" t="s">
        <v>110</v>
      </c>
      <c r="M57" s="511">
        <v>5230.66</v>
      </c>
      <c r="N57" s="512">
        <v>13786.08</v>
      </c>
    </row>
    <row r="58" spans="1:14" x14ac:dyDescent="0.2">
      <c r="A58" s="507" t="s">
        <v>171</v>
      </c>
      <c r="B58" s="508">
        <v>5319.1030000000001</v>
      </c>
      <c r="C58" s="533">
        <v>20603.582999999999</v>
      </c>
      <c r="D58" s="534" t="s">
        <v>49</v>
      </c>
      <c r="E58" s="535">
        <v>20429.554</v>
      </c>
      <c r="F58" s="512">
        <v>59469.824000000001</v>
      </c>
      <c r="G58" s="499"/>
      <c r="H58" s="499"/>
      <c r="I58" s="507" t="s">
        <v>115</v>
      </c>
      <c r="J58" s="508">
        <v>1170.317</v>
      </c>
      <c r="K58" s="533">
        <v>426.24900000000002</v>
      </c>
      <c r="L58" s="510" t="s">
        <v>115</v>
      </c>
      <c r="M58" s="511">
        <v>1318.4939999999999</v>
      </c>
      <c r="N58" s="512">
        <v>757.17200000000003</v>
      </c>
    </row>
    <row r="59" spans="1:14" x14ac:dyDescent="0.2">
      <c r="A59" s="536" t="s">
        <v>118</v>
      </c>
      <c r="B59" s="537">
        <v>4418.5290000000005</v>
      </c>
      <c r="C59" s="538">
        <v>20650.244999999999</v>
      </c>
      <c r="D59" s="539" t="s">
        <v>118</v>
      </c>
      <c r="E59" s="540">
        <v>18464.771000000001</v>
      </c>
      <c r="F59" s="541">
        <v>61416.383999999998</v>
      </c>
      <c r="G59" s="499"/>
      <c r="H59" s="499"/>
      <c r="I59" s="507" t="s">
        <v>49</v>
      </c>
      <c r="J59" s="508">
        <v>1103.74</v>
      </c>
      <c r="K59" s="533">
        <v>379.72800000000001</v>
      </c>
      <c r="L59" s="510" t="s">
        <v>49</v>
      </c>
      <c r="M59" s="511">
        <v>1153.6379999999999</v>
      </c>
      <c r="N59" s="512">
        <v>395.91</v>
      </c>
    </row>
    <row r="60" spans="1:14" ht="13.5" thickBot="1" x14ac:dyDescent="0.25">
      <c r="A60" s="513" t="s">
        <v>92</v>
      </c>
      <c r="B60" s="514">
        <v>3581.547</v>
      </c>
      <c r="C60" s="545">
        <v>15604.342000000001</v>
      </c>
      <c r="D60" s="546" t="s">
        <v>110</v>
      </c>
      <c r="E60" s="547">
        <v>18328.973000000002</v>
      </c>
      <c r="F60" s="518">
        <v>61195.368999999999</v>
      </c>
      <c r="G60" s="548"/>
      <c r="H60" s="548"/>
      <c r="I60" s="555" t="s">
        <v>193</v>
      </c>
      <c r="J60" s="556">
        <v>778.99300000000005</v>
      </c>
      <c r="K60" s="557">
        <v>245.48500000000001</v>
      </c>
      <c r="L60" s="558" t="s">
        <v>215</v>
      </c>
      <c r="M60" s="559">
        <v>1002.145</v>
      </c>
      <c r="N60" s="560">
        <v>3787.26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243</v>
      </c>
      <c r="B67" s="483"/>
      <c r="C67" s="484"/>
      <c r="D67" s="485" t="s">
        <v>244</v>
      </c>
      <c r="E67" s="483"/>
      <c r="F67" s="486"/>
      <c r="G67" s="492"/>
      <c r="H67" s="492"/>
      <c r="I67" s="482" t="s">
        <v>243</v>
      </c>
      <c r="J67" s="483"/>
      <c r="K67" s="484"/>
      <c r="L67" s="485" t="s">
        <v>244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94</v>
      </c>
      <c r="D68" s="488" t="s">
        <v>46</v>
      </c>
      <c r="E68" s="489" t="s">
        <v>32</v>
      </c>
      <c r="F68" s="491" t="s">
        <v>94</v>
      </c>
      <c r="G68" s="562"/>
      <c r="H68" s="562"/>
      <c r="I68" s="488" t="s">
        <v>46</v>
      </c>
      <c r="J68" s="489" t="s">
        <v>32</v>
      </c>
      <c r="K68" s="490" t="s">
        <v>94</v>
      </c>
      <c r="L68" s="488" t="s">
        <v>46</v>
      </c>
      <c r="M68" s="489" t="s">
        <v>32</v>
      </c>
      <c r="N68" s="491" t="s">
        <v>94</v>
      </c>
    </row>
    <row r="69" spans="1:14" ht="15" thickBot="1" x14ac:dyDescent="0.25">
      <c r="A69" s="493" t="s">
        <v>25</v>
      </c>
      <c r="B69" s="494">
        <v>36116.735999999997</v>
      </c>
      <c r="C69" s="495">
        <v>109322.83199999999</v>
      </c>
      <c r="D69" s="500" t="s">
        <v>25</v>
      </c>
      <c r="E69" s="494">
        <v>51669.786</v>
      </c>
      <c r="F69" s="497">
        <v>100573.14</v>
      </c>
      <c r="G69" s="562"/>
      <c r="H69" s="562"/>
      <c r="I69" s="563" t="s">
        <v>25</v>
      </c>
      <c r="J69" s="494">
        <v>28401.737000000001</v>
      </c>
      <c r="K69" s="495">
        <v>57195.936000000002</v>
      </c>
      <c r="L69" s="500" t="s">
        <v>25</v>
      </c>
      <c r="M69" s="494">
        <v>55209.254000000001</v>
      </c>
      <c r="N69" s="497">
        <v>89206.092999999993</v>
      </c>
    </row>
    <row r="70" spans="1:14" x14ac:dyDescent="0.2">
      <c r="A70" s="501" t="s">
        <v>47</v>
      </c>
      <c r="B70" s="502">
        <v>9432.3790000000008</v>
      </c>
      <c r="C70" s="503">
        <v>31795.327000000001</v>
      </c>
      <c r="D70" s="504" t="s">
        <v>50</v>
      </c>
      <c r="E70" s="505">
        <v>14644.800999999999</v>
      </c>
      <c r="F70" s="506">
        <v>31445.883999999998</v>
      </c>
      <c r="G70" s="562"/>
      <c r="H70" s="562"/>
      <c r="I70" s="564" t="s">
        <v>47</v>
      </c>
      <c r="J70" s="502">
        <v>13971.483</v>
      </c>
      <c r="K70" s="503">
        <v>29355.563999999998</v>
      </c>
      <c r="L70" s="504" t="s">
        <v>47</v>
      </c>
      <c r="M70" s="505">
        <v>24253.278999999999</v>
      </c>
      <c r="N70" s="506">
        <v>41376.446000000004</v>
      </c>
    </row>
    <row r="71" spans="1:14" x14ac:dyDescent="0.2">
      <c r="A71" s="507" t="s">
        <v>50</v>
      </c>
      <c r="B71" s="508">
        <v>7923.9750000000004</v>
      </c>
      <c r="C71" s="509">
        <v>26468.643</v>
      </c>
      <c r="D71" s="510" t="s">
        <v>47</v>
      </c>
      <c r="E71" s="511">
        <v>11205.272000000001</v>
      </c>
      <c r="F71" s="512">
        <v>23511.862000000001</v>
      </c>
      <c r="G71" s="562"/>
      <c r="H71" s="562"/>
      <c r="I71" s="565" t="s">
        <v>109</v>
      </c>
      <c r="J71" s="508">
        <v>6195.8919999999998</v>
      </c>
      <c r="K71" s="509">
        <v>11012.266</v>
      </c>
      <c r="L71" s="510" t="s">
        <v>109</v>
      </c>
      <c r="M71" s="511">
        <v>9684.5709999999999</v>
      </c>
      <c r="N71" s="512">
        <v>12823.869000000001</v>
      </c>
    </row>
    <row r="72" spans="1:14" x14ac:dyDescent="0.2">
      <c r="A72" s="507" t="s">
        <v>113</v>
      </c>
      <c r="B72" s="508">
        <v>6096.799</v>
      </c>
      <c r="C72" s="509">
        <v>18073.654999999999</v>
      </c>
      <c r="D72" s="510" t="s">
        <v>113</v>
      </c>
      <c r="E72" s="511">
        <v>9079.0429999999997</v>
      </c>
      <c r="F72" s="512">
        <v>16477.766</v>
      </c>
      <c r="G72" s="562"/>
      <c r="H72" s="562"/>
      <c r="I72" s="565" t="s">
        <v>53</v>
      </c>
      <c r="J72" s="508">
        <v>2132.9229999999998</v>
      </c>
      <c r="K72" s="509">
        <v>4004.5329999999999</v>
      </c>
      <c r="L72" s="510" t="s">
        <v>110</v>
      </c>
      <c r="M72" s="511">
        <v>6608.52</v>
      </c>
      <c r="N72" s="512">
        <v>11805.960999999999</v>
      </c>
    </row>
    <row r="73" spans="1:14" x14ac:dyDescent="0.2">
      <c r="A73" s="507" t="s">
        <v>154</v>
      </c>
      <c r="B73" s="508">
        <v>5172.5290000000005</v>
      </c>
      <c r="C73" s="509">
        <v>13362.699000000001</v>
      </c>
      <c r="D73" s="510" t="s">
        <v>154</v>
      </c>
      <c r="E73" s="511">
        <v>8944.7759999999998</v>
      </c>
      <c r="F73" s="512">
        <v>16114.316999999999</v>
      </c>
      <c r="G73" s="562"/>
      <c r="H73" s="562"/>
      <c r="I73" s="565" t="s">
        <v>190</v>
      </c>
      <c r="J73" s="508">
        <v>1566.578</v>
      </c>
      <c r="K73" s="509">
        <v>3142.3069999999998</v>
      </c>
      <c r="L73" s="510" t="s">
        <v>190</v>
      </c>
      <c r="M73" s="511">
        <v>4597.17</v>
      </c>
      <c r="N73" s="512">
        <v>6388.0569999999998</v>
      </c>
    </row>
    <row r="74" spans="1:14" x14ac:dyDescent="0.2">
      <c r="A74" s="507" t="s">
        <v>111</v>
      </c>
      <c r="B74" s="508">
        <v>1489.41</v>
      </c>
      <c r="C74" s="509">
        <v>3815.6880000000001</v>
      </c>
      <c r="D74" s="510" t="s">
        <v>191</v>
      </c>
      <c r="E74" s="511">
        <v>1778.519</v>
      </c>
      <c r="F74" s="512">
        <v>3020.6579999999999</v>
      </c>
      <c r="G74" s="562"/>
      <c r="H74" s="562"/>
      <c r="I74" s="565" t="s">
        <v>110</v>
      </c>
      <c r="J74" s="508">
        <v>1136.271</v>
      </c>
      <c r="K74" s="509">
        <v>3451.2489999999998</v>
      </c>
      <c r="L74" s="510" t="s">
        <v>53</v>
      </c>
      <c r="M74" s="511">
        <v>2982.308</v>
      </c>
      <c r="N74" s="512">
        <v>4300.1270000000004</v>
      </c>
    </row>
    <row r="75" spans="1:14" x14ac:dyDescent="0.2">
      <c r="A75" s="507" t="s">
        <v>191</v>
      </c>
      <c r="B75" s="508">
        <v>1485.2719999999999</v>
      </c>
      <c r="C75" s="509">
        <v>3781.46</v>
      </c>
      <c r="D75" s="510" t="s">
        <v>111</v>
      </c>
      <c r="E75" s="511">
        <v>1408.7159999999999</v>
      </c>
      <c r="F75" s="512">
        <v>2196.402</v>
      </c>
      <c r="G75" s="562"/>
      <c r="H75" s="562"/>
      <c r="I75" s="565" t="s">
        <v>49</v>
      </c>
      <c r="J75" s="508">
        <v>887.67</v>
      </c>
      <c r="K75" s="509">
        <v>1515.15</v>
      </c>
      <c r="L75" s="510" t="s">
        <v>116</v>
      </c>
      <c r="M75" s="511">
        <v>2071.317</v>
      </c>
      <c r="N75" s="512">
        <v>6127.26</v>
      </c>
    </row>
    <row r="76" spans="1:14" x14ac:dyDescent="0.2">
      <c r="A76" s="507" t="s">
        <v>110</v>
      </c>
      <c r="B76" s="508">
        <v>1390.576</v>
      </c>
      <c r="C76" s="509">
        <v>4610.26</v>
      </c>
      <c r="D76" s="510" t="s">
        <v>232</v>
      </c>
      <c r="E76" s="511">
        <v>859.60400000000004</v>
      </c>
      <c r="F76" s="512">
        <v>1221.0229999999999</v>
      </c>
      <c r="G76" s="562"/>
      <c r="H76" s="562"/>
      <c r="I76" s="565" t="s">
        <v>154</v>
      </c>
      <c r="J76" s="508">
        <v>674.36900000000003</v>
      </c>
      <c r="K76" s="509">
        <v>1170.7840000000001</v>
      </c>
      <c r="L76" s="510" t="s">
        <v>49</v>
      </c>
      <c r="M76" s="511">
        <v>1687.5740000000001</v>
      </c>
      <c r="N76" s="512">
        <v>1821.25</v>
      </c>
    </row>
    <row r="77" spans="1:14" x14ac:dyDescent="0.2">
      <c r="A77" s="507" t="s">
        <v>49</v>
      </c>
      <c r="B77" s="508">
        <v>644.05999999999995</v>
      </c>
      <c r="C77" s="509">
        <v>2312.0940000000001</v>
      </c>
      <c r="D77" s="510" t="s">
        <v>53</v>
      </c>
      <c r="E77" s="511">
        <v>711.077</v>
      </c>
      <c r="F77" s="512">
        <v>1144.761</v>
      </c>
      <c r="G77" s="562"/>
      <c r="H77" s="562"/>
      <c r="I77" s="565" t="s">
        <v>113</v>
      </c>
      <c r="J77" s="508">
        <v>642.28200000000004</v>
      </c>
      <c r="K77" s="509">
        <v>1249.915</v>
      </c>
      <c r="L77" s="510" t="s">
        <v>48</v>
      </c>
      <c r="M77" s="511">
        <v>658.928</v>
      </c>
      <c r="N77" s="512">
        <v>974.5</v>
      </c>
    </row>
    <row r="78" spans="1:14" x14ac:dyDescent="0.2">
      <c r="A78" s="507" t="s">
        <v>48</v>
      </c>
      <c r="B78" s="508">
        <v>568.96799999999996</v>
      </c>
      <c r="C78" s="509">
        <v>1492.94</v>
      </c>
      <c r="D78" s="510" t="s">
        <v>110</v>
      </c>
      <c r="E78" s="511">
        <v>708.92399999999998</v>
      </c>
      <c r="F78" s="512">
        <v>1662.952</v>
      </c>
      <c r="G78" s="562"/>
      <c r="H78" s="562"/>
      <c r="I78" s="566" t="s">
        <v>51</v>
      </c>
      <c r="J78" s="537">
        <v>640.17700000000002</v>
      </c>
      <c r="K78" s="542">
        <v>1461.152</v>
      </c>
      <c r="L78" s="543" t="s">
        <v>154</v>
      </c>
      <c r="M78" s="544">
        <v>630.26599999999996</v>
      </c>
      <c r="N78" s="541">
        <v>864.86800000000005</v>
      </c>
    </row>
    <row r="79" spans="1:14" ht="13.5" thickBot="1" x14ac:dyDescent="0.25">
      <c r="A79" s="555" t="s">
        <v>232</v>
      </c>
      <c r="B79" s="556">
        <v>529.82600000000002</v>
      </c>
      <c r="C79" s="567">
        <v>1020.635</v>
      </c>
      <c r="D79" s="558" t="s">
        <v>48</v>
      </c>
      <c r="E79" s="559">
        <v>577.28200000000004</v>
      </c>
      <c r="F79" s="560">
        <v>1018.489</v>
      </c>
      <c r="G79" s="548"/>
      <c r="H79" s="548"/>
      <c r="I79" s="568" t="s">
        <v>48</v>
      </c>
      <c r="J79" s="514">
        <v>209.03100000000001</v>
      </c>
      <c r="K79" s="515">
        <v>267.41800000000001</v>
      </c>
      <c r="L79" s="516" t="s">
        <v>192</v>
      </c>
      <c r="M79" s="517">
        <v>541.40700000000004</v>
      </c>
      <c r="N79" s="518">
        <v>249.4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V42"/>
  <sheetViews>
    <sheetView showGridLines="0" zoomScale="85" zoomScaleNormal="85" workbookViewId="0">
      <selection activeCell="G47" sqref="G47"/>
    </sheetView>
  </sheetViews>
  <sheetFormatPr defaultRowHeight="12.75" x14ac:dyDescent="0.2"/>
  <cols>
    <col min="10" max="10" width="7.42578125" customWidth="1"/>
    <col min="11" max="11" width="1.42578125" customWidth="1"/>
  </cols>
  <sheetData>
    <row r="20" spans="1:12" x14ac:dyDescent="0.2">
      <c r="A20" s="733" t="s">
        <v>52</v>
      </c>
      <c r="L20" s="733" t="s">
        <v>52</v>
      </c>
    </row>
    <row r="21" spans="1:12" ht="21" customHeight="1" x14ac:dyDescent="0.2">
      <c r="A21" s="733"/>
    </row>
    <row r="36" spans="1:22" x14ac:dyDescent="0.2">
      <c r="V36" s="733" t="s">
        <v>52</v>
      </c>
    </row>
    <row r="38" spans="1:22" x14ac:dyDescent="0.2">
      <c r="V38" s="733"/>
    </row>
    <row r="41" spans="1:22" x14ac:dyDescent="0.2">
      <c r="A41" s="733" t="s">
        <v>52</v>
      </c>
      <c r="L41" s="733" t="s">
        <v>52</v>
      </c>
    </row>
    <row r="42" spans="1:22" x14ac:dyDescent="0.2">
      <c r="L42" s="73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93</v>
      </c>
      <c r="B13" s="161" t="s">
        <v>95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93</v>
      </c>
      <c r="B26" s="161" t="s">
        <v>95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93</v>
      </c>
      <c r="B39" s="161" t="s">
        <v>95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N24" sqref="N24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253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77" t="s">
        <v>251</v>
      </c>
      <c r="D5" s="478" t="s">
        <v>271</v>
      </c>
      <c r="E5" s="479" t="s">
        <v>272</v>
      </c>
      <c r="F5" s="19" t="s">
        <v>256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254</v>
      </c>
      <c r="G6" s="317" t="s">
        <v>255</v>
      </c>
    </row>
    <row r="7" spans="1:7" ht="15.75" x14ac:dyDescent="0.25">
      <c r="A7" s="287" t="s">
        <v>1</v>
      </c>
      <c r="B7" s="288" t="s">
        <v>66</v>
      </c>
      <c r="C7" s="289">
        <v>1338.7940000000001</v>
      </c>
      <c r="D7" s="290">
        <v>1291.826</v>
      </c>
      <c r="E7" s="291">
        <v>926.476</v>
      </c>
      <c r="F7" s="318">
        <v>3.6357837665444164</v>
      </c>
      <c r="G7" s="319">
        <v>44.503905120046298</v>
      </c>
    </row>
    <row r="8" spans="1:7" ht="15.75" x14ac:dyDescent="0.25">
      <c r="A8" s="292"/>
      <c r="B8" s="293" t="s">
        <v>67</v>
      </c>
      <c r="C8" s="294">
        <v>1331.8810000000001</v>
      </c>
      <c r="D8" s="295">
        <v>1273.499</v>
      </c>
      <c r="E8" s="296">
        <v>927.37599999999998</v>
      </c>
      <c r="F8" s="320">
        <v>4.5843773728915416</v>
      </c>
      <c r="G8" s="321">
        <v>43.618230361795014</v>
      </c>
    </row>
    <row r="9" spans="1:7" ht="15.75" x14ac:dyDescent="0.25">
      <c r="A9" s="287" t="s">
        <v>2</v>
      </c>
      <c r="B9" s="288" t="s">
        <v>18</v>
      </c>
      <c r="C9" s="289">
        <v>1075.7840000000001</v>
      </c>
      <c r="D9" s="290">
        <v>1051.6130000000001</v>
      </c>
      <c r="E9" s="291">
        <v>657.73599999999999</v>
      </c>
      <c r="F9" s="318">
        <v>2.2984691136378159</v>
      </c>
      <c r="G9" s="319">
        <v>63.55863142659063</v>
      </c>
    </row>
    <row r="10" spans="1:7" ht="15.75" x14ac:dyDescent="0.25">
      <c r="A10" s="292"/>
      <c r="B10" s="293" t="s">
        <v>19</v>
      </c>
      <c r="C10" s="294">
        <v>1070.69</v>
      </c>
      <c r="D10" s="295">
        <v>1004.109</v>
      </c>
      <c r="E10" s="296">
        <v>678.73900000000003</v>
      </c>
      <c r="F10" s="320">
        <v>6.6308538216468556</v>
      </c>
      <c r="G10" s="322">
        <v>57.746939545244935</v>
      </c>
    </row>
    <row r="11" spans="1:7" ht="16.5" thickBot="1" x14ac:dyDescent="0.3">
      <c r="A11" s="297" t="s">
        <v>7</v>
      </c>
      <c r="B11" s="298" t="s">
        <v>67</v>
      </c>
      <c r="C11" s="299">
        <v>1278.578</v>
      </c>
      <c r="D11" s="300">
        <v>1103.8820000000001</v>
      </c>
      <c r="E11" s="301">
        <v>842.29200000000003</v>
      </c>
      <c r="F11" s="323">
        <v>15.825604548312219</v>
      </c>
      <c r="G11" s="324">
        <v>51.797476409606155</v>
      </c>
    </row>
    <row r="12" spans="1:7" ht="16.5" thickTop="1" x14ac:dyDescent="0.25">
      <c r="A12" s="287" t="s">
        <v>68</v>
      </c>
      <c r="B12" s="288" t="s">
        <v>69</v>
      </c>
      <c r="C12" s="289">
        <v>2777.6579999999999</v>
      </c>
      <c r="D12" s="302">
        <v>2078.5450000000001</v>
      </c>
      <c r="E12" s="303">
        <v>1447.441</v>
      </c>
      <c r="F12" s="318">
        <v>33.634730063578118</v>
      </c>
      <c r="G12" s="319">
        <v>91.901293386051648</v>
      </c>
    </row>
    <row r="13" spans="1:7" ht="15.75" x14ac:dyDescent="0.25">
      <c r="A13" s="287" t="s">
        <v>70</v>
      </c>
      <c r="B13" s="293" t="s">
        <v>71</v>
      </c>
      <c r="C13" s="294">
        <v>2901.8560000000002</v>
      </c>
      <c r="D13" s="304">
        <v>2322.1880000000001</v>
      </c>
      <c r="E13" s="305">
        <v>1945.201</v>
      </c>
      <c r="F13" s="320">
        <v>24.962147767536482</v>
      </c>
      <c r="G13" s="321">
        <v>49.180264661595388</v>
      </c>
    </row>
    <row r="14" spans="1:7" ht="15.75" x14ac:dyDescent="0.25">
      <c r="A14" s="306" t="s">
        <v>68</v>
      </c>
      <c r="B14" s="307" t="s">
        <v>72</v>
      </c>
      <c r="C14" s="308">
        <v>2090.0839999999998</v>
      </c>
      <c r="D14" s="309">
        <v>1910.6949999999999</v>
      </c>
      <c r="E14" s="303">
        <v>1264.4970000000001</v>
      </c>
      <c r="F14" s="318">
        <v>9.3886779417960433</v>
      </c>
      <c r="G14" s="319">
        <v>65.289755531250748</v>
      </c>
    </row>
    <row r="15" spans="1:7" ht="15.75" x14ac:dyDescent="0.25">
      <c r="A15" s="287" t="s">
        <v>73</v>
      </c>
      <c r="B15" s="293" t="s">
        <v>74</v>
      </c>
      <c r="C15" s="294">
        <v>1973.2329999999999</v>
      </c>
      <c r="D15" s="304">
        <v>1844.7090000000001</v>
      </c>
      <c r="E15" s="305">
        <v>1171.8689999999999</v>
      </c>
      <c r="F15" s="320">
        <v>6.9671693475773084</v>
      </c>
      <c r="G15" s="321">
        <v>68.383411456399998</v>
      </c>
    </row>
    <row r="16" spans="1:7" ht="15.75" x14ac:dyDescent="0.25">
      <c r="A16" s="306" t="s">
        <v>75</v>
      </c>
      <c r="B16" s="307" t="s">
        <v>76</v>
      </c>
      <c r="C16" s="308">
        <v>1898.473</v>
      </c>
      <c r="D16" s="310">
        <v>1764.231</v>
      </c>
      <c r="E16" s="303">
        <v>1009.752</v>
      </c>
      <c r="F16" s="318">
        <v>7.6090942739357805</v>
      </c>
      <c r="G16" s="319">
        <v>88.013789524556529</v>
      </c>
    </row>
    <row r="17" spans="1:7" ht="16.5" thickBot="1" x14ac:dyDescent="0.3">
      <c r="A17" s="311" t="s">
        <v>73</v>
      </c>
      <c r="B17" s="312" t="s">
        <v>77</v>
      </c>
      <c r="C17" s="313">
        <v>1912.606</v>
      </c>
      <c r="D17" s="314">
        <v>1688.9449999999999</v>
      </c>
      <c r="E17" s="315">
        <v>1026.653</v>
      </c>
      <c r="F17" s="325">
        <v>13.242645556841701</v>
      </c>
      <c r="G17" s="326">
        <v>86.295272112388517</v>
      </c>
    </row>
    <row r="18" spans="1:7" x14ac:dyDescent="0.2">
      <c r="A18" s="22"/>
      <c r="B18" s="10"/>
    </row>
  </sheetData>
  <conditionalFormatting sqref="F7:G17">
    <cfRule type="cellIs" dxfId="21" priority="13" stopIfTrue="1" operator="greaterThan">
      <formula>0</formula>
    </cfRule>
    <cfRule type="cellIs" dxfId="2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A3" sqref="A3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2" customFormat="1" ht="21" x14ac:dyDescent="0.35">
      <c r="A1" s="25" t="s">
        <v>200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21" s="352" customFormat="1" ht="21" x14ac:dyDescent="0.35">
      <c r="A2" s="26" t="s">
        <v>257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21" ht="15.75" thickBot="1" x14ac:dyDescent="0.3">
      <c r="A3" s="481"/>
      <c r="B3" s="8"/>
    </row>
    <row r="4" spans="1:21" ht="16.5" thickBot="1" x14ac:dyDescent="0.3">
      <c r="A4" s="254"/>
      <c r="B4" s="255"/>
      <c r="C4" s="734" t="s">
        <v>9</v>
      </c>
      <c r="D4" s="735"/>
      <c r="E4" s="735"/>
      <c r="F4" s="735"/>
      <c r="G4" s="736"/>
      <c r="H4" s="191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21" ht="15.75" x14ac:dyDescent="0.25">
      <c r="A5" s="21"/>
      <c r="B5" s="256"/>
      <c r="C5" s="737"/>
      <c r="D5" s="738"/>
      <c r="E5" s="738"/>
      <c r="F5" s="738"/>
      <c r="G5" s="739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21" ht="48" thickBot="1" x14ac:dyDescent="0.25">
      <c r="A6" s="257" t="s">
        <v>14</v>
      </c>
      <c r="B6" s="258" t="s">
        <v>15</v>
      </c>
      <c r="C6" s="204" t="s">
        <v>8</v>
      </c>
      <c r="D6" s="205"/>
      <c r="E6" s="613" t="s">
        <v>16</v>
      </c>
      <c r="F6" s="614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U6"/>
    </row>
    <row r="7" spans="1:21" ht="29.25" customHeight="1" thickBot="1" x14ac:dyDescent="0.25">
      <c r="A7" s="259"/>
      <c r="B7" s="260"/>
      <c r="C7" s="208" t="s">
        <v>251</v>
      </c>
      <c r="D7" s="265" t="s">
        <v>246</v>
      </c>
      <c r="E7" s="266"/>
      <c r="F7" s="208" t="s">
        <v>251</v>
      </c>
      <c r="G7" s="265" t="s">
        <v>246</v>
      </c>
      <c r="H7" s="208" t="s">
        <v>251</v>
      </c>
      <c r="I7" s="265" t="s">
        <v>246</v>
      </c>
      <c r="J7" s="266"/>
      <c r="K7" s="208" t="s">
        <v>251</v>
      </c>
      <c r="L7" s="265" t="s">
        <v>246</v>
      </c>
      <c r="M7" s="266"/>
      <c r="N7" s="208" t="s">
        <v>251</v>
      </c>
      <c r="O7" s="265" t="s">
        <v>246</v>
      </c>
      <c r="P7" s="267"/>
    </row>
    <row r="8" spans="1:21" ht="15.75" x14ac:dyDescent="0.25">
      <c r="A8" s="746" t="s">
        <v>1</v>
      </c>
      <c r="B8" s="261" t="s">
        <v>18</v>
      </c>
      <c r="C8" s="228">
        <v>1338.7940000000001</v>
      </c>
      <c r="D8" s="229">
        <v>1345.1310000000001</v>
      </c>
      <c r="E8" s="226">
        <v>-0.4711065316314908</v>
      </c>
      <c r="F8" s="244">
        <v>39.494598885262484</v>
      </c>
      <c r="G8" s="227">
        <v>36.994183729359619</v>
      </c>
      <c r="H8" s="228">
        <v>1283.241</v>
      </c>
      <c r="I8" s="229">
        <v>1273.7629999999999</v>
      </c>
      <c r="J8" s="226">
        <v>0.74409446655304523</v>
      </c>
      <c r="K8" s="228">
        <v>1388.4760000000001</v>
      </c>
      <c r="L8" s="229">
        <v>1427.279</v>
      </c>
      <c r="M8" s="226">
        <v>-2.7186695803693524</v>
      </c>
      <c r="N8" s="228">
        <v>1332.454</v>
      </c>
      <c r="O8" s="229">
        <v>1336.903</v>
      </c>
      <c r="P8" s="227">
        <v>-0.33278405389172361</v>
      </c>
    </row>
    <row r="9" spans="1:21" ht="15.75" x14ac:dyDescent="0.25">
      <c r="A9" s="747"/>
      <c r="B9" s="262" t="s">
        <v>19</v>
      </c>
      <c r="C9" s="228">
        <v>1331.8810000000001</v>
      </c>
      <c r="D9" s="235">
        <v>1338.491</v>
      </c>
      <c r="E9" s="226">
        <v>-0.49383970456281739</v>
      </c>
      <c r="F9" s="244">
        <v>28.728206336226837</v>
      </c>
      <c r="G9" s="233">
        <v>29.580275697558349</v>
      </c>
      <c r="H9" s="234">
        <v>1308.605</v>
      </c>
      <c r="I9" s="235">
        <v>1306.491</v>
      </c>
      <c r="J9" s="231">
        <v>0.16180746748351368</v>
      </c>
      <c r="K9" s="234">
        <v>1319.1659999999999</v>
      </c>
      <c r="L9" s="235">
        <v>1297.3689999999999</v>
      </c>
      <c r="M9" s="231">
        <v>1.6800925565509912</v>
      </c>
      <c r="N9" s="234">
        <v>1338.838</v>
      </c>
      <c r="O9" s="235">
        <v>1350.963</v>
      </c>
      <c r="P9" s="233">
        <v>-0.89750792582772432</v>
      </c>
    </row>
    <row r="10" spans="1:21" ht="15.75" x14ac:dyDescent="0.25">
      <c r="A10" s="748" t="s">
        <v>2</v>
      </c>
      <c r="B10" s="262" t="s">
        <v>18</v>
      </c>
      <c r="C10" s="234">
        <v>1075.7840000000001</v>
      </c>
      <c r="D10" s="235">
        <v>1032.5609999999999</v>
      </c>
      <c r="E10" s="226">
        <v>4.185999664910856</v>
      </c>
      <c r="F10" s="244">
        <v>1.7591000011173414</v>
      </c>
      <c r="G10" s="233">
        <v>2.0899903285594696</v>
      </c>
      <c r="H10" s="234">
        <v>1007.126</v>
      </c>
      <c r="I10" s="235">
        <v>1022.144</v>
      </c>
      <c r="J10" s="231">
        <v>-1.4692646045958329</v>
      </c>
      <c r="K10" s="234" t="s">
        <v>20</v>
      </c>
      <c r="L10" s="235" t="s">
        <v>20</v>
      </c>
      <c r="M10" s="248" t="s">
        <v>195</v>
      </c>
      <c r="N10" s="234">
        <v>1127.6130000000001</v>
      </c>
      <c r="O10" s="235">
        <v>1030.422</v>
      </c>
      <c r="P10" s="233">
        <v>9.4321549811630607</v>
      </c>
    </row>
    <row r="11" spans="1:21" ht="15.75" x14ac:dyDescent="0.25">
      <c r="A11" s="747"/>
      <c r="B11" s="262" t="s">
        <v>19</v>
      </c>
      <c r="C11" s="234">
        <v>1070.69</v>
      </c>
      <c r="D11" s="235">
        <v>1074.992</v>
      </c>
      <c r="E11" s="226">
        <v>-0.4001890246625005</v>
      </c>
      <c r="F11" s="244">
        <v>0.52645223350873549</v>
      </c>
      <c r="G11" s="233">
        <v>0.68326633473964571</v>
      </c>
      <c r="H11" s="234">
        <v>1108.5840000000001</v>
      </c>
      <c r="I11" s="235">
        <v>1103.31</v>
      </c>
      <c r="J11" s="231">
        <v>0.47801615139898262</v>
      </c>
      <c r="K11" s="234" t="s">
        <v>23</v>
      </c>
      <c r="L11" s="235" t="s">
        <v>20</v>
      </c>
      <c r="M11" s="231" t="s">
        <v>23</v>
      </c>
      <c r="N11" s="234">
        <v>1060.777</v>
      </c>
      <c r="O11" s="235">
        <v>1060.048</v>
      </c>
      <c r="P11" s="233">
        <v>6.8770470771138847E-2</v>
      </c>
    </row>
    <row r="12" spans="1:21" ht="15.75" x14ac:dyDescent="0.25">
      <c r="A12" s="748" t="s">
        <v>3</v>
      </c>
      <c r="B12" s="262" t="s">
        <v>18</v>
      </c>
      <c r="C12" s="234" t="s">
        <v>20</v>
      </c>
      <c r="D12" s="235">
        <v>1027.829</v>
      </c>
      <c r="E12" s="226" t="s">
        <v>195</v>
      </c>
      <c r="F12" s="244">
        <v>4.9132261526322975E-2</v>
      </c>
      <c r="G12" s="233">
        <v>0.18677632638856673</v>
      </c>
      <c r="H12" s="234" t="s">
        <v>23</v>
      </c>
      <c r="I12" s="235" t="s">
        <v>20</v>
      </c>
      <c r="J12" s="248" t="s">
        <v>23</v>
      </c>
      <c r="K12" s="234" t="s">
        <v>20</v>
      </c>
      <c r="L12" s="235" t="s">
        <v>20</v>
      </c>
      <c r="M12" s="231" t="s">
        <v>195</v>
      </c>
      <c r="N12" s="234" t="s">
        <v>20</v>
      </c>
      <c r="O12" s="235">
        <v>1026.452</v>
      </c>
      <c r="P12" s="268" t="s">
        <v>23</v>
      </c>
    </row>
    <row r="13" spans="1:21" ht="15.75" x14ac:dyDescent="0.25">
      <c r="A13" s="749"/>
      <c r="B13" s="262" t="s">
        <v>19</v>
      </c>
      <c r="C13" s="234">
        <v>1191.1980000000001</v>
      </c>
      <c r="D13" s="235">
        <v>1189.461</v>
      </c>
      <c r="E13" s="226">
        <v>0.1460325307008872</v>
      </c>
      <c r="F13" s="244">
        <v>1.1010065194297951</v>
      </c>
      <c r="G13" s="233">
        <v>1.2948295777741057</v>
      </c>
      <c r="H13" s="234">
        <v>1218.8420000000001</v>
      </c>
      <c r="I13" s="235">
        <v>1207.8440000000001</v>
      </c>
      <c r="J13" s="231">
        <v>0.91054805090724034</v>
      </c>
      <c r="K13" s="234">
        <v>1052.1500000000001</v>
      </c>
      <c r="L13" s="235">
        <v>1205.6089999999999</v>
      </c>
      <c r="M13" s="248">
        <v>-12.728753683822852</v>
      </c>
      <c r="N13" s="234">
        <v>1181.05</v>
      </c>
      <c r="O13" s="235">
        <v>1174.837</v>
      </c>
      <c r="P13" s="233">
        <v>0.5288393198375575</v>
      </c>
    </row>
    <row r="14" spans="1:21" ht="15.75" x14ac:dyDescent="0.25">
      <c r="A14" s="747"/>
      <c r="B14" s="262" t="s">
        <v>24</v>
      </c>
      <c r="C14" s="234">
        <v>1431.1759999999999</v>
      </c>
      <c r="D14" s="659">
        <v>1404.454</v>
      </c>
      <c r="E14" s="226">
        <v>1.9026611053120985</v>
      </c>
      <c r="F14" s="244">
        <v>1.2997856242467558</v>
      </c>
      <c r="G14" s="233">
        <v>1.2682841386578576</v>
      </c>
      <c r="H14" s="234" t="s">
        <v>20</v>
      </c>
      <c r="I14" s="235" t="s">
        <v>20</v>
      </c>
      <c r="J14" s="231" t="s">
        <v>195</v>
      </c>
      <c r="K14" s="234" t="s">
        <v>23</v>
      </c>
      <c r="L14" s="235" t="s">
        <v>23</v>
      </c>
      <c r="M14" s="231" t="s">
        <v>23</v>
      </c>
      <c r="N14" s="234">
        <v>1428.7139999999999</v>
      </c>
      <c r="O14" s="659">
        <v>1413.278</v>
      </c>
      <c r="P14" s="268">
        <v>1.0922125724733507</v>
      </c>
    </row>
    <row r="15" spans="1:21" ht="15.75" x14ac:dyDescent="0.25">
      <c r="A15" s="748" t="s">
        <v>7</v>
      </c>
      <c r="B15" s="262" t="s">
        <v>233</v>
      </c>
      <c r="C15" s="234" t="s">
        <v>20</v>
      </c>
      <c r="D15" s="235" t="s">
        <v>20</v>
      </c>
      <c r="E15" s="226" t="s">
        <v>195</v>
      </c>
      <c r="F15" s="244">
        <v>0.13578258630871567</v>
      </c>
      <c r="G15" s="233">
        <v>7.5278110926673081E-2</v>
      </c>
      <c r="H15" s="234" t="s">
        <v>20</v>
      </c>
      <c r="I15" s="235" t="s">
        <v>20</v>
      </c>
      <c r="J15" s="231" t="s">
        <v>195</v>
      </c>
      <c r="K15" s="234" t="s">
        <v>23</v>
      </c>
      <c r="L15" s="235" t="s">
        <v>23</v>
      </c>
      <c r="M15" s="231" t="s">
        <v>23</v>
      </c>
      <c r="N15" s="234" t="s">
        <v>23</v>
      </c>
      <c r="O15" s="235" t="s">
        <v>23</v>
      </c>
      <c r="P15" s="268" t="s">
        <v>23</v>
      </c>
    </row>
    <row r="16" spans="1:21" ht="15.75" x14ac:dyDescent="0.25">
      <c r="A16" s="747"/>
      <c r="B16" s="262" t="s">
        <v>19</v>
      </c>
      <c r="C16" s="234">
        <v>1278.578</v>
      </c>
      <c r="D16" s="235">
        <v>1265.579</v>
      </c>
      <c r="E16" s="226">
        <v>1.0271188128121616</v>
      </c>
      <c r="F16" s="244">
        <v>22.199709675795756</v>
      </c>
      <c r="G16" s="233">
        <v>21.798338786235828</v>
      </c>
      <c r="H16" s="234">
        <v>1380.1969999999999</v>
      </c>
      <c r="I16" s="235">
        <v>1335.7329999999999</v>
      </c>
      <c r="J16" s="231">
        <v>3.3288089760453583</v>
      </c>
      <c r="K16" s="234">
        <v>1273.8399999999999</v>
      </c>
      <c r="L16" s="235">
        <v>1322.8119999999999</v>
      </c>
      <c r="M16" s="248">
        <v>-3.7021133766551846</v>
      </c>
      <c r="N16" s="234">
        <v>1251.8679999999999</v>
      </c>
      <c r="O16" s="235">
        <v>1231.567</v>
      </c>
      <c r="P16" s="233">
        <v>1.6483877856421887</v>
      </c>
    </row>
    <row r="17" spans="1:60" ht="15.75" x14ac:dyDescent="0.25">
      <c r="A17" s="748" t="s">
        <v>21</v>
      </c>
      <c r="B17" s="262" t="s">
        <v>18</v>
      </c>
      <c r="C17" s="234">
        <v>1245.443</v>
      </c>
      <c r="D17" s="235">
        <v>1276.4670000000001</v>
      </c>
      <c r="E17" s="269">
        <v>-2.4304584450675271</v>
      </c>
      <c r="F17" s="244">
        <v>0.28680304175135146</v>
      </c>
      <c r="G17" s="233">
        <v>0.83078194746131484</v>
      </c>
      <c r="H17" s="234" t="s">
        <v>20</v>
      </c>
      <c r="I17" s="235" t="s">
        <v>20</v>
      </c>
      <c r="J17" s="231" t="s">
        <v>195</v>
      </c>
      <c r="K17" s="234" t="s">
        <v>23</v>
      </c>
      <c r="L17" s="235" t="s">
        <v>23</v>
      </c>
      <c r="M17" s="231" t="s">
        <v>23</v>
      </c>
      <c r="N17" s="234">
        <v>1260.787</v>
      </c>
      <c r="O17" s="235">
        <v>1283.3710000000001</v>
      </c>
      <c r="P17" s="268">
        <v>-1.7597405582641386</v>
      </c>
    </row>
    <row r="18" spans="1:60" s="28" customFormat="1" ht="15.75" x14ac:dyDescent="0.25">
      <c r="A18" s="747"/>
      <c r="B18" s="262" t="s">
        <v>19</v>
      </c>
      <c r="C18" s="238">
        <v>1170.6990000000001</v>
      </c>
      <c r="D18" s="239">
        <v>1175.1790000000001</v>
      </c>
      <c r="E18" s="615">
        <v>-0.38121852075301021</v>
      </c>
      <c r="F18" s="616">
        <v>5.9752128611920849E-2</v>
      </c>
      <c r="G18" s="237">
        <v>8.2787494085209024E-2</v>
      </c>
      <c r="H18" s="238" t="s">
        <v>20</v>
      </c>
      <c r="I18" s="239">
        <v>1205.345</v>
      </c>
      <c r="J18" s="270" t="s">
        <v>195</v>
      </c>
      <c r="K18" s="238" t="s">
        <v>23</v>
      </c>
      <c r="L18" s="239" t="s">
        <v>23</v>
      </c>
      <c r="M18" s="271" t="s">
        <v>23</v>
      </c>
      <c r="N18" s="238" t="s">
        <v>20</v>
      </c>
      <c r="O18" s="239" t="s">
        <v>20</v>
      </c>
      <c r="P18" s="272" t="s">
        <v>195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612" t="s">
        <v>0</v>
      </c>
      <c r="B19" s="264" t="s">
        <v>19</v>
      </c>
      <c r="C19" s="250">
        <v>1166.82</v>
      </c>
      <c r="D19" s="273">
        <v>1174.2850000000001</v>
      </c>
      <c r="E19" s="271">
        <v>-0.6357059827895396</v>
      </c>
      <c r="F19" s="617">
        <v>4.3596707062139854</v>
      </c>
      <c r="G19" s="237">
        <v>5.1152075282533636</v>
      </c>
      <c r="H19" s="250">
        <v>1187.038</v>
      </c>
      <c r="I19" s="273">
        <v>1197.309</v>
      </c>
      <c r="J19" s="274">
        <v>-0.85784037370469601</v>
      </c>
      <c r="K19" s="250">
        <v>1122.2460000000001</v>
      </c>
      <c r="L19" s="273">
        <v>1114.5899999999999</v>
      </c>
      <c r="M19" s="274">
        <v>0.68688934944689772</v>
      </c>
      <c r="N19" s="250">
        <v>1142.3679999999999</v>
      </c>
      <c r="O19" s="273">
        <v>1156.8720000000001</v>
      </c>
      <c r="P19" s="275">
        <v>-1.2537255634158431</v>
      </c>
    </row>
    <row r="20" spans="1:60" ht="15.75" thickBot="1" x14ac:dyDescent="0.3">
      <c r="A20" s="624"/>
      <c r="B20" s="29"/>
      <c r="C20" s="29"/>
      <c r="D20" s="29"/>
      <c r="E20" s="618"/>
      <c r="F20" s="619"/>
      <c r="G20" s="620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4"/>
      <c r="B22" s="255"/>
      <c r="C22" s="740" t="s">
        <v>9</v>
      </c>
      <c r="D22" s="741"/>
      <c r="E22" s="742"/>
    </row>
    <row r="23" spans="1:60" ht="15.75" x14ac:dyDescent="0.25">
      <c r="A23" s="21"/>
      <c r="B23" s="256"/>
      <c r="C23" s="743"/>
      <c r="D23" s="744"/>
      <c r="E23" s="745"/>
    </row>
    <row r="24" spans="1:60" ht="32.25" thickBot="1" x14ac:dyDescent="0.25">
      <c r="A24" s="276" t="s">
        <v>14</v>
      </c>
      <c r="B24" s="277" t="s">
        <v>170</v>
      </c>
      <c r="C24" s="204" t="s">
        <v>8</v>
      </c>
      <c r="D24" s="205"/>
      <c r="E24" s="621" t="s">
        <v>234</v>
      </c>
    </row>
    <row r="25" spans="1:60" ht="32.25" thickBot="1" x14ac:dyDescent="0.25">
      <c r="A25" s="259"/>
      <c r="B25" s="260"/>
      <c r="C25" s="622" t="s">
        <v>247</v>
      </c>
      <c r="D25" s="623" t="s">
        <v>241</v>
      </c>
      <c r="E25" s="267"/>
    </row>
    <row r="26" spans="1:60" ht="15.75" x14ac:dyDescent="0.25">
      <c r="A26" s="21" t="s">
        <v>1</v>
      </c>
      <c r="B26" s="261" t="s">
        <v>18</v>
      </c>
      <c r="C26" s="660" t="s">
        <v>23</v>
      </c>
      <c r="D26" s="229" t="s">
        <v>20</v>
      </c>
      <c r="E26" s="278" t="s">
        <v>195</v>
      </c>
    </row>
    <row r="27" spans="1:60" ht="16.5" thickBot="1" x14ac:dyDescent="0.3">
      <c r="A27" s="263" t="s">
        <v>2</v>
      </c>
      <c r="B27" s="279" t="s">
        <v>18</v>
      </c>
      <c r="C27" s="661">
        <v>1432.423</v>
      </c>
      <c r="D27" s="273" t="s">
        <v>20</v>
      </c>
      <c r="E27" s="280" t="s">
        <v>195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E26:E27 E8:E19 J8:J19 M8:M19 P8:P19">
    <cfRule type="beginsWith" dxfId="17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U49" sqref="U49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242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662"/>
    </row>
    <row r="4" spans="1:15" ht="15.75" x14ac:dyDescent="0.2">
      <c r="A4" s="662"/>
    </row>
    <row r="5" spans="1:15" ht="15.75" x14ac:dyDescent="0.2">
      <c r="A5" s="66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G50" sqref="G50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201</v>
      </c>
      <c r="B1" s="722"/>
      <c r="C1" s="722"/>
      <c r="D1" s="722"/>
      <c r="E1" s="722"/>
      <c r="F1" s="722"/>
      <c r="G1" s="722"/>
      <c r="H1" s="723"/>
      <c r="I1" s="724"/>
      <c r="J1" s="724"/>
      <c r="K1" s="722"/>
      <c r="L1" s="722"/>
      <c r="M1" s="722"/>
      <c r="N1" s="722"/>
      <c r="O1" s="722"/>
    </row>
    <row r="2" spans="1:15" s="727" customFormat="1" ht="15.75" customHeight="1" x14ac:dyDescent="0.2">
      <c r="A2" s="726" t="s">
        <v>173</v>
      </c>
      <c r="D2" s="728"/>
      <c r="I2" s="729"/>
    </row>
    <row r="3" spans="1:15" ht="12.75" customHeight="1" x14ac:dyDescent="0.25">
      <c r="A3" s="730"/>
      <c r="B3" s="731"/>
      <c r="D3" s="732"/>
      <c r="E3" s="732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45" sqref="L45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252</v>
      </c>
    </row>
    <row r="2" spans="1:15" ht="15.75" x14ac:dyDescent="0.25">
      <c r="B2" s="722"/>
      <c r="C2" s="722"/>
      <c r="D2" s="722"/>
      <c r="E2" s="722"/>
      <c r="F2" s="722"/>
      <c r="G2" s="722"/>
      <c r="H2" s="723"/>
      <c r="I2" s="724"/>
      <c r="J2" s="724"/>
      <c r="K2" s="722"/>
      <c r="L2" s="722"/>
      <c r="M2" s="722"/>
      <c r="N2" s="722"/>
      <c r="O2" s="722"/>
    </row>
    <row r="3" spans="1:15" s="727" customFormat="1" ht="15.75" customHeight="1" x14ac:dyDescent="0.2">
      <c r="A3" s="726"/>
      <c r="D3" s="728"/>
      <c r="I3" s="729"/>
    </row>
    <row r="4" spans="1:15" ht="12.75" customHeight="1" x14ac:dyDescent="0.25">
      <c r="A4" s="730"/>
      <c r="B4" s="731"/>
      <c r="D4" s="732"/>
      <c r="E4" s="732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W29" sqref="W28:W29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202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30.01 - 05.02.2023r.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740" t="s">
        <v>9</v>
      </c>
      <c r="D4" s="741"/>
      <c r="E4" s="741"/>
      <c r="F4" s="741"/>
      <c r="G4" s="742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743"/>
      <c r="D5" s="744"/>
      <c r="E5" s="744"/>
      <c r="F5" s="744"/>
      <c r="G5" s="745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78</v>
      </c>
      <c r="B6" s="611" t="s">
        <v>79</v>
      </c>
      <c r="C6" s="201" t="s">
        <v>8</v>
      </c>
      <c r="D6" s="625" t="s">
        <v>8</v>
      </c>
      <c r="E6" s="202" t="s">
        <v>16</v>
      </c>
      <c r="F6" s="203" t="s">
        <v>17</v>
      </c>
      <c r="G6" s="621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251</v>
      </c>
      <c r="D7" s="209" t="s">
        <v>246</v>
      </c>
      <c r="E7" s="210"/>
      <c r="F7" s="208" t="s">
        <v>251</v>
      </c>
      <c r="G7" s="626" t="s">
        <v>246</v>
      </c>
      <c r="H7" s="209" t="s">
        <v>251</v>
      </c>
      <c r="I7" s="209" t="s">
        <v>246</v>
      </c>
      <c r="J7" s="210"/>
      <c r="K7" s="208" t="s">
        <v>251</v>
      </c>
      <c r="L7" s="209" t="s">
        <v>246</v>
      </c>
      <c r="M7" s="210"/>
      <c r="N7" s="208" t="s">
        <v>251</v>
      </c>
      <c r="O7" s="209" t="s">
        <v>246</v>
      </c>
      <c r="P7" s="211"/>
    </row>
    <row r="8" spans="1:16" ht="31.5" x14ac:dyDescent="0.25">
      <c r="A8" s="37" t="s">
        <v>194</v>
      </c>
      <c r="B8" s="338"/>
      <c r="C8" s="627"/>
      <c r="D8" s="212"/>
      <c r="E8" s="213"/>
      <c r="F8" s="212"/>
      <c r="G8" s="628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80</v>
      </c>
      <c r="B9" s="339">
        <v>450</v>
      </c>
      <c r="C9" s="215">
        <v>2577.6509999999998</v>
      </c>
      <c r="D9" s="216">
        <v>2566.5749999999998</v>
      </c>
      <c r="E9" s="629">
        <v>0.43154787995675259</v>
      </c>
      <c r="F9" s="630">
        <v>71.090345561363748</v>
      </c>
      <c r="G9" s="217">
        <v>72.718690831853849</v>
      </c>
      <c r="H9" s="218">
        <v>2571.7399999999998</v>
      </c>
      <c r="I9" s="216">
        <v>2565.1619999999998</v>
      </c>
      <c r="J9" s="217">
        <v>0.25643604575461415</v>
      </c>
      <c r="K9" s="215">
        <v>2593.5129999999999</v>
      </c>
      <c r="L9" s="216">
        <v>2572.6819999999998</v>
      </c>
      <c r="M9" s="217">
        <v>0.80969976079438233</v>
      </c>
      <c r="N9" s="218">
        <v>2547.4110000000001</v>
      </c>
      <c r="O9" s="216">
        <v>2552.4639999999999</v>
      </c>
      <c r="P9" s="217">
        <v>-0.19796557365744957</v>
      </c>
    </row>
    <row r="10" spans="1:16" ht="15.75" x14ac:dyDescent="0.2">
      <c r="A10" s="39" t="s">
        <v>81</v>
      </c>
      <c r="B10" s="340">
        <v>500</v>
      </c>
      <c r="C10" s="219">
        <v>2638.694</v>
      </c>
      <c r="D10" s="220">
        <v>2607.9560000000001</v>
      </c>
      <c r="E10" s="631">
        <v>1.1786241792422814</v>
      </c>
      <c r="F10" s="632">
        <v>13.132257019938013</v>
      </c>
      <c r="G10" s="221">
        <v>11.343120269900611</v>
      </c>
      <c r="H10" s="222">
        <v>2462.9659999999999</v>
      </c>
      <c r="I10" s="220">
        <v>2474.9699999999998</v>
      </c>
      <c r="J10" s="221">
        <v>-0.4850159799916729</v>
      </c>
      <c r="K10" s="219">
        <v>3010.143</v>
      </c>
      <c r="L10" s="220">
        <v>3210.0360000000001</v>
      </c>
      <c r="M10" s="221">
        <v>-6.2271264247503773</v>
      </c>
      <c r="N10" s="222">
        <v>2603.7399999999998</v>
      </c>
      <c r="O10" s="220">
        <v>2637.2179999999998</v>
      </c>
      <c r="P10" s="221">
        <v>-1.2694437850795826</v>
      </c>
    </row>
    <row r="11" spans="1:16" ht="15.75" x14ac:dyDescent="0.2">
      <c r="A11" s="39" t="s">
        <v>82</v>
      </c>
      <c r="B11" s="340">
        <v>500</v>
      </c>
      <c r="C11" s="219">
        <v>2919.91</v>
      </c>
      <c r="D11" s="220">
        <v>2715.913</v>
      </c>
      <c r="E11" s="631">
        <v>7.5111757998139055</v>
      </c>
      <c r="F11" s="632">
        <v>6.1784706481010323</v>
      </c>
      <c r="G11" s="221">
        <v>2.736551901694388</v>
      </c>
      <c r="H11" s="222">
        <v>2829.5619999999999</v>
      </c>
      <c r="I11" s="220" t="s">
        <v>20</v>
      </c>
      <c r="J11" s="221" t="s">
        <v>195</v>
      </c>
      <c r="K11" s="219">
        <v>3056.77</v>
      </c>
      <c r="L11" s="220">
        <v>2793.1570000000002</v>
      </c>
      <c r="M11" s="221">
        <v>9.4378153465773611</v>
      </c>
      <c r="N11" s="222">
        <v>2484.5740000000001</v>
      </c>
      <c r="O11" s="220" t="s">
        <v>20</v>
      </c>
      <c r="P11" s="221" t="s">
        <v>195</v>
      </c>
    </row>
    <row r="12" spans="1:16" ht="15.75" x14ac:dyDescent="0.2">
      <c r="A12" s="39" t="s">
        <v>83</v>
      </c>
      <c r="B12" s="340" t="s">
        <v>84</v>
      </c>
      <c r="C12" s="219">
        <v>3013.7649999999999</v>
      </c>
      <c r="D12" s="220">
        <v>3153.16</v>
      </c>
      <c r="E12" s="631">
        <v>-4.420803257684355</v>
      </c>
      <c r="F12" s="632">
        <v>0.50377018087616232</v>
      </c>
      <c r="G12" s="221">
        <v>0.51223188281421816</v>
      </c>
      <c r="H12" s="222">
        <v>3183.4549999999999</v>
      </c>
      <c r="I12" s="220" t="s">
        <v>20</v>
      </c>
      <c r="J12" s="221" t="s">
        <v>195</v>
      </c>
      <c r="K12" s="219" t="s">
        <v>23</v>
      </c>
      <c r="L12" s="220" t="s">
        <v>20</v>
      </c>
      <c r="M12" s="221" t="s">
        <v>23</v>
      </c>
      <c r="N12" s="222" t="s">
        <v>20</v>
      </c>
      <c r="O12" s="220" t="s">
        <v>20</v>
      </c>
      <c r="P12" s="221" t="s">
        <v>195</v>
      </c>
    </row>
    <row r="13" spans="1:16" ht="15.75" x14ac:dyDescent="0.2">
      <c r="A13" s="39" t="s">
        <v>85</v>
      </c>
      <c r="B13" s="340">
        <v>550</v>
      </c>
      <c r="C13" s="219">
        <v>3098.502</v>
      </c>
      <c r="D13" s="220">
        <v>3387.1030000000001</v>
      </c>
      <c r="E13" s="631">
        <v>-8.5205852907337061</v>
      </c>
      <c r="F13" s="632">
        <v>9.0951565897210536</v>
      </c>
      <c r="G13" s="221">
        <v>12.689405113736935</v>
      </c>
      <c r="H13" s="222">
        <v>3710.9549999999999</v>
      </c>
      <c r="I13" s="220">
        <v>3688.6550000000002</v>
      </c>
      <c r="J13" s="221">
        <v>0.60455640335026528</v>
      </c>
      <c r="K13" s="219" t="s">
        <v>20</v>
      </c>
      <c r="L13" s="220" t="s">
        <v>20</v>
      </c>
      <c r="M13" s="221" t="s">
        <v>195</v>
      </c>
      <c r="N13" s="222">
        <v>2626.9250000000002</v>
      </c>
      <c r="O13" s="220">
        <v>2549.337</v>
      </c>
      <c r="P13" s="221">
        <v>3.0434579657377658</v>
      </c>
    </row>
    <row r="14" spans="1:16" ht="16.5" thickBot="1" x14ac:dyDescent="0.25">
      <c r="A14" s="40"/>
      <c r="B14" s="341" t="s">
        <v>22</v>
      </c>
      <c r="C14" s="223" t="s">
        <v>86</v>
      </c>
      <c r="D14" s="224" t="s">
        <v>86</v>
      </c>
      <c r="E14" s="633" t="s">
        <v>86</v>
      </c>
      <c r="F14" s="634">
        <v>100</v>
      </c>
      <c r="G14" s="635">
        <v>100</v>
      </c>
      <c r="H14" s="224" t="s">
        <v>86</v>
      </c>
      <c r="I14" s="224" t="s">
        <v>86</v>
      </c>
      <c r="J14" s="225" t="s">
        <v>86</v>
      </c>
      <c r="K14" s="223" t="s">
        <v>86</v>
      </c>
      <c r="L14" s="224" t="s">
        <v>86</v>
      </c>
      <c r="M14" s="225" t="s">
        <v>86</v>
      </c>
      <c r="N14" s="224" t="s">
        <v>86</v>
      </c>
      <c r="O14" s="224" t="s">
        <v>86</v>
      </c>
      <c r="P14" s="225" t="s">
        <v>86</v>
      </c>
    </row>
    <row r="15" spans="1:16" ht="15.75" x14ac:dyDescent="0.25">
      <c r="A15" s="41" t="s">
        <v>87</v>
      </c>
      <c r="B15" s="342">
        <v>450</v>
      </c>
      <c r="C15" s="636">
        <v>2777.6579999999999</v>
      </c>
      <c r="D15" s="637">
        <v>2760.3890000000001</v>
      </c>
      <c r="E15" s="226">
        <v>0.62560023243100082</v>
      </c>
      <c r="F15" s="638">
        <v>7.4701547448486849</v>
      </c>
      <c r="G15" s="227">
        <v>7.1627219659922359</v>
      </c>
      <c r="H15" s="230">
        <v>2629.5059999999999</v>
      </c>
      <c r="I15" s="229">
        <v>2650.5210000000002</v>
      </c>
      <c r="J15" s="227">
        <v>-0.79286298806915034</v>
      </c>
      <c r="K15" s="228">
        <v>2884.538</v>
      </c>
      <c r="L15" s="229">
        <v>2843.875</v>
      </c>
      <c r="M15" s="227">
        <v>1.4298448419849681</v>
      </c>
      <c r="N15" s="230">
        <v>2533.1129999999998</v>
      </c>
      <c r="O15" s="229">
        <v>2536.259</v>
      </c>
      <c r="P15" s="227">
        <v>-0.12404095953923418</v>
      </c>
    </row>
    <row r="16" spans="1:16" ht="15.75" x14ac:dyDescent="0.25">
      <c r="A16" s="42" t="s">
        <v>70</v>
      </c>
      <c r="B16" s="343">
        <v>500</v>
      </c>
      <c r="C16" s="639">
        <v>2901.8560000000002</v>
      </c>
      <c r="D16" s="640">
        <v>2845.855</v>
      </c>
      <c r="E16" s="231">
        <v>1.9678093226815914</v>
      </c>
      <c r="F16" s="232">
        <v>2.5331395384026103</v>
      </c>
      <c r="G16" s="233">
        <v>2.1027037408311422</v>
      </c>
      <c r="H16" s="236">
        <v>2923.8980000000001</v>
      </c>
      <c r="I16" s="235">
        <v>2848.6469999999999</v>
      </c>
      <c r="J16" s="233">
        <v>2.6416400487670186</v>
      </c>
      <c r="K16" s="234">
        <v>3085.962</v>
      </c>
      <c r="L16" s="235">
        <v>3094.1469999999999</v>
      </c>
      <c r="M16" s="233">
        <v>-0.26453171100144712</v>
      </c>
      <c r="N16" s="236">
        <v>2625.0129999999999</v>
      </c>
      <c r="O16" s="235">
        <v>2618.4940000000001</v>
      </c>
      <c r="P16" s="233">
        <v>0.24895989832322615</v>
      </c>
    </row>
    <row r="17" spans="1:16" ht="15.75" x14ac:dyDescent="0.25">
      <c r="A17" s="43" t="s">
        <v>88</v>
      </c>
      <c r="B17" s="343">
        <v>550</v>
      </c>
      <c r="C17" s="636">
        <v>3151.402</v>
      </c>
      <c r="D17" s="637">
        <v>3369.69</v>
      </c>
      <c r="E17" s="231">
        <v>-6.4779846217307826</v>
      </c>
      <c r="F17" s="232">
        <v>0.94205548864192834</v>
      </c>
      <c r="G17" s="233">
        <v>0.78910160441826216</v>
      </c>
      <c r="H17" s="236">
        <v>3710.9549999999999</v>
      </c>
      <c r="I17" s="235">
        <v>3688.6550000000002</v>
      </c>
      <c r="J17" s="233">
        <v>0.60455640335026528</v>
      </c>
      <c r="K17" s="234" t="s">
        <v>20</v>
      </c>
      <c r="L17" s="235" t="s">
        <v>20</v>
      </c>
      <c r="M17" s="233" t="s">
        <v>195</v>
      </c>
      <c r="N17" s="236">
        <v>2618.7959999999998</v>
      </c>
      <c r="O17" s="235">
        <v>2554.15</v>
      </c>
      <c r="P17" s="233">
        <v>2.5310181469373267</v>
      </c>
    </row>
    <row r="18" spans="1:16" ht="15.75" x14ac:dyDescent="0.25">
      <c r="A18" s="43"/>
      <c r="B18" s="344">
        <v>650</v>
      </c>
      <c r="C18" s="636">
        <v>2531.194</v>
      </c>
      <c r="D18" s="637">
        <v>2510.3809999999999</v>
      </c>
      <c r="E18" s="226">
        <v>0.82907733925647542</v>
      </c>
      <c r="F18" s="232">
        <v>1.1600315536422008</v>
      </c>
      <c r="G18" s="237">
        <v>0.96984300032426884</v>
      </c>
      <c r="H18" s="240" t="s">
        <v>20</v>
      </c>
      <c r="I18" s="239" t="s">
        <v>20</v>
      </c>
      <c r="J18" s="237" t="s">
        <v>195</v>
      </c>
      <c r="K18" s="238">
        <v>2600.404</v>
      </c>
      <c r="L18" s="239">
        <v>2578.1579999999999</v>
      </c>
      <c r="M18" s="237">
        <v>0.86286410685458748</v>
      </c>
      <c r="N18" s="240">
        <v>2472.5120000000002</v>
      </c>
      <c r="O18" s="239">
        <v>2470.3719999999998</v>
      </c>
      <c r="P18" s="237">
        <v>8.6626629511681957E-2</v>
      </c>
    </row>
    <row r="19" spans="1:16" ht="16.5" thickBot="1" x14ac:dyDescent="0.3">
      <c r="A19" s="44"/>
      <c r="B19" s="345" t="s">
        <v>22</v>
      </c>
      <c r="C19" s="641" t="s">
        <v>86</v>
      </c>
      <c r="D19" s="642" t="s">
        <v>86</v>
      </c>
      <c r="E19" s="643" t="s">
        <v>86</v>
      </c>
      <c r="F19" s="644">
        <v>12.105381325535426</v>
      </c>
      <c r="G19" s="241">
        <v>11.024370311565908</v>
      </c>
      <c r="H19" s="243" t="s">
        <v>86</v>
      </c>
      <c r="I19" s="243" t="s">
        <v>86</v>
      </c>
      <c r="J19" s="241" t="s">
        <v>86</v>
      </c>
      <c r="K19" s="242" t="s">
        <v>86</v>
      </c>
      <c r="L19" s="243" t="s">
        <v>86</v>
      </c>
      <c r="M19" s="241" t="s">
        <v>86</v>
      </c>
      <c r="N19" s="243" t="s">
        <v>86</v>
      </c>
      <c r="O19" s="243" t="s">
        <v>86</v>
      </c>
      <c r="P19" s="241" t="s">
        <v>86</v>
      </c>
    </row>
    <row r="20" spans="1:16" ht="16.5" thickTop="1" x14ac:dyDescent="0.25">
      <c r="A20" s="41" t="s">
        <v>87</v>
      </c>
      <c r="B20" s="342">
        <v>450</v>
      </c>
      <c r="C20" s="636">
        <v>2291.2289999999998</v>
      </c>
      <c r="D20" s="637">
        <v>2238.7449999999999</v>
      </c>
      <c r="E20" s="226">
        <v>2.3443491777759382</v>
      </c>
      <c r="F20" s="244">
        <v>1.1831751183910066</v>
      </c>
      <c r="G20" s="227">
        <v>1.0958462247758469</v>
      </c>
      <c r="H20" s="230">
        <v>2103.8339999999998</v>
      </c>
      <c r="I20" s="229">
        <v>2129.2539999999999</v>
      </c>
      <c r="J20" s="227">
        <v>-1.193845356166999</v>
      </c>
      <c r="K20" s="228">
        <v>2461.1729999999998</v>
      </c>
      <c r="L20" s="229" t="s">
        <v>20</v>
      </c>
      <c r="M20" s="227" t="s">
        <v>195</v>
      </c>
      <c r="N20" s="230">
        <v>2247.54</v>
      </c>
      <c r="O20" s="229">
        <v>2052.6060000000002</v>
      </c>
      <c r="P20" s="227">
        <v>9.4969029614061213</v>
      </c>
    </row>
    <row r="21" spans="1:16" ht="15.75" x14ac:dyDescent="0.25">
      <c r="A21" s="42" t="s">
        <v>73</v>
      </c>
      <c r="B21" s="343">
        <v>500</v>
      </c>
      <c r="C21" s="636">
        <v>2090.0839999999998</v>
      </c>
      <c r="D21" s="640">
        <v>2135.6959999999999</v>
      </c>
      <c r="E21" s="226">
        <v>-2.1356972153340212</v>
      </c>
      <c r="F21" s="244">
        <v>10.877331325059872</v>
      </c>
      <c r="G21" s="233">
        <v>11.092443966747915</v>
      </c>
      <c r="H21" s="236">
        <v>2110.0329999999999</v>
      </c>
      <c r="I21" s="235">
        <v>2195.4479999999999</v>
      </c>
      <c r="J21" s="233">
        <v>-3.8905499014324172</v>
      </c>
      <c r="K21" s="234">
        <v>2072.357</v>
      </c>
      <c r="L21" s="235">
        <v>2101.6750000000002</v>
      </c>
      <c r="M21" s="233">
        <v>-1.3949825734235888</v>
      </c>
      <c r="N21" s="236">
        <v>2107.4520000000002</v>
      </c>
      <c r="O21" s="235">
        <v>2135.7040000000002</v>
      </c>
      <c r="P21" s="233">
        <v>-1.3228424912815611</v>
      </c>
    </row>
    <row r="22" spans="1:16" ht="15.75" x14ac:dyDescent="0.25">
      <c r="A22" s="43" t="s">
        <v>89</v>
      </c>
      <c r="B22" s="343">
        <v>550</v>
      </c>
      <c r="C22" s="639">
        <v>2196.7840000000001</v>
      </c>
      <c r="D22" s="640">
        <v>2235.39</v>
      </c>
      <c r="E22" s="226">
        <v>-1.7270364455419309</v>
      </c>
      <c r="F22" s="244">
        <v>3.6353265908606844</v>
      </c>
      <c r="G22" s="233">
        <v>4.0792332894706096</v>
      </c>
      <c r="H22" s="236">
        <v>2470.4650000000001</v>
      </c>
      <c r="I22" s="235">
        <v>2519.348</v>
      </c>
      <c r="J22" s="233">
        <v>-1.9403036023606033</v>
      </c>
      <c r="K22" s="234">
        <v>2115.4369999999999</v>
      </c>
      <c r="L22" s="235">
        <v>2127.6410000000001</v>
      </c>
      <c r="M22" s="233">
        <v>-0.57359300746696351</v>
      </c>
      <c r="N22" s="236">
        <v>2092.9250000000002</v>
      </c>
      <c r="O22" s="235">
        <v>2063.9679999999998</v>
      </c>
      <c r="P22" s="233">
        <v>1.4029771779407596</v>
      </c>
    </row>
    <row r="23" spans="1:16" ht="15.75" x14ac:dyDescent="0.25">
      <c r="A23" s="43"/>
      <c r="B23" s="343">
        <v>650</v>
      </c>
      <c r="C23" s="639">
        <v>2084.2150000000001</v>
      </c>
      <c r="D23" s="640">
        <v>2063.029</v>
      </c>
      <c r="E23" s="226">
        <v>1.0269366063201315</v>
      </c>
      <c r="F23" s="244">
        <v>1.7898650784935761</v>
      </c>
      <c r="G23" s="233">
        <v>1.7522198736320442</v>
      </c>
      <c r="H23" s="236">
        <v>1911.16</v>
      </c>
      <c r="I23" s="235">
        <v>1959.0250000000001</v>
      </c>
      <c r="J23" s="233">
        <v>-2.4433072574367354</v>
      </c>
      <c r="K23" s="234">
        <v>2109.393</v>
      </c>
      <c r="L23" s="235">
        <v>2085.2539999999999</v>
      </c>
      <c r="M23" s="233">
        <v>1.1576047810003063</v>
      </c>
      <c r="N23" s="236">
        <v>2080.6419999999998</v>
      </c>
      <c r="O23" s="235">
        <v>2049.8180000000002</v>
      </c>
      <c r="P23" s="233">
        <v>1.5037432591576234</v>
      </c>
    </row>
    <row r="24" spans="1:16" ht="15.75" x14ac:dyDescent="0.25">
      <c r="A24" s="43"/>
      <c r="B24" s="346">
        <v>750</v>
      </c>
      <c r="C24" s="639">
        <v>1973.2329999999999</v>
      </c>
      <c r="D24" s="640">
        <v>2010.0450000000001</v>
      </c>
      <c r="E24" s="226">
        <v>-1.8314017845371684</v>
      </c>
      <c r="F24" s="244">
        <v>7.9807542381112553</v>
      </c>
      <c r="G24" s="233">
        <v>8.1556741058529649</v>
      </c>
      <c r="H24" s="236">
        <v>1923.25</v>
      </c>
      <c r="I24" s="235">
        <v>1961.3510000000001</v>
      </c>
      <c r="J24" s="233">
        <v>-1.9425895721877477</v>
      </c>
      <c r="K24" s="234">
        <v>1995.951</v>
      </c>
      <c r="L24" s="235">
        <v>2034.096</v>
      </c>
      <c r="M24" s="233">
        <v>-1.8752802227623468</v>
      </c>
      <c r="N24" s="236">
        <v>1980.1510000000001</v>
      </c>
      <c r="O24" s="235">
        <v>2009.54</v>
      </c>
      <c r="P24" s="233">
        <v>-1.4624739990246474</v>
      </c>
    </row>
    <row r="25" spans="1:16" ht="15.75" x14ac:dyDescent="0.25">
      <c r="A25" s="43"/>
      <c r="B25" s="347">
        <v>850</v>
      </c>
      <c r="C25" s="639">
        <v>2025.3689999999999</v>
      </c>
      <c r="D25" s="640">
        <v>2099.0369999999998</v>
      </c>
      <c r="E25" s="231">
        <v>-3.5096094065993073</v>
      </c>
      <c r="F25" s="244">
        <v>0.2586142048456227</v>
      </c>
      <c r="G25" s="233">
        <v>0.3568951574527402</v>
      </c>
      <c r="H25" s="236" t="s">
        <v>20</v>
      </c>
      <c r="I25" s="235" t="s">
        <v>20</v>
      </c>
      <c r="J25" s="233" t="s">
        <v>195</v>
      </c>
      <c r="K25" s="238" t="s">
        <v>23</v>
      </c>
      <c r="L25" s="239" t="s">
        <v>20</v>
      </c>
      <c r="M25" s="237" t="s">
        <v>23</v>
      </c>
      <c r="N25" s="240">
        <v>2283.6170000000002</v>
      </c>
      <c r="O25" s="239">
        <v>2266.4090000000001</v>
      </c>
      <c r="P25" s="237">
        <v>0.75926278090142085</v>
      </c>
    </row>
    <row r="26" spans="1:16" ht="16.5" thickBot="1" x14ac:dyDescent="0.3">
      <c r="A26" s="44"/>
      <c r="B26" s="348" t="s">
        <v>22</v>
      </c>
      <c r="C26" s="645" t="s">
        <v>86</v>
      </c>
      <c r="D26" s="646" t="s">
        <v>86</v>
      </c>
      <c r="E26" s="643" t="s">
        <v>86</v>
      </c>
      <c r="F26" s="644">
        <v>25.725066555762016</v>
      </c>
      <c r="G26" s="245">
        <v>26.532312617932121</v>
      </c>
      <c r="H26" s="247" t="s">
        <v>86</v>
      </c>
      <c r="I26" s="247" t="s">
        <v>86</v>
      </c>
      <c r="J26" s="245" t="s">
        <v>86</v>
      </c>
      <c r="K26" s="242" t="s">
        <v>86</v>
      </c>
      <c r="L26" s="243" t="s">
        <v>86</v>
      </c>
      <c r="M26" s="241" t="s">
        <v>86</v>
      </c>
      <c r="N26" s="243" t="s">
        <v>86</v>
      </c>
      <c r="O26" s="243" t="s">
        <v>86</v>
      </c>
      <c r="P26" s="241" t="s">
        <v>86</v>
      </c>
    </row>
    <row r="27" spans="1:16" ht="16.5" thickTop="1" x14ac:dyDescent="0.25">
      <c r="A27" s="41" t="s">
        <v>87</v>
      </c>
      <c r="B27" s="342">
        <v>450</v>
      </c>
      <c r="C27" s="636">
        <v>2199.288</v>
      </c>
      <c r="D27" s="637">
        <v>2191.0219999999999</v>
      </c>
      <c r="E27" s="226">
        <v>0.37726686450433067</v>
      </c>
      <c r="F27" s="244">
        <v>1.2731266321905372</v>
      </c>
      <c r="G27" s="227">
        <v>2.0150257847846689</v>
      </c>
      <c r="H27" s="230" t="s">
        <v>20</v>
      </c>
      <c r="I27" s="229" t="s">
        <v>20</v>
      </c>
      <c r="J27" s="227" t="s">
        <v>195</v>
      </c>
      <c r="K27" s="228">
        <v>2251.1640000000002</v>
      </c>
      <c r="L27" s="229" t="s">
        <v>20</v>
      </c>
      <c r="M27" s="227" t="s">
        <v>195</v>
      </c>
      <c r="N27" s="230" t="s">
        <v>20</v>
      </c>
      <c r="O27" s="229" t="s">
        <v>20</v>
      </c>
      <c r="P27" s="227" t="s">
        <v>195</v>
      </c>
    </row>
    <row r="28" spans="1:16" ht="15.75" x14ac:dyDescent="0.25">
      <c r="A28" s="42" t="s">
        <v>73</v>
      </c>
      <c r="B28" s="343">
        <v>500</v>
      </c>
      <c r="C28" s="636">
        <v>2053.5</v>
      </c>
      <c r="D28" s="640">
        <v>2081.7350000000001</v>
      </c>
      <c r="E28" s="226">
        <v>-1.3563205691406506</v>
      </c>
      <c r="F28" s="244">
        <v>12.442130280112069</v>
      </c>
      <c r="G28" s="233">
        <v>12.580404703436507</v>
      </c>
      <c r="H28" s="236">
        <v>1898.499</v>
      </c>
      <c r="I28" s="235">
        <v>1932.587</v>
      </c>
      <c r="J28" s="233">
        <v>-1.7638533219979213</v>
      </c>
      <c r="K28" s="234">
        <v>2318.973</v>
      </c>
      <c r="L28" s="235">
        <v>2373.5830000000001</v>
      </c>
      <c r="M28" s="233">
        <v>-2.3007411158573401</v>
      </c>
      <c r="N28" s="236">
        <v>2083.2449999999999</v>
      </c>
      <c r="O28" s="235">
        <v>2130.81</v>
      </c>
      <c r="P28" s="233">
        <v>-2.2322497078575778</v>
      </c>
    </row>
    <row r="29" spans="1:16" ht="15.75" x14ac:dyDescent="0.25">
      <c r="A29" s="43" t="s">
        <v>90</v>
      </c>
      <c r="B29" s="343">
        <v>550</v>
      </c>
      <c r="C29" s="639">
        <v>2074.9180000000001</v>
      </c>
      <c r="D29" s="640">
        <v>2093.8890000000001</v>
      </c>
      <c r="E29" s="226">
        <v>-0.90601746319886112</v>
      </c>
      <c r="F29" s="244">
        <v>20.941323425697199</v>
      </c>
      <c r="G29" s="233">
        <v>21.978216430341753</v>
      </c>
      <c r="H29" s="236">
        <v>1858.0360000000001</v>
      </c>
      <c r="I29" s="235">
        <v>2054.9830000000002</v>
      </c>
      <c r="J29" s="233">
        <v>-9.5838749031013926</v>
      </c>
      <c r="K29" s="234">
        <v>2101.0300000000002</v>
      </c>
      <c r="L29" s="235">
        <v>2106.2800000000002</v>
      </c>
      <c r="M29" s="233">
        <v>-0.24925461002335869</v>
      </c>
      <c r="N29" s="236">
        <v>2104.337</v>
      </c>
      <c r="O29" s="235">
        <v>2080.8980000000001</v>
      </c>
      <c r="P29" s="233">
        <v>1.1263887033386475</v>
      </c>
    </row>
    <row r="30" spans="1:16" ht="15.75" x14ac:dyDescent="0.25">
      <c r="A30" s="43"/>
      <c r="B30" s="343">
        <v>650</v>
      </c>
      <c r="C30" s="639">
        <v>2001.046</v>
      </c>
      <c r="D30" s="640">
        <v>1998.4390000000001</v>
      </c>
      <c r="E30" s="226">
        <v>0.13045181764366942</v>
      </c>
      <c r="F30" s="244">
        <v>8.0390887026835891</v>
      </c>
      <c r="G30" s="233">
        <v>7.5179359406673543</v>
      </c>
      <c r="H30" s="236">
        <v>1947.6559999999999</v>
      </c>
      <c r="I30" s="235">
        <v>1950.559</v>
      </c>
      <c r="J30" s="233">
        <v>-0.14882913052104652</v>
      </c>
      <c r="K30" s="234">
        <v>2039.578</v>
      </c>
      <c r="L30" s="235">
        <v>2033.4110000000001</v>
      </c>
      <c r="M30" s="233">
        <v>0.30328349753197542</v>
      </c>
      <c r="N30" s="236">
        <v>1955.4469999999999</v>
      </c>
      <c r="O30" s="235" t="s">
        <v>20</v>
      </c>
      <c r="P30" s="233" t="s">
        <v>195</v>
      </c>
    </row>
    <row r="31" spans="1:16" ht="15.75" x14ac:dyDescent="0.25">
      <c r="A31" s="43"/>
      <c r="B31" s="346">
        <v>750</v>
      </c>
      <c r="C31" s="639">
        <v>1866.4390000000001</v>
      </c>
      <c r="D31" s="640">
        <v>1863.6279999999999</v>
      </c>
      <c r="E31" s="226">
        <v>0.15083482325872702</v>
      </c>
      <c r="F31" s="244">
        <v>9.5113998628678953</v>
      </c>
      <c r="G31" s="233">
        <v>9.50284290857158</v>
      </c>
      <c r="H31" s="236">
        <v>1769.289</v>
      </c>
      <c r="I31" s="235">
        <v>1760.944</v>
      </c>
      <c r="J31" s="233">
        <v>0.47389354800607103</v>
      </c>
      <c r="K31" s="234">
        <v>1958.1310000000001</v>
      </c>
      <c r="L31" s="235">
        <v>1946.9359999999999</v>
      </c>
      <c r="M31" s="233">
        <v>0.57500606080529426</v>
      </c>
      <c r="N31" s="236">
        <v>1883.231</v>
      </c>
      <c r="O31" s="235">
        <v>1937.1569999999999</v>
      </c>
      <c r="P31" s="233">
        <v>-2.7837702364857329</v>
      </c>
    </row>
    <row r="32" spans="1:16" ht="15.75" x14ac:dyDescent="0.25">
      <c r="A32" s="43"/>
      <c r="B32" s="347">
        <v>850</v>
      </c>
      <c r="C32" s="639">
        <v>1800.0519999999999</v>
      </c>
      <c r="D32" s="640">
        <v>1865.559</v>
      </c>
      <c r="E32" s="248">
        <v>-3.5113872035138027</v>
      </c>
      <c r="F32" s="244">
        <v>0.81789300179528368</v>
      </c>
      <c r="G32" s="233">
        <v>0.66922472398683086</v>
      </c>
      <c r="H32" s="236">
        <v>1800.069</v>
      </c>
      <c r="I32" s="235">
        <v>1865.559</v>
      </c>
      <c r="J32" s="233">
        <v>-3.5104759484958672</v>
      </c>
      <c r="K32" s="228" t="s">
        <v>20</v>
      </c>
      <c r="L32" s="235" t="s">
        <v>23</v>
      </c>
      <c r="M32" s="233" t="s">
        <v>23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645" t="s">
        <v>86</v>
      </c>
      <c r="D33" s="646" t="s">
        <v>86</v>
      </c>
      <c r="E33" s="643" t="s">
        <v>86</v>
      </c>
      <c r="F33" s="644">
        <v>53.024961905346565</v>
      </c>
      <c r="G33" s="245">
        <v>54.263650491788695</v>
      </c>
      <c r="H33" s="247" t="s">
        <v>86</v>
      </c>
      <c r="I33" s="247" t="s">
        <v>86</v>
      </c>
      <c r="J33" s="245" t="s">
        <v>86</v>
      </c>
      <c r="K33" s="246" t="s">
        <v>86</v>
      </c>
      <c r="L33" s="247" t="s">
        <v>86</v>
      </c>
      <c r="M33" s="245" t="s">
        <v>86</v>
      </c>
      <c r="N33" s="247" t="s">
        <v>86</v>
      </c>
      <c r="O33" s="243" t="s">
        <v>86</v>
      </c>
      <c r="P33" s="241" t="s">
        <v>86</v>
      </c>
    </row>
    <row r="34" spans="1:16" ht="16.5" thickTop="1" x14ac:dyDescent="0.25">
      <c r="A34" s="41" t="s">
        <v>91</v>
      </c>
      <c r="B34" s="342">
        <v>580</v>
      </c>
      <c r="C34" s="636">
        <v>1898.473</v>
      </c>
      <c r="D34" s="637">
        <v>1934.4929999999999</v>
      </c>
      <c r="E34" s="226">
        <v>-1.8619865773616129</v>
      </c>
      <c r="F34" s="244">
        <v>0.31031975298928111</v>
      </c>
      <c r="G34" s="227">
        <v>0.31765806110045092</v>
      </c>
      <c r="H34" s="230">
        <v>1853.412</v>
      </c>
      <c r="I34" s="229">
        <v>1890.2070000000001</v>
      </c>
      <c r="J34" s="227">
        <v>-1.9466121964419807</v>
      </c>
      <c r="K34" s="228">
        <v>1903.1469999999999</v>
      </c>
      <c r="L34" s="229">
        <v>2034.59</v>
      </c>
      <c r="M34" s="227">
        <v>-6.4604170864891692</v>
      </c>
      <c r="N34" s="230">
        <v>1940.605</v>
      </c>
      <c r="O34" s="229" t="s">
        <v>20</v>
      </c>
      <c r="P34" s="227" t="s">
        <v>195</v>
      </c>
    </row>
    <row r="35" spans="1:16" ht="15.75" x14ac:dyDescent="0.25">
      <c r="A35" s="42" t="s">
        <v>73</v>
      </c>
      <c r="B35" s="343">
        <v>720</v>
      </c>
      <c r="C35" s="636">
        <v>1912.606</v>
      </c>
      <c r="D35" s="640">
        <v>1921.45</v>
      </c>
      <c r="E35" s="226">
        <v>-0.46027739467589845</v>
      </c>
      <c r="F35" s="244">
        <v>3.4011817340496027</v>
      </c>
      <c r="G35" s="233">
        <v>3.0786730851755579</v>
      </c>
      <c r="H35" s="236">
        <v>1881.1559999999999</v>
      </c>
      <c r="I35" s="235">
        <v>1898.0730000000001</v>
      </c>
      <c r="J35" s="233">
        <v>-0.89127235886081002</v>
      </c>
      <c r="K35" s="234">
        <v>1924.9480000000001</v>
      </c>
      <c r="L35" s="235">
        <v>1939.664</v>
      </c>
      <c r="M35" s="233">
        <v>-0.75868810268169606</v>
      </c>
      <c r="N35" s="236">
        <v>1930.481</v>
      </c>
      <c r="O35" s="235">
        <v>1929.614</v>
      </c>
      <c r="P35" s="233">
        <v>4.4931266045953322E-2</v>
      </c>
    </row>
    <row r="36" spans="1:16" ht="15.75" x14ac:dyDescent="0.25">
      <c r="A36" s="43" t="s">
        <v>89</v>
      </c>
      <c r="B36" s="344">
        <v>2000</v>
      </c>
      <c r="C36" s="639">
        <v>1898.77</v>
      </c>
      <c r="D36" s="640">
        <v>1754.577</v>
      </c>
      <c r="E36" s="231">
        <v>8.2181061304234575</v>
      </c>
      <c r="F36" s="244">
        <v>0.52890106688086713</v>
      </c>
      <c r="G36" s="233">
        <v>0.48845483345747481</v>
      </c>
      <c r="H36" s="240">
        <v>1913.924</v>
      </c>
      <c r="I36" s="239">
        <v>1866.9639999999999</v>
      </c>
      <c r="J36" s="237">
        <v>2.5153136321857326</v>
      </c>
      <c r="K36" s="238" t="s">
        <v>20</v>
      </c>
      <c r="L36" s="239" t="s">
        <v>20</v>
      </c>
      <c r="M36" s="237" t="s">
        <v>195</v>
      </c>
      <c r="N36" s="240">
        <v>1891.8810000000001</v>
      </c>
      <c r="O36" s="239">
        <v>1662.4369999999999</v>
      </c>
      <c r="P36" s="237">
        <v>13.801665867638906</v>
      </c>
    </row>
    <row r="37" spans="1:16" ht="16.5" thickBot="1" x14ac:dyDescent="0.3">
      <c r="A37" s="44"/>
      <c r="B37" s="345" t="s">
        <v>22</v>
      </c>
      <c r="C37" s="645" t="s">
        <v>86</v>
      </c>
      <c r="D37" s="646" t="s">
        <v>86</v>
      </c>
      <c r="E37" s="643" t="s">
        <v>86</v>
      </c>
      <c r="F37" s="644">
        <v>4.2404025539197514</v>
      </c>
      <c r="G37" s="245">
        <v>3.8847859797334841</v>
      </c>
      <c r="H37" s="243" t="s">
        <v>86</v>
      </c>
      <c r="I37" s="243" t="s">
        <v>86</v>
      </c>
      <c r="J37" s="241" t="s">
        <v>86</v>
      </c>
      <c r="K37" s="242" t="s">
        <v>86</v>
      </c>
      <c r="L37" s="243" t="s">
        <v>86</v>
      </c>
      <c r="M37" s="241" t="s">
        <v>86</v>
      </c>
      <c r="N37" s="243" t="s">
        <v>86</v>
      </c>
      <c r="O37" s="243" t="s">
        <v>86</v>
      </c>
      <c r="P37" s="241" t="s">
        <v>86</v>
      </c>
    </row>
    <row r="38" spans="1:16" ht="16.5" thickTop="1" x14ac:dyDescent="0.25">
      <c r="A38" s="41" t="s">
        <v>91</v>
      </c>
      <c r="B38" s="342">
        <v>580</v>
      </c>
      <c r="C38" s="636">
        <v>1728.691</v>
      </c>
      <c r="D38" s="637">
        <v>1816.354</v>
      </c>
      <c r="E38" s="226">
        <v>-4.8263168963759266</v>
      </c>
      <c r="F38" s="244">
        <v>7.3091008970076796E-2</v>
      </c>
      <c r="G38" s="227">
        <v>0.1125537622306047</v>
      </c>
      <c r="H38" s="230" t="s">
        <v>20</v>
      </c>
      <c r="I38" s="229" t="s">
        <v>20</v>
      </c>
      <c r="J38" s="227" t="s">
        <v>195</v>
      </c>
      <c r="K38" s="228" t="s">
        <v>23</v>
      </c>
      <c r="L38" s="229" t="s">
        <v>20</v>
      </c>
      <c r="M38" s="227" t="s">
        <v>23</v>
      </c>
      <c r="N38" s="230" t="s">
        <v>20</v>
      </c>
      <c r="O38" s="229" t="s">
        <v>20</v>
      </c>
      <c r="P38" s="227" t="s">
        <v>195</v>
      </c>
    </row>
    <row r="39" spans="1:16" ht="15.75" x14ac:dyDescent="0.25">
      <c r="A39" s="42" t="s">
        <v>73</v>
      </c>
      <c r="B39" s="343">
        <v>720</v>
      </c>
      <c r="C39" s="636">
        <v>1717.4939999999999</v>
      </c>
      <c r="D39" s="640">
        <v>1745.3130000000001</v>
      </c>
      <c r="E39" s="226">
        <v>-1.593926132447314</v>
      </c>
      <c r="F39" s="244">
        <v>4.7252069158620467</v>
      </c>
      <c r="G39" s="233">
        <v>4.1823268367491737</v>
      </c>
      <c r="H39" s="236">
        <v>1665.1089999999999</v>
      </c>
      <c r="I39" s="235">
        <v>1702.06</v>
      </c>
      <c r="J39" s="233">
        <v>-2.1709575455624375</v>
      </c>
      <c r="K39" s="234" t="s">
        <v>20</v>
      </c>
      <c r="L39" s="235" t="s">
        <v>20</v>
      </c>
      <c r="M39" s="233" t="s">
        <v>195</v>
      </c>
      <c r="N39" s="236">
        <v>1781.4649999999999</v>
      </c>
      <c r="O39" s="235">
        <v>1817.028</v>
      </c>
      <c r="P39" s="233">
        <v>-1.9572070435898679</v>
      </c>
    </row>
    <row r="40" spans="1:16" ht="15.75" x14ac:dyDescent="0.25">
      <c r="A40" s="43" t="s">
        <v>90</v>
      </c>
      <c r="B40" s="344">
        <v>2000</v>
      </c>
      <c r="C40" s="639" t="s">
        <v>20</v>
      </c>
      <c r="D40" s="640" t="s">
        <v>23</v>
      </c>
      <c r="E40" s="248" t="s">
        <v>23</v>
      </c>
      <c r="F40" s="244">
        <v>0.10588973460412546</v>
      </c>
      <c r="G40" s="233" t="s">
        <v>23</v>
      </c>
      <c r="H40" s="240" t="s">
        <v>20</v>
      </c>
      <c r="I40" s="239" t="s">
        <v>23</v>
      </c>
      <c r="J40" s="237" t="s">
        <v>23</v>
      </c>
      <c r="K40" s="238" t="s">
        <v>23</v>
      </c>
      <c r="L40" s="239" t="s">
        <v>23</v>
      </c>
      <c r="M40" s="237" t="s">
        <v>23</v>
      </c>
      <c r="N40" s="240" t="s">
        <v>20</v>
      </c>
      <c r="O40" s="239" t="s">
        <v>23</v>
      </c>
      <c r="P40" s="237" t="s">
        <v>23</v>
      </c>
    </row>
    <row r="41" spans="1:16" ht="16.5" thickBot="1" x14ac:dyDescent="0.3">
      <c r="A41" s="45"/>
      <c r="B41" s="349" t="s">
        <v>22</v>
      </c>
      <c r="C41" s="647" t="s">
        <v>86</v>
      </c>
      <c r="D41" s="648" t="s">
        <v>86</v>
      </c>
      <c r="E41" s="649" t="s">
        <v>86</v>
      </c>
      <c r="F41" s="650">
        <v>4.904187659436249</v>
      </c>
      <c r="G41" s="249">
        <v>4.2948805989797778</v>
      </c>
      <c r="H41" s="251" t="s">
        <v>86</v>
      </c>
      <c r="I41" s="251" t="s">
        <v>86</v>
      </c>
      <c r="J41" s="249" t="s">
        <v>86</v>
      </c>
      <c r="K41" s="250" t="s">
        <v>86</v>
      </c>
      <c r="L41" s="251" t="s">
        <v>86</v>
      </c>
      <c r="M41" s="249" t="s">
        <v>86</v>
      </c>
      <c r="N41" s="251" t="s">
        <v>86</v>
      </c>
      <c r="O41" s="251" t="s">
        <v>86</v>
      </c>
      <c r="P41" s="249" t="s">
        <v>86</v>
      </c>
    </row>
    <row r="42" spans="1:16" s="47" customFormat="1" ht="16.5" thickBot="1" x14ac:dyDescent="0.3">
      <c r="A42" s="46"/>
      <c r="B42" s="46"/>
      <c r="C42" s="651"/>
      <c r="D42" s="652"/>
      <c r="E42" s="653" t="s">
        <v>22</v>
      </c>
      <c r="F42" s="654">
        <v>100</v>
      </c>
      <c r="G42" s="655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663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C31" sqref="C31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218</v>
      </c>
      <c r="B1" s="353"/>
    </row>
    <row r="2" spans="1:5" s="357" customFormat="1" ht="21" x14ac:dyDescent="0.35">
      <c r="A2" s="26" t="str">
        <f>ZiarnoZAK!A2</f>
        <v>w okresie: 30.01 - 05.02.2023r.</v>
      </c>
    </row>
    <row r="3" spans="1:5" ht="13.5" thickBot="1" x14ac:dyDescent="0.25">
      <c r="A3" s="664"/>
    </row>
    <row r="4" spans="1:5" ht="15.75" x14ac:dyDescent="0.25">
      <c r="A4" s="665"/>
      <c r="B4" s="666"/>
      <c r="C4" s="740" t="s">
        <v>9</v>
      </c>
      <c r="D4" s="741"/>
      <c r="E4" s="742"/>
    </row>
    <row r="5" spans="1:5" ht="15.75" x14ac:dyDescent="0.25">
      <c r="A5" s="43"/>
      <c r="B5" s="667"/>
      <c r="C5" s="743"/>
      <c r="D5" s="744"/>
      <c r="E5" s="745"/>
    </row>
    <row r="6" spans="1:5" ht="45.75" customHeight="1" thickBot="1" x14ac:dyDescent="0.25">
      <c r="A6" s="668" t="s">
        <v>78</v>
      </c>
      <c r="B6" s="669" t="s">
        <v>79</v>
      </c>
      <c r="C6" s="201" t="s">
        <v>8</v>
      </c>
      <c r="D6" s="625" t="s">
        <v>8</v>
      </c>
      <c r="E6" s="621" t="s">
        <v>16</v>
      </c>
    </row>
    <row r="7" spans="1:5" ht="16.5" customHeight="1" thickBot="1" x14ac:dyDescent="0.25">
      <c r="A7" s="670"/>
      <c r="B7" s="671"/>
      <c r="C7" s="208">
        <v>44962</v>
      </c>
      <c r="D7" s="208">
        <v>44955</v>
      </c>
      <c r="E7" s="672"/>
    </row>
    <row r="8" spans="1:5" ht="14.25" customHeight="1" x14ac:dyDescent="0.2">
      <c r="A8" s="673" t="s">
        <v>219</v>
      </c>
      <c r="B8" s="674"/>
      <c r="C8" s="675"/>
      <c r="D8" s="675"/>
      <c r="E8" s="676"/>
    </row>
    <row r="9" spans="1:5" ht="15.75" x14ac:dyDescent="0.2">
      <c r="A9" s="677" t="s">
        <v>80</v>
      </c>
      <c r="B9" s="677">
        <v>450</v>
      </c>
      <c r="C9" s="678">
        <v>2578.4409999999998</v>
      </c>
      <c r="D9" s="679">
        <v>2545.0659999999998</v>
      </c>
      <c r="E9" s="680">
        <v>1.3113608841578175</v>
      </c>
    </row>
    <row r="10" spans="1:5" ht="15.75" x14ac:dyDescent="0.2">
      <c r="A10" s="681" t="s">
        <v>85</v>
      </c>
      <c r="B10" s="681">
        <v>550</v>
      </c>
      <c r="C10" s="219">
        <v>2618.8319999999999</v>
      </c>
      <c r="D10" s="682">
        <v>2532.701</v>
      </c>
      <c r="E10" s="217">
        <v>3.4007567415182391</v>
      </c>
    </row>
    <row r="11" spans="1:5" ht="16.5" thickBot="1" x14ac:dyDescent="0.25">
      <c r="A11" s="683" t="s">
        <v>81</v>
      </c>
      <c r="B11" s="683">
        <v>500</v>
      </c>
      <c r="C11" s="684">
        <v>2737.4560000000001</v>
      </c>
      <c r="D11" s="685">
        <v>2579.0540000000001</v>
      </c>
      <c r="E11" s="686">
        <v>6.1418644200547972</v>
      </c>
    </row>
    <row r="12" spans="1:5" x14ac:dyDescent="0.2">
      <c r="A12" s="687"/>
    </row>
    <row r="13" spans="1:5" x14ac:dyDescent="0.2">
      <c r="A13" s="687"/>
    </row>
    <row r="14" spans="1:5" x14ac:dyDescent="0.2">
      <c r="A14" s="687"/>
    </row>
    <row r="15" spans="1:5" x14ac:dyDescent="0.2">
      <c r="A15" s="687"/>
    </row>
    <row r="17" spans="1:7" s="356" customFormat="1" ht="21" x14ac:dyDescent="0.35">
      <c r="A17" s="25" t="s">
        <v>220</v>
      </c>
    </row>
    <row r="18" spans="1:7" s="356" customFormat="1" ht="21" x14ac:dyDescent="0.35">
      <c r="A18" s="26" t="str">
        <f>ZiarnoZAK!A2</f>
        <v>w okresie: 30.01 - 05.02.2023r.</v>
      </c>
    </row>
    <row r="19" spans="1:7" ht="13.5" thickBot="1" x14ac:dyDescent="0.25">
      <c r="A19" s="664"/>
    </row>
    <row r="20" spans="1:7" ht="16.5" thickBot="1" x14ac:dyDescent="0.3">
      <c r="A20" s="665"/>
      <c r="B20" s="666"/>
      <c r="C20" s="688" t="s">
        <v>9</v>
      </c>
      <c r="D20" s="689"/>
      <c r="E20" s="690"/>
      <c r="F20" s="691"/>
      <c r="G20" s="691"/>
    </row>
    <row r="21" spans="1:7" ht="15.75" x14ac:dyDescent="0.25">
      <c r="A21" s="43"/>
      <c r="B21" s="667"/>
      <c r="C21" s="692"/>
      <c r="D21" s="666"/>
      <c r="E21" s="335"/>
      <c r="F21" s="691"/>
      <c r="G21" s="691"/>
    </row>
    <row r="22" spans="1:7" ht="48" thickBot="1" x14ac:dyDescent="0.25">
      <c r="A22" s="693" t="s">
        <v>78</v>
      </c>
      <c r="B22" s="669" t="s">
        <v>79</v>
      </c>
      <c r="C22" s="201" t="s">
        <v>8</v>
      </c>
      <c r="D22" s="625" t="s">
        <v>8</v>
      </c>
      <c r="E22" s="621" t="s">
        <v>16</v>
      </c>
      <c r="F22" s="691"/>
      <c r="G22" s="691"/>
    </row>
    <row r="23" spans="1:7" ht="16.5" customHeight="1" thickBot="1" x14ac:dyDescent="0.25">
      <c r="A23" s="693"/>
      <c r="B23" s="669"/>
      <c r="C23" s="694">
        <v>44962</v>
      </c>
      <c r="D23" s="694">
        <v>44948</v>
      </c>
      <c r="E23" s="695"/>
      <c r="F23" s="691"/>
      <c r="G23" s="691"/>
    </row>
    <row r="24" spans="1:7" ht="16.5" thickBot="1" x14ac:dyDescent="0.25">
      <c r="A24" s="696" t="s">
        <v>221</v>
      </c>
      <c r="B24" s="697"/>
      <c r="C24" s="698"/>
      <c r="D24" s="698"/>
      <c r="E24" s="699"/>
      <c r="F24" s="691"/>
      <c r="G24" s="691"/>
    </row>
    <row r="25" spans="1:7" ht="15.75" x14ac:dyDescent="0.2">
      <c r="A25" s="750" t="s">
        <v>222</v>
      </c>
      <c r="B25" s="700">
        <v>500</v>
      </c>
      <c r="C25" s="701">
        <v>1854.0429999999999</v>
      </c>
      <c r="D25" s="702">
        <v>1920.7670000000001</v>
      </c>
      <c r="E25" s="703">
        <v>-3.4738206143691635</v>
      </c>
      <c r="F25" s="691"/>
      <c r="G25" s="691"/>
    </row>
    <row r="26" spans="1:7" ht="15.75" x14ac:dyDescent="0.2">
      <c r="A26" s="751"/>
      <c r="B26" s="704">
        <v>750</v>
      </c>
      <c r="C26" s="705">
        <v>1805.402</v>
      </c>
      <c r="D26" s="706">
        <v>1902.35</v>
      </c>
      <c r="E26" s="221">
        <v>-5.0962230924908596</v>
      </c>
      <c r="F26" s="691"/>
      <c r="G26" s="691"/>
    </row>
    <row r="27" spans="1:7" ht="16.5" thickBot="1" x14ac:dyDescent="0.25">
      <c r="A27" s="707" t="s">
        <v>223</v>
      </c>
      <c r="B27" s="708">
        <v>720</v>
      </c>
      <c r="C27" s="709">
        <v>1636.1759999999999</v>
      </c>
      <c r="D27" s="710">
        <v>1685.855</v>
      </c>
      <c r="E27" s="711">
        <v>-2.9468133380391603</v>
      </c>
      <c r="F27" s="691"/>
      <c r="G27" s="691"/>
    </row>
    <row r="28" spans="1:7" ht="16.5" thickBot="1" x14ac:dyDescent="0.25">
      <c r="A28" s="712" t="s">
        <v>224</v>
      </c>
      <c r="B28" s="713"/>
      <c r="C28" s="714"/>
      <c r="D28" s="714"/>
      <c r="E28" s="715"/>
      <c r="F28" s="691"/>
      <c r="G28" s="691"/>
    </row>
    <row r="29" spans="1:7" ht="15.75" x14ac:dyDescent="0.2">
      <c r="A29" s="752" t="s">
        <v>222</v>
      </c>
      <c r="B29" s="700">
        <v>500</v>
      </c>
      <c r="C29" s="701">
        <v>2185.8620000000001</v>
      </c>
      <c r="D29" s="702" t="s">
        <v>20</v>
      </c>
      <c r="E29" s="716" t="s">
        <v>195</v>
      </c>
      <c r="F29" s="691"/>
      <c r="G29" s="691"/>
    </row>
    <row r="30" spans="1:7" ht="15.75" x14ac:dyDescent="0.2">
      <c r="A30" s="753"/>
      <c r="B30" s="704">
        <v>750</v>
      </c>
      <c r="C30" s="705" t="s">
        <v>20</v>
      </c>
      <c r="D30" s="706" t="s">
        <v>20</v>
      </c>
      <c r="E30" s="717" t="s">
        <v>195</v>
      </c>
      <c r="F30" s="691"/>
      <c r="G30" s="691"/>
    </row>
    <row r="31" spans="1:7" ht="16.5" thickBot="1" x14ac:dyDescent="0.25">
      <c r="A31" s="718" t="s">
        <v>223</v>
      </c>
      <c r="B31" s="708">
        <v>720</v>
      </c>
      <c r="C31" s="709">
        <v>1708.116</v>
      </c>
      <c r="D31" s="710" t="s">
        <v>20</v>
      </c>
      <c r="E31" s="719" t="s">
        <v>195</v>
      </c>
      <c r="F31" s="691"/>
      <c r="G31" s="691"/>
    </row>
    <row r="33" spans="1:5" s="720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MakaSPRZED</vt:lpstr>
      <vt:lpstr>MakaZAK</vt:lpstr>
      <vt:lpstr>SrutOtrSPRZED</vt:lpstr>
      <vt:lpstr>ZIARNO-ceny miesięczne</vt:lpstr>
      <vt:lpstr>MĄKI_ceny miesięczne</vt:lpstr>
      <vt:lpstr>Handel zagr. ogółem</vt:lpstr>
      <vt:lpstr>Handel zagr. wg krajów</vt:lpstr>
      <vt:lpstr>HandelWYKRESY</vt:lpstr>
      <vt:lpstr>HZ - ogółem 2016-2021</vt:lpstr>
      <vt:lpstr>ZiarnoPL_UE_MATIF!_Toc126836177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2023-02-09T13:32:40Z</dcterms:modified>
</cp:coreProperties>
</file>