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2\"/>
    </mc:Choice>
  </mc:AlternateContent>
  <xr:revisionPtr revIDLastSave="0" documentId="13_ncr:1_{A0790C5B-AAB3-4D7A-860C-C0BDCCD46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<sst xmlns="http://schemas.openxmlformats.org/spreadsheetml/2006/main" count="85" uniqueCount="49">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</sst>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H171" sqref="H17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/>
      <c r="C161" s="80"/>
      <c r="D161" s="32"/>
      <c r="E161" s="81"/>
      <c r="F161" s="38"/>
      <c r="G161" s="186"/>
      <c r="H161" s="163"/>
      <c r="I161" s="35"/>
      <c r="J161" s="38"/>
      <c r="K161" s="38"/>
      <c r="L161" s="38"/>
      <c r="M161" s="38"/>
      <c r="N161" s="38"/>
      <c r="O161" s="38"/>
      <c r="P161" s="108"/>
      <c r="Q161" s="39"/>
      <c r="R161" s="36"/>
      <c r="S161" s="36"/>
      <c r="T161" s="39"/>
      <c r="U161" s="36"/>
      <c r="V161" s="36"/>
      <c r="W161" s="36"/>
      <c r="X161" s="39"/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/>
      <c r="C162" s="80"/>
      <c r="D162" s="32"/>
      <c r="E162" s="81"/>
      <c r="F162" s="38"/>
      <c r="G162" s="186"/>
      <c r="H162" s="163"/>
      <c r="I162" s="35"/>
      <c r="J162" s="38"/>
      <c r="K162" s="38"/>
      <c r="L162" s="38"/>
      <c r="M162" s="38"/>
      <c r="N162" s="38"/>
      <c r="O162" s="38"/>
      <c r="P162" s="108"/>
      <c r="Q162" s="39"/>
      <c r="R162" s="36"/>
      <c r="S162" s="36"/>
      <c r="T162" s="39"/>
      <c r="U162" s="36"/>
      <c r="V162" s="36"/>
      <c r="W162" s="36"/>
      <c r="X162" s="39"/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95">
        <f>SUM(B159:B170)</f>
        <v>11886.3699</v>
      </c>
      <c r="C171" s="95">
        <f>SUM(C159:C170)</f>
        <v>2347.9097999999999</v>
      </c>
      <c r="D171" s="96">
        <f>C171/B171</f>
        <v>0.19752959227694908</v>
      </c>
      <c r="E171" s="97">
        <f>SUM(E159:E170)</f>
        <v>750.66390000000001</v>
      </c>
      <c r="F171" s="160">
        <f>E171/B171</f>
        <v>6.3153334980766501E-2</v>
      </c>
      <c r="G171" s="182">
        <f>SUM(G159:G170)</f>
        <v>148.4555</v>
      </c>
      <c r="H171" s="161">
        <f>G171/B171</f>
        <v>1.2489557472041991E-2</v>
      </c>
      <c r="I171" s="98"/>
      <c r="J171" s="61">
        <v>3.4622387109120675E-2</v>
      </c>
      <c r="K171" s="59">
        <v>0.33293017408115494</v>
      </c>
      <c r="L171" s="59">
        <v>5.559584680264746E-2</v>
      </c>
      <c r="M171" s="59">
        <v>0.32326662659219446</v>
      </c>
      <c r="N171" s="59">
        <v>0.10889848716553908</v>
      </c>
      <c r="O171" s="59">
        <v>0.12669196842006406</v>
      </c>
      <c r="P171" s="61">
        <v>4.6056786437379841E-3</v>
      </c>
      <c r="Q171" s="61">
        <v>1.3388831185541348E-2</v>
      </c>
      <c r="R171" s="57">
        <v>0.38749738892107</v>
      </c>
      <c r="S171" s="59">
        <v>0.61240696371059422</v>
      </c>
      <c r="T171" s="62">
        <v>9.5647368335727127E-5</v>
      </c>
      <c r="U171" s="57">
        <v>1.1807585264020072E-2</v>
      </c>
      <c r="V171" s="59">
        <v>6.2279876123974072E-2</v>
      </c>
      <c r="W171" s="59">
        <v>0.24988384498784816</v>
      </c>
      <c r="X171" s="62">
        <v>0.67602869362415774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11886.3699</v>
      </c>
      <c r="C195" s="137">
        <f t="shared" ref="C195:X195" si="10">C171</f>
        <v>2347.9097999999999</v>
      </c>
      <c r="D195" s="138">
        <f t="shared" si="10"/>
        <v>0.19752959227694908</v>
      </c>
      <c r="E195" s="139">
        <f t="shared" si="10"/>
        <v>750.66390000000001</v>
      </c>
      <c r="F195" s="141">
        <f t="shared" si="10"/>
        <v>6.3153334980766501E-2</v>
      </c>
      <c r="G195" s="189">
        <f t="shared" si="10"/>
        <v>148.4555</v>
      </c>
      <c r="H195" s="140">
        <f t="shared" si="10"/>
        <v>1.2489557472041991E-2</v>
      </c>
      <c r="I195" s="181"/>
      <c r="J195" s="141">
        <f t="shared" si="10"/>
        <v>3.4622387109120675E-2</v>
      </c>
      <c r="K195" s="141">
        <f t="shared" si="10"/>
        <v>0.33293017408115494</v>
      </c>
      <c r="L195" s="141">
        <f t="shared" si="10"/>
        <v>5.559584680264746E-2</v>
      </c>
      <c r="M195" s="141">
        <f t="shared" si="10"/>
        <v>0.32326662659219446</v>
      </c>
      <c r="N195" s="141">
        <f t="shared" si="10"/>
        <v>0.10889848716553908</v>
      </c>
      <c r="O195" s="141">
        <f t="shared" si="10"/>
        <v>0.12669196842006406</v>
      </c>
      <c r="P195" s="142">
        <f t="shared" si="10"/>
        <v>4.6056786437379841E-3</v>
      </c>
      <c r="Q195" s="143">
        <f t="shared" si="10"/>
        <v>1.3388831185541348E-2</v>
      </c>
      <c r="R195" s="144">
        <f t="shared" si="10"/>
        <v>0.38749738892107</v>
      </c>
      <c r="S195" s="141">
        <f t="shared" si="10"/>
        <v>0.61240696371059422</v>
      </c>
      <c r="T195" s="145">
        <f t="shared" si="10"/>
        <v>9.5647368335727127E-5</v>
      </c>
      <c r="U195" s="144">
        <f t="shared" si="10"/>
        <v>1.1807585264020072E-2</v>
      </c>
      <c r="V195" s="141">
        <f t="shared" si="10"/>
        <v>6.2279876123974072E-2</v>
      </c>
      <c r="W195" s="141">
        <f t="shared" si="10"/>
        <v>0.24988384498784816</v>
      </c>
      <c r="X195" s="145">
        <f t="shared" si="10"/>
        <v>0.67602869362415774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2026-03-11T07:42:41Z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