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m.kierzek\Desktop\meble\"/>
    </mc:Choice>
  </mc:AlternateContent>
  <xr:revisionPtr revIDLastSave="0" documentId="8_{6D33754C-BF94-44DD-B9E6-9E711CCFE2C0}" xr6:coauthVersionLast="47" xr6:coauthVersionMax="47" xr10:uidLastSave="{00000000-0000-0000-0000-000000000000}"/>
  <bookViews>
    <workbookView xWindow="2895" yWindow="2895" windowWidth="21600" windowHeight="1138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4" i="1" l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</calcChain>
</file>

<file path=xl/sharedStrings.xml><?xml version="1.0" encoding="utf-8"?>
<sst xmlns="http://schemas.openxmlformats.org/spreadsheetml/2006/main" count="650" uniqueCount="337">
  <si>
    <t xml:space="preserve">Numer inwentarzowy </t>
  </si>
  <si>
    <t>Nazwa składnika majątku</t>
  </si>
  <si>
    <t>Data przyjęcia do ewidencji</t>
  </si>
  <si>
    <t>Wartość księgowa brutto (koszt zakupu mienia powiększony o ewentualne ulepszenia)</t>
  </si>
  <si>
    <t>Wartość umorzenia</t>
  </si>
  <si>
    <t>stała utrata wartości 
(10% za każdy rok użytkowania )</t>
  </si>
  <si>
    <t>Inne zmniejszenia
(spadek cen stosowanych w obrocie, stopień zużycia określony w wyniku oględzin)</t>
  </si>
  <si>
    <t xml:space="preserve">oszacowanie wartości </t>
  </si>
  <si>
    <t>ocena zużycia*</t>
  </si>
  <si>
    <t>1.</t>
  </si>
  <si>
    <t>0300-001646</t>
  </si>
  <si>
    <t>WÓZEK</t>
  </si>
  <si>
    <t>2003.12.22</t>
  </si>
  <si>
    <t xml:space="preserve">złom meblowy </t>
  </si>
  <si>
    <t>2.</t>
  </si>
  <si>
    <t>0400-001499</t>
  </si>
  <si>
    <t>STOLIK KOMPUTEROWY</t>
  </si>
  <si>
    <t>1997.08.05</t>
  </si>
  <si>
    <t>3.</t>
  </si>
  <si>
    <t>0400-002476</t>
  </si>
  <si>
    <t>BIURKO</t>
  </si>
  <si>
    <t>4.</t>
  </si>
  <si>
    <t>0400-002678</t>
  </si>
  <si>
    <t>5.</t>
  </si>
  <si>
    <t>0400-002679</t>
  </si>
  <si>
    <t>6.</t>
  </si>
  <si>
    <t>0400-003477</t>
  </si>
  <si>
    <t>7.</t>
  </si>
  <si>
    <t>0400-004171</t>
  </si>
  <si>
    <t>BIURKO KOMPUTEROWE</t>
  </si>
  <si>
    <t>2017.06.30</t>
  </si>
  <si>
    <t>8.</t>
  </si>
  <si>
    <t>0500-003320</t>
  </si>
  <si>
    <t>SZAFKA</t>
  </si>
  <si>
    <t>9.</t>
  </si>
  <si>
    <t>0500-003324</t>
  </si>
  <si>
    <t>10.</t>
  </si>
  <si>
    <t>0500-003448</t>
  </si>
  <si>
    <t>SZAFA</t>
  </si>
  <si>
    <t>11.</t>
  </si>
  <si>
    <t>0500-003751</t>
  </si>
  <si>
    <t>KONTENER</t>
  </si>
  <si>
    <t>12.</t>
  </si>
  <si>
    <t>0500-004001</t>
  </si>
  <si>
    <t>13.</t>
  </si>
  <si>
    <t>0500-004054</t>
  </si>
  <si>
    <t>14.</t>
  </si>
  <si>
    <t>0500-004055</t>
  </si>
  <si>
    <t>15.</t>
  </si>
  <si>
    <t>0500-004056</t>
  </si>
  <si>
    <t>16.</t>
  </si>
  <si>
    <t>0500-004057</t>
  </si>
  <si>
    <t>17.</t>
  </si>
  <si>
    <t>0500-004059</t>
  </si>
  <si>
    <t>18.</t>
  </si>
  <si>
    <t>0500-004062</t>
  </si>
  <si>
    <t>19.</t>
  </si>
  <si>
    <t>0500-004064</t>
  </si>
  <si>
    <t>20.</t>
  </si>
  <si>
    <t>0500-004083</t>
  </si>
  <si>
    <t>21.</t>
  </si>
  <si>
    <t>0500-004105</t>
  </si>
  <si>
    <t>22.</t>
  </si>
  <si>
    <t>0500-004160</t>
  </si>
  <si>
    <t>23.</t>
  </si>
  <si>
    <t>0500-004209</t>
  </si>
  <si>
    <t>24.</t>
  </si>
  <si>
    <t>0500-004304</t>
  </si>
  <si>
    <t>25.</t>
  </si>
  <si>
    <t>0500-004440</t>
  </si>
  <si>
    <t>26.</t>
  </si>
  <si>
    <t>0500-004471</t>
  </si>
  <si>
    <t>27.</t>
  </si>
  <si>
    <t>0500-004648</t>
  </si>
  <si>
    <t>28.</t>
  </si>
  <si>
    <t>0500-004668</t>
  </si>
  <si>
    <t>29.</t>
  </si>
  <si>
    <t>0500-005034</t>
  </si>
  <si>
    <t>30.</t>
  </si>
  <si>
    <t>0500-005361</t>
  </si>
  <si>
    <t>31.</t>
  </si>
  <si>
    <t>0500-005596</t>
  </si>
  <si>
    <t>32.</t>
  </si>
  <si>
    <t>0500-005598</t>
  </si>
  <si>
    <t>33.</t>
  </si>
  <si>
    <t>0500-005714</t>
  </si>
  <si>
    <t>34.</t>
  </si>
  <si>
    <t>0500-005715</t>
  </si>
  <si>
    <t>35.</t>
  </si>
  <si>
    <t>0500-005722</t>
  </si>
  <si>
    <t>36.</t>
  </si>
  <si>
    <t>0500-006037</t>
  </si>
  <si>
    <t>37.</t>
  </si>
  <si>
    <t>0500-006382</t>
  </si>
  <si>
    <t>38.</t>
  </si>
  <si>
    <t>0500-006801</t>
  </si>
  <si>
    <t>2005.04.01</t>
  </si>
  <si>
    <t>39.</t>
  </si>
  <si>
    <t>0500-007094</t>
  </si>
  <si>
    <t>2005.09.20</t>
  </si>
  <si>
    <t>40.</t>
  </si>
  <si>
    <t>0600-002614</t>
  </si>
  <si>
    <t>STÓŁ</t>
  </si>
  <si>
    <t>41.</t>
  </si>
  <si>
    <t>0600-002652</t>
  </si>
  <si>
    <t>42.</t>
  </si>
  <si>
    <t>0600-002730</t>
  </si>
  <si>
    <t>43.</t>
  </si>
  <si>
    <t>0600-003022</t>
  </si>
  <si>
    <t>ŁĄCZNIK</t>
  </si>
  <si>
    <t>44.</t>
  </si>
  <si>
    <t>0600-003023</t>
  </si>
  <si>
    <t>45.</t>
  </si>
  <si>
    <t>0600-003025</t>
  </si>
  <si>
    <t>46.</t>
  </si>
  <si>
    <t>0600-003336</t>
  </si>
  <si>
    <t>47.</t>
  </si>
  <si>
    <t>0600-003953</t>
  </si>
  <si>
    <t>48.</t>
  </si>
  <si>
    <t>0600-004036</t>
  </si>
  <si>
    <t>49.</t>
  </si>
  <si>
    <t>0600-004135</t>
  </si>
  <si>
    <t>STOLIK</t>
  </si>
  <si>
    <t>50.</t>
  </si>
  <si>
    <t>0600-004893</t>
  </si>
  <si>
    <t>2005.11.29</t>
  </si>
  <si>
    <t>51.</t>
  </si>
  <si>
    <t>0600-005401</t>
  </si>
  <si>
    <t>2025.10.14</t>
  </si>
  <si>
    <t>52.</t>
  </si>
  <si>
    <t>0700-002008</t>
  </si>
  <si>
    <t>WITRYNA</t>
  </si>
  <si>
    <t>53.</t>
  </si>
  <si>
    <t>0700-002230</t>
  </si>
  <si>
    <t>REGAŁ</t>
  </si>
  <si>
    <t>54.</t>
  </si>
  <si>
    <t>0700-002231</t>
  </si>
  <si>
    <t>55.</t>
  </si>
  <si>
    <t>0800-000457</t>
  </si>
  <si>
    <t>SZAFKA METALOWA</t>
  </si>
  <si>
    <t>56.</t>
  </si>
  <si>
    <t>0800-000458</t>
  </si>
  <si>
    <t>57.</t>
  </si>
  <si>
    <t>0900-006752</t>
  </si>
  <si>
    <t>KRZESŁO OBROTOWE</t>
  </si>
  <si>
    <t>2004.12.30</t>
  </si>
  <si>
    <t>58.</t>
  </si>
  <si>
    <t>0900-008166</t>
  </si>
  <si>
    <t>KRZESŁO</t>
  </si>
  <si>
    <t>59.</t>
  </si>
  <si>
    <t>0900-008949</t>
  </si>
  <si>
    <t>60.</t>
  </si>
  <si>
    <t>0900-010102</t>
  </si>
  <si>
    <t>FOTEL</t>
  </si>
  <si>
    <t>61.</t>
  </si>
  <si>
    <t>0900-010520</t>
  </si>
  <si>
    <t>62.</t>
  </si>
  <si>
    <t>0900-010619</t>
  </si>
  <si>
    <t>63.</t>
  </si>
  <si>
    <t>0900-011347</t>
  </si>
  <si>
    <t>2005.12.28</t>
  </si>
  <si>
    <t>64.</t>
  </si>
  <si>
    <t>0900-011370</t>
  </si>
  <si>
    <t>65.</t>
  </si>
  <si>
    <t>0900-011902</t>
  </si>
  <si>
    <t>FOTEL OBROTOWY</t>
  </si>
  <si>
    <t>2010.08.12</t>
  </si>
  <si>
    <t>66.</t>
  </si>
  <si>
    <t>0900-011931</t>
  </si>
  <si>
    <t>2010.12.30</t>
  </si>
  <si>
    <t>67.</t>
  </si>
  <si>
    <t>0900-011996</t>
  </si>
  <si>
    <t>2011.07.26</t>
  </si>
  <si>
    <t>68.</t>
  </si>
  <si>
    <t>0900-012002</t>
  </si>
  <si>
    <t>69.</t>
  </si>
  <si>
    <t>0900-012074</t>
  </si>
  <si>
    <t>2011.12.27</t>
  </si>
  <si>
    <t>70.</t>
  </si>
  <si>
    <t>0900-012291</t>
  </si>
  <si>
    <t>2012.08.21</t>
  </si>
  <si>
    <t>71.</t>
  </si>
  <si>
    <t>0900-012313</t>
  </si>
  <si>
    <t>72.</t>
  </si>
  <si>
    <t>0900-012421</t>
  </si>
  <si>
    <t>73.</t>
  </si>
  <si>
    <t>0900-012470</t>
  </si>
  <si>
    <t>2013.12.23</t>
  </si>
  <si>
    <t>74.</t>
  </si>
  <si>
    <t>0900-012471</t>
  </si>
  <si>
    <t>75.</t>
  </si>
  <si>
    <t>0900-012496</t>
  </si>
  <si>
    <t>2014.06.05</t>
  </si>
  <si>
    <t>76.</t>
  </si>
  <si>
    <t>0900-012533</t>
  </si>
  <si>
    <t>2014.09.18</t>
  </si>
  <si>
    <t>77.</t>
  </si>
  <si>
    <t>0900-012539</t>
  </si>
  <si>
    <t>78.</t>
  </si>
  <si>
    <t>0900-012548</t>
  </si>
  <si>
    <t>2014.12.22</t>
  </si>
  <si>
    <t>79.</t>
  </si>
  <si>
    <t>0900-012572</t>
  </si>
  <si>
    <t>80.</t>
  </si>
  <si>
    <t>0900-012576</t>
  </si>
  <si>
    <t>81.</t>
  </si>
  <si>
    <t>0900-012619</t>
  </si>
  <si>
    <t>2015.12.01</t>
  </si>
  <si>
    <t>82.</t>
  </si>
  <si>
    <t>0900-012626</t>
  </si>
  <si>
    <t>83.</t>
  </si>
  <si>
    <t>0900-012687</t>
  </si>
  <si>
    <t>84.</t>
  </si>
  <si>
    <t>0900-012754</t>
  </si>
  <si>
    <t>85.</t>
  </si>
  <si>
    <t>0900-012934</t>
  </si>
  <si>
    <t>86.</t>
  </si>
  <si>
    <t>0900-012970</t>
  </si>
  <si>
    <t>87.</t>
  </si>
  <si>
    <t>0900-012991</t>
  </si>
  <si>
    <t>88.</t>
  </si>
  <si>
    <t>0900-012998</t>
  </si>
  <si>
    <t>89.</t>
  </si>
  <si>
    <t>0900-013111</t>
  </si>
  <si>
    <t>90.</t>
  </si>
  <si>
    <t>0900-013129</t>
  </si>
  <si>
    <t>91.</t>
  </si>
  <si>
    <t>0900-013548</t>
  </si>
  <si>
    <t>92.</t>
  </si>
  <si>
    <t>0900-013559</t>
  </si>
  <si>
    <t>93.</t>
  </si>
  <si>
    <t>0900-013590</t>
  </si>
  <si>
    <t>94.</t>
  </si>
  <si>
    <t>0900-013607</t>
  </si>
  <si>
    <t>95.</t>
  </si>
  <si>
    <t>0900-013645</t>
  </si>
  <si>
    <t>96.</t>
  </si>
  <si>
    <t>0900-014404</t>
  </si>
  <si>
    <t>97.</t>
  </si>
  <si>
    <t>0900-014420</t>
  </si>
  <si>
    <t>98.</t>
  </si>
  <si>
    <t>0900-014421</t>
  </si>
  <si>
    <t>99.</t>
  </si>
  <si>
    <t>04-02083</t>
  </si>
  <si>
    <t>2004.09.07</t>
  </si>
  <si>
    <t>100.</t>
  </si>
  <si>
    <t>05-00771</t>
  </si>
  <si>
    <t>SZAFA AKTOWO-UBRANIOWA Z NADSTAWKĄ</t>
  </si>
  <si>
    <t>2016.12.31</t>
  </si>
  <si>
    <t>101.</t>
  </si>
  <si>
    <t>05-00783</t>
  </si>
  <si>
    <t>102.</t>
  </si>
  <si>
    <t>05-01311</t>
  </si>
  <si>
    <t>103.</t>
  </si>
  <si>
    <t>05-04204</t>
  </si>
  <si>
    <t>2005.08.23</t>
  </si>
  <si>
    <t>104.</t>
  </si>
  <si>
    <t>05-05076</t>
  </si>
  <si>
    <t>2006.10.02</t>
  </si>
  <si>
    <t>105.</t>
  </si>
  <si>
    <t>05-X0047</t>
  </si>
  <si>
    <t>NADSTAWKA</t>
  </si>
  <si>
    <t>106.</t>
  </si>
  <si>
    <t>07-00618</t>
  </si>
  <si>
    <t>2002.04.22</t>
  </si>
  <si>
    <t>107.</t>
  </si>
  <si>
    <t>07-00900</t>
  </si>
  <si>
    <t>2005.07.11</t>
  </si>
  <si>
    <t>108.</t>
  </si>
  <si>
    <t>07-01035</t>
  </si>
  <si>
    <t>109.</t>
  </si>
  <si>
    <t>07-01200</t>
  </si>
  <si>
    <t>REGAŁ AKTOWY PRZESUWNY</t>
  </si>
  <si>
    <t>2009.12.22</t>
  </si>
  <si>
    <t>110.</t>
  </si>
  <si>
    <t>09-02998</t>
  </si>
  <si>
    <t>KRZESŁO OBROTOWE STILO</t>
  </si>
  <si>
    <t>111.</t>
  </si>
  <si>
    <t>09-03454</t>
  </si>
  <si>
    <t>2005.07.26</t>
  </si>
  <si>
    <t>112.</t>
  </si>
  <si>
    <t>09-03690</t>
  </si>
  <si>
    <t>2009.12.29</t>
  </si>
  <si>
    <t>113.</t>
  </si>
  <si>
    <t>09-03894</t>
  </si>
  <si>
    <t>2000.05.22</t>
  </si>
  <si>
    <t>114.</t>
  </si>
  <si>
    <t>09-06283</t>
  </si>
  <si>
    <t>2007.08.10</t>
  </si>
  <si>
    <t>115.</t>
  </si>
  <si>
    <t>09-06659</t>
  </si>
  <si>
    <t>2003.06.17</t>
  </si>
  <si>
    <t>116.</t>
  </si>
  <si>
    <t>09-06883</t>
  </si>
  <si>
    <t>2005.08.12</t>
  </si>
  <si>
    <t>117.</t>
  </si>
  <si>
    <t>09-07308</t>
  </si>
  <si>
    <t>2012.11.23</t>
  </si>
  <si>
    <t>118.</t>
  </si>
  <si>
    <t>09-07358</t>
  </si>
  <si>
    <t>119.</t>
  </si>
  <si>
    <t>09-07819</t>
  </si>
  <si>
    <t>FOTEL GABINETOWY LINEA STEEL SKÓRA BRĄZ</t>
  </si>
  <si>
    <t>2014.12.12</t>
  </si>
  <si>
    <t>120.</t>
  </si>
  <si>
    <t>09-07969</t>
  </si>
  <si>
    <t>2015.03.18</t>
  </si>
  <si>
    <t>121.</t>
  </si>
  <si>
    <t>09-07982</t>
  </si>
  <si>
    <t>122.</t>
  </si>
  <si>
    <t>09-07985</t>
  </si>
  <si>
    <t>123.</t>
  </si>
  <si>
    <t>09-07989</t>
  </si>
  <si>
    <t>124.</t>
  </si>
  <si>
    <t>09-08002</t>
  </si>
  <si>
    <t>KRZESŁO OBROTOWE SZARE</t>
  </si>
  <si>
    <t>125.</t>
  </si>
  <si>
    <t>09-08044</t>
  </si>
  <si>
    <t>KRZESŁO OBROTOWE TORINO</t>
  </si>
  <si>
    <t>126.</t>
  </si>
  <si>
    <t>09-X0008</t>
  </si>
  <si>
    <t>2016.06.30</t>
  </si>
  <si>
    <t>127.</t>
  </si>
  <si>
    <t>09-X0020</t>
  </si>
  <si>
    <t>2016.11.29</t>
  </si>
  <si>
    <t>128.</t>
  </si>
  <si>
    <t>09-X0037</t>
  </si>
  <si>
    <t>129.</t>
  </si>
  <si>
    <t>09-X0051</t>
  </si>
  <si>
    <t>130.</t>
  </si>
  <si>
    <t>09-X0053</t>
  </si>
  <si>
    <t>131.</t>
  </si>
  <si>
    <t>09-X0068</t>
  </si>
  <si>
    <t>2017.12.22</t>
  </si>
  <si>
    <t xml:space="preserve">Ocena przydatności  zużutych lub zbędnych składników majątku </t>
  </si>
  <si>
    <t>Załącznik nr 1 do protokołu oceny przydatnosci</t>
  </si>
  <si>
    <t>używane, posiada wady i uszkodzenia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</si>
</sst>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name val="Arial"/>
    </font>
    <font>
      <sz val="10"/>
      <name val="Arial"/>
      <family val="2"/>
      <charset val="238"/>
    </font>
    <font>
      <b/>
      <sz val="11"/>
      <name val="Lat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5">
    <xf numFmtId="0" fontId="0" fillId="0" borderId="0" xfId="0"/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0" fontId="0" fillId="0" borderId="1" xfId="0" applyBorder="1"/>
    <xf numFmtId="0" fontId="2" fillId="0" borderId="1" xfId="1" applyBorder="1"/>
    <xf numFmtId="2" fontId="3" fillId="0" borderId="1" xfId="2" applyNumberFormat="1" applyBorder="1"/>
    <xf numFmtId="14" fontId="2" fillId="0" borderId="1" xfId="1" applyNumberFormat="1" applyBorder="1" applyAlignment="1">
      <alignment horizontal="left"/>
    </xf>
    <xf numFmtId="164" fontId="2" fillId="0" borderId="1" xfId="1" applyNumberFormat="1" applyBorder="1"/>
    <xf numFmtId="0" fontId="3" fillId="0" borderId="1" xfId="2" applyBorder="1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/>
    </xf>
    <xf numFmtId="9" fontId="0" fillId="0" borderId="1" xfId="0" applyNumberFormat="1" applyBorder="1"/>
    <xf numFmtId="2" fontId="0" fillId="0" borderId="1" xfId="0" applyNumberFormat="1" applyBorder="1"/>
    <xf numFmtId="0" fontId="4" fillId="0" borderId="0" xfId="0" applyFont="1"/>
    <xf numFmtId="0" fontId="1" fillId="0" borderId="1" xfId="0" applyFont="1" applyBorder="1" applyAlignment="1">
      <alignment vertical="center" wrapText="1"/>
    </xf>
  </cellXfs>
  <cellStyles count="3">
    <cellStyle name="Normalny" xfId="0" builtinId="0"/>
    <cellStyle name="Normalny 2" xfId="1" xr:uid="{BAFEB1CA-2400-405C-9865-0EEE5BB9B7DE}"/>
    <cellStyle name="Normalny 3" xfId="2" xr:uid="{9A3CFDA5-DBE4-4CFC-B99F-0B785B3AFFC3}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4"/>
  <sheetViews>
    <sheetView tabSelected="1" topLeftCell="A73" workbookViewId="0">
      <selection activeCell="J86" sqref="J86"/>
    </sheetView>
  </sheetViews>
  <sheetFormatPr defaultRowHeight="15" x14ac:dyDescent="0.25"/>
  <cols>
    <col min="2" max="2" width="13.140625" customWidth="1"/>
    <col min="3" max="3" width="12.5703125" style="9" customWidth="1"/>
    <col min="4" max="4" width="13.7109375" customWidth="1"/>
    <col min="5" max="5" width="17.85546875" customWidth="1"/>
    <col min="7" max="7" width="16.7109375" customWidth="1"/>
    <col min="8" max="8" width="15.5703125" customWidth="1"/>
    <col min="10" max="10" width="30" style="9" customWidth="1"/>
  </cols>
  <sheetData>
    <row r="1" spans="1:10" ht="18" x14ac:dyDescent="0.35">
      <c r="B1" s="13" t="s">
        <v>335</v>
      </c>
    </row>
    <row r="2" spans="1:10" ht="18" x14ac:dyDescent="0.35">
      <c r="B2" s="13" t="s">
        <v>334</v>
      </c>
    </row>
    <row r="3" spans="1:10" ht="135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2" t="s">
        <v>7</v>
      </c>
      <c r="J3" s="1" t="s">
        <v>8</v>
      </c>
    </row>
    <row r="4" spans="1:10" x14ac:dyDescent="0.25">
      <c r="A4" s="3" t="s">
        <v>9</v>
      </c>
      <c r="B4" s="10" t="s">
        <v>10</v>
      </c>
      <c r="C4" s="14" t="s">
        <v>11</v>
      </c>
      <c r="D4" s="4" t="s">
        <v>12</v>
      </c>
      <c r="E4" s="5">
        <v>291.2</v>
      </c>
      <c r="F4" s="5">
        <v>291.2</v>
      </c>
      <c r="G4" s="11">
        <v>1</v>
      </c>
      <c r="H4" s="11">
        <f>100%-G4</f>
        <v>0</v>
      </c>
      <c r="I4" s="12">
        <f>E4*5%</f>
        <v>14.56</v>
      </c>
      <c r="J4" s="1" t="s">
        <v>13</v>
      </c>
    </row>
    <row r="5" spans="1:10" ht="38.25" x14ac:dyDescent="0.25">
      <c r="A5" s="3" t="s">
        <v>14</v>
      </c>
      <c r="B5" s="10" t="s">
        <v>15</v>
      </c>
      <c r="C5" s="14" t="s">
        <v>16</v>
      </c>
      <c r="D5" s="4" t="s">
        <v>17</v>
      </c>
      <c r="E5" s="5">
        <v>371.12</v>
      </c>
      <c r="F5" s="5">
        <v>371.12</v>
      </c>
      <c r="G5" s="11">
        <v>1</v>
      </c>
      <c r="H5" s="11">
        <f t="shared" ref="H5:H68" si="0">100%-G5</f>
        <v>0</v>
      </c>
      <c r="I5" s="12">
        <f t="shared" ref="I5:I68" si="1">E5*5%</f>
        <v>18.556000000000001</v>
      </c>
      <c r="J5" s="1" t="s">
        <v>13</v>
      </c>
    </row>
    <row r="6" spans="1:10" x14ac:dyDescent="0.25">
      <c r="A6" s="3" t="s">
        <v>18</v>
      </c>
      <c r="B6" s="10" t="s">
        <v>19</v>
      </c>
      <c r="C6" s="14" t="s">
        <v>20</v>
      </c>
      <c r="D6" s="4" t="s">
        <v>12</v>
      </c>
      <c r="E6" s="5">
        <v>677.35</v>
      </c>
      <c r="F6" s="5">
        <v>677.35</v>
      </c>
      <c r="G6" s="11">
        <v>1</v>
      </c>
      <c r="H6" s="11">
        <f t="shared" si="0"/>
        <v>0</v>
      </c>
      <c r="I6" s="12">
        <f t="shared" si="1"/>
        <v>33.8675</v>
      </c>
      <c r="J6" s="1" t="s">
        <v>13</v>
      </c>
    </row>
    <row r="7" spans="1:10" x14ac:dyDescent="0.25">
      <c r="A7" s="3" t="s">
        <v>21</v>
      </c>
      <c r="B7" s="10" t="s">
        <v>22</v>
      </c>
      <c r="C7" s="14" t="s">
        <v>20</v>
      </c>
      <c r="D7" s="4" t="s">
        <v>12</v>
      </c>
      <c r="E7" s="5">
        <v>198.37</v>
      </c>
      <c r="F7" s="5">
        <v>198.37</v>
      </c>
      <c r="G7" s="11">
        <v>1</v>
      </c>
      <c r="H7" s="11">
        <f t="shared" si="0"/>
        <v>0</v>
      </c>
      <c r="I7" s="12">
        <f t="shared" si="1"/>
        <v>9.9185000000000016</v>
      </c>
      <c r="J7" s="1" t="s">
        <v>13</v>
      </c>
    </row>
    <row r="8" spans="1:10" x14ac:dyDescent="0.25">
      <c r="A8" s="3" t="s">
        <v>23</v>
      </c>
      <c r="B8" s="10" t="s">
        <v>24</v>
      </c>
      <c r="C8" s="14" t="s">
        <v>20</v>
      </c>
      <c r="D8" s="4" t="s">
        <v>12</v>
      </c>
      <c r="E8" s="5">
        <v>158.6</v>
      </c>
      <c r="F8" s="5">
        <v>158.6</v>
      </c>
      <c r="G8" s="11">
        <v>1</v>
      </c>
      <c r="H8" s="11">
        <f t="shared" si="0"/>
        <v>0</v>
      </c>
      <c r="I8" s="12">
        <f t="shared" si="1"/>
        <v>7.93</v>
      </c>
      <c r="J8" s="1" t="s">
        <v>13</v>
      </c>
    </row>
    <row r="9" spans="1:10" x14ac:dyDescent="0.25">
      <c r="A9" s="3" t="s">
        <v>25</v>
      </c>
      <c r="B9" s="10" t="s">
        <v>26</v>
      </c>
      <c r="C9" s="14" t="s">
        <v>20</v>
      </c>
      <c r="D9" s="4" t="s">
        <v>12</v>
      </c>
      <c r="E9" s="5">
        <v>2102.35</v>
      </c>
      <c r="F9" s="5">
        <v>2102.35</v>
      </c>
      <c r="G9" s="11">
        <v>1</v>
      </c>
      <c r="H9" s="11">
        <f t="shared" si="0"/>
        <v>0</v>
      </c>
      <c r="I9" s="12">
        <f t="shared" si="1"/>
        <v>105.11750000000001</v>
      </c>
      <c r="J9" s="1" t="s">
        <v>13</v>
      </c>
    </row>
    <row r="10" spans="1:10" ht="38.25" x14ac:dyDescent="0.25">
      <c r="A10" s="3" t="s">
        <v>27</v>
      </c>
      <c r="B10" s="10" t="s">
        <v>28</v>
      </c>
      <c r="C10" s="14" t="s">
        <v>29</v>
      </c>
      <c r="D10" s="6" t="s">
        <v>30</v>
      </c>
      <c r="E10" s="5">
        <v>147.6</v>
      </c>
      <c r="F10" s="5">
        <v>147.6</v>
      </c>
      <c r="G10" s="11">
        <v>1</v>
      </c>
      <c r="H10" s="11">
        <f t="shared" si="0"/>
        <v>0</v>
      </c>
      <c r="I10" s="12">
        <f t="shared" si="1"/>
        <v>7.38</v>
      </c>
      <c r="J10" s="1" t="s">
        <v>13</v>
      </c>
    </row>
    <row r="11" spans="1:10" x14ac:dyDescent="0.25">
      <c r="A11" s="3" t="s">
        <v>31</v>
      </c>
      <c r="B11" s="10" t="s">
        <v>32</v>
      </c>
      <c r="C11" s="14" t="s">
        <v>33</v>
      </c>
      <c r="D11" s="4" t="s">
        <v>12</v>
      </c>
      <c r="E11" s="5">
        <v>469.21</v>
      </c>
      <c r="F11" s="5">
        <v>469.21</v>
      </c>
      <c r="G11" s="11">
        <v>1</v>
      </c>
      <c r="H11" s="11">
        <f t="shared" si="0"/>
        <v>0</v>
      </c>
      <c r="I11" s="12">
        <f t="shared" si="1"/>
        <v>23.4605</v>
      </c>
      <c r="J11" s="1" t="s">
        <v>13</v>
      </c>
    </row>
    <row r="12" spans="1:10" x14ac:dyDescent="0.25">
      <c r="A12" s="3" t="s">
        <v>34</v>
      </c>
      <c r="B12" s="10" t="s">
        <v>35</v>
      </c>
      <c r="C12" s="14" t="s">
        <v>33</v>
      </c>
      <c r="D12" s="4" t="s">
        <v>12</v>
      </c>
      <c r="E12" s="5">
        <v>469.21</v>
      </c>
      <c r="F12" s="5">
        <v>469.21</v>
      </c>
      <c r="G12" s="11">
        <v>1</v>
      </c>
      <c r="H12" s="11">
        <f t="shared" si="0"/>
        <v>0</v>
      </c>
      <c r="I12" s="12">
        <f t="shared" si="1"/>
        <v>23.4605</v>
      </c>
      <c r="J12" s="1" t="s">
        <v>13</v>
      </c>
    </row>
    <row r="13" spans="1:10" x14ac:dyDescent="0.25">
      <c r="A13" s="3" t="s">
        <v>36</v>
      </c>
      <c r="B13" s="10" t="s">
        <v>37</v>
      </c>
      <c r="C13" s="14" t="s">
        <v>38</v>
      </c>
      <c r="D13" s="4" t="s">
        <v>12</v>
      </c>
      <c r="E13" s="5">
        <v>991.8</v>
      </c>
      <c r="F13" s="5">
        <v>991.8</v>
      </c>
      <c r="G13" s="11">
        <v>1</v>
      </c>
      <c r="H13" s="11">
        <f t="shared" si="0"/>
        <v>0</v>
      </c>
      <c r="I13" s="12">
        <f t="shared" si="1"/>
        <v>49.59</v>
      </c>
      <c r="J13" s="1" t="s">
        <v>13</v>
      </c>
    </row>
    <row r="14" spans="1:10" x14ac:dyDescent="0.25">
      <c r="A14" s="3" t="s">
        <v>39</v>
      </c>
      <c r="B14" s="10" t="s">
        <v>40</v>
      </c>
      <c r="C14" s="14" t="s">
        <v>41</v>
      </c>
      <c r="D14" s="4" t="s">
        <v>12</v>
      </c>
      <c r="E14" s="5">
        <v>499</v>
      </c>
      <c r="F14" s="5">
        <v>499</v>
      </c>
      <c r="G14" s="11">
        <v>1</v>
      </c>
      <c r="H14" s="11">
        <f t="shared" si="0"/>
        <v>0</v>
      </c>
      <c r="I14" s="12">
        <f t="shared" si="1"/>
        <v>24.950000000000003</v>
      </c>
      <c r="J14" s="1" t="s">
        <v>13</v>
      </c>
    </row>
    <row r="15" spans="1:10" x14ac:dyDescent="0.25">
      <c r="A15" s="3" t="s">
        <v>42</v>
      </c>
      <c r="B15" s="10" t="s">
        <v>43</v>
      </c>
      <c r="C15" s="14" t="s">
        <v>33</v>
      </c>
      <c r="D15" s="4" t="s">
        <v>12</v>
      </c>
      <c r="E15" s="5">
        <v>606.1</v>
      </c>
      <c r="F15" s="5">
        <v>606.1</v>
      </c>
      <c r="G15" s="11">
        <v>1</v>
      </c>
      <c r="H15" s="11">
        <f t="shared" si="0"/>
        <v>0</v>
      </c>
      <c r="I15" s="12">
        <f t="shared" si="1"/>
        <v>30.305000000000003</v>
      </c>
      <c r="J15" s="1" t="s">
        <v>13</v>
      </c>
    </row>
    <row r="16" spans="1:10" x14ac:dyDescent="0.25">
      <c r="A16" s="3" t="s">
        <v>44</v>
      </c>
      <c r="B16" s="10" t="s">
        <v>45</v>
      </c>
      <c r="C16" s="14" t="s">
        <v>33</v>
      </c>
      <c r="D16" s="4" t="s">
        <v>12</v>
      </c>
      <c r="E16" s="5">
        <v>281</v>
      </c>
      <c r="F16" s="5">
        <v>281</v>
      </c>
      <c r="G16" s="11">
        <v>1</v>
      </c>
      <c r="H16" s="11">
        <f t="shared" si="0"/>
        <v>0</v>
      </c>
      <c r="I16" s="12">
        <f t="shared" si="1"/>
        <v>14.05</v>
      </c>
      <c r="J16" s="1" t="s">
        <v>13</v>
      </c>
    </row>
    <row r="17" spans="1:10" x14ac:dyDescent="0.25">
      <c r="A17" s="3" t="s">
        <v>46</v>
      </c>
      <c r="B17" s="10" t="s">
        <v>47</v>
      </c>
      <c r="C17" s="14" t="s">
        <v>38</v>
      </c>
      <c r="D17" s="4" t="s">
        <v>12</v>
      </c>
      <c r="E17" s="5">
        <v>393.46</v>
      </c>
      <c r="F17" s="5">
        <v>393.46</v>
      </c>
      <c r="G17" s="11">
        <v>1</v>
      </c>
      <c r="H17" s="11">
        <f t="shared" si="0"/>
        <v>0</v>
      </c>
      <c r="I17" s="12">
        <f t="shared" si="1"/>
        <v>19.673000000000002</v>
      </c>
      <c r="J17" s="1" t="s">
        <v>13</v>
      </c>
    </row>
    <row r="18" spans="1:10" x14ac:dyDescent="0.25">
      <c r="A18" s="3" t="s">
        <v>48</v>
      </c>
      <c r="B18" s="10" t="s">
        <v>49</v>
      </c>
      <c r="C18" s="14" t="s">
        <v>38</v>
      </c>
      <c r="D18" s="4" t="s">
        <v>12</v>
      </c>
      <c r="E18" s="5">
        <v>281</v>
      </c>
      <c r="F18" s="5">
        <v>281</v>
      </c>
      <c r="G18" s="11">
        <v>1</v>
      </c>
      <c r="H18" s="11">
        <f t="shared" si="0"/>
        <v>0</v>
      </c>
      <c r="I18" s="12">
        <f t="shared" si="1"/>
        <v>14.05</v>
      </c>
      <c r="J18" s="1" t="s">
        <v>13</v>
      </c>
    </row>
    <row r="19" spans="1:10" x14ac:dyDescent="0.25">
      <c r="A19" s="3" t="s">
        <v>50</v>
      </c>
      <c r="B19" s="10" t="s">
        <v>51</v>
      </c>
      <c r="C19" s="14" t="s">
        <v>38</v>
      </c>
      <c r="D19" s="4" t="s">
        <v>12</v>
      </c>
      <c r="E19" s="5">
        <v>667.44</v>
      </c>
      <c r="F19" s="5">
        <v>667.44</v>
      </c>
      <c r="G19" s="11">
        <v>1</v>
      </c>
      <c r="H19" s="11">
        <f t="shared" si="0"/>
        <v>0</v>
      </c>
      <c r="I19" s="12">
        <f t="shared" si="1"/>
        <v>33.372000000000007</v>
      </c>
      <c r="J19" s="1" t="s">
        <v>13</v>
      </c>
    </row>
    <row r="20" spans="1:10" x14ac:dyDescent="0.25">
      <c r="A20" s="3" t="s">
        <v>52</v>
      </c>
      <c r="B20" s="10" t="s">
        <v>53</v>
      </c>
      <c r="C20" s="14" t="s">
        <v>33</v>
      </c>
      <c r="D20" s="4" t="s">
        <v>12</v>
      </c>
      <c r="E20" s="5">
        <v>176.9</v>
      </c>
      <c r="F20" s="5">
        <v>176.9</v>
      </c>
      <c r="G20" s="11">
        <v>1</v>
      </c>
      <c r="H20" s="11">
        <f t="shared" si="0"/>
        <v>0</v>
      </c>
      <c r="I20" s="12">
        <f t="shared" si="1"/>
        <v>8.8450000000000006</v>
      </c>
      <c r="J20" s="1" t="s">
        <v>13</v>
      </c>
    </row>
    <row r="21" spans="1:10" x14ac:dyDescent="0.25">
      <c r="A21" s="3" t="s">
        <v>54</v>
      </c>
      <c r="B21" s="10" t="s">
        <v>55</v>
      </c>
      <c r="C21" s="14" t="s">
        <v>33</v>
      </c>
      <c r="D21" s="4" t="s">
        <v>12</v>
      </c>
      <c r="E21" s="5">
        <v>155</v>
      </c>
      <c r="F21" s="5">
        <v>155</v>
      </c>
      <c r="G21" s="11">
        <v>1</v>
      </c>
      <c r="H21" s="11">
        <f t="shared" si="0"/>
        <v>0</v>
      </c>
      <c r="I21" s="12">
        <f t="shared" si="1"/>
        <v>7.75</v>
      </c>
      <c r="J21" s="1" t="s">
        <v>13</v>
      </c>
    </row>
    <row r="22" spans="1:10" x14ac:dyDescent="0.25">
      <c r="A22" s="3" t="s">
        <v>56</v>
      </c>
      <c r="B22" s="10" t="s">
        <v>57</v>
      </c>
      <c r="C22" s="14" t="s">
        <v>41</v>
      </c>
      <c r="D22" s="4" t="s">
        <v>12</v>
      </c>
      <c r="E22" s="5">
        <v>374.6</v>
      </c>
      <c r="F22" s="5">
        <v>374.6</v>
      </c>
      <c r="G22" s="11">
        <v>1</v>
      </c>
      <c r="H22" s="11">
        <f t="shared" si="0"/>
        <v>0</v>
      </c>
      <c r="I22" s="12">
        <f t="shared" si="1"/>
        <v>18.73</v>
      </c>
      <c r="J22" s="1" t="s">
        <v>13</v>
      </c>
    </row>
    <row r="23" spans="1:10" x14ac:dyDescent="0.25">
      <c r="A23" s="3" t="s">
        <v>58</v>
      </c>
      <c r="B23" s="10" t="s">
        <v>59</v>
      </c>
      <c r="C23" s="14" t="s">
        <v>41</v>
      </c>
      <c r="D23" s="4" t="s">
        <v>12</v>
      </c>
      <c r="E23" s="5">
        <v>417</v>
      </c>
      <c r="F23" s="5">
        <v>417</v>
      </c>
      <c r="G23" s="11">
        <v>1</v>
      </c>
      <c r="H23" s="11">
        <f t="shared" si="0"/>
        <v>0</v>
      </c>
      <c r="I23" s="12">
        <f t="shared" si="1"/>
        <v>20.85</v>
      </c>
      <c r="J23" s="1" t="s">
        <v>13</v>
      </c>
    </row>
    <row r="24" spans="1:10" x14ac:dyDescent="0.25">
      <c r="A24" s="3" t="s">
        <v>60</v>
      </c>
      <c r="B24" s="10" t="s">
        <v>61</v>
      </c>
      <c r="C24" s="14" t="s">
        <v>33</v>
      </c>
      <c r="D24" s="4" t="s">
        <v>12</v>
      </c>
      <c r="E24" s="5">
        <v>176.9</v>
      </c>
      <c r="F24" s="5">
        <v>176.9</v>
      </c>
      <c r="G24" s="11">
        <v>1</v>
      </c>
      <c r="H24" s="11">
        <f t="shared" si="0"/>
        <v>0</v>
      </c>
      <c r="I24" s="12">
        <f t="shared" si="1"/>
        <v>8.8450000000000006</v>
      </c>
      <c r="J24" s="1" t="s">
        <v>13</v>
      </c>
    </row>
    <row r="25" spans="1:10" x14ac:dyDescent="0.25">
      <c r="A25" s="3" t="s">
        <v>62</v>
      </c>
      <c r="B25" s="10" t="s">
        <v>63</v>
      </c>
      <c r="C25" s="14" t="s">
        <v>41</v>
      </c>
      <c r="D25" s="4" t="s">
        <v>12</v>
      </c>
      <c r="E25" s="5">
        <v>411.35</v>
      </c>
      <c r="F25" s="5">
        <v>411.35</v>
      </c>
      <c r="G25" s="11">
        <v>1</v>
      </c>
      <c r="H25" s="11">
        <f t="shared" si="0"/>
        <v>0</v>
      </c>
      <c r="I25" s="12">
        <f t="shared" si="1"/>
        <v>20.567500000000003</v>
      </c>
      <c r="J25" s="1" t="s">
        <v>13</v>
      </c>
    </row>
    <row r="26" spans="1:10" x14ac:dyDescent="0.25">
      <c r="A26" s="3" t="s">
        <v>64</v>
      </c>
      <c r="B26" s="10" t="s">
        <v>65</v>
      </c>
      <c r="C26" s="14" t="s">
        <v>33</v>
      </c>
      <c r="D26" s="4" t="s">
        <v>12</v>
      </c>
      <c r="E26" s="5">
        <v>396</v>
      </c>
      <c r="F26" s="5">
        <v>396</v>
      </c>
      <c r="G26" s="11">
        <v>1</v>
      </c>
      <c r="H26" s="11">
        <f t="shared" si="0"/>
        <v>0</v>
      </c>
      <c r="I26" s="12">
        <f t="shared" si="1"/>
        <v>19.8</v>
      </c>
      <c r="J26" s="1" t="s">
        <v>13</v>
      </c>
    </row>
    <row r="27" spans="1:10" x14ac:dyDescent="0.25">
      <c r="A27" s="3" t="s">
        <v>66</v>
      </c>
      <c r="B27" s="10" t="s">
        <v>67</v>
      </c>
      <c r="C27" s="14" t="s">
        <v>38</v>
      </c>
      <c r="D27" s="4" t="s">
        <v>12</v>
      </c>
      <c r="E27" s="5">
        <v>688</v>
      </c>
      <c r="F27" s="5">
        <v>688</v>
      </c>
      <c r="G27" s="11">
        <v>1</v>
      </c>
      <c r="H27" s="11">
        <f t="shared" si="0"/>
        <v>0</v>
      </c>
      <c r="I27" s="12">
        <f t="shared" si="1"/>
        <v>34.4</v>
      </c>
      <c r="J27" s="1" t="s">
        <v>13</v>
      </c>
    </row>
    <row r="28" spans="1:10" x14ac:dyDescent="0.25">
      <c r="A28" s="3" t="s">
        <v>68</v>
      </c>
      <c r="B28" s="10" t="s">
        <v>69</v>
      </c>
      <c r="C28" s="14" t="s">
        <v>33</v>
      </c>
      <c r="D28" s="4" t="s">
        <v>12</v>
      </c>
      <c r="E28" s="5">
        <v>333.44</v>
      </c>
      <c r="F28" s="5">
        <v>333.44</v>
      </c>
      <c r="G28" s="11">
        <v>1</v>
      </c>
      <c r="H28" s="11">
        <f t="shared" si="0"/>
        <v>0</v>
      </c>
      <c r="I28" s="12">
        <f t="shared" si="1"/>
        <v>16.672000000000001</v>
      </c>
      <c r="J28" s="1" t="s">
        <v>13</v>
      </c>
    </row>
    <row r="29" spans="1:10" x14ac:dyDescent="0.25">
      <c r="A29" s="3" t="s">
        <v>70</v>
      </c>
      <c r="B29" s="10" t="s">
        <v>71</v>
      </c>
      <c r="C29" s="14" t="s">
        <v>33</v>
      </c>
      <c r="D29" s="4" t="s">
        <v>12</v>
      </c>
      <c r="E29" s="5">
        <v>426.55</v>
      </c>
      <c r="F29" s="5">
        <v>426.55</v>
      </c>
      <c r="G29" s="11">
        <v>1</v>
      </c>
      <c r="H29" s="11">
        <f t="shared" si="0"/>
        <v>0</v>
      </c>
      <c r="I29" s="12">
        <f t="shared" si="1"/>
        <v>21.327500000000001</v>
      </c>
      <c r="J29" s="1" t="s">
        <v>13</v>
      </c>
    </row>
    <row r="30" spans="1:10" x14ac:dyDescent="0.25">
      <c r="A30" s="3" t="s">
        <v>72</v>
      </c>
      <c r="B30" s="10" t="s">
        <v>73</v>
      </c>
      <c r="C30" s="14" t="s">
        <v>38</v>
      </c>
      <c r="D30" s="4" t="s">
        <v>12</v>
      </c>
      <c r="E30" s="5">
        <v>569</v>
      </c>
      <c r="F30" s="5">
        <v>569</v>
      </c>
      <c r="G30" s="11">
        <v>1</v>
      </c>
      <c r="H30" s="11">
        <f t="shared" si="0"/>
        <v>0</v>
      </c>
      <c r="I30" s="12">
        <f t="shared" si="1"/>
        <v>28.450000000000003</v>
      </c>
      <c r="J30" s="1" t="s">
        <v>13</v>
      </c>
    </row>
    <row r="31" spans="1:10" x14ac:dyDescent="0.25">
      <c r="A31" s="3" t="s">
        <v>74</v>
      </c>
      <c r="B31" s="10" t="s">
        <v>75</v>
      </c>
      <c r="C31" s="14" t="s">
        <v>33</v>
      </c>
      <c r="D31" s="4" t="s">
        <v>12</v>
      </c>
      <c r="E31" s="5">
        <v>240.5</v>
      </c>
      <c r="F31" s="5">
        <v>240.5</v>
      </c>
      <c r="G31" s="11">
        <v>1</v>
      </c>
      <c r="H31" s="11">
        <f t="shared" si="0"/>
        <v>0</v>
      </c>
      <c r="I31" s="12">
        <f t="shared" si="1"/>
        <v>12.025</v>
      </c>
      <c r="J31" s="1" t="s">
        <v>13</v>
      </c>
    </row>
    <row r="32" spans="1:10" x14ac:dyDescent="0.25">
      <c r="A32" s="3" t="s">
        <v>76</v>
      </c>
      <c r="B32" s="10" t="s">
        <v>77</v>
      </c>
      <c r="C32" s="14" t="s">
        <v>38</v>
      </c>
      <c r="D32" s="4" t="s">
        <v>12</v>
      </c>
      <c r="E32" s="5">
        <v>434</v>
      </c>
      <c r="F32" s="5">
        <v>434</v>
      </c>
      <c r="G32" s="11">
        <v>1</v>
      </c>
      <c r="H32" s="11">
        <f t="shared" si="0"/>
        <v>0</v>
      </c>
      <c r="I32" s="12">
        <f t="shared" si="1"/>
        <v>21.700000000000003</v>
      </c>
      <c r="J32" s="1" t="s">
        <v>13</v>
      </c>
    </row>
    <row r="33" spans="1:10" x14ac:dyDescent="0.25">
      <c r="A33" s="3" t="s">
        <v>78</v>
      </c>
      <c r="B33" s="10" t="s">
        <v>79</v>
      </c>
      <c r="C33" s="14" t="s">
        <v>41</v>
      </c>
      <c r="D33" s="4" t="s">
        <v>12</v>
      </c>
      <c r="E33" s="5">
        <v>572</v>
      </c>
      <c r="F33" s="5">
        <v>572</v>
      </c>
      <c r="G33" s="11">
        <v>1</v>
      </c>
      <c r="H33" s="11">
        <f t="shared" si="0"/>
        <v>0</v>
      </c>
      <c r="I33" s="12">
        <f t="shared" si="1"/>
        <v>28.6</v>
      </c>
      <c r="J33" s="1" t="s">
        <v>13</v>
      </c>
    </row>
    <row r="34" spans="1:10" x14ac:dyDescent="0.25">
      <c r="A34" s="3" t="s">
        <v>80</v>
      </c>
      <c r="B34" s="10" t="s">
        <v>81</v>
      </c>
      <c r="C34" s="14" t="s">
        <v>41</v>
      </c>
      <c r="D34" s="4" t="s">
        <v>12</v>
      </c>
      <c r="E34" s="5">
        <v>469.21</v>
      </c>
      <c r="F34" s="5">
        <v>469.21</v>
      </c>
      <c r="G34" s="11">
        <v>1</v>
      </c>
      <c r="H34" s="11">
        <f t="shared" si="0"/>
        <v>0</v>
      </c>
      <c r="I34" s="12">
        <f t="shared" si="1"/>
        <v>23.4605</v>
      </c>
      <c r="J34" s="1" t="s">
        <v>13</v>
      </c>
    </row>
    <row r="35" spans="1:10" x14ac:dyDescent="0.25">
      <c r="A35" s="3" t="s">
        <v>82</v>
      </c>
      <c r="B35" s="10" t="s">
        <v>83</v>
      </c>
      <c r="C35" s="14" t="s">
        <v>41</v>
      </c>
      <c r="D35" s="4" t="s">
        <v>12</v>
      </c>
      <c r="E35" s="5">
        <v>469.21</v>
      </c>
      <c r="F35" s="5">
        <v>469.21</v>
      </c>
      <c r="G35" s="11">
        <v>1</v>
      </c>
      <c r="H35" s="11">
        <f t="shared" si="0"/>
        <v>0</v>
      </c>
      <c r="I35" s="12">
        <f t="shared" si="1"/>
        <v>23.4605</v>
      </c>
      <c r="J35" s="1" t="s">
        <v>13</v>
      </c>
    </row>
    <row r="36" spans="1:10" x14ac:dyDescent="0.25">
      <c r="A36" s="3" t="s">
        <v>84</v>
      </c>
      <c r="B36" s="10" t="s">
        <v>85</v>
      </c>
      <c r="C36" s="14" t="s">
        <v>38</v>
      </c>
      <c r="D36" s="4" t="s">
        <v>12</v>
      </c>
      <c r="E36" s="5">
        <v>374</v>
      </c>
      <c r="F36" s="5">
        <v>374</v>
      </c>
      <c r="G36" s="11">
        <v>1</v>
      </c>
      <c r="H36" s="11">
        <f t="shared" si="0"/>
        <v>0</v>
      </c>
      <c r="I36" s="12">
        <f t="shared" si="1"/>
        <v>18.7</v>
      </c>
      <c r="J36" s="1" t="s">
        <v>13</v>
      </c>
    </row>
    <row r="37" spans="1:10" x14ac:dyDescent="0.25">
      <c r="A37" s="3" t="s">
        <v>86</v>
      </c>
      <c r="B37" s="10" t="s">
        <v>87</v>
      </c>
      <c r="C37" s="14" t="s">
        <v>38</v>
      </c>
      <c r="D37" s="4" t="s">
        <v>12</v>
      </c>
      <c r="E37" s="5">
        <v>374</v>
      </c>
      <c r="F37" s="5">
        <v>374</v>
      </c>
      <c r="G37" s="11">
        <v>1</v>
      </c>
      <c r="H37" s="11">
        <f t="shared" si="0"/>
        <v>0</v>
      </c>
      <c r="I37" s="12">
        <f t="shared" si="1"/>
        <v>18.7</v>
      </c>
      <c r="J37" s="1" t="s">
        <v>13</v>
      </c>
    </row>
    <row r="38" spans="1:10" x14ac:dyDescent="0.25">
      <c r="A38" s="3" t="s">
        <v>88</v>
      </c>
      <c r="B38" s="10" t="s">
        <v>89</v>
      </c>
      <c r="C38" s="14" t="s">
        <v>33</v>
      </c>
      <c r="D38" s="4" t="s">
        <v>12</v>
      </c>
      <c r="E38" s="5">
        <v>346</v>
      </c>
      <c r="F38" s="5">
        <v>346</v>
      </c>
      <c r="G38" s="11">
        <v>1</v>
      </c>
      <c r="H38" s="11">
        <f t="shared" si="0"/>
        <v>0</v>
      </c>
      <c r="I38" s="12">
        <f t="shared" si="1"/>
        <v>17.3</v>
      </c>
      <c r="J38" s="1" t="s">
        <v>13</v>
      </c>
    </row>
    <row r="39" spans="1:10" x14ac:dyDescent="0.25">
      <c r="A39" s="3" t="s">
        <v>90</v>
      </c>
      <c r="B39" s="10" t="s">
        <v>91</v>
      </c>
      <c r="C39" s="14" t="s">
        <v>33</v>
      </c>
      <c r="D39" s="4" t="s">
        <v>12</v>
      </c>
      <c r="E39" s="5">
        <v>304.95</v>
      </c>
      <c r="F39" s="5">
        <v>304.95</v>
      </c>
      <c r="G39" s="11">
        <v>1</v>
      </c>
      <c r="H39" s="11">
        <f t="shared" si="0"/>
        <v>0</v>
      </c>
      <c r="I39" s="12">
        <f t="shared" si="1"/>
        <v>15.2475</v>
      </c>
      <c r="J39" s="1" t="s">
        <v>13</v>
      </c>
    </row>
    <row r="40" spans="1:10" x14ac:dyDescent="0.25">
      <c r="A40" s="3" t="s">
        <v>92</v>
      </c>
      <c r="B40" s="10" t="s">
        <v>93</v>
      </c>
      <c r="C40" s="14" t="s">
        <v>33</v>
      </c>
      <c r="D40" s="4" t="s">
        <v>12</v>
      </c>
      <c r="E40" s="5">
        <v>445.6</v>
      </c>
      <c r="F40" s="5">
        <v>445.6</v>
      </c>
      <c r="G40" s="11">
        <v>1</v>
      </c>
      <c r="H40" s="11">
        <f t="shared" si="0"/>
        <v>0</v>
      </c>
      <c r="I40" s="12">
        <f t="shared" si="1"/>
        <v>22.28</v>
      </c>
      <c r="J40" s="1" t="s">
        <v>13</v>
      </c>
    </row>
    <row r="41" spans="1:10" x14ac:dyDescent="0.25">
      <c r="A41" s="3" t="s">
        <v>94</v>
      </c>
      <c r="B41" s="10" t="s">
        <v>95</v>
      </c>
      <c r="C41" s="14" t="s">
        <v>38</v>
      </c>
      <c r="D41" s="4" t="s">
        <v>96</v>
      </c>
      <c r="E41" s="5">
        <v>767</v>
      </c>
      <c r="F41" s="5">
        <v>767</v>
      </c>
      <c r="G41" s="11">
        <v>1</v>
      </c>
      <c r="H41" s="11">
        <f t="shared" si="0"/>
        <v>0</v>
      </c>
      <c r="I41" s="12">
        <f t="shared" si="1"/>
        <v>38.35</v>
      </c>
      <c r="J41" s="1" t="s">
        <v>13</v>
      </c>
    </row>
    <row r="42" spans="1:10" x14ac:dyDescent="0.25">
      <c r="A42" s="3" t="s">
        <v>97</v>
      </c>
      <c r="B42" s="10" t="s">
        <v>98</v>
      </c>
      <c r="C42" s="14" t="s">
        <v>33</v>
      </c>
      <c r="D42" s="4" t="s">
        <v>99</v>
      </c>
      <c r="E42" s="5">
        <v>280.60000000000002</v>
      </c>
      <c r="F42" s="5">
        <v>280.60000000000002</v>
      </c>
      <c r="G42" s="11">
        <v>1</v>
      </c>
      <c r="H42" s="11">
        <f t="shared" si="0"/>
        <v>0</v>
      </c>
      <c r="I42" s="12">
        <f t="shared" si="1"/>
        <v>14.030000000000001</v>
      </c>
      <c r="J42" s="1" t="s">
        <v>13</v>
      </c>
    </row>
    <row r="43" spans="1:10" x14ac:dyDescent="0.25">
      <c r="A43" s="3" t="s">
        <v>100</v>
      </c>
      <c r="B43" s="10" t="s">
        <v>101</v>
      </c>
      <c r="C43" s="14" t="s">
        <v>102</v>
      </c>
      <c r="D43" s="4" t="s">
        <v>12</v>
      </c>
      <c r="E43" s="5">
        <v>595.4</v>
      </c>
      <c r="F43" s="5">
        <v>595.4</v>
      </c>
      <c r="G43" s="11">
        <v>1</v>
      </c>
      <c r="H43" s="11">
        <f t="shared" si="0"/>
        <v>0</v>
      </c>
      <c r="I43" s="12">
        <f t="shared" si="1"/>
        <v>29.77</v>
      </c>
      <c r="J43" s="1" t="s">
        <v>13</v>
      </c>
    </row>
    <row r="44" spans="1:10" ht="38.25" x14ac:dyDescent="0.25">
      <c r="A44" s="3" t="s">
        <v>103</v>
      </c>
      <c r="B44" s="10" t="s">
        <v>104</v>
      </c>
      <c r="C44" s="14" t="s">
        <v>16</v>
      </c>
      <c r="D44" s="4" t="s">
        <v>12</v>
      </c>
      <c r="E44" s="5">
        <v>638.41999999999996</v>
      </c>
      <c r="F44" s="5">
        <v>638.41999999999996</v>
      </c>
      <c r="G44" s="11">
        <v>1</v>
      </c>
      <c r="H44" s="11">
        <f t="shared" si="0"/>
        <v>0</v>
      </c>
      <c r="I44" s="12">
        <f t="shared" si="1"/>
        <v>31.920999999999999</v>
      </c>
      <c r="J44" s="1" t="s">
        <v>13</v>
      </c>
    </row>
    <row r="45" spans="1:10" x14ac:dyDescent="0.25">
      <c r="A45" s="3" t="s">
        <v>105</v>
      </c>
      <c r="B45" s="10" t="s">
        <v>106</v>
      </c>
      <c r="C45" s="14" t="s">
        <v>102</v>
      </c>
      <c r="D45" s="4" t="s">
        <v>12</v>
      </c>
      <c r="E45" s="5">
        <v>60</v>
      </c>
      <c r="F45" s="5">
        <v>60</v>
      </c>
      <c r="G45" s="11">
        <v>1</v>
      </c>
      <c r="H45" s="11">
        <f t="shared" si="0"/>
        <v>0</v>
      </c>
      <c r="I45" s="12">
        <f t="shared" si="1"/>
        <v>3</v>
      </c>
      <c r="J45" s="1" t="s">
        <v>13</v>
      </c>
    </row>
    <row r="46" spans="1:10" x14ac:dyDescent="0.25">
      <c r="A46" s="3" t="s">
        <v>107</v>
      </c>
      <c r="B46" s="10" t="s">
        <v>108</v>
      </c>
      <c r="C46" s="14" t="s">
        <v>109</v>
      </c>
      <c r="D46" s="4" t="s">
        <v>12</v>
      </c>
      <c r="E46" s="5">
        <v>207.44</v>
      </c>
      <c r="F46" s="5">
        <v>207.44</v>
      </c>
      <c r="G46" s="11">
        <v>1</v>
      </c>
      <c r="H46" s="11">
        <f t="shared" si="0"/>
        <v>0</v>
      </c>
      <c r="I46" s="12">
        <f t="shared" si="1"/>
        <v>10.372</v>
      </c>
      <c r="J46" s="1" t="s">
        <v>13</v>
      </c>
    </row>
    <row r="47" spans="1:10" ht="38.25" x14ac:dyDescent="0.25">
      <c r="A47" s="3" t="s">
        <v>110</v>
      </c>
      <c r="B47" s="10" t="s">
        <v>111</v>
      </c>
      <c r="C47" s="14" t="s">
        <v>16</v>
      </c>
      <c r="D47" s="4" t="s">
        <v>12</v>
      </c>
      <c r="E47" s="5">
        <v>282</v>
      </c>
      <c r="F47" s="5">
        <v>282</v>
      </c>
      <c r="G47" s="11">
        <v>1</v>
      </c>
      <c r="H47" s="11">
        <f t="shared" si="0"/>
        <v>0</v>
      </c>
      <c r="I47" s="12">
        <f t="shared" si="1"/>
        <v>14.100000000000001</v>
      </c>
      <c r="J47" s="1" t="s">
        <v>13</v>
      </c>
    </row>
    <row r="48" spans="1:10" ht="38.25" x14ac:dyDescent="0.25">
      <c r="A48" s="3" t="s">
        <v>112</v>
      </c>
      <c r="B48" s="10" t="s">
        <v>113</v>
      </c>
      <c r="C48" s="14" t="s">
        <v>16</v>
      </c>
      <c r="D48" s="4" t="s">
        <v>12</v>
      </c>
      <c r="E48" s="5">
        <v>341</v>
      </c>
      <c r="F48" s="5">
        <v>341</v>
      </c>
      <c r="G48" s="11">
        <v>1</v>
      </c>
      <c r="H48" s="11">
        <f t="shared" si="0"/>
        <v>0</v>
      </c>
      <c r="I48" s="12">
        <f t="shared" si="1"/>
        <v>17.05</v>
      </c>
      <c r="J48" s="1" t="s">
        <v>13</v>
      </c>
    </row>
    <row r="49" spans="1:10" x14ac:dyDescent="0.25">
      <c r="A49" s="3" t="s">
        <v>114</v>
      </c>
      <c r="B49" s="10" t="s">
        <v>115</v>
      </c>
      <c r="C49" s="14" t="s">
        <v>109</v>
      </c>
      <c r="D49" s="4" t="s">
        <v>12</v>
      </c>
      <c r="E49" s="5">
        <v>376.2</v>
      </c>
      <c r="F49" s="5">
        <v>376.2</v>
      </c>
      <c r="G49" s="11">
        <v>1</v>
      </c>
      <c r="H49" s="11">
        <f t="shared" si="0"/>
        <v>0</v>
      </c>
      <c r="I49" s="12">
        <f t="shared" si="1"/>
        <v>18.809999999999999</v>
      </c>
      <c r="J49" s="1" t="s">
        <v>13</v>
      </c>
    </row>
    <row r="50" spans="1:10" x14ac:dyDescent="0.25">
      <c r="A50" s="3" t="s">
        <v>116</v>
      </c>
      <c r="B50" s="10" t="s">
        <v>117</v>
      </c>
      <c r="C50" s="14" t="s">
        <v>109</v>
      </c>
      <c r="D50" s="4" t="s">
        <v>12</v>
      </c>
      <c r="E50" s="5">
        <v>115.96</v>
      </c>
      <c r="F50" s="5">
        <v>115.96</v>
      </c>
      <c r="G50" s="11">
        <v>1</v>
      </c>
      <c r="H50" s="11">
        <f t="shared" si="0"/>
        <v>0</v>
      </c>
      <c r="I50" s="12">
        <f t="shared" si="1"/>
        <v>5.798</v>
      </c>
      <c r="J50" s="1" t="s">
        <v>13</v>
      </c>
    </row>
    <row r="51" spans="1:10" ht="38.25" x14ac:dyDescent="0.25">
      <c r="A51" s="3" t="s">
        <v>118</v>
      </c>
      <c r="B51" s="10" t="s">
        <v>119</v>
      </c>
      <c r="C51" s="14" t="s">
        <v>16</v>
      </c>
      <c r="D51" s="4" t="s">
        <v>12</v>
      </c>
      <c r="E51" s="5">
        <v>277</v>
      </c>
      <c r="F51" s="5">
        <v>277</v>
      </c>
      <c r="G51" s="11">
        <v>1</v>
      </c>
      <c r="H51" s="11">
        <f t="shared" si="0"/>
        <v>0</v>
      </c>
      <c r="I51" s="12">
        <f t="shared" si="1"/>
        <v>13.850000000000001</v>
      </c>
      <c r="J51" s="1" t="s">
        <v>13</v>
      </c>
    </row>
    <row r="52" spans="1:10" x14ac:dyDescent="0.25">
      <c r="A52" s="3" t="s">
        <v>120</v>
      </c>
      <c r="B52" s="10" t="s">
        <v>121</v>
      </c>
      <c r="C52" s="14" t="s">
        <v>122</v>
      </c>
      <c r="D52" s="4" t="s">
        <v>12</v>
      </c>
      <c r="E52" s="5">
        <v>504.45</v>
      </c>
      <c r="F52" s="5">
        <v>504.45</v>
      </c>
      <c r="G52" s="11">
        <v>1</v>
      </c>
      <c r="H52" s="11">
        <f t="shared" si="0"/>
        <v>0</v>
      </c>
      <c r="I52" s="12">
        <f t="shared" si="1"/>
        <v>25.2225</v>
      </c>
      <c r="J52" s="1" t="s">
        <v>13</v>
      </c>
    </row>
    <row r="53" spans="1:10" x14ac:dyDescent="0.25">
      <c r="A53" s="3" t="s">
        <v>123</v>
      </c>
      <c r="B53" s="10" t="s">
        <v>124</v>
      </c>
      <c r="C53" s="14" t="s">
        <v>109</v>
      </c>
      <c r="D53" s="4" t="s">
        <v>125</v>
      </c>
      <c r="E53" s="5">
        <v>290</v>
      </c>
      <c r="F53" s="5">
        <v>290</v>
      </c>
      <c r="G53" s="11">
        <v>1</v>
      </c>
      <c r="H53" s="11">
        <f t="shared" si="0"/>
        <v>0</v>
      </c>
      <c r="I53" s="12">
        <f t="shared" si="1"/>
        <v>14.5</v>
      </c>
      <c r="J53" s="1" t="s">
        <v>13</v>
      </c>
    </row>
    <row r="54" spans="1:10" ht="38.25" x14ac:dyDescent="0.25">
      <c r="A54" s="3" t="s">
        <v>126</v>
      </c>
      <c r="B54" s="10" t="s">
        <v>127</v>
      </c>
      <c r="C54" s="14" t="s">
        <v>16</v>
      </c>
      <c r="D54" s="6" t="s">
        <v>128</v>
      </c>
      <c r="E54" s="5">
        <v>228.14</v>
      </c>
      <c r="F54" s="5">
        <v>228.14</v>
      </c>
      <c r="G54" s="11">
        <v>1</v>
      </c>
      <c r="H54" s="11">
        <f t="shared" si="0"/>
        <v>0</v>
      </c>
      <c r="I54" s="12">
        <f t="shared" si="1"/>
        <v>11.407</v>
      </c>
      <c r="J54" s="1" t="s">
        <v>13</v>
      </c>
    </row>
    <row r="55" spans="1:10" x14ac:dyDescent="0.25">
      <c r="A55" s="3" t="s">
        <v>129</v>
      </c>
      <c r="B55" s="10" t="s">
        <v>130</v>
      </c>
      <c r="C55" s="14" t="s">
        <v>131</v>
      </c>
      <c r="D55" s="4" t="s">
        <v>12</v>
      </c>
      <c r="E55" s="5">
        <v>617.6</v>
      </c>
      <c r="F55" s="5">
        <v>617.6</v>
      </c>
      <c r="G55" s="11">
        <v>1</v>
      </c>
      <c r="H55" s="11">
        <f t="shared" si="0"/>
        <v>0</v>
      </c>
      <c r="I55" s="12">
        <f t="shared" si="1"/>
        <v>30.880000000000003</v>
      </c>
      <c r="J55" s="1" t="s">
        <v>13</v>
      </c>
    </row>
    <row r="56" spans="1:10" x14ac:dyDescent="0.25">
      <c r="A56" s="3" t="s">
        <v>132</v>
      </c>
      <c r="B56" s="10" t="s">
        <v>133</v>
      </c>
      <c r="C56" s="14" t="s">
        <v>134</v>
      </c>
      <c r="D56" s="4" t="s">
        <v>12</v>
      </c>
      <c r="E56" s="5">
        <v>115</v>
      </c>
      <c r="F56" s="5">
        <v>115</v>
      </c>
      <c r="G56" s="11">
        <v>1</v>
      </c>
      <c r="H56" s="11">
        <f t="shared" si="0"/>
        <v>0</v>
      </c>
      <c r="I56" s="12">
        <f t="shared" si="1"/>
        <v>5.75</v>
      </c>
      <c r="J56" s="1" t="s">
        <v>13</v>
      </c>
    </row>
    <row r="57" spans="1:10" x14ac:dyDescent="0.25">
      <c r="A57" s="3" t="s">
        <v>135</v>
      </c>
      <c r="B57" s="10" t="s">
        <v>136</v>
      </c>
      <c r="C57" s="14" t="s">
        <v>134</v>
      </c>
      <c r="D57" s="4" t="s">
        <v>12</v>
      </c>
      <c r="E57" s="5">
        <v>148.5</v>
      </c>
      <c r="F57" s="5">
        <v>148.5</v>
      </c>
      <c r="G57" s="11">
        <v>1</v>
      </c>
      <c r="H57" s="11">
        <f t="shared" si="0"/>
        <v>0</v>
      </c>
      <c r="I57" s="12">
        <f t="shared" si="1"/>
        <v>7.4250000000000007</v>
      </c>
      <c r="J57" s="1" t="s">
        <v>13</v>
      </c>
    </row>
    <row r="58" spans="1:10" ht="25.5" x14ac:dyDescent="0.25">
      <c r="A58" s="3" t="s">
        <v>137</v>
      </c>
      <c r="B58" s="10" t="s">
        <v>138</v>
      </c>
      <c r="C58" s="14" t="s">
        <v>139</v>
      </c>
      <c r="D58" s="4" t="s">
        <v>12</v>
      </c>
      <c r="E58" s="5">
        <v>990</v>
      </c>
      <c r="F58" s="5">
        <v>990</v>
      </c>
      <c r="G58" s="11">
        <v>1</v>
      </c>
      <c r="H58" s="11">
        <f t="shared" si="0"/>
        <v>0</v>
      </c>
      <c r="I58" s="12">
        <f t="shared" si="1"/>
        <v>49.5</v>
      </c>
      <c r="J58" s="1" t="s">
        <v>13</v>
      </c>
    </row>
    <row r="59" spans="1:10" ht="25.5" x14ac:dyDescent="0.25">
      <c r="A59" s="3" t="s">
        <v>140</v>
      </c>
      <c r="B59" s="10" t="s">
        <v>141</v>
      </c>
      <c r="C59" s="14" t="s">
        <v>139</v>
      </c>
      <c r="D59" s="4" t="s">
        <v>12</v>
      </c>
      <c r="E59" s="5">
        <v>332.1</v>
      </c>
      <c r="F59" s="5">
        <v>332.1</v>
      </c>
      <c r="G59" s="11">
        <v>1</v>
      </c>
      <c r="H59" s="11">
        <f t="shared" si="0"/>
        <v>0</v>
      </c>
      <c r="I59" s="12">
        <f t="shared" si="1"/>
        <v>16.605</v>
      </c>
      <c r="J59" s="1" t="s">
        <v>13</v>
      </c>
    </row>
    <row r="60" spans="1:10" ht="25.5" x14ac:dyDescent="0.25">
      <c r="A60" s="3" t="s">
        <v>142</v>
      </c>
      <c r="B60" s="10" t="s">
        <v>143</v>
      </c>
      <c r="C60" s="14" t="s">
        <v>144</v>
      </c>
      <c r="D60" s="4" t="s">
        <v>145</v>
      </c>
      <c r="E60" s="5">
        <v>200.08</v>
      </c>
      <c r="F60" s="5">
        <v>200.08</v>
      </c>
      <c r="G60" s="11">
        <v>1</v>
      </c>
      <c r="H60" s="11">
        <f t="shared" si="0"/>
        <v>0</v>
      </c>
      <c r="I60" s="12">
        <f t="shared" si="1"/>
        <v>10.004000000000001</v>
      </c>
      <c r="J60" s="1" t="s">
        <v>13</v>
      </c>
    </row>
    <row r="61" spans="1:10" x14ac:dyDescent="0.25">
      <c r="A61" s="3" t="s">
        <v>146</v>
      </c>
      <c r="B61" s="10" t="s">
        <v>147</v>
      </c>
      <c r="C61" s="14" t="s">
        <v>148</v>
      </c>
      <c r="D61" s="4" t="s">
        <v>12</v>
      </c>
      <c r="E61" s="5">
        <v>252</v>
      </c>
      <c r="F61" s="5">
        <v>252</v>
      </c>
      <c r="G61" s="11">
        <v>1</v>
      </c>
      <c r="H61" s="11">
        <f t="shared" si="0"/>
        <v>0</v>
      </c>
      <c r="I61" s="12">
        <f t="shared" si="1"/>
        <v>12.600000000000001</v>
      </c>
      <c r="J61" s="1" t="s">
        <v>13</v>
      </c>
    </row>
    <row r="62" spans="1:10" ht="25.5" x14ac:dyDescent="0.25">
      <c r="A62" s="3" t="s">
        <v>149</v>
      </c>
      <c r="B62" s="10" t="s">
        <v>150</v>
      </c>
      <c r="C62" s="14" t="s">
        <v>144</v>
      </c>
      <c r="D62" s="4" t="s">
        <v>12</v>
      </c>
      <c r="E62" s="5">
        <v>190</v>
      </c>
      <c r="F62" s="5">
        <v>190</v>
      </c>
      <c r="G62" s="11">
        <v>1</v>
      </c>
      <c r="H62" s="11">
        <f t="shared" si="0"/>
        <v>0</v>
      </c>
      <c r="I62" s="12">
        <f t="shared" si="1"/>
        <v>9.5</v>
      </c>
      <c r="J62" s="1" t="s">
        <v>13</v>
      </c>
    </row>
    <row r="63" spans="1:10" x14ac:dyDescent="0.25">
      <c r="A63" s="3" t="s">
        <v>151</v>
      </c>
      <c r="B63" s="10" t="s">
        <v>152</v>
      </c>
      <c r="C63" s="14" t="s">
        <v>153</v>
      </c>
      <c r="D63" s="4" t="s">
        <v>12</v>
      </c>
      <c r="E63" s="5">
        <v>944</v>
      </c>
      <c r="F63" s="5">
        <v>944</v>
      </c>
      <c r="G63" s="11">
        <v>1</v>
      </c>
      <c r="H63" s="11">
        <f t="shared" si="0"/>
        <v>0</v>
      </c>
      <c r="I63" s="12">
        <f t="shared" si="1"/>
        <v>47.2</v>
      </c>
      <c r="J63" s="1" t="s">
        <v>13</v>
      </c>
    </row>
    <row r="64" spans="1:10" x14ac:dyDescent="0.25">
      <c r="A64" s="3" t="s">
        <v>154</v>
      </c>
      <c r="B64" s="10" t="s">
        <v>155</v>
      </c>
      <c r="C64" s="14" t="s">
        <v>148</v>
      </c>
      <c r="D64" s="4" t="s">
        <v>12</v>
      </c>
      <c r="E64" s="5">
        <v>155</v>
      </c>
      <c r="F64" s="5">
        <v>155</v>
      </c>
      <c r="G64" s="11">
        <v>1</v>
      </c>
      <c r="H64" s="11">
        <f t="shared" si="0"/>
        <v>0</v>
      </c>
      <c r="I64" s="12">
        <f t="shared" si="1"/>
        <v>7.75</v>
      </c>
      <c r="J64" s="1" t="s">
        <v>13</v>
      </c>
    </row>
    <row r="65" spans="1:10" x14ac:dyDescent="0.25">
      <c r="A65" s="3" t="s">
        <v>156</v>
      </c>
      <c r="B65" s="10" t="s">
        <v>157</v>
      </c>
      <c r="C65" s="14" t="s">
        <v>153</v>
      </c>
      <c r="D65" s="4" t="s">
        <v>12</v>
      </c>
      <c r="E65" s="5">
        <v>231.8</v>
      </c>
      <c r="F65" s="5">
        <v>231.8</v>
      </c>
      <c r="G65" s="11">
        <v>1</v>
      </c>
      <c r="H65" s="11">
        <f t="shared" si="0"/>
        <v>0</v>
      </c>
      <c r="I65" s="12">
        <f t="shared" si="1"/>
        <v>11.590000000000002</v>
      </c>
      <c r="J65" s="1" t="s">
        <v>13</v>
      </c>
    </row>
    <row r="66" spans="1:10" ht="25.5" x14ac:dyDescent="0.25">
      <c r="A66" s="3" t="s">
        <v>158</v>
      </c>
      <c r="B66" s="10" t="s">
        <v>159</v>
      </c>
      <c r="C66" s="14" t="s">
        <v>144</v>
      </c>
      <c r="D66" s="4" t="s">
        <v>160</v>
      </c>
      <c r="E66" s="5">
        <v>219.6</v>
      </c>
      <c r="F66" s="5">
        <v>219.6</v>
      </c>
      <c r="G66" s="11">
        <v>1</v>
      </c>
      <c r="H66" s="11">
        <f t="shared" si="0"/>
        <v>0</v>
      </c>
      <c r="I66" s="12">
        <f t="shared" si="1"/>
        <v>10.98</v>
      </c>
      <c r="J66" s="1" t="s">
        <v>13</v>
      </c>
    </row>
    <row r="67" spans="1:10" ht="25.5" x14ac:dyDescent="0.25">
      <c r="A67" s="3" t="s">
        <v>161</v>
      </c>
      <c r="B67" s="10" t="s">
        <v>162</v>
      </c>
      <c r="C67" s="14" t="s">
        <v>144</v>
      </c>
      <c r="D67" s="4" t="s">
        <v>160</v>
      </c>
      <c r="E67" s="5">
        <v>219.6</v>
      </c>
      <c r="F67" s="5">
        <v>219.6</v>
      </c>
      <c r="G67" s="11">
        <v>1</v>
      </c>
      <c r="H67" s="11">
        <f t="shared" si="0"/>
        <v>0</v>
      </c>
      <c r="I67" s="12">
        <f t="shared" si="1"/>
        <v>10.98</v>
      </c>
      <c r="J67" s="1" t="s">
        <v>13</v>
      </c>
    </row>
    <row r="68" spans="1:10" ht="25.5" x14ac:dyDescent="0.25">
      <c r="A68" s="3" t="s">
        <v>163</v>
      </c>
      <c r="B68" s="10" t="s">
        <v>164</v>
      </c>
      <c r="C68" s="14" t="s">
        <v>165</v>
      </c>
      <c r="D68" s="4" t="s">
        <v>166</v>
      </c>
      <c r="E68" s="5">
        <v>218.38</v>
      </c>
      <c r="F68" s="5">
        <v>218.38</v>
      </c>
      <c r="G68" s="11">
        <v>1</v>
      </c>
      <c r="H68" s="11">
        <f t="shared" si="0"/>
        <v>0</v>
      </c>
      <c r="I68" s="12">
        <f t="shared" si="1"/>
        <v>10.919</v>
      </c>
      <c r="J68" s="1" t="s">
        <v>13</v>
      </c>
    </row>
    <row r="69" spans="1:10" ht="25.5" x14ac:dyDescent="0.25">
      <c r="A69" s="3" t="s">
        <v>167</v>
      </c>
      <c r="B69" s="10" t="s">
        <v>168</v>
      </c>
      <c r="C69" s="14" t="s">
        <v>144</v>
      </c>
      <c r="D69" s="4" t="s">
        <v>169</v>
      </c>
      <c r="E69" s="5">
        <v>806.42</v>
      </c>
      <c r="F69" s="5">
        <v>806.42</v>
      </c>
      <c r="G69" s="11">
        <v>1</v>
      </c>
      <c r="H69" s="11">
        <f t="shared" ref="H69:H132" si="2">100%-G69</f>
        <v>0</v>
      </c>
      <c r="I69" s="12">
        <f t="shared" ref="I69:I132" si="3">E69*5%</f>
        <v>40.320999999999998</v>
      </c>
      <c r="J69" s="1" t="s">
        <v>13</v>
      </c>
    </row>
    <row r="70" spans="1:10" ht="25.5" x14ac:dyDescent="0.25">
      <c r="A70" s="3" t="s">
        <v>170</v>
      </c>
      <c r="B70" s="10" t="s">
        <v>171</v>
      </c>
      <c r="C70" s="14" t="s">
        <v>144</v>
      </c>
      <c r="D70" s="4" t="s">
        <v>172</v>
      </c>
      <c r="E70" s="5">
        <v>1277.97</v>
      </c>
      <c r="F70" s="5">
        <v>1277.97</v>
      </c>
      <c r="G70" s="11">
        <v>1</v>
      </c>
      <c r="H70" s="11">
        <f t="shared" si="2"/>
        <v>0</v>
      </c>
      <c r="I70" s="12">
        <f t="shared" si="3"/>
        <v>63.898500000000006</v>
      </c>
      <c r="J70" s="1" t="s">
        <v>13</v>
      </c>
    </row>
    <row r="71" spans="1:10" ht="25.5" x14ac:dyDescent="0.25">
      <c r="A71" s="3" t="s">
        <v>173</v>
      </c>
      <c r="B71" s="10" t="s">
        <v>174</v>
      </c>
      <c r="C71" s="14" t="s">
        <v>144</v>
      </c>
      <c r="D71" s="4" t="s">
        <v>172</v>
      </c>
      <c r="E71" s="5">
        <v>1277.97</v>
      </c>
      <c r="F71" s="5">
        <v>1277.97</v>
      </c>
      <c r="G71" s="11">
        <v>1</v>
      </c>
      <c r="H71" s="11">
        <f t="shared" si="2"/>
        <v>0</v>
      </c>
      <c r="I71" s="12">
        <f t="shared" si="3"/>
        <v>63.898500000000006</v>
      </c>
      <c r="J71" s="1" t="s">
        <v>13</v>
      </c>
    </row>
    <row r="72" spans="1:10" ht="25.5" x14ac:dyDescent="0.25">
      <c r="A72" s="3" t="s">
        <v>175</v>
      </c>
      <c r="B72" s="10" t="s">
        <v>176</v>
      </c>
      <c r="C72" s="14" t="s">
        <v>144</v>
      </c>
      <c r="D72" s="4" t="s">
        <v>177</v>
      </c>
      <c r="E72" s="5">
        <v>682.65</v>
      </c>
      <c r="F72" s="5">
        <v>682.65</v>
      </c>
      <c r="G72" s="11">
        <v>1</v>
      </c>
      <c r="H72" s="11">
        <f t="shared" si="2"/>
        <v>0</v>
      </c>
      <c r="I72" s="12">
        <f t="shared" si="3"/>
        <v>34.1325</v>
      </c>
      <c r="J72" s="1" t="s">
        <v>13</v>
      </c>
    </row>
    <row r="73" spans="1:10" ht="25.5" x14ac:dyDescent="0.25">
      <c r="A73" s="3" t="s">
        <v>178</v>
      </c>
      <c r="B73" s="10" t="s">
        <v>179</v>
      </c>
      <c r="C73" s="14" t="s">
        <v>144</v>
      </c>
      <c r="D73" s="4" t="s">
        <v>180</v>
      </c>
      <c r="E73" s="5">
        <v>699.87</v>
      </c>
      <c r="F73" s="5">
        <v>699.87</v>
      </c>
      <c r="G73" s="11">
        <v>1</v>
      </c>
      <c r="H73" s="11">
        <f t="shared" si="2"/>
        <v>0</v>
      </c>
      <c r="I73" s="12">
        <f t="shared" si="3"/>
        <v>34.993500000000004</v>
      </c>
      <c r="J73" s="1" t="s">
        <v>13</v>
      </c>
    </row>
    <row r="74" spans="1:10" ht="25.5" x14ac:dyDescent="0.25">
      <c r="A74" s="3" t="s">
        <v>181</v>
      </c>
      <c r="B74" s="10" t="s">
        <v>182</v>
      </c>
      <c r="C74" s="14" t="s">
        <v>144</v>
      </c>
      <c r="D74" s="4" t="s">
        <v>180</v>
      </c>
      <c r="E74" s="5">
        <v>699.87</v>
      </c>
      <c r="F74" s="5">
        <v>699.87</v>
      </c>
      <c r="G74" s="11">
        <v>1</v>
      </c>
      <c r="H74" s="11">
        <f t="shared" si="2"/>
        <v>0</v>
      </c>
      <c r="I74" s="12">
        <f t="shared" si="3"/>
        <v>34.993500000000004</v>
      </c>
      <c r="J74" s="1" t="s">
        <v>13</v>
      </c>
    </row>
    <row r="75" spans="1:10" ht="25.5" x14ac:dyDescent="0.25">
      <c r="A75" s="3" t="s">
        <v>183</v>
      </c>
      <c r="B75" s="10" t="s">
        <v>184</v>
      </c>
      <c r="C75" s="14" t="s">
        <v>165</v>
      </c>
      <c r="D75" s="4" t="s">
        <v>180</v>
      </c>
      <c r="E75" s="5">
        <v>1509.21</v>
      </c>
      <c r="F75" s="5">
        <v>1509.21</v>
      </c>
      <c r="G75" s="11">
        <v>1</v>
      </c>
      <c r="H75" s="11">
        <f t="shared" si="2"/>
        <v>0</v>
      </c>
      <c r="I75" s="12">
        <f t="shared" si="3"/>
        <v>75.46050000000001</v>
      </c>
      <c r="J75" s="1" t="s">
        <v>13</v>
      </c>
    </row>
    <row r="76" spans="1:10" ht="25.5" x14ac:dyDescent="0.25">
      <c r="A76" s="3" t="s">
        <v>185</v>
      </c>
      <c r="B76" s="10" t="s">
        <v>186</v>
      </c>
      <c r="C76" s="14" t="s">
        <v>144</v>
      </c>
      <c r="D76" s="4" t="s">
        <v>187</v>
      </c>
      <c r="E76" s="5">
        <v>719.55</v>
      </c>
      <c r="F76" s="5">
        <v>719.55</v>
      </c>
      <c r="G76" s="11">
        <v>1</v>
      </c>
      <c r="H76" s="11">
        <f t="shared" si="2"/>
        <v>0</v>
      </c>
      <c r="I76" s="12">
        <f t="shared" si="3"/>
        <v>35.977499999999999</v>
      </c>
      <c r="J76" s="1" t="s">
        <v>13</v>
      </c>
    </row>
    <row r="77" spans="1:10" ht="25.5" x14ac:dyDescent="0.25">
      <c r="A77" s="3" t="s">
        <v>188</v>
      </c>
      <c r="B77" s="10" t="s">
        <v>189</v>
      </c>
      <c r="C77" s="14" t="s">
        <v>144</v>
      </c>
      <c r="D77" s="4" t="s">
        <v>187</v>
      </c>
      <c r="E77" s="5">
        <v>719.55</v>
      </c>
      <c r="F77" s="5">
        <v>719.55</v>
      </c>
      <c r="G77" s="11">
        <v>1</v>
      </c>
      <c r="H77" s="11">
        <f t="shared" si="2"/>
        <v>0</v>
      </c>
      <c r="I77" s="12">
        <f t="shared" si="3"/>
        <v>35.977499999999999</v>
      </c>
      <c r="J77" s="1" t="s">
        <v>13</v>
      </c>
    </row>
    <row r="78" spans="1:10" ht="25.5" x14ac:dyDescent="0.25">
      <c r="A78" s="3" t="s">
        <v>190</v>
      </c>
      <c r="B78" s="10" t="s">
        <v>191</v>
      </c>
      <c r="C78" s="14" t="s">
        <v>144</v>
      </c>
      <c r="D78" s="4" t="s">
        <v>192</v>
      </c>
      <c r="E78" s="5">
        <v>650.66999999999996</v>
      </c>
      <c r="F78" s="5">
        <v>650.66999999999996</v>
      </c>
      <c r="G78" s="11">
        <v>1</v>
      </c>
      <c r="H78" s="11">
        <f t="shared" si="2"/>
        <v>0</v>
      </c>
      <c r="I78" s="12">
        <f t="shared" si="3"/>
        <v>32.533499999999997</v>
      </c>
      <c r="J78" s="1" t="s">
        <v>13</v>
      </c>
    </row>
    <row r="79" spans="1:10" ht="25.5" x14ac:dyDescent="0.25">
      <c r="A79" s="3" t="s">
        <v>193</v>
      </c>
      <c r="B79" s="10" t="s">
        <v>194</v>
      </c>
      <c r="C79" s="14" t="s">
        <v>144</v>
      </c>
      <c r="D79" s="4" t="s">
        <v>195</v>
      </c>
      <c r="E79" s="5">
        <v>627.29999999999995</v>
      </c>
      <c r="F79" s="5">
        <v>627.29999999999995</v>
      </c>
      <c r="G79" s="11">
        <v>1</v>
      </c>
      <c r="H79" s="11">
        <f t="shared" si="2"/>
        <v>0</v>
      </c>
      <c r="I79" s="12">
        <f t="shared" si="3"/>
        <v>31.364999999999998</v>
      </c>
      <c r="J79" s="1" t="s">
        <v>13</v>
      </c>
    </row>
    <row r="80" spans="1:10" ht="25.5" x14ac:dyDescent="0.25">
      <c r="A80" s="3" t="s">
        <v>196</v>
      </c>
      <c r="B80" s="10" t="s">
        <v>197</v>
      </c>
      <c r="C80" s="14" t="s">
        <v>144</v>
      </c>
      <c r="D80" s="4" t="s">
        <v>195</v>
      </c>
      <c r="E80" s="5">
        <v>627.29999999999995</v>
      </c>
      <c r="F80" s="5">
        <v>627.29999999999995</v>
      </c>
      <c r="G80" s="11">
        <v>1</v>
      </c>
      <c r="H80" s="11">
        <f t="shared" si="2"/>
        <v>0</v>
      </c>
      <c r="I80" s="12">
        <f t="shared" si="3"/>
        <v>31.364999999999998</v>
      </c>
      <c r="J80" s="1" t="s">
        <v>13</v>
      </c>
    </row>
    <row r="81" spans="1:10" ht="25.5" x14ac:dyDescent="0.25">
      <c r="A81" s="3" t="s">
        <v>198</v>
      </c>
      <c r="B81" s="10" t="s">
        <v>199</v>
      </c>
      <c r="C81" s="14" t="s">
        <v>144</v>
      </c>
      <c r="D81" s="4" t="s">
        <v>200</v>
      </c>
      <c r="E81" s="5">
        <v>510.45</v>
      </c>
      <c r="F81" s="5">
        <v>510.45</v>
      </c>
      <c r="G81" s="11">
        <v>1</v>
      </c>
      <c r="H81" s="11">
        <f t="shared" si="2"/>
        <v>0</v>
      </c>
      <c r="I81" s="12">
        <f t="shared" si="3"/>
        <v>25.522500000000001</v>
      </c>
      <c r="J81" s="1" t="s">
        <v>13</v>
      </c>
    </row>
    <row r="82" spans="1:10" ht="25.5" x14ac:dyDescent="0.25">
      <c r="A82" s="3" t="s">
        <v>201</v>
      </c>
      <c r="B82" s="10" t="s">
        <v>202</v>
      </c>
      <c r="C82" s="14" t="s">
        <v>144</v>
      </c>
      <c r="D82" s="4" t="s">
        <v>200</v>
      </c>
      <c r="E82" s="5">
        <v>510.45</v>
      </c>
      <c r="F82" s="5">
        <v>510.45</v>
      </c>
      <c r="G82" s="11">
        <v>1</v>
      </c>
      <c r="H82" s="11">
        <f t="shared" si="2"/>
        <v>0</v>
      </c>
      <c r="I82" s="12">
        <f t="shared" si="3"/>
        <v>25.522500000000001</v>
      </c>
      <c r="J82" s="1" t="s">
        <v>13</v>
      </c>
    </row>
    <row r="83" spans="1:10" ht="25.5" x14ac:dyDescent="0.25">
      <c r="A83" s="3" t="s">
        <v>203</v>
      </c>
      <c r="B83" s="10" t="s">
        <v>204</v>
      </c>
      <c r="C83" s="14" t="s">
        <v>144</v>
      </c>
      <c r="D83" s="4" t="s">
        <v>200</v>
      </c>
      <c r="E83" s="5">
        <v>510.45</v>
      </c>
      <c r="F83" s="5">
        <v>510.45</v>
      </c>
      <c r="G83" s="11">
        <v>1</v>
      </c>
      <c r="H83" s="11">
        <f t="shared" si="2"/>
        <v>0</v>
      </c>
      <c r="I83" s="12">
        <f t="shared" si="3"/>
        <v>25.522500000000001</v>
      </c>
      <c r="J83" s="1" t="s">
        <v>13</v>
      </c>
    </row>
    <row r="84" spans="1:10" ht="25.5" x14ac:dyDescent="0.25">
      <c r="A84" s="3" t="s">
        <v>205</v>
      </c>
      <c r="B84" s="10" t="s">
        <v>206</v>
      </c>
      <c r="C84" s="14" t="s">
        <v>144</v>
      </c>
      <c r="D84" s="4" t="s">
        <v>207</v>
      </c>
      <c r="E84" s="5">
        <v>688.8</v>
      </c>
      <c r="F84" s="5">
        <v>688.8</v>
      </c>
      <c r="G84" s="11">
        <v>1</v>
      </c>
      <c r="H84" s="11">
        <f t="shared" si="2"/>
        <v>0</v>
      </c>
      <c r="I84" s="12">
        <f t="shared" si="3"/>
        <v>34.44</v>
      </c>
      <c r="J84" s="1" t="s">
        <v>13</v>
      </c>
    </row>
    <row r="85" spans="1:10" ht="25.5" x14ac:dyDescent="0.25">
      <c r="A85" s="3" t="s">
        <v>208</v>
      </c>
      <c r="B85" s="10" t="s">
        <v>209</v>
      </c>
      <c r="C85" s="14" t="s">
        <v>144</v>
      </c>
      <c r="D85" s="7" t="s">
        <v>207</v>
      </c>
      <c r="E85" s="5">
        <v>688.8</v>
      </c>
      <c r="F85" s="5">
        <v>688.8</v>
      </c>
      <c r="G85" s="11">
        <v>1</v>
      </c>
      <c r="H85" s="11">
        <f t="shared" si="2"/>
        <v>0</v>
      </c>
      <c r="I85" s="12">
        <f t="shared" si="3"/>
        <v>34.44</v>
      </c>
      <c r="J85" s="1" t="s">
        <v>13</v>
      </c>
    </row>
    <row r="86" spans="1:10" ht="30" x14ac:dyDescent="0.25">
      <c r="A86" s="3" t="s">
        <v>210</v>
      </c>
      <c r="B86" s="10" t="s">
        <v>211</v>
      </c>
      <c r="C86" s="14" t="s">
        <v>144</v>
      </c>
      <c r="D86" s="6">
        <v>42758</v>
      </c>
      <c r="E86" s="5">
        <v>207.87</v>
      </c>
      <c r="F86" s="5">
        <v>207.87</v>
      </c>
      <c r="G86" s="11">
        <v>0.9</v>
      </c>
      <c r="H86" s="11">
        <f t="shared" si="2"/>
        <v>9.9999999999999978E-2</v>
      </c>
      <c r="I86" s="12">
        <f t="shared" si="3"/>
        <v>10.393500000000001</v>
      </c>
      <c r="J86" s="1" t="s">
        <v>336</v>
      </c>
    </row>
    <row r="87" spans="1:10" ht="30" x14ac:dyDescent="0.25">
      <c r="A87" s="3" t="s">
        <v>212</v>
      </c>
      <c r="B87" s="10" t="s">
        <v>213</v>
      </c>
      <c r="C87" s="14" t="s">
        <v>144</v>
      </c>
      <c r="D87" s="6">
        <v>42853</v>
      </c>
      <c r="E87" s="5">
        <v>207.87</v>
      </c>
      <c r="F87" s="5">
        <v>207.87</v>
      </c>
      <c r="G87" s="11">
        <v>0.9</v>
      </c>
      <c r="H87" s="11">
        <f t="shared" si="2"/>
        <v>9.9999999999999978E-2</v>
      </c>
      <c r="I87" s="12">
        <f t="shared" si="3"/>
        <v>10.393500000000001</v>
      </c>
      <c r="J87" s="1" t="s">
        <v>336</v>
      </c>
    </row>
    <row r="88" spans="1:10" ht="30" x14ac:dyDescent="0.25">
      <c r="A88" s="3" t="s">
        <v>214</v>
      </c>
      <c r="B88" s="10" t="s">
        <v>215</v>
      </c>
      <c r="C88" s="14" t="s">
        <v>144</v>
      </c>
      <c r="D88" s="6">
        <v>43363</v>
      </c>
      <c r="E88" s="5">
        <v>418.2</v>
      </c>
      <c r="F88" s="5">
        <v>418.2</v>
      </c>
      <c r="G88" s="11">
        <v>0.8</v>
      </c>
      <c r="H88" s="11">
        <f t="shared" si="2"/>
        <v>0.19999999999999996</v>
      </c>
      <c r="I88" s="12">
        <f t="shared" si="3"/>
        <v>20.91</v>
      </c>
      <c r="J88" s="1" t="s">
        <v>336</v>
      </c>
    </row>
    <row r="89" spans="1:10" ht="30" x14ac:dyDescent="0.25">
      <c r="A89" s="3" t="s">
        <v>216</v>
      </c>
      <c r="B89" s="10" t="s">
        <v>217</v>
      </c>
      <c r="C89" s="14" t="s">
        <v>144</v>
      </c>
      <c r="D89" s="6">
        <v>43430</v>
      </c>
      <c r="E89" s="5">
        <v>418.2</v>
      </c>
      <c r="F89" s="5">
        <v>418.2</v>
      </c>
      <c r="G89" s="11">
        <v>0.8</v>
      </c>
      <c r="H89" s="11">
        <f t="shared" si="2"/>
        <v>0.19999999999999996</v>
      </c>
      <c r="I89" s="12">
        <f t="shared" si="3"/>
        <v>20.91</v>
      </c>
      <c r="J89" s="1" t="s">
        <v>336</v>
      </c>
    </row>
    <row r="90" spans="1:10" ht="30" x14ac:dyDescent="0.25">
      <c r="A90" s="3" t="s">
        <v>218</v>
      </c>
      <c r="B90" s="10" t="s">
        <v>219</v>
      </c>
      <c r="C90" s="14" t="s">
        <v>144</v>
      </c>
      <c r="D90" s="6">
        <v>43430</v>
      </c>
      <c r="E90" s="5">
        <v>418.2</v>
      </c>
      <c r="F90" s="5">
        <v>418.2</v>
      </c>
      <c r="G90" s="11">
        <v>0.8</v>
      </c>
      <c r="H90" s="11">
        <f t="shared" si="2"/>
        <v>0.19999999999999996</v>
      </c>
      <c r="I90" s="12">
        <f t="shared" si="3"/>
        <v>20.91</v>
      </c>
      <c r="J90" s="1" t="s">
        <v>336</v>
      </c>
    </row>
    <row r="91" spans="1:10" ht="30" x14ac:dyDescent="0.25">
      <c r="A91" s="3" t="s">
        <v>220</v>
      </c>
      <c r="B91" s="10" t="s">
        <v>221</v>
      </c>
      <c r="C91" s="14" t="s">
        <v>144</v>
      </c>
      <c r="D91" s="6">
        <v>43430</v>
      </c>
      <c r="E91" s="5">
        <v>418.2</v>
      </c>
      <c r="F91" s="5">
        <v>418.2</v>
      </c>
      <c r="G91" s="11">
        <v>0.8</v>
      </c>
      <c r="H91" s="11">
        <f t="shared" si="2"/>
        <v>0.19999999999999996</v>
      </c>
      <c r="I91" s="12">
        <f t="shared" si="3"/>
        <v>20.91</v>
      </c>
      <c r="J91" s="1" t="s">
        <v>336</v>
      </c>
    </row>
    <row r="92" spans="1:10" ht="30" x14ac:dyDescent="0.25">
      <c r="A92" s="3" t="s">
        <v>222</v>
      </c>
      <c r="B92" s="10" t="s">
        <v>223</v>
      </c>
      <c r="C92" s="14" t="s">
        <v>144</v>
      </c>
      <c r="D92" s="6">
        <v>43565</v>
      </c>
      <c r="E92" s="5">
        <v>418.2</v>
      </c>
      <c r="F92" s="5">
        <v>418.2</v>
      </c>
      <c r="G92" s="11">
        <v>0.6</v>
      </c>
      <c r="H92" s="11">
        <f t="shared" si="2"/>
        <v>0.4</v>
      </c>
      <c r="I92" s="12">
        <f t="shared" si="3"/>
        <v>20.91</v>
      </c>
      <c r="J92" s="1" t="s">
        <v>336</v>
      </c>
    </row>
    <row r="93" spans="1:10" ht="30" x14ac:dyDescent="0.25">
      <c r="A93" s="3" t="s">
        <v>224</v>
      </c>
      <c r="B93" s="10" t="s">
        <v>225</v>
      </c>
      <c r="C93" s="14" t="s">
        <v>144</v>
      </c>
      <c r="D93" s="6">
        <v>43608</v>
      </c>
      <c r="E93" s="5">
        <v>418.2</v>
      </c>
      <c r="F93" s="5">
        <v>418.2</v>
      </c>
      <c r="G93" s="11">
        <v>0.6</v>
      </c>
      <c r="H93" s="11">
        <f t="shared" si="2"/>
        <v>0.4</v>
      </c>
      <c r="I93" s="12">
        <f t="shared" si="3"/>
        <v>20.91</v>
      </c>
      <c r="J93" s="1" t="s">
        <v>336</v>
      </c>
    </row>
    <row r="94" spans="1:10" ht="30" x14ac:dyDescent="0.25">
      <c r="A94" s="3" t="s">
        <v>226</v>
      </c>
      <c r="B94" s="10" t="s">
        <v>227</v>
      </c>
      <c r="C94" s="14" t="s">
        <v>148</v>
      </c>
      <c r="D94" s="6">
        <v>43885</v>
      </c>
      <c r="E94" s="5">
        <v>399</v>
      </c>
      <c r="F94" s="5">
        <v>399</v>
      </c>
      <c r="G94" s="11">
        <v>0.5</v>
      </c>
      <c r="H94" s="11">
        <f t="shared" si="2"/>
        <v>0.5</v>
      </c>
      <c r="I94" s="12">
        <f t="shared" si="3"/>
        <v>19.950000000000003</v>
      </c>
      <c r="J94" s="1" t="s">
        <v>336</v>
      </c>
    </row>
    <row r="95" spans="1:10" ht="30" x14ac:dyDescent="0.25">
      <c r="A95" s="3" t="s">
        <v>228</v>
      </c>
      <c r="B95" s="10" t="s">
        <v>229</v>
      </c>
      <c r="C95" s="14" t="s">
        <v>144</v>
      </c>
      <c r="D95" s="6">
        <v>43899</v>
      </c>
      <c r="E95" s="5">
        <v>464.94</v>
      </c>
      <c r="F95" s="5">
        <v>464.94</v>
      </c>
      <c r="G95" s="11">
        <v>0.5</v>
      </c>
      <c r="H95" s="11">
        <f t="shared" si="2"/>
        <v>0.5</v>
      </c>
      <c r="I95" s="12">
        <f t="shared" si="3"/>
        <v>23.247</v>
      </c>
      <c r="J95" s="1" t="s">
        <v>336</v>
      </c>
    </row>
    <row r="96" spans="1:10" ht="30" x14ac:dyDescent="0.25">
      <c r="A96" s="3" t="s">
        <v>230</v>
      </c>
      <c r="B96" s="10" t="s">
        <v>231</v>
      </c>
      <c r="C96" s="14" t="s">
        <v>144</v>
      </c>
      <c r="D96" s="6">
        <v>43899</v>
      </c>
      <c r="E96" s="5">
        <v>464.94</v>
      </c>
      <c r="F96" s="5">
        <v>464.94</v>
      </c>
      <c r="G96" s="11">
        <v>0.5</v>
      </c>
      <c r="H96" s="11">
        <f t="shared" si="2"/>
        <v>0.5</v>
      </c>
      <c r="I96" s="12">
        <f t="shared" si="3"/>
        <v>23.247</v>
      </c>
      <c r="J96" s="1" t="s">
        <v>336</v>
      </c>
    </row>
    <row r="97" spans="1:10" ht="30" x14ac:dyDescent="0.25">
      <c r="A97" s="3" t="s">
        <v>232</v>
      </c>
      <c r="B97" s="10" t="s">
        <v>233</v>
      </c>
      <c r="C97" s="14" t="s">
        <v>144</v>
      </c>
      <c r="D97" s="6">
        <v>44033</v>
      </c>
      <c r="E97" s="5">
        <v>464.94</v>
      </c>
      <c r="F97" s="5">
        <v>464.94</v>
      </c>
      <c r="G97" s="11">
        <v>0.5</v>
      </c>
      <c r="H97" s="11">
        <f t="shared" si="2"/>
        <v>0.5</v>
      </c>
      <c r="I97" s="12">
        <f t="shared" si="3"/>
        <v>23.247</v>
      </c>
      <c r="J97" s="1" t="s">
        <v>336</v>
      </c>
    </row>
    <row r="98" spans="1:10" ht="30" x14ac:dyDescent="0.25">
      <c r="A98" s="3" t="s">
        <v>234</v>
      </c>
      <c r="B98" s="10" t="s">
        <v>235</v>
      </c>
      <c r="C98" s="14" t="s">
        <v>144</v>
      </c>
      <c r="D98" s="6">
        <v>44033</v>
      </c>
      <c r="E98" s="5">
        <v>464.94</v>
      </c>
      <c r="F98" s="5">
        <v>464.94</v>
      </c>
      <c r="G98" s="11">
        <v>0.5</v>
      </c>
      <c r="H98" s="11">
        <f t="shared" si="2"/>
        <v>0.5</v>
      </c>
      <c r="I98" s="12">
        <f t="shared" si="3"/>
        <v>23.247</v>
      </c>
      <c r="J98" s="1" t="s">
        <v>336</v>
      </c>
    </row>
    <row r="99" spans="1:10" ht="30" x14ac:dyDescent="0.25">
      <c r="A99" s="3" t="s">
        <v>236</v>
      </c>
      <c r="B99" s="10" t="s">
        <v>237</v>
      </c>
      <c r="C99" s="14" t="s">
        <v>148</v>
      </c>
      <c r="D99" s="6">
        <v>45944</v>
      </c>
      <c r="E99" s="5">
        <v>158.6</v>
      </c>
      <c r="F99" s="5">
        <v>158.6</v>
      </c>
      <c r="G99" s="11">
        <v>0.1</v>
      </c>
      <c r="H99" s="11">
        <f t="shared" si="2"/>
        <v>0.9</v>
      </c>
      <c r="I99" s="12">
        <f t="shared" si="3"/>
        <v>7.93</v>
      </c>
      <c r="J99" s="1" t="s">
        <v>336</v>
      </c>
    </row>
    <row r="100" spans="1:10" ht="30" x14ac:dyDescent="0.25">
      <c r="A100" s="3" t="s">
        <v>238</v>
      </c>
      <c r="B100" s="10" t="s">
        <v>239</v>
      </c>
      <c r="C100" s="14" t="s">
        <v>148</v>
      </c>
      <c r="D100" s="6">
        <v>45944</v>
      </c>
      <c r="E100" s="5">
        <v>233.7</v>
      </c>
      <c r="F100" s="5">
        <v>233.7</v>
      </c>
      <c r="G100" s="11">
        <v>0.1</v>
      </c>
      <c r="H100" s="11">
        <f t="shared" si="2"/>
        <v>0.9</v>
      </c>
      <c r="I100" s="12">
        <f t="shared" si="3"/>
        <v>11.685</v>
      </c>
      <c r="J100" s="1" t="s">
        <v>336</v>
      </c>
    </row>
    <row r="101" spans="1:10" ht="30" x14ac:dyDescent="0.25">
      <c r="A101" s="3" t="s">
        <v>240</v>
      </c>
      <c r="B101" s="10" t="s">
        <v>241</v>
      </c>
      <c r="C101" s="14" t="s">
        <v>148</v>
      </c>
      <c r="D101" s="6">
        <v>45944</v>
      </c>
      <c r="E101" s="5">
        <v>359.16</v>
      </c>
      <c r="F101" s="5">
        <v>359.16</v>
      </c>
      <c r="G101" s="11">
        <v>0.1</v>
      </c>
      <c r="H101" s="11">
        <f t="shared" si="2"/>
        <v>0.9</v>
      </c>
      <c r="I101" s="12">
        <f t="shared" si="3"/>
        <v>17.958000000000002</v>
      </c>
      <c r="J101" s="1" t="s">
        <v>336</v>
      </c>
    </row>
    <row r="102" spans="1:10" x14ac:dyDescent="0.25">
      <c r="A102" s="3" t="s">
        <v>242</v>
      </c>
      <c r="B102" s="10" t="s">
        <v>243</v>
      </c>
      <c r="C102" s="14" t="s">
        <v>20</v>
      </c>
      <c r="D102" s="8" t="s">
        <v>244</v>
      </c>
      <c r="E102" s="5">
        <v>852.78</v>
      </c>
      <c r="F102" s="5">
        <v>852.78</v>
      </c>
      <c r="G102" s="11">
        <v>1</v>
      </c>
      <c r="H102" s="11">
        <f t="shared" si="2"/>
        <v>0</v>
      </c>
      <c r="I102" s="12">
        <f t="shared" si="3"/>
        <v>42.639000000000003</v>
      </c>
      <c r="J102" s="1" t="s">
        <v>13</v>
      </c>
    </row>
    <row r="103" spans="1:10" ht="76.5" x14ac:dyDescent="0.25">
      <c r="A103" s="3" t="s">
        <v>245</v>
      </c>
      <c r="B103" s="10" t="s">
        <v>246</v>
      </c>
      <c r="C103" s="14" t="s">
        <v>247</v>
      </c>
      <c r="D103" s="8" t="s">
        <v>248</v>
      </c>
      <c r="E103" s="5">
        <v>1329.8</v>
      </c>
      <c r="F103" s="5">
        <v>1329.8</v>
      </c>
      <c r="G103" s="11">
        <v>0.9</v>
      </c>
      <c r="H103" s="11">
        <f t="shared" si="2"/>
        <v>9.9999999999999978E-2</v>
      </c>
      <c r="I103" s="12">
        <f t="shared" si="3"/>
        <v>66.489999999999995</v>
      </c>
      <c r="J103" s="1" t="s">
        <v>336</v>
      </c>
    </row>
    <row r="104" spans="1:10" ht="76.5" x14ac:dyDescent="0.25">
      <c r="A104" s="3" t="s">
        <v>249</v>
      </c>
      <c r="B104" s="10" t="s">
        <v>250</v>
      </c>
      <c r="C104" s="14" t="s">
        <v>247</v>
      </c>
      <c r="D104" s="8" t="s">
        <v>248</v>
      </c>
      <c r="E104" s="5">
        <v>1329.8</v>
      </c>
      <c r="F104" s="5">
        <v>1329.8</v>
      </c>
      <c r="G104" s="11">
        <v>0.9</v>
      </c>
      <c r="H104" s="11">
        <f t="shared" si="2"/>
        <v>9.9999999999999978E-2</v>
      </c>
      <c r="I104" s="12">
        <f t="shared" si="3"/>
        <v>66.489999999999995</v>
      </c>
      <c r="J104" s="1" t="s">
        <v>336</v>
      </c>
    </row>
    <row r="105" spans="1:10" ht="76.5" x14ac:dyDescent="0.25">
      <c r="A105" s="3" t="s">
        <v>251</v>
      </c>
      <c r="B105" s="10" t="s">
        <v>252</v>
      </c>
      <c r="C105" s="14" t="s">
        <v>247</v>
      </c>
      <c r="D105" s="8" t="s">
        <v>248</v>
      </c>
      <c r="E105" s="5">
        <v>475.8</v>
      </c>
      <c r="F105" s="5">
        <v>475.8</v>
      </c>
      <c r="G105" s="11">
        <v>0.9</v>
      </c>
      <c r="H105" s="11">
        <f t="shared" si="2"/>
        <v>9.9999999999999978E-2</v>
      </c>
      <c r="I105" s="12">
        <f t="shared" si="3"/>
        <v>23.790000000000003</v>
      </c>
      <c r="J105" s="1" t="s">
        <v>336</v>
      </c>
    </row>
    <row r="106" spans="1:10" x14ac:dyDescent="0.25">
      <c r="A106" s="3" t="s">
        <v>253</v>
      </c>
      <c r="B106" s="10" t="s">
        <v>254</v>
      </c>
      <c r="C106" s="14" t="s">
        <v>41</v>
      </c>
      <c r="D106" s="8" t="s">
        <v>255</v>
      </c>
      <c r="E106" s="5">
        <v>185.44</v>
      </c>
      <c r="F106" s="5">
        <v>185.44</v>
      </c>
      <c r="G106" s="11">
        <v>1</v>
      </c>
      <c r="H106" s="11">
        <f t="shared" si="2"/>
        <v>0</v>
      </c>
      <c r="I106" s="12">
        <f t="shared" si="3"/>
        <v>9.2720000000000002</v>
      </c>
      <c r="J106" s="1" t="s">
        <v>13</v>
      </c>
    </row>
    <row r="107" spans="1:10" x14ac:dyDescent="0.25">
      <c r="A107" s="3" t="s">
        <v>256</v>
      </c>
      <c r="B107" s="10" t="s">
        <v>257</v>
      </c>
      <c r="C107" s="14" t="s">
        <v>38</v>
      </c>
      <c r="D107" s="8" t="s">
        <v>258</v>
      </c>
      <c r="E107" s="5">
        <v>335.5</v>
      </c>
      <c r="F107" s="5">
        <v>335.5</v>
      </c>
      <c r="G107" s="11">
        <v>1</v>
      </c>
      <c r="H107" s="11">
        <f t="shared" si="2"/>
        <v>0</v>
      </c>
      <c r="I107" s="12">
        <f t="shared" si="3"/>
        <v>16.775000000000002</v>
      </c>
      <c r="J107" s="1" t="s">
        <v>13</v>
      </c>
    </row>
    <row r="108" spans="1:10" ht="30" x14ac:dyDescent="0.25">
      <c r="A108" s="3" t="s">
        <v>259</v>
      </c>
      <c r="B108" s="10" t="s">
        <v>260</v>
      </c>
      <c r="C108" s="14" t="s">
        <v>261</v>
      </c>
      <c r="D108" s="8" t="s">
        <v>248</v>
      </c>
      <c r="E108" s="5">
        <v>171</v>
      </c>
      <c r="F108" s="5">
        <v>171</v>
      </c>
      <c r="G108" s="11">
        <v>0.9</v>
      </c>
      <c r="H108" s="11">
        <f t="shared" si="2"/>
        <v>9.9999999999999978E-2</v>
      </c>
      <c r="I108" s="12">
        <f t="shared" si="3"/>
        <v>8.5500000000000007</v>
      </c>
      <c r="J108" s="1" t="s">
        <v>336</v>
      </c>
    </row>
    <row r="109" spans="1:10" x14ac:dyDescent="0.25">
      <c r="A109" s="3" t="s">
        <v>262</v>
      </c>
      <c r="B109" s="10" t="s">
        <v>263</v>
      </c>
      <c r="C109" s="14" t="s">
        <v>134</v>
      </c>
      <c r="D109" s="8" t="s">
        <v>264</v>
      </c>
      <c r="E109" s="5">
        <v>200.54</v>
      </c>
      <c r="F109" s="5">
        <v>200.54</v>
      </c>
      <c r="G109" s="11">
        <v>1</v>
      </c>
      <c r="H109" s="11">
        <f t="shared" si="2"/>
        <v>0</v>
      </c>
      <c r="I109" s="12">
        <f t="shared" si="3"/>
        <v>10.027000000000001</v>
      </c>
      <c r="J109" s="1" t="s">
        <v>13</v>
      </c>
    </row>
    <row r="110" spans="1:10" x14ac:dyDescent="0.25">
      <c r="A110" s="3" t="s">
        <v>265</v>
      </c>
      <c r="B110" s="10" t="s">
        <v>266</v>
      </c>
      <c r="C110" s="14" t="s">
        <v>134</v>
      </c>
      <c r="D110" s="8" t="s">
        <v>267</v>
      </c>
      <c r="E110" s="5">
        <v>661.24</v>
      </c>
      <c r="F110" s="5">
        <v>661.24</v>
      </c>
      <c r="G110" s="11">
        <v>1</v>
      </c>
      <c r="H110" s="11">
        <f t="shared" si="2"/>
        <v>0</v>
      </c>
      <c r="I110" s="12">
        <f t="shared" si="3"/>
        <v>33.062000000000005</v>
      </c>
      <c r="J110" s="1" t="s">
        <v>13</v>
      </c>
    </row>
    <row r="111" spans="1:10" x14ac:dyDescent="0.25">
      <c r="A111" s="3" t="s">
        <v>268</v>
      </c>
      <c r="B111" s="10" t="s">
        <v>269</v>
      </c>
      <c r="C111" s="14" t="s">
        <v>134</v>
      </c>
      <c r="D111" s="8" t="s">
        <v>255</v>
      </c>
      <c r="E111" s="5">
        <v>245.22</v>
      </c>
      <c r="F111" s="5">
        <v>245.22</v>
      </c>
      <c r="G111" s="11">
        <v>1</v>
      </c>
      <c r="H111" s="11">
        <f t="shared" si="2"/>
        <v>0</v>
      </c>
      <c r="I111" s="12">
        <f t="shared" si="3"/>
        <v>12.261000000000001</v>
      </c>
      <c r="J111" s="1" t="s">
        <v>13</v>
      </c>
    </row>
    <row r="112" spans="1:10" ht="51" x14ac:dyDescent="0.25">
      <c r="A112" s="3" t="s">
        <v>270</v>
      </c>
      <c r="B112" s="10" t="s">
        <v>271</v>
      </c>
      <c r="C112" s="14" t="s">
        <v>272</v>
      </c>
      <c r="D112" s="8" t="s">
        <v>273</v>
      </c>
      <c r="E112" s="5">
        <v>2594.54</v>
      </c>
      <c r="F112" s="5">
        <v>2594.54</v>
      </c>
      <c r="G112" s="11">
        <v>1</v>
      </c>
      <c r="H112" s="11">
        <f t="shared" si="2"/>
        <v>0</v>
      </c>
      <c r="I112" s="12">
        <f t="shared" si="3"/>
        <v>129.727</v>
      </c>
      <c r="J112" s="1" t="s">
        <v>13</v>
      </c>
    </row>
    <row r="113" spans="1:10" ht="38.25" x14ac:dyDescent="0.25">
      <c r="A113" s="3" t="s">
        <v>274</v>
      </c>
      <c r="B113" s="10" t="s">
        <v>275</v>
      </c>
      <c r="C113" s="14" t="s">
        <v>276</v>
      </c>
      <c r="D113" s="8" t="s">
        <v>248</v>
      </c>
      <c r="E113" s="5">
        <v>402.14</v>
      </c>
      <c r="F113" s="5">
        <v>402.14</v>
      </c>
      <c r="G113" s="11">
        <v>1</v>
      </c>
      <c r="H113" s="11">
        <f t="shared" si="2"/>
        <v>0</v>
      </c>
      <c r="I113" s="12">
        <f t="shared" si="3"/>
        <v>20.106999999999999</v>
      </c>
      <c r="J113" s="1" t="s">
        <v>13</v>
      </c>
    </row>
    <row r="114" spans="1:10" x14ac:dyDescent="0.25">
      <c r="A114" s="3" t="s">
        <v>277</v>
      </c>
      <c r="B114" s="10" t="s">
        <v>278</v>
      </c>
      <c r="C114" s="14" t="s">
        <v>153</v>
      </c>
      <c r="D114" s="8" t="s">
        <v>279</v>
      </c>
      <c r="E114" s="5">
        <v>105.4</v>
      </c>
      <c r="F114" s="5">
        <v>105.4</v>
      </c>
      <c r="G114" s="11">
        <v>1</v>
      </c>
      <c r="H114" s="11">
        <f t="shared" si="2"/>
        <v>0</v>
      </c>
      <c r="I114" s="12">
        <f t="shared" si="3"/>
        <v>5.2700000000000005</v>
      </c>
      <c r="J114" s="1" t="s">
        <v>13</v>
      </c>
    </row>
    <row r="115" spans="1:10" x14ac:dyDescent="0.25">
      <c r="A115" s="3" t="s">
        <v>280</v>
      </c>
      <c r="B115" s="10" t="s">
        <v>281</v>
      </c>
      <c r="C115" s="14" t="s">
        <v>153</v>
      </c>
      <c r="D115" s="8" t="s">
        <v>282</v>
      </c>
      <c r="E115" s="5">
        <v>634.4</v>
      </c>
      <c r="F115" s="5">
        <v>634.4</v>
      </c>
      <c r="G115" s="11">
        <v>1</v>
      </c>
      <c r="H115" s="11">
        <f t="shared" si="2"/>
        <v>0</v>
      </c>
      <c r="I115" s="12">
        <f t="shared" si="3"/>
        <v>31.72</v>
      </c>
      <c r="J115" s="1" t="s">
        <v>13</v>
      </c>
    </row>
    <row r="116" spans="1:10" ht="25.5" x14ac:dyDescent="0.25">
      <c r="A116" s="3" t="s">
        <v>283</v>
      </c>
      <c r="B116" s="10" t="s">
        <v>284</v>
      </c>
      <c r="C116" s="14" t="s">
        <v>144</v>
      </c>
      <c r="D116" s="8" t="s">
        <v>285</v>
      </c>
      <c r="E116" s="5">
        <v>195.2</v>
      </c>
      <c r="F116" s="5">
        <v>195.2</v>
      </c>
      <c r="G116" s="11">
        <v>1</v>
      </c>
      <c r="H116" s="11">
        <f t="shared" si="2"/>
        <v>0</v>
      </c>
      <c r="I116" s="12">
        <f t="shared" si="3"/>
        <v>9.76</v>
      </c>
      <c r="J116" s="1" t="s">
        <v>13</v>
      </c>
    </row>
    <row r="117" spans="1:10" ht="25.5" x14ac:dyDescent="0.25">
      <c r="A117" s="3" t="s">
        <v>286</v>
      </c>
      <c r="B117" s="10" t="s">
        <v>287</v>
      </c>
      <c r="C117" s="14" t="s">
        <v>144</v>
      </c>
      <c r="D117" s="8" t="s">
        <v>288</v>
      </c>
      <c r="E117" s="5">
        <v>302.56</v>
      </c>
      <c r="F117" s="5">
        <v>302.56</v>
      </c>
      <c r="G117" s="11">
        <v>1</v>
      </c>
      <c r="H117" s="11">
        <f t="shared" si="2"/>
        <v>0</v>
      </c>
      <c r="I117" s="12">
        <f t="shared" si="3"/>
        <v>15.128</v>
      </c>
      <c r="J117" s="1" t="s">
        <v>13</v>
      </c>
    </row>
    <row r="118" spans="1:10" ht="25.5" x14ac:dyDescent="0.25">
      <c r="A118" s="3" t="s">
        <v>289</v>
      </c>
      <c r="B118" s="10" t="s">
        <v>290</v>
      </c>
      <c r="C118" s="14" t="s">
        <v>144</v>
      </c>
      <c r="D118" s="8" t="s">
        <v>291</v>
      </c>
      <c r="E118" s="5">
        <v>179</v>
      </c>
      <c r="F118" s="5">
        <v>179</v>
      </c>
      <c r="G118" s="11">
        <v>1</v>
      </c>
      <c r="H118" s="11">
        <f t="shared" si="2"/>
        <v>0</v>
      </c>
      <c r="I118" s="12">
        <f t="shared" si="3"/>
        <v>8.9500000000000011</v>
      </c>
      <c r="J118" s="1" t="s">
        <v>13</v>
      </c>
    </row>
    <row r="119" spans="1:10" ht="25.5" x14ac:dyDescent="0.25">
      <c r="A119" s="3" t="s">
        <v>292</v>
      </c>
      <c r="B119" s="10" t="s">
        <v>293</v>
      </c>
      <c r="C119" s="14" t="s">
        <v>144</v>
      </c>
      <c r="D119" s="8" t="s">
        <v>294</v>
      </c>
      <c r="E119" s="5">
        <v>433.1</v>
      </c>
      <c r="F119" s="5">
        <v>433.1</v>
      </c>
      <c r="G119" s="11">
        <v>1</v>
      </c>
      <c r="H119" s="11">
        <f t="shared" si="2"/>
        <v>0</v>
      </c>
      <c r="I119" s="12">
        <f t="shared" si="3"/>
        <v>21.655000000000001</v>
      </c>
      <c r="J119" s="1" t="s">
        <v>13</v>
      </c>
    </row>
    <row r="120" spans="1:10" ht="25.5" x14ac:dyDescent="0.25">
      <c r="A120" s="3" t="s">
        <v>295</v>
      </c>
      <c r="B120" s="10" t="s">
        <v>296</v>
      </c>
      <c r="C120" s="14" t="s">
        <v>144</v>
      </c>
      <c r="D120" s="8" t="s">
        <v>297</v>
      </c>
      <c r="E120" s="5">
        <v>332.1</v>
      </c>
      <c r="F120" s="5">
        <v>332.1</v>
      </c>
      <c r="G120" s="11">
        <v>1</v>
      </c>
      <c r="H120" s="11">
        <f t="shared" si="2"/>
        <v>0</v>
      </c>
      <c r="I120" s="12">
        <f t="shared" si="3"/>
        <v>16.605</v>
      </c>
      <c r="J120" s="1" t="s">
        <v>13</v>
      </c>
    </row>
    <row r="121" spans="1:10" ht="25.5" x14ac:dyDescent="0.25">
      <c r="A121" s="3" t="s">
        <v>298</v>
      </c>
      <c r="B121" s="10" t="s">
        <v>299</v>
      </c>
      <c r="C121" s="14" t="s">
        <v>144</v>
      </c>
      <c r="D121" s="8" t="s">
        <v>297</v>
      </c>
      <c r="E121" s="5">
        <v>332.1</v>
      </c>
      <c r="F121" s="5">
        <v>332.1</v>
      </c>
      <c r="G121" s="11">
        <v>1</v>
      </c>
      <c r="H121" s="11">
        <f t="shared" si="2"/>
        <v>0</v>
      </c>
      <c r="I121" s="12">
        <f t="shared" si="3"/>
        <v>16.605</v>
      </c>
      <c r="J121" s="1" t="s">
        <v>13</v>
      </c>
    </row>
    <row r="122" spans="1:10" ht="76.5" x14ac:dyDescent="0.25">
      <c r="A122" s="3" t="s">
        <v>300</v>
      </c>
      <c r="B122" s="10" t="s">
        <v>301</v>
      </c>
      <c r="C122" s="14" t="s">
        <v>302</v>
      </c>
      <c r="D122" s="8" t="s">
        <v>303</v>
      </c>
      <c r="E122" s="5">
        <v>799.5</v>
      </c>
      <c r="F122" s="5">
        <v>799.5</v>
      </c>
      <c r="G122" s="11">
        <v>1</v>
      </c>
      <c r="H122" s="11">
        <f t="shared" si="2"/>
        <v>0</v>
      </c>
      <c r="I122" s="12">
        <f t="shared" si="3"/>
        <v>39.975000000000001</v>
      </c>
      <c r="J122" s="1" t="s">
        <v>13</v>
      </c>
    </row>
    <row r="123" spans="1:10" ht="25.5" x14ac:dyDescent="0.25">
      <c r="A123" s="3" t="s">
        <v>304</v>
      </c>
      <c r="B123" s="10" t="s">
        <v>305</v>
      </c>
      <c r="C123" s="14" t="s">
        <v>144</v>
      </c>
      <c r="D123" s="8" t="s">
        <v>306</v>
      </c>
      <c r="E123" s="5">
        <v>196.8</v>
      </c>
      <c r="F123" s="5">
        <v>196.8</v>
      </c>
      <c r="G123" s="11">
        <v>1</v>
      </c>
      <c r="H123" s="11">
        <f t="shared" si="2"/>
        <v>0</v>
      </c>
      <c r="I123" s="12">
        <f t="shared" si="3"/>
        <v>9.8400000000000016</v>
      </c>
      <c r="J123" s="1" t="s">
        <v>13</v>
      </c>
    </row>
    <row r="124" spans="1:10" ht="25.5" x14ac:dyDescent="0.25">
      <c r="A124" s="3" t="s">
        <v>307</v>
      </c>
      <c r="B124" s="10" t="s">
        <v>308</v>
      </c>
      <c r="C124" s="14" t="s">
        <v>144</v>
      </c>
      <c r="D124" s="8" t="s">
        <v>306</v>
      </c>
      <c r="E124" s="5">
        <v>241.56</v>
      </c>
      <c r="F124" s="5">
        <v>241.56</v>
      </c>
      <c r="G124" s="11">
        <v>1</v>
      </c>
      <c r="H124" s="11">
        <f t="shared" si="2"/>
        <v>0</v>
      </c>
      <c r="I124" s="12">
        <f t="shared" si="3"/>
        <v>12.078000000000001</v>
      </c>
      <c r="J124" s="1" t="s">
        <v>13</v>
      </c>
    </row>
    <row r="125" spans="1:10" ht="25.5" x14ac:dyDescent="0.25">
      <c r="A125" s="3" t="s">
        <v>309</v>
      </c>
      <c r="B125" s="10" t="s">
        <v>310</v>
      </c>
      <c r="C125" s="14" t="s">
        <v>144</v>
      </c>
      <c r="D125" s="8" t="s">
        <v>306</v>
      </c>
      <c r="E125" s="5">
        <v>229.36</v>
      </c>
      <c r="F125" s="5">
        <v>229.36</v>
      </c>
      <c r="G125" s="11">
        <v>1</v>
      </c>
      <c r="H125" s="11">
        <f t="shared" si="2"/>
        <v>0</v>
      </c>
      <c r="I125" s="12">
        <f t="shared" si="3"/>
        <v>11.468000000000002</v>
      </c>
      <c r="J125" s="1" t="s">
        <v>13</v>
      </c>
    </row>
    <row r="126" spans="1:10" ht="25.5" x14ac:dyDescent="0.25">
      <c r="A126" s="3" t="s">
        <v>311</v>
      </c>
      <c r="B126" s="10" t="s">
        <v>312</v>
      </c>
      <c r="C126" s="14" t="s">
        <v>144</v>
      </c>
      <c r="D126" s="8" t="s">
        <v>306</v>
      </c>
      <c r="E126" s="5">
        <v>147.91999999999999</v>
      </c>
      <c r="F126" s="5">
        <v>147.91999999999999</v>
      </c>
      <c r="G126" s="11">
        <v>1</v>
      </c>
      <c r="H126" s="11">
        <f t="shared" si="2"/>
        <v>0</v>
      </c>
      <c r="I126" s="12">
        <f t="shared" si="3"/>
        <v>7.3959999999999999</v>
      </c>
      <c r="J126" s="1" t="s">
        <v>13</v>
      </c>
    </row>
    <row r="127" spans="1:10" ht="38.25" x14ac:dyDescent="0.25">
      <c r="A127" s="3" t="s">
        <v>313</v>
      </c>
      <c r="B127" s="10" t="s">
        <v>314</v>
      </c>
      <c r="C127" s="14" t="s">
        <v>315</v>
      </c>
      <c r="D127" s="8" t="s">
        <v>306</v>
      </c>
      <c r="E127" s="5">
        <v>229.36</v>
      </c>
      <c r="F127" s="5">
        <v>229.36</v>
      </c>
      <c r="G127" s="11">
        <v>1</v>
      </c>
      <c r="H127" s="11">
        <f t="shared" si="2"/>
        <v>0</v>
      </c>
      <c r="I127" s="12">
        <f t="shared" si="3"/>
        <v>11.468000000000002</v>
      </c>
      <c r="J127" s="1" t="s">
        <v>13</v>
      </c>
    </row>
    <row r="128" spans="1:10" ht="38.25" x14ac:dyDescent="0.25">
      <c r="A128" s="3" t="s">
        <v>316</v>
      </c>
      <c r="B128" s="10" t="s">
        <v>317</v>
      </c>
      <c r="C128" s="14" t="s">
        <v>318</v>
      </c>
      <c r="D128" s="8" t="s">
        <v>306</v>
      </c>
      <c r="E128" s="5">
        <v>220</v>
      </c>
      <c r="F128" s="5">
        <v>220</v>
      </c>
      <c r="G128" s="11">
        <v>1</v>
      </c>
      <c r="H128" s="11">
        <f t="shared" si="2"/>
        <v>0</v>
      </c>
      <c r="I128" s="12">
        <f t="shared" si="3"/>
        <v>11</v>
      </c>
      <c r="J128" s="1" t="s">
        <v>13</v>
      </c>
    </row>
    <row r="129" spans="1:10" ht="30" x14ac:dyDescent="0.25">
      <c r="A129" s="3" t="s">
        <v>319</v>
      </c>
      <c r="B129" s="10" t="s">
        <v>320</v>
      </c>
      <c r="C129" s="14" t="s">
        <v>144</v>
      </c>
      <c r="D129" s="8" t="s">
        <v>321</v>
      </c>
      <c r="E129" s="5">
        <v>429.27</v>
      </c>
      <c r="F129" s="5">
        <v>429.27</v>
      </c>
      <c r="G129" s="11">
        <v>0.9</v>
      </c>
      <c r="H129" s="11">
        <f t="shared" si="2"/>
        <v>9.9999999999999978E-2</v>
      </c>
      <c r="I129" s="12">
        <f t="shared" si="3"/>
        <v>21.4635</v>
      </c>
      <c r="J129" s="1" t="s">
        <v>336</v>
      </c>
    </row>
    <row r="130" spans="1:10" ht="30" x14ac:dyDescent="0.25">
      <c r="A130" s="3" t="s">
        <v>322</v>
      </c>
      <c r="B130" s="10" t="s">
        <v>323</v>
      </c>
      <c r="C130" s="14" t="s">
        <v>144</v>
      </c>
      <c r="D130" s="8" t="s">
        <v>324</v>
      </c>
      <c r="E130" s="5">
        <v>429.27</v>
      </c>
      <c r="F130" s="5">
        <v>429.27</v>
      </c>
      <c r="G130" s="11">
        <v>0.9</v>
      </c>
      <c r="H130" s="11">
        <f t="shared" si="2"/>
        <v>9.9999999999999978E-2</v>
      </c>
      <c r="I130" s="12">
        <f t="shared" si="3"/>
        <v>21.4635</v>
      </c>
      <c r="J130" s="1" t="s">
        <v>336</v>
      </c>
    </row>
    <row r="131" spans="1:10" ht="30" x14ac:dyDescent="0.25">
      <c r="A131" s="3" t="s">
        <v>325</v>
      </c>
      <c r="B131" s="10" t="s">
        <v>326</v>
      </c>
      <c r="C131" s="14" t="s">
        <v>144</v>
      </c>
      <c r="D131" s="8" t="s">
        <v>321</v>
      </c>
      <c r="E131" s="5">
        <v>429.27</v>
      </c>
      <c r="F131" s="5">
        <v>429.27</v>
      </c>
      <c r="G131" s="11">
        <v>0.9</v>
      </c>
      <c r="H131" s="11">
        <f t="shared" si="2"/>
        <v>9.9999999999999978E-2</v>
      </c>
      <c r="I131" s="12">
        <f t="shared" si="3"/>
        <v>21.4635</v>
      </c>
      <c r="J131" s="1" t="s">
        <v>336</v>
      </c>
    </row>
    <row r="132" spans="1:10" ht="30" x14ac:dyDescent="0.25">
      <c r="A132" s="3" t="s">
        <v>327</v>
      </c>
      <c r="B132" s="10" t="s">
        <v>328</v>
      </c>
      <c r="C132" s="14" t="s">
        <v>144</v>
      </c>
      <c r="D132" s="8" t="s">
        <v>321</v>
      </c>
      <c r="E132" s="5">
        <v>429.27</v>
      </c>
      <c r="F132" s="5">
        <v>429.27</v>
      </c>
      <c r="G132" s="11">
        <v>0.9</v>
      </c>
      <c r="H132" s="11">
        <f t="shared" si="2"/>
        <v>9.9999999999999978E-2</v>
      </c>
      <c r="I132" s="12">
        <f t="shared" si="3"/>
        <v>21.4635</v>
      </c>
      <c r="J132" s="1" t="s">
        <v>336</v>
      </c>
    </row>
    <row r="133" spans="1:10" ht="30" x14ac:dyDescent="0.25">
      <c r="A133" s="3" t="s">
        <v>329</v>
      </c>
      <c r="B133" s="10" t="s">
        <v>330</v>
      </c>
      <c r="C133" s="14" t="s">
        <v>165</v>
      </c>
      <c r="D133" s="8" t="s">
        <v>321</v>
      </c>
      <c r="E133" s="5">
        <v>424.35</v>
      </c>
      <c r="F133" s="5">
        <v>424.35</v>
      </c>
      <c r="G133" s="11">
        <v>0.9</v>
      </c>
      <c r="H133" s="11">
        <f t="shared" ref="H133:H134" si="4">100%-G133</f>
        <v>9.9999999999999978E-2</v>
      </c>
      <c r="I133" s="12">
        <f t="shared" ref="I133:I134" si="5">E133*5%</f>
        <v>21.217500000000001</v>
      </c>
      <c r="J133" s="1" t="s">
        <v>336</v>
      </c>
    </row>
    <row r="134" spans="1:10" ht="25.5" x14ac:dyDescent="0.25">
      <c r="A134" s="3" t="s">
        <v>331</v>
      </c>
      <c r="B134" s="10" t="s">
        <v>332</v>
      </c>
      <c r="C134" s="14" t="s">
        <v>144</v>
      </c>
      <c r="D134" s="8" t="s">
        <v>333</v>
      </c>
      <c r="E134" s="5">
        <v>430.5</v>
      </c>
      <c r="F134" s="5">
        <v>430.5</v>
      </c>
      <c r="G134" s="11">
        <v>1</v>
      </c>
      <c r="H134" s="11">
        <f t="shared" si="4"/>
        <v>0</v>
      </c>
      <c r="I134" s="12">
        <f t="shared" si="5"/>
        <v>21.525000000000002</v>
      </c>
      <c r="J134" s="1" t="s">
        <v>13</v>
      </c>
    </row>
  </sheetData>
  <conditionalFormatting sqref="B1:B2">
    <cfRule type="expression" dxfId="0" priority="1" stopIfTrue="1">
      <formula>AND(COUNTIF($B$1:$B$4, B1)+COUNTIF($B$205:$B$65536, B1)&gt;1,NOT(ISBLANK(B1)))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Marczak Piotr</dc:creator>
  <cp:lastModifiedBy>Kierzek Monika</cp:lastModifiedBy>
  <dcterms:created xsi:type="dcterms:W3CDTF">2015-06-05T18:19:34Z</dcterms:created>
  <dcterms:modified xsi:type="dcterms:W3CDTF">2026-06-03T07:52:15Z</dcterms:modified>
</cp:coreProperties>
</file>