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4" i="27"/>
  <c r="F14" i="27"/>
  <c r="G13" i="27"/>
  <c r="F13" i="27"/>
  <c r="G12" i="27"/>
  <c r="F12" i="27"/>
  <c r="G11" i="27"/>
  <c r="F11" i="27"/>
</calcChain>
</file>

<file path=xl/sharedStrings.xml><?xml version="1.0" encoding="utf-8"?>
<sst xmlns="http://schemas.openxmlformats.org/spreadsheetml/2006/main" count="857" uniqueCount="263">
  <si>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</si>
  <si>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</si>
  <si>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</si>
  <si>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</si>
  <si>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</si>
  <si>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</si>
  <si>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</si>
  <si>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</si>
  <si>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</si>
  <si>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</si>
  <si>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</si>
  <si>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</si>
  <si>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</si>
  <si>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</si>
  <si>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</si>
  <si>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</si>
  <si>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</si>
  <si>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</si>
  <si>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</si>
  <si>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</si>
  <si>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</si>
  <si>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</si>
  <si>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</si>
  <si>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</si>
  <si>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</si>
  <si>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</si>
  <si>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</si>
  <si>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</si>
  <si>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</si>
  <si>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</si>
  <si>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</si>
  <si>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</si>
  <si>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</si>
  <si>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</si>
  <si>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</si>
  <si>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</si>
  <si>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</si>
  <si>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</si>
  <si>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</si>
  <si>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</si>
  <si>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</si>
  <si>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</si>
  <si>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</si>
  <si>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</si>
  <si>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</si>
  <si>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</si>
  <si>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</si>
  <si>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</si>
  <si>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</si>
  <si>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</si>
  <si>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</si>
  <si>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</si>
  <si>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</si>
  <si>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</si>
  <si>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</si>
  <si>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</si>
  <si>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</si>
  <si>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</si>
  <si>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</si>
  <si>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</si>
  <si>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</si>
  <si>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</si>
  <si>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</si>
  <si>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</si>
  <si>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</si>
  <si>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</si>
  <si>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</si>
  <si>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</si>
  <si>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</si>
  <si>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</si>
  <si>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</si>
  <si>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</si>
  <si>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</si>
  <si>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</si>
  <si>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</si>
  <si>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</si>
  <si>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</si>
  <si>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</si>
  <si>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</si>
  <si>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</si>
  <si>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</si>
  <si>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</si>
  <si>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</si>
  <si>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</si>
  <si>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</si>
  <si>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</si>
  <si>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</si>
  <si>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</si>
  <si>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</si>
  <si>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</si>
  <si>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</si>
  <si>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</si>
  <si>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</si>
  <si>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</si>
  <si>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</si>
  <si>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</si>
  <si>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</si>
  <si>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</si>
  <si>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</si>
  <si>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</si>
  <si>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</si>
  <si>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</si>
  <si>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</si>
  <si>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</si>
  <si>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</si>
  <si>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</si>
  <si>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</si>
  <si>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</si>
  <si>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</si>
  <si>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</si>
  <si>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</si>
  <si>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</si>
  <si>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</si>
  <si>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</si>
  <si>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</si>
  <si>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</si>
  <si>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</si>
  <si>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</si>
  <si>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</si>
  <si>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</si>
  <si>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</si>
  <si>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</si>
  <si>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</si>
  <si>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</si>
  <si>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</si>
  <si>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</si>
  <si>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</si>
  <si>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</si>
  <si>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</si>
  <si>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</si>
  <si>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</si>
  <si>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</si>
  <si>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</si>
  <si>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</si>
  <si>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</si>
  <si>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</si>
  <si>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</si>
  <si>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</si>
  <si>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</si>
  <si>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</si>
  <si>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</si>
  <si>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</si>
  <si>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</si>
  <si>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</si>
  <si>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</si>
  <si>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</si>
  <si>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</si>
  <si>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</si>
  <si>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</si>
  <si>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</si>
  <si>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</si>
  <si>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</si>
  <si>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</si>
  <si>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</si>
  <si>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</si>
  <si>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</si>
  <si>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</si>
  <si>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</si>
  <si>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</si>
  <si>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</si>
  <si>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</si>
  <si>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</si>
  <si>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</si>
  <si>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</si>
  <si>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</si>
  <si>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</si>
  <si>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</si>
  <si>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</si>
  <si>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</si>
  <si>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</si>
  <si>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</si>
  <si>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</si>
  <si>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</si>
  <si>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</si>
  <si>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</si>
  <si>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</si>
  <si>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</si>
  <si>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</si>
  <si>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</si>
  <si>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</si>
  <si>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</si>
  <si>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</si>
  <si>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</si>
  <si>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</si>
  <si>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</si>
  <si>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</si>
  <si>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</si>
  <si>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</si>
  <si>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</si>
  <si>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</si>
  <si>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</si>
  <si>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</si>
  <si>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</si>
  <si>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 LUZEM na rynku KRAJOWYM za okres: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</si>
  <si>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</si>
  <si>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</si>
  <si>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</si>
  <si>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</si>
  <si>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</si>
  <si>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</si>
  <si>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</si>
  <si>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</si>
  <si>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</si>
  <si>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</si>
  <si>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</si>
  <si>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</si>
  <si>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</si>
  <si>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</si>
  <si>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</si>
  <si>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</si>
  <si>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</si>
  <si>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</si>
  <si>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</si>
  <si>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</si>
  <si>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</si>
  <si>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</si>
  <si>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</si>
  <si>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</si>
  <si>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</si>
  <si>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</si>
  <si>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</si>
  <si>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</si>
  <si>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</si>
  <si>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</si>
  <si>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</si>
  <si>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</si>
  <si>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</si>
  <si>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</si>
  <si>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</si>
  <si>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</si>
  <si>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</si>
  <si>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</si>
  <si>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Polski eksport, import mięsa drobiowgo i podrobów (0207) i drobiu żywego (0105) za I-XI  2020r</t>
  </si>
  <si>
    <t>I-XI 2019r</t>
  </si>
  <si>
    <t>I-XI  2020r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</si>
  <si>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</si>
  <si>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</si>
  <si>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</si>
  <si>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</si>
  <si>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</si>
  <si>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</si>
  <si>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</si>
  <si>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</si>
  <si>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</si>
  <si>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</si>
  <si>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</si>
  <si>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</si>
  <si>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</si>
  <si>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31.01.2021</t>
  </si>
  <si>
    <t>2021-01-31</t>
  </si>
  <si>
    <t>2021</t>
  </si>
  <si>
    <t>NR 5/2021r</t>
  </si>
  <si>
    <t>11.02.2021 r</t>
  </si>
  <si>
    <t>Notowania z okresu: 1-7.02.2021r</t>
  </si>
  <si>
    <t>Średnie miesięczne ceny skupu kurcząt  i indyków ( typ brojler, w zł/kg)</t>
  </si>
  <si>
    <t>I 2021</t>
  </si>
  <si>
    <t>Średnie miesięczne ceny sprzedaży kurczaków  i indyków (w zł/kg)</t>
  </si>
  <si>
    <t>2021-02-07</t>
  </si>
  <si>
    <t>1-7.02.2021</t>
  </si>
  <si>
    <t xml:space="preserve">Porównanie aktualnych cen skupu i sprzedaży drobiu z zakładów drobiarskich (1-7.02.2021r) z cenami </t>
  </si>
  <si>
    <t>sprzedaż</t>
  </si>
  <si>
    <t>07.02.2021</t>
  </si>
  <si>
    <t>01.02.2021 - 07.02.2021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</si>
</sst>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4" fillId="0" borderId="0"/>
    <xf numFmtId="0" fontId="64" fillId="0" borderId="0"/>
    <xf numFmtId="0" fontId="62" fillId="0" borderId="0"/>
    <xf numFmtId="9" fontId="62" fillId="0" borderId="0" applyFont="0" applyFill="0" applyBorder="0" applyAlignment="0" applyProtection="0"/>
  </cellStyleXfs>
  <cellXfs count="40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6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7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68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69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0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4" fontId="55" fillId="15" borderId="13" xfId="0" applyNumberFormat="1" applyFont="1" applyFill="1" applyBorder="1" applyAlignment="1">
      <alignment horizontal="center" vertical="top"/>
    </xf>
    <xf numFmtId="4" fontId="71" fillId="0" borderId="13" xfId="0" applyNumberFormat="1" applyFont="1" applyFill="1" applyBorder="1" applyAlignment="1">
      <alignment horizontal="center" vertical="top"/>
    </xf>
    <xf numFmtId="4" fontId="72" fillId="0" borderId="35" xfId="0" applyNumberFormat="1" applyFont="1" applyFill="1" applyBorder="1" applyAlignment="1">
      <alignment horizontal="center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70" xfId="0" applyFont="1" applyFill="1" applyBorder="1" applyAlignment="1">
      <alignment horizontal="center" vertical="center" wrapText="1"/>
    </xf>
    <xf numFmtId="4" fontId="55" fillId="15" borderId="14" xfId="0" applyNumberFormat="1" applyFont="1" applyFill="1" applyBorder="1" applyAlignment="1">
      <alignment horizontal="center" vertical="top"/>
    </xf>
    <xf numFmtId="4" fontId="71" fillId="0" borderId="14" xfId="0" applyNumberFormat="1" applyFont="1" applyFill="1" applyBorder="1" applyAlignment="1">
      <alignment horizontal="center" vertical="top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3" fillId="0" borderId="35" xfId="7" applyNumberFormat="1" applyFont="1" applyFill="1" applyBorder="1" applyAlignment="1">
      <alignment horizontal="center"/>
    </xf>
    <xf numFmtId="2" fontId="74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70" xfId="0" applyFont="1" applyFill="1" applyBorder="1" applyAlignment="1">
      <alignment horizontal="center" wrapText="1"/>
    </xf>
    <xf numFmtId="0" fontId="52" fillId="0" borderId="70" xfId="0" applyFont="1" applyBorder="1" applyAlignment="1">
      <alignment horizontal="center" wrapText="1"/>
    </xf>
    <xf numFmtId="0" fontId="52" fillId="0" borderId="52" xfId="0" applyFont="1" applyBorder="1" applyAlignment="1">
      <alignment vertical="center" wrapText="1"/>
    </xf>
    <xf numFmtId="4" fontId="75" fillId="0" borderId="70" xfId="0" applyNumberFormat="1" applyFont="1" applyBorder="1" applyAlignment="1">
      <alignment horizontal="center" wrapText="1"/>
    </xf>
    <xf numFmtId="167" fontId="51" fillId="0" borderId="35" xfId="0" applyNumberFormat="1" applyFont="1" applyBorder="1" applyAlignment="1">
      <alignment horizontal="right" wrapText="1"/>
    </xf>
    <xf numFmtId="167" fontId="51" fillId="0" borderId="29" xfId="0" applyNumberFormat="1" applyFont="1" applyBorder="1" applyAlignment="1">
      <alignment horizontal="right" wrapText="1"/>
    </xf>
    <xf numFmtId="0" fontId="52" fillId="0" borderId="29" xfId="0" applyFont="1" applyFill="1" applyBorder="1" applyAlignment="1">
      <alignment horizontal="center" wrapText="1"/>
    </xf>
    <xf numFmtId="0" fontId="52" fillId="0" borderId="29" xfId="0" applyFont="1" applyBorder="1" applyAlignment="1">
      <alignment horizontal="center" wrapText="1"/>
    </xf>
    <xf numFmtId="4" fontId="75" fillId="0" borderId="35" xfId="0" applyNumberFormat="1" applyFont="1" applyBorder="1" applyAlignment="1">
      <alignment horizontal="center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6" fillId="3" borderId="9" xfId="0" quotePrefix="1" applyNumberFormat="1" applyFont="1" applyFill="1" applyBorder="1" applyAlignment="1">
      <alignment horizontal="center" vertical="center"/>
    </xf>
    <xf numFmtId="17" fontId="76" fillId="4" borderId="9" xfId="0" quotePrefix="1" applyNumberFormat="1" applyFont="1" applyFill="1" applyBorder="1" applyAlignment="1">
      <alignment horizontal="center" vertical="center"/>
    </xf>
    <xf numFmtId="166" fontId="77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164" fontId="56" fillId="0" borderId="10" xfId="0" applyNumberFormat="1" applyFont="1" applyFill="1" applyBorder="1" applyAlignment="1">
      <alignment horizontal="right"/>
    </xf>
    <xf numFmtId="2" fontId="0" fillId="0" borderId="0" xfId="0" applyNumberFormat="1" applyBorder="1"/>
    <xf numFmtId="2" fontId="0" fillId="0" borderId="56" xfId="0" applyNumberFormat="1" applyBorder="1"/>
    <xf numFmtId="2" fontId="0" fillId="0" borderId="0" xfId="0" quotePrefix="1" applyNumberFormat="1" applyBorder="1"/>
    <xf numFmtId="2" fontId="0" fillId="0" borderId="56" xfId="0" quotePrefix="1" applyNumberFormat="1" applyBorder="1"/>
    <xf numFmtId="0" fontId="9" fillId="0" borderId="0" xfId="0" applyFont="1" applyBorder="1" applyAlignment="1">
      <alignment wrapText="1"/>
    </xf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07-41C8-A9FD-C843123DAB9E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07-41C8-A9FD-C843123DAB9E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07-41C8-A9FD-C843123DAB9E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07-41C8-A9FD-C843123DAB9E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B07-41C8-A9FD-C843123DAB9E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07-41C8-A9FD-C843123DAB9E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9B07-41C8-A9FD-C843123DAB9E}"/>
            </c:ext>
          </c:extLst>
        </c:ser>
        <c:ser>
          <c:idx val="7"/>
          <c:order val="7"/>
          <c:tx>
            <c:v>#ADR!</c:v>
          </c:tx>
          <c:spPr>
            <a:ln w="95250"/>
            <a:effectLst>
              <a:outerShdw blurRad="50800" dist="50800" dir="5400000" algn="ctr" rotWithShape="0">
                <a:schemeClr val="tx1"/>
              </a:outerShdw>
            </a:effectLst>
          </c:spPr>
          <c:marker>
            <c:spPr>
              <a:solidFill>
                <a:schemeClr val="tx1"/>
              </a:solidFill>
              <a:effectLst>
                <a:outerShdw blurRad="50800" dist="50800" dir="5400000" algn="ctr" rotWithShape="0">
                  <a:schemeClr val="tx1"/>
                </a:outerShdw>
              </a:effectLst>
              <a:scene3d>
                <a:camera prst="orthographicFront"/>
                <a:lightRig rig="threePt" dir="t"/>
              </a:scene3d>
              <a:sp3d>
                <a:bevelB w="12700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7-9B07-41C8-A9FD-C843123DAB9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8-9B07-41C8-A9FD-C843123D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63624"/>
        <c:axId val="1"/>
      </c:lineChart>
      <c:catAx>
        <c:axId val="410163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6362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FE-452A-AA5D-1FFC8AD7C0DF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FE-452A-AA5D-1FFC8AD7C0DF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FE-452A-AA5D-1FFC8AD7C0DF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FE-452A-AA5D-1FFC8AD7C0DF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FE-452A-AA5D-1FFC8AD7C0DF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FE-452A-AA5D-1FFC8AD7C0DF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82FE-452A-AA5D-1FFC8AD7C0DF}"/>
            </c:ext>
          </c:extLst>
        </c:ser>
        <c:ser>
          <c:idx val="7"/>
          <c:order val="7"/>
          <c:tx>
            <c:v>#ADR!</c:v>
          </c:tx>
          <c:spPr>
            <a:ln w="79375"/>
            <a:effectLst>
              <a:glow rad="406400">
                <a:schemeClr val="accent1">
                  <a:alpha val="0"/>
                </a:schemeClr>
              </a:glow>
            </a:effectLst>
          </c:spPr>
          <c:marker>
            <c:spPr>
              <a:effectLst>
                <a:glow rad="406400">
                  <a:schemeClr val="accent1">
                    <a:alpha val="0"/>
                  </a:schemeClr>
                </a:glo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7-82FE-452A-AA5D-1FFC8AD7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87240"/>
        <c:axId val="1"/>
      </c:lineChart>
      <c:catAx>
        <c:axId val="41018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87240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B4-4AD5-9899-83E1F4AEC68E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B4-4AD5-9899-83E1F4AEC68E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B4-4AD5-9899-83E1F4AEC68E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B4-4AD5-9899-83E1F4AEC68E}"/>
            </c:ext>
          </c:extLst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5B4-4AD5-9899-83E1F4AEC6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5B4-4AD5-9899-83E1F4AEC6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25B4-4AD5-9899-83E1F4AEC68E}"/>
            </c:ext>
          </c:extLst>
        </c:ser>
        <c:ser>
          <c:idx val="7"/>
          <c:order val="7"/>
          <c:tx>
            <c:v>#ADR!</c:v>
          </c:tx>
          <c:spPr>
            <a:ln w="117475"/>
          </c:spP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7-25B4-4AD5-9899-83E1F4AE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56264"/>
        <c:axId val="1"/>
      </c:lineChart>
      <c:catAx>
        <c:axId val="41355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3556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7.8272465330586738E-2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3.xml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19</xdr:col>
      <xdr:colOff>220426</xdr:colOff>
      <xdr:row>60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142875</xdr:rowOff>
    </xdr:from>
    <xdr:to>
      <xdr:col>12</xdr:col>
      <xdr:colOff>495300</xdr:colOff>
      <xdr:row>25</xdr:row>
      <xdr:rowOff>123825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25</xdr:row>
      <xdr:rowOff>123825</xdr:rowOff>
    </xdr:from>
    <xdr:to>
      <xdr:col>12</xdr:col>
      <xdr:colOff>514350</xdr:colOff>
      <xdr:row>53</xdr:row>
      <xdr:rowOff>0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11906</xdr:colOff>
      <xdr:row>23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298531" cy="39052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</xdr:row>
      <xdr:rowOff>95249</xdr:rowOff>
    </xdr:from>
    <xdr:to>
      <xdr:col>15</xdr:col>
      <xdr:colOff>0</xdr:colOff>
      <xdr:row>47</xdr:row>
      <xdr:rowOff>59531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130967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6478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47</xdr:row>
      <xdr:rowOff>25290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3859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H16" sqref="H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153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154</v>
      </c>
      <c r="C4" s="197"/>
      <c r="D4" s="197"/>
      <c r="E4" s="327"/>
      <c r="F4" s="327"/>
      <c r="G4" s="327"/>
      <c r="H4" s="327"/>
      <c r="I4" s="327"/>
      <c r="J4" s="327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</row>
    <row r="5" spans="2:43" ht="15.75">
      <c r="B5" s="326"/>
      <c r="C5" s="327"/>
      <c r="D5" s="327"/>
      <c r="E5" s="327"/>
      <c r="F5" s="327"/>
      <c r="G5" s="327"/>
      <c r="H5" s="327"/>
      <c r="I5" s="327"/>
      <c r="J5" s="327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</row>
    <row r="6" spans="2:43" ht="15.75">
      <c r="B6" s="326"/>
      <c r="C6" s="327"/>
      <c r="D6" s="327"/>
      <c r="E6" s="327"/>
      <c r="F6" s="327"/>
      <c r="G6" s="327"/>
      <c r="H6" s="327"/>
      <c r="I6" s="327"/>
      <c r="J6" s="327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251</v>
      </c>
      <c r="C8" s="198"/>
      <c r="D8" s="201" t="s">
        <v>1</v>
      </c>
      <c r="E8" s="198"/>
      <c r="F8" s="198"/>
      <c r="G8" s="199" t="s">
        <v>252</v>
      </c>
      <c r="H8" s="198"/>
      <c r="I8" s="198"/>
      <c r="J8" s="198"/>
    </row>
    <row r="9" spans="2:43" ht="18.75">
      <c r="B9" s="202" t="s">
        <v>253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149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X42" sqref="X4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394" t="s">
        <v>115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6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19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19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19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19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19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19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19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19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19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19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19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19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19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19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19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19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19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19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19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19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19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19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19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19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19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217</v>
      </c>
      <c r="D1" s="397" t="s">
        <v>86</v>
      </c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</row>
    <row r="2" spans="1:18" ht="32.25" thickBot="1">
      <c r="A2" s="68"/>
      <c r="C2" s="362" t="s">
        <v>218</v>
      </c>
      <c r="D2" s="363"/>
      <c r="E2" s="364" t="s">
        <v>219</v>
      </c>
      <c r="F2" s="365" t="s">
        <v>220</v>
      </c>
      <c r="G2" s="365" t="s">
        <v>221</v>
      </c>
      <c r="H2" s="365" t="s">
        <v>222</v>
      </c>
      <c r="I2" s="365" t="s">
        <v>223</v>
      </c>
      <c r="J2" s="365" t="s">
        <v>224</v>
      </c>
      <c r="K2" s="365" t="s">
        <v>225</v>
      </c>
      <c r="L2" s="365" t="s">
        <v>226</v>
      </c>
      <c r="M2" s="365" t="s">
        <v>227</v>
      </c>
      <c r="N2" s="365" t="s">
        <v>228</v>
      </c>
      <c r="O2" s="365" t="s">
        <v>229</v>
      </c>
      <c r="P2" s="365" t="s">
        <v>230</v>
      </c>
      <c r="Q2" s="365" t="s">
        <v>219</v>
      </c>
      <c r="R2" s="366" t="s">
        <v>81</v>
      </c>
    </row>
    <row r="3" spans="1:18" ht="16.5" thickBot="1">
      <c r="A3" s="68"/>
      <c r="B3" s="74" t="s">
        <v>167</v>
      </c>
      <c r="C3" s="320" t="s">
        <v>168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0" t="s">
        <v>168</v>
      </c>
      <c r="C4" s="321" t="s">
        <v>169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1" t="s">
        <v>169</v>
      </c>
      <c r="C5" s="321" t="s">
        <v>169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1" t="s">
        <v>169</v>
      </c>
      <c r="C6" s="320" t="s">
        <v>170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0" t="s">
        <v>170</v>
      </c>
      <c r="C7" s="320" t="s">
        <v>170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0" t="s">
        <v>170</v>
      </c>
      <c r="C8" s="320" t="s">
        <v>171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0" t="s">
        <v>171</v>
      </c>
      <c r="C9" s="320" t="s">
        <v>171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0" t="s">
        <v>171</v>
      </c>
      <c r="C10" s="320" t="s">
        <v>172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0" t="s">
        <v>172</v>
      </c>
      <c r="C11" s="320" t="s">
        <v>88</v>
      </c>
      <c r="D11" s="223" t="s">
        <v>69</v>
      </c>
      <c r="E11" s="224" t="s">
        <v>231</v>
      </c>
      <c r="F11" s="224" t="s">
        <v>231</v>
      </c>
      <c r="G11" s="224" t="s">
        <v>231</v>
      </c>
      <c r="H11" s="224" t="s">
        <v>231</v>
      </c>
      <c r="I11" s="224" t="s">
        <v>231</v>
      </c>
      <c r="J11" s="224" t="s">
        <v>231</v>
      </c>
      <c r="K11" s="224" t="s">
        <v>231</v>
      </c>
      <c r="L11" s="224" t="s">
        <v>231</v>
      </c>
      <c r="M11" s="224" t="s">
        <v>231</v>
      </c>
      <c r="N11" s="224" t="s">
        <v>231</v>
      </c>
      <c r="O11" s="224" t="s">
        <v>231</v>
      </c>
      <c r="P11" s="224" t="s">
        <v>231</v>
      </c>
      <c r="Q11" s="224" t="s">
        <v>231</v>
      </c>
      <c r="R11" s="293" t="s">
        <v>231</v>
      </c>
    </row>
    <row r="12" spans="1:18" ht="15.75">
      <c r="B12" s="320" t="s">
        <v>173</v>
      </c>
      <c r="C12" s="320" t="s">
        <v>173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0" t="s">
        <v>174</v>
      </c>
      <c r="C13" s="320" t="s">
        <v>174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0" t="s">
        <v>175</v>
      </c>
      <c r="C14" s="320" t="s">
        <v>175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0" t="s">
        <v>176</v>
      </c>
      <c r="C15" s="320" t="s">
        <v>176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0" t="s">
        <v>177</v>
      </c>
      <c r="C16" s="320" t="s">
        <v>177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0" t="s">
        <v>177</v>
      </c>
      <c r="C17" s="320" t="s">
        <v>177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0" t="s">
        <v>178</v>
      </c>
      <c r="C18" s="320" t="s">
        <v>178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0" t="s">
        <v>179</v>
      </c>
      <c r="C19" s="320" t="s">
        <v>179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0" t="s">
        <v>180</v>
      </c>
      <c r="C20" s="320" t="s">
        <v>180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0" t="s">
        <v>181</v>
      </c>
      <c r="C21" s="320" t="s">
        <v>181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0" t="s">
        <v>181</v>
      </c>
      <c r="C22" s="320" t="s">
        <v>181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0" t="s">
        <v>91</v>
      </c>
      <c r="C23" s="320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0" t="s">
        <v>182</v>
      </c>
      <c r="C24" s="320" t="s">
        <v>182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0" t="s">
        <v>56</v>
      </c>
      <c r="C25" s="320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2" t="s">
        <v>183</v>
      </c>
      <c r="C26" s="322" t="s">
        <v>183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0" t="s">
        <v>183</v>
      </c>
      <c r="C27" s="320" t="s">
        <v>183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0" t="s">
        <v>184</v>
      </c>
      <c r="C28" s="320" t="s">
        <v>184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3" t="s">
        <v>185</v>
      </c>
      <c r="C29" s="323" t="s">
        <v>185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3" t="s">
        <v>185</v>
      </c>
      <c r="C30" s="323" t="s">
        <v>185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0" t="s">
        <v>186</v>
      </c>
      <c r="C31" s="320" t="s">
        <v>186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0" t="s">
        <v>187</v>
      </c>
      <c r="C32" s="320" t="s">
        <v>187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0" t="s">
        <v>188</v>
      </c>
      <c r="C33" s="320" t="s">
        <v>188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0" t="s">
        <v>189</v>
      </c>
      <c r="C34" s="320" t="s">
        <v>189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0" t="s">
        <v>189</v>
      </c>
      <c r="C35" s="320" t="s">
        <v>189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4" t="s">
        <v>190</v>
      </c>
      <c r="C36" s="324" t="s">
        <v>190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" workbookViewId="0">
      <selection activeCell="W46" sqref="W46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20" sqref="P2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53" sqref="AC53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G31" workbookViewId="0">
      <selection activeCell="H7" sqref="H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232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5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233</v>
      </c>
      <c r="D10" s="33"/>
      <c r="E10" s="34"/>
      <c r="F10" s="35"/>
      <c r="G10" s="32" t="s">
        <v>234</v>
      </c>
      <c r="H10" s="33"/>
      <c r="I10" s="34"/>
      <c r="J10" s="35"/>
      <c r="L10" s="32" t="s">
        <v>233</v>
      </c>
      <c r="M10" s="33"/>
      <c r="N10" s="34"/>
      <c r="O10" s="35"/>
      <c r="P10" s="32" t="s">
        <v>234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2413401.034</v>
      </c>
      <c r="E12" s="45">
        <v>10374013.341</v>
      </c>
      <c r="F12" s="43">
        <v>1352764.554</v>
      </c>
      <c r="G12" s="44" t="s">
        <v>51</v>
      </c>
      <c r="H12" s="72">
        <v>2162627.838</v>
      </c>
      <c r="I12" s="45">
        <v>9556962.9370000008</v>
      </c>
      <c r="J12" s="43">
        <v>1363834.6680000001</v>
      </c>
      <c r="L12" s="41" t="s">
        <v>51</v>
      </c>
      <c r="M12" s="54">
        <v>117463.349</v>
      </c>
      <c r="N12" s="45">
        <v>504768.72200000001</v>
      </c>
      <c r="O12" s="108">
        <v>82792.146999999997</v>
      </c>
      <c r="P12" s="69" t="s">
        <v>51</v>
      </c>
      <c r="Q12" s="54">
        <v>63240.057999999997</v>
      </c>
      <c r="R12" s="45">
        <v>279082.31599999999</v>
      </c>
      <c r="S12" s="141">
        <v>53846.400999999998</v>
      </c>
      <c r="T12" s="141">
        <v>44030.557999999997</v>
      </c>
    </row>
    <row r="13" spans="1:20" ht="15.75">
      <c r="C13" s="80" t="s">
        <v>52</v>
      </c>
      <c r="D13" s="47">
        <v>527885.04200000002</v>
      </c>
      <c r="E13" s="48">
        <v>2269558.04</v>
      </c>
      <c r="F13" s="49">
        <v>208341.09599999999</v>
      </c>
      <c r="G13" s="76" t="s">
        <v>52</v>
      </c>
      <c r="H13" s="47">
        <v>473223.10800000001</v>
      </c>
      <c r="I13" s="48">
        <v>2089764.5859999999</v>
      </c>
      <c r="J13" s="49">
        <v>226385.28</v>
      </c>
      <c r="L13" s="75" t="s">
        <v>67</v>
      </c>
      <c r="M13" s="47">
        <v>37283.016000000003</v>
      </c>
      <c r="N13" s="48">
        <v>160193.73000000001</v>
      </c>
      <c r="O13" s="77">
        <v>26365.964</v>
      </c>
      <c r="P13" s="76" t="s">
        <v>52</v>
      </c>
      <c r="Q13" s="47">
        <v>23230.184000000001</v>
      </c>
      <c r="R13" s="48">
        <v>102107.72100000001</v>
      </c>
      <c r="S13" s="77">
        <v>20422.518</v>
      </c>
      <c r="T13" s="77">
        <v>15767.724</v>
      </c>
    </row>
    <row r="14" spans="1:20" ht="15.75">
      <c r="C14" s="81" t="s">
        <v>53</v>
      </c>
      <c r="D14" s="51">
        <v>321820.97100000002</v>
      </c>
      <c r="E14" s="52">
        <v>1383424.95</v>
      </c>
      <c r="F14" s="53">
        <v>112260.417</v>
      </c>
      <c r="G14" s="79" t="s">
        <v>53</v>
      </c>
      <c r="H14" s="51">
        <v>300378.36700000003</v>
      </c>
      <c r="I14" s="52">
        <v>1328359.291</v>
      </c>
      <c r="J14" s="53">
        <v>123353.613</v>
      </c>
      <c r="L14" s="78" t="s">
        <v>52</v>
      </c>
      <c r="M14" s="51">
        <v>37013.226000000002</v>
      </c>
      <c r="N14" s="52">
        <v>159086.90299999999</v>
      </c>
      <c r="O14" s="56">
        <v>19986.845000000001</v>
      </c>
      <c r="P14" s="79" t="s">
        <v>53</v>
      </c>
      <c r="Q14" s="51">
        <v>11832.224</v>
      </c>
      <c r="R14" s="52">
        <v>52412.373</v>
      </c>
      <c r="S14" s="56">
        <v>7316.9520000000002</v>
      </c>
      <c r="T14" s="56">
        <v>6401.7790000000005</v>
      </c>
    </row>
    <row r="15" spans="1:20" ht="15.75">
      <c r="C15" s="81" t="s">
        <v>55</v>
      </c>
      <c r="D15" s="51">
        <v>193748.24</v>
      </c>
      <c r="E15" s="52">
        <v>832934.84900000005</v>
      </c>
      <c r="F15" s="53">
        <v>85228.05</v>
      </c>
      <c r="G15" s="79" t="s">
        <v>55</v>
      </c>
      <c r="H15" s="51">
        <v>200149.50099999999</v>
      </c>
      <c r="I15" s="52">
        <v>885072.26500000001</v>
      </c>
      <c r="J15" s="53">
        <v>95051.948000000004</v>
      </c>
      <c r="L15" s="78" t="s">
        <v>53</v>
      </c>
      <c r="M15" s="51">
        <v>13519.262000000001</v>
      </c>
      <c r="N15" s="52">
        <v>58096.947999999997</v>
      </c>
      <c r="O15" s="56">
        <v>7948.24</v>
      </c>
      <c r="P15" s="79" t="s">
        <v>67</v>
      </c>
      <c r="Q15" s="51">
        <v>8066.4160000000002</v>
      </c>
      <c r="R15" s="52">
        <v>35742.794000000002</v>
      </c>
      <c r="S15" s="56">
        <v>5193.8389999999999</v>
      </c>
      <c r="T15" s="56">
        <v>4602.232</v>
      </c>
    </row>
    <row r="16" spans="1:20" ht="15.75">
      <c r="C16" s="81" t="s">
        <v>92</v>
      </c>
      <c r="D16" s="51">
        <v>183102.791</v>
      </c>
      <c r="E16" s="52">
        <v>786824.79500000004</v>
      </c>
      <c r="F16" s="53">
        <v>110000.913</v>
      </c>
      <c r="G16" s="79" t="s">
        <v>92</v>
      </c>
      <c r="H16" s="51">
        <v>159561.24900000001</v>
      </c>
      <c r="I16" s="52">
        <v>704903.21200000006</v>
      </c>
      <c r="J16" s="53">
        <v>115026.64200000001</v>
      </c>
      <c r="L16" s="78" t="s">
        <v>64</v>
      </c>
      <c r="M16" s="51">
        <v>6163.7349999999997</v>
      </c>
      <c r="N16" s="52">
        <v>26503.486000000001</v>
      </c>
      <c r="O16" s="56">
        <v>4449.4989999999998</v>
      </c>
      <c r="P16" s="79" t="s">
        <v>65</v>
      </c>
      <c r="Q16" s="51">
        <v>4318.933</v>
      </c>
      <c r="R16" s="52">
        <v>19104.812000000002</v>
      </c>
      <c r="S16" s="56">
        <v>4087.7130000000002</v>
      </c>
      <c r="T16" s="56">
        <v>3728.6419999999998</v>
      </c>
    </row>
    <row r="17" spans="3:20" ht="15.75">
      <c r="C17" s="81" t="s">
        <v>54</v>
      </c>
      <c r="D17" s="51">
        <v>145396.755</v>
      </c>
      <c r="E17" s="52">
        <v>624938.10100000002</v>
      </c>
      <c r="F17" s="53">
        <v>73023.096999999994</v>
      </c>
      <c r="G17" s="79" t="s">
        <v>54</v>
      </c>
      <c r="H17" s="51">
        <v>133157.40700000001</v>
      </c>
      <c r="I17" s="52">
        <v>588098.99600000004</v>
      </c>
      <c r="J17" s="53">
        <v>76682.873999999996</v>
      </c>
      <c r="L17" s="78" t="s">
        <v>92</v>
      </c>
      <c r="M17" s="51">
        <v>5764.7740000000003</v>
      </c>
      <c r="N17" s="52">
        <v>24795.532999999999</v>
      </c>
      <c r="O17" s="56">
        <v>6314.7510000000002</v>
      </c>
      <c r="P17" s="79" t="s">
        <v>92</v>
      </c>
      <c r="Q17" s="51">
        <v>3266.4090000000001</v>
      </c>
      <c r="R17" s="52">
        <v>14442.802</v>
      </c>
      <c r="S17" s="56">
        <v>2527.335</v>
      </c>
      <c r="T17" s="56">
        <v>2414.3359999999998</v>
      </c>
    </row>
    <row r="18" spans="3:20" ht="15.75">
      <c r="C18" s="81" t="s">
        <v>57</v>
      </c>
      <c r="D18" s="51">
        <v>102658.47100000001</v>
      </c>
      <c r="E18" s="52">
        <v>441088.44199999998</v>
      </c>
      <c r="F18" s="53">
        <v>62077.671999999999</v>
      </c>
      <c r="G18" s="79" t="s">
        <v>63</v>
      </c>
      <c r="H18" s="51">
        <v>100049.705</v>
      </c>
      <c r="I18" s="52">
        <v>440893.15500000003</v>
      </c>
      <c r="J18" s="53">
        <v>42359.752</v>
      </c>
      <c r="L18" s="78" t="s">
        <v>65</v>
      </c>
      <c r="M18" s="51">
        <v>3974.7890000000002</v>
      </c>
      <c r="N18" s="52">
        <v>17090.606</v>
      </c>
      <c r="O18" s="56">
        <v>3609.2809999999999</v>
      </c>
      <c r="P18" s="79" t="s">
        <v>83</v>
      </c>
      <c r="Q18" s="51">
        <v>2960.5810000000001</v>
      </c>
      <c r="R18" s="52">
        <v>12992.531000000001</v>
      </c>
      <c r="S18" s="56">
        <v>2731.1509999999998</v>
      </c>
      <c r="T18" s="56">
        <v>2731.1509999999998</v>
      </c>
    </row>
    <row r="19" spans="3:20" ht="15.75">
      <c r="C19" s="81" t="s">
        <v>63</v>
      </c>
      <c r="D19" s="51">
        <v>99053.274000000005</v>
      </c>
      <c r="E19" s="52">
        <v>425664.68199999997</v>
      </c>
      <c r="F19" s="53">
        <v>34023.525999999998</v>
      </c>
      <c r="G19" s="79" t="s">
        <v>57</v>
      </c>
      <c r="H19" s="51">
        <v>81020.759999999995</v>
      </c>
      <c r="I19" s="52">
        <v>357344.01400000002</v>
      </c>
      <c r="J19" s="53">
        <v>48756.349000000002</v>
      </c>
      <c r="L19" s="78" t="s">
        <v>57</v>
      </c>
      <c r="M19" s="51">
        <v>2769.74</v>
      </c>
      <c r="N19" s="52">
        <v>11893.755999999999</v>
      </c>
      <c r="O19" s="56">
        <v>8059.8909999999996</v>
      </c>
      <c r="P19" s="79" t="s">
        <v>64</v>
      </c>
      <c r="Q19" s="51">
        <v>2960.2429999999999</v>
      </c>
      <c r="R19" s="52">
        <v>13053.618</v>
      </c>
      <c r="S19" s="56">
        <v>3778.7429999999999</v>
      </c>
      <c r="T19" s="56">
        <v>3495.6460000000002</v>
      </c>
    </row>
    <row r="20" spans="3:20" ht="15.75">
      <c r="C20" s="81" t="s">
        <v>58</v>
      </c>
      <c r="D20" s="51">
        <v>79962.707999999999</v>
      </c>
      <c r="E20" s="52">
        <v>343613.44199999998</v>
      </c>
      <c r="F20" s="53">
        <v>38002.207000000002</v>
      </c>
      <c r="G20" s="79" t="s">
        <v>58</v>
      </c>
      <c r="H20" s="51">
        <v>60569.567000000003</v>
      </c>
      <c r="I20" s="52">
        <v>267176.84399999998</v>
      </c>
      <c r="J20" s="53">
        <v>31334.723999999998</v>
      </c>
      <c r="L20" s="78" t="s">
        <v>55</v>
      </c>
      <c r="M20" s="51">
        <v>1993.009</v>
      </c>
      <c r="N20" s="52">
        <v>8556.723</v>
      </c>
      <c r="O20" s="56">
        <v>654.69200000000001</v>
      </c>
      <c r="P20" s="79" t="s">
        <v>55</v>
      </c>
      <c r="Q20" s="51">
        <v>2155.13</v>
      </c>
      <c r="R20" s="52">
        <v>9547.8189999999995</v>
      </c>
      <c r="S20" s="56">
        <v>1530.894</v>
      </c>
      <c r="T20" s="56">
        <v>1395.4079999999999</v>
      </c>
    </row>
    <row r="21" spans="3:20" ht="15.75">
      <c r="C21" s="81" t="s">
        <v>64</v>
      </c>
      <c r="D21" s="51">
        <v>52750.106</v>
      </c>
      <c r="E21" s="52">
        <v>226721.4</v>
      </c>
      <c r="F21" s="53">
        <v>29483.02</v>
      </c>
      <c r="G21" s="79" t="s">
        <v>80</v>
      </c>
      <c r="H21" s="51">
        <v>53592.906000000003</v>
      </c>
      <c r="I21" s="52">
        <v>236925.80499999999</v>
      </c>
      <c r="J21" s="53">
        <v>43239.093999999997</v>
      </c>
      <c r="L21" s="78" t="s">
        <v>60</v>
      </c>
      <c r="M21" s="51">
        <v>1888.6790000000001</v>
      </c>
      <c r="N21" s="52">
        <v>8111.7629999999999</v>
      </c>
      <c r="O21" s="56">
        <v>1236.4349999999999</v>
      </c>
      <c r="P21" s="79" t="s">
        <v>60</v>
      </c>
      <c r="Q21" s="51">
        <v>1870.5930000000001</v>
      </c>
      <c r="R21" s="52">
        <v>8309.2520000000004</v>
      </c>
      <c r="S21" s="56">
        <v>3049.9839999999999</v>
      </c>
      <c r="T21" s="56">
        <v>702.83600000000001</v>
      </c>
    </row>
    <row r="22" spans="3:20" ht="15.75">
      <c r="C22" s="81" t="s">
        <v>62</v>
      </c>
      <c r="D22" s="51">
        <v>52296.915000000001</v>
      </c>
      <c r="E22" s="52">
        <v>224747.23300000001</v>
      </c>
      <c r="F22" s="53">
        <v>34499.394999999997</v>
      </c>
      <c r="G22" s="79" t="s">
        <v>62</v>
      </c>
      <c r="H22" s="51">
        <v>47419.642999999996</v>
      </c>
      <c r="I22" s="52">
        <v>209287.63500000001</v>
      </c>
      <c r="J22" s="53">
        <v>35121.572</v>
      </c>
      <c r="L22" s="78" t="s">
        <v>56</v>
      </c>
      <c r="M22" s="51">
        <v>1444.4359999999999</v>
      </c>
      <c r="N22" s="52">
        <v>6186.7169999999996</v>
      </c>
      <c r="O22" s="56">
        <v>371.94400000000002</v>
      </c>
      <c r="P22" s="79" t="s">
        <v>58</v>
      </c>
      <c r="Q22" s="51">
        <v>718.81600000000003</v>
      </c>
      <c r="R22" s="52">
        <v>3176.8240000000001</v>
      </c>
      <c r="S22" s="56">
        <v>1113.01</v>
      </c>
      <c r="T22" s="56">
        <v>881.93</v>
      </c>
    </row>
    <row r="23" spans="3:20" ht="15.75">
      <c r="C23" s="81" t="s">
        <v>56</v>
      </c>
      <c r="D23" s="51">
        <v>51602.735999999997</v>
      </c>
      <c r="E23" s="52">
        <v>221835.58600000001</v>
      </c>
      <c r="F23" s="53">
        <v>17541.387999999999</v>
      </c>
      <c r="G23" s="79" t="s">
        <v>64</v>
      </c>
      <c r="H23" s="51">
        <v>44747.618000000002</v>
      </c>
      <c r="I23" s="52">
        <v>197641.25099999999</v>
      </c>
      <c r="J23" s="53">
        <v>26633.120999999999</v>
      </c>
      <c r="L23" s="78" t="s">
        <v>63</v>
      </c>
      <c r="M23" s="51">
        <v>1435.2639999999999</v>
      </c>
      <c r="N23" s="52">
        <v>6145.4830000000002</v>
      </c>
      <c r="O23" s="56">
        <v>712.11500000000001</v>
      </c>
      <c r="P23" s="79" t="s">
        <v>57</v>
      </c>
      <c r="Q23" s="51">
        <v>411.488</v>
      </c>
      <c r="R23" s="52">
        <v>1825.374</v>
      </c>
      <c r="S23" s="56">
        <v>1023.817</v>
      </c>
      <c r="T23" s="56">
        <v>932.18100000000004</v>
      </c>
    </row>
    <row r="24" spans="3:20" ht="15.75">
      <c r="C24" s="81" t="s">
        <v>77</v>
      </c>
      <c r="D24" s="51">
        <v>50913.457999999999</v>
      </c>
      <c r="E24" s="52">
        <v>218781.033</v>
      </c>
      <c r="F24" s="53">
        <v>46041.521000000001</v>
      </c>
      <c r="G24" s="79" t="s">
        <v>61</v>
      </c>
      <c r="H24" s="51">
        <v>44119.881999999998</v>
      </c>
      <c r="I24" s="52">
        <v>195082.90700000001</v>
      </c>
      <c r="J24" s="53">
        <v>32042.841</v>
      </c>
      <c r="L24" s="78" t="s">
        <v>80</v>
      </c>
      <c r="M24" s="51">
        <v>1354.29</v>
      </c>
      <c r="N24" s="52">
        <v>5808.0420000000004</v>
      </c>
      <c r="O24" s="56">
        <v>574.05700000000002</v>
      </c>
      <c r="P24" s="79" t="s">
        <v>54</v>
      </c>
      <c r="Q24" s="51">
        <v>265.173</v>
      </c>
      <c r="R24" s="52">
        <v>1162.1559999999999</v>
      </c>
      <c r="S24" s="56">
        <v>181.25</v>
      </c>
      <c r="T24" s="56">
        <v>112.941</v>
      </c>
    </row>
    <row r="25" spans="3:20" ht="15.75">
      <c r="C25" s="81" t="s">
        <v>151</v>
      </c>
      <c r="D25" s="51">
        <v>44657.584000000003</v>
      </c>
      <c r="E25" s="52">
        <v>192092.60500000001</v>
      </c>
      <c r="F25" s="53">
        <v>22678.371999999999</v>
      </c>
      <c r="G25" s="79" t="s">
        <v>150</v>
      </c>
      <c r="H25" s="51">
        <v>40902.726999999999</v>
      </c>
      <c r="I25" s="52">
        <v>181722.05900000001</v>
      </c>
      <c r="J25" s="53">
        <v>53565.919999999998</v>
      </c>
      <c r="L25" s="78" t="s">
        <v>58</v>
      </c>
      <c r="M25" s="51">
        <v>883.65099999999995</v>
      </c>
      <c r="N25" s="52">
        <v>3778.0940000000001</v>
      </c>
      <c r="O25" s="56">
        <v>565.64099999999996</v>
      </c>
      <c r="P25" s="79" t="s">
        <v>163</v>
      </c>
      <c r="Q25" s="51">
        <v>252.13499999999999</v>
      </c>
      <c r="R25" s="52">
        <v>1114.585</v>
      </c>
      <c r="S25" s="56">
        <v>119.908</v>
      </c>
      <c r="T25" s="56">
        <v>168.86099999999999</v>
      </c>
    </row>
    <row r="26" spans="3:20" ht="15.75">
      <c r="C26" s="81" t="s">
        <v>66</v>
      </c>
      <c r="D26" s="51">
        <v>43807.036</v>
      </c>
      <c r="E26" s="52">
        <v>188317.462</v>
      </c>
      <c r="F26" s="53">
        <v>13287.061</v>
      </c>
      <c r="G26" s="79" t="s">
        <v>66</v>
      </c>
      <c r="H26" s="51">
        <v>32886.680999999997</v>
      </c>
      <c r="I26" s="52">
        <v>145184.58300000001</v>
      </c>
      <c r="J26" s="53">
        <v>12360.334000000001</v>
      </c>
      <c r="L26" s="78" t="s">
        <v>83</v>
      </c>
      <c r="M26" s="51">
        <v>796.95799999999997</v>
      </c>
      <c r="N26" s="52">
        <v>3455.0419999999999</v>
      </c>
      <c r="O26" s="56">
        <v>748.40099999999995</v>
      </c>
      <c r="P26" s="79" t="s">
        <v>62</v>
      </c>
      <c r="Q26" s="51">
        <v>172.61799999999999</v>
      </c>
      <c r="R26" s="52">
        <v>752.50300000000004</v>
      </c>
      <c r="S26" s="56">
        <v>102.57599999999999</v>
      </c>
      <c r="T26" s="56">
        <v>97.85</v>
      </c>
    </row>
    <row r="27" spans="3:20" ht="15.75">
      <c r="C27" s="81" t="s">
        <v>156</v>
      </c>
      <c r="D27" s="51">
        <v>42079.607000000004</v>
      </c>
      <c r="E27" s="52">
        <v>180838.82</v>
      </c>
      <c r="F27" s="53">
        <v>46741.652000000002</v>
      </c>
      <c r="G27" s="79" t="s">
        <v>56</v>
      </c>
      <c r="H27" s="51">
        <v>31732.206999999999</v>
      </c>
      <c r="I27" s="52">
        <v>139807.389</v>
      </c>
      <c r="J27" s="53">
        <v>14161.561</v>
      </c>
      <c r="L27" s="78" t="s">
        <v>62</v>
      </c>
      <c r="M27" s="51">
        <v>304.10599999999999</v>
      </c>
      <c r="N27" s="52">
        <v>1309.681</v>
      </c>
      <c r="O27" s="56">
        <v>276.75700000000001</v>
      </c>
      <c r="P27" s="79" t="s">
        <v>155</v>
      </c>
      <c r="Q27" s="51">
        <v>169.268</v>
      </c>
      <c r="R27" s="52">
        <v>728.24699999999996</v>
      </c>
      <c r="S27" s="56">
        <v>53.877000000000002</v>
      </c>
      <c r="T27" s="56">
        <v>47.901000000000003</v>
      </c>
    </row>
    <row r="28" spans="3:20" ht="15.75">
      <c r="C28" s="81" t="s">
        <v>61</v>
      </c>
      <c r="D28" s="51">
        <v>40739.574000000001</v>
      </c>
      <c r="E28" s="52">
        <v>175309.15299999999</v>
      </c>
      <c r="F28" s="53">
        <v>31821.822</v>
      </c>
      <c r="G28" s="79" t="s">
        <v>191</v>
      </c>
      <c r="H28" s="51">
        <v>27269.784</v>
      </c>
      <c r="I28" s="52">
        <v>121397.258</v>
      </c>
      <c r="J28" s="53">
        <v>32779.311000000002</v>
      </c>
      <c r="L28" s="78" t="s">
        <v>72</v>
      </c>
      <c r="M28" s="51">
        <v>287.24900000000002</v>
      </c>
      <c r="N28" s="52">
        <v>1231.626</v>
      </c>
      <c r="O28" s="56">
        <v>348.65300000000002</v>
      </c>
      <c r="P28" s="79" t="s">
        <v>66</v>
      </c>
      <c r="Q28" s="51">
        <v>106.98699999999999</v>
      </c>
      <c r="R28" s="52">
        <v>464.50299999999999</v>
      </c>
      <c r="S28" s="56">
        <v>117.88200000000001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233</v>
      </c>
      <c r="D35" s="33"/>
      <c r="E35" s="34"/>
      <c r="F35" s="35"/>
      <c r="G35" s="32" t="s">
        <v>234</v>
      </c>
      <c r="H35" s="33"/>
      <c r="I35" s="34"/>
      <c r="J35" s="35"/>
      <c r="L35" s="32" t="s">
        <v>233</v>
      </c>
      <c r="M35" s="33"/>
      <c r="N35" s="34"/>
      <c r="O35" s="35"/>
      <c r="P35" s="32" t="s">
        <v>234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75175.448000000004</v>
      </c>
      <c r="E37" s="84">
        <v>323275.717</v>
      </c>
      <c r="F37" s="58">
        <v>32192.723000000002</v>
      </c>
      <c r="G37" s="69" t="s">
        <v>51</v>
      </c>
      <c r="H37" s="59">
        <v>61734.065000000002</v>
      </c>
      <c r="I37" s="85">
        <v>273165.07</v>
      </c>
      <c r="J37" s="55">
        <v>30256.873</v>
      </c>
      <c r="L37" s="57" t="s">
        <v>51</v>
      </c>
      <c r="M37" s="42">
        <v>151602.429</v>
      </c>
      <c r="N37" s="142">
        <v>651388.62899999996</v>
      </c>
      <c r="O37" s="43">
        <v>107065.103</v>
      </c>
      <c r="P37" s="143" t="s">
        <v>51</v>
      </c>
      <c r="Q37" s="42">
        <v>139237.83499999999</v>
      </c>
      <c r="R37" s="45">
        <v>615197.84699999995</v>
      </c>
      <c r="S37" s="43">
        <v>103251.19</v>
      </c>
      <c r="T37" s="43">
        <v>93218.763000000006</v>
      </c>
    </row>
    <row r="38" spans="3:20" ht="15.75">
      <c r="C38" s="174" t="s">
        <v>52</v>
      </c>
      <c r="D38" s="111">
        <v>36819.087</v>
      </c>
      <c r="E38" s="73">
        <v>158333.92600000001</v>
      </c>
      <c r="F38" s="112">
        <v>27400.328000000001</v>
      </c>
      <c r="G38" s="146" t="s">
        <v>52</v>
      </c>
      <c r="H38" s="147">
        <v>33967.661</v>
      </c>
      <c r="I38" s="148">
        <v>150261.91</v>
      </c>
      <c r="J38" s="149">
        <v>24550.763999999999</v>
      </c>
      <c r="L38" s="157" t="s">
        <v>92</v>
      </c>
      <c r="M38" s="158">
        <v>32614.823</v>
      </c>
      <c r="N38" s="46">
        <v>140036.27600000001</v>
      </c>
      <c r="O38" s="159">
        <v>20411.477999999999</v>
      </c>
      <c r="P38" s="157" t="s">
        <v>52</v>
      </c>
      <c r="Q38" s="160">
        <v>30702.207999999999</v>
      </c>
      <c r="R38" s="144">
        <v>135617.51</v>
      </c>
      <c r="S38" s="49">
        <v>10117.218999999999</v>
      </c>
      <c r="T38" s="49">
        <v>9449.8430000000008</v>
      </c>
    </row>
    <row r="39" spans="3:20" ht="15.75">
      <c r="C39" s="175" t="s">
        <v>67</v>
      </c>
      <c r="D39" s="113">
        <v>13880.204</v>
      </c>
      <c r="E39" s="86">
        <v>59640.932999999997</v>
      </c>
      <c r="F39" s="150">
        <v>1644.7750000000001</v>
      </c>
      <c r="G39" s="75" t="s">
        <v>67</v>
      </c>
      <c r="H39" s="47">
        <v>17541.161</v>
      </c>
      <c r="I39" s="87">
        <v>77663.430999999997</v>
      </c>
      <c r="J39" s="114">
        <v>2157.4470000000001</v>
      </c>
      <c r="L39" s="161" t="s">
        <v>52</v>
      </c>
      <c r="M39" s="162">
        <v>29129.527999999998</v>
      </c>
      <c r="N39" s="50">
        <v>125184.24800000001</v>
      </c>
      <c r="O39" s="163">
        <v>11404.813</v>
      </c>
      <c r="P39" s="161" t="s">
        <v>92</v>
      </c>
      <c r="Q39" s="164">
        <v>26631.064999999999</v>
      </c>
      <c r="R39" s="145">
        <v>118051.523</v>
      </c>
      <c r="S39" s="53">
        <v>19335.762999999999</v>
      </c>
      <c r="T39" s="53">
        <v>16927.178</v>
      </c>
    </row>
    <row r="40" spans="3:20" ht="15.75">
      <c r="C40" s="175" t="s">
        <v>151</v>
      </c>
      <c r="D40" s="113">
        <v>9341.0400000000009</v>
      </c>
      <c r="E40" s="86">
        <v>40247.472999999998</v>
      </c>
      <c r="F40" s="150">
        <v>24.111000000000001</v>
      </c>
      <c r="G40" s="78" t="s">
        <v>92</v>
      </c>
      <c r="H40" s="51">
        <v>2520.1350000000002</v>
      </c>
      <c r="I40" s="88">
        <v>11176.41</v>
      </c>
      <c r="J40" s="115">
        <v>2755.8180000000002</v>
      </c>
      <c r="L40" s="161" t="s">
        <v>64</v>
      </c>
      <c r="M40" s="162">
        <v>26027.797999999999</v>
      </c>
      <c r="N40" s="50">
        <v>111794.38400000001</v>
      </c>
      <c r="O40" s="163">
        <v>22969.757000000001</v>
      </c>
      <c r="P40" s="161" t="s">
        <v>64</v>
      </c>
      <c r="Q40" s="164">
        <v>18788.028999999999</v>
      </c>
      <c r="R40" s="145">
        <v>83154.395999999993</v>
      </c>
      <c r="S40" s="53">
        <v>22071.71</v>
      </c>
      <c r="T40" s="53">
        <v>19052.153999999999</v>
      </c>
    </row>
    <row r="41" spans="3:20" ht="15.75">
      <c r="C41" s="175" t="s">
        <v>59</v>
      </c>
      <c r="D41" s="113">
        <v>6732.491</v>
      </c>
      <c r="E41" s="86">
        <v>28929.588</v>
      </c>
      <c r="F41" s="150">
        <v>700.005</v>
      </c>
      <c r="G41" s="78" t="s">
        <v>59</v>
      </c>
      <c r="H41" s="51">
        <v>2271.9589999999998</v>
      </c>
      <c r="I41" s="88">
        <v>10057.337</v>
      </c>
      <c r="J41" s="115">
        <v>243.339</v>
      </c>
      <c r="L41" s="161" t="s">
        <v>54</v>
      </c>
      <c r="M41" s="162">
        <v>20968.913</v>
      </c>
      <c r="N41" s="50">
        <v>90082.72</v>
      </c>
      <c r="O41" s="163">
        <v>17723.094000000001</v>
      </c>
      <c r="P41" s="161" t="s">
        <v>54</v>
      </c>
      <c r="Q41" s="164">
        <v>17601.823</v>
      </c>
      <c r="R41" s="145">
        <v>77881.603000000003</v>
      </c>
      <c r="S41" s="53">
        <v>15868.87</v>
      </c>
      <c r="T41" s="53">
        <v>13663.279</v>
      </c>
    </row>
    <row r="42" spans="3:20" ht="15.75">
      <c r="C42" s="175" t="s">
        <v>92</v>
      </c>
      <c r="D42" s="113">
        <v>2298.15</v>
      </c>
      <c r="E42" s="86">
        <v>9875.6290000000008</v>
      </c>
      <c r="F42" s="150">
        <v>1968.7360000000001</v>
      </c>
      <c r="G42" s="78" t="s">
        <v>68</v>
      </c>
      <c r="H42" s="51">
        <v>1082.44</v>
      </c>
      <c r="I42" s="88">
        <v>4728.732</v>
      </c>
      <c r="J42" s="115">
        <v>26.067</v>
      </c>
      <c r="L42" s="161" t="s">
        <v>57</v>
      </c>
      <c r="M42" s="162">
        <v>13014.245000000001</v>
      </c>
      <c r="N42" s="50">
        <v>55966.805999999997</v>
      </c>
      <c r="O42" s="163">
        <v>20297.465</v>
      </c>
      <c r="P42" s="161" t="s">
        <v>57</v>
      </c>
      <c r="Q42" s="164">
        <v>10768.224</v>
      </c>
      <c r="R42" s="145">
        <v>47489.408000000003</v>
      </c>
      <c r="S42" s="53">
        <v>18894.973999999998</v>
      </c>
      <c r="T42" s="53">
        <v>18511.526999999998</v>
      </c>
    </row>
    <row r="43" spans="3:20" ht="15.75">
      <c r="C43" s="175" t="s">
        <v>57</v>
      </c>
      <c r="D43" s="113">
        <v>1251.117</v>
      </c>
      <c r="E43" s="86">
        <v>5382.2709999999997</v>
      </c>
      <c r="F43" s="150">
        <v>164.99799999999999</v>
      </c>
      <c r="G43" s="78" t="s">
        <v>62</v>
      </c>
      <c r="H43" s="51">
        <v>955.03499999999997</v>
      </c>
      <c r="I43" s="88">
        <v>4245.7780000000002</v>
      </c>
      <c r="J43" s="115">
        <v>30.699000000000002</v>
      </c>
      <c r="L43" s="161" t="s">
        <v>60</v>
      </c>
      <c r="M43" s="162">
        <v>9117.223</v>
      </c>
      <c r="N43" s="50">
        <v>39212.243000000002</v>
      </c>
      <c r="O43" s="163">
        <v>934.83600000000001</v>
      </c>
      <c r="P43" s="161" t="s">
        <v>60</v>
      </c>
      <c r="Q43" s="164">
        <v>8706.9159999999993</v>
      </c>
      <c r="R43" s="145">
        <v>38406.637999999999</v>
      </c>
      <c r="S43" s="53">
        <v>931.01099999999997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57</v>
      </c>
      <c r="H44" s="122">
        <v>861.95299999999997</v>
      </c>
      <c r="I44" s="123">
        <v>3748.8150000000001</v>
      </c>
      <c r="J44" s="124">
        <v>114.392</v>
      </c>
      <c r="L44" s="161" t="s">
        <v>56</v>
      </c>
      <c r="M44" s="162">
        <v>6911.0839999999998</v>
      </c>
      <c r="N44" s="50">
        <v>29700.466</v>
      </c>
      <c r="O44" s="163">
        <v>719.57600000000002</v>
      </c>
      <c r="P44" s="161" t="s">
        <v>53</v>
      </c>
      <c r="Q44" s="164">
        <v>7886.7389999999996</v>
      </c>
      <c r="R44" s="145">
        <v>34699.241999999998</v>
      </c>
      <c r="S44" s="53">
        <v>626.79200000000003</v>
      </c>
      <c r="T44" s="53">
        <v>592.51199999999994</v>
      </c>
    </row>
    <row r="45" spans="3:20" ht="15.75">
      <c r="C45" s="175" t="s">
        <v>68</v>
      </c>
      <c r="D45" s="113">
        <v>773.16399999999999</v>
      </c>
      <c r="E45" s="86">
        <v>3329.8420000000001</v>
      </c>
      <c r="F45" s="150">
        <v>18.864999999999998</v>
      </c>
      <c r="G45" s="78" t="s">
        <v>80</v>
      </c>
      <c r="H45" s="51">
        <v>713.23</v>
      </c>
      <c r="I45" s="153">
        <v>3163.3409999999999</v>
      </c>
      <c r="J45" s="115">
        <v>91.738</v>
      </c>
      <c r="L45" s="161" t="s">
        <v>62</v>
      </c>
      <c r="M45" s="162">
        <v>4238.8980000000001</v>
      </c>
      <c r="N45" s="50">
        <v>18211.378000000001</v>
      </c>
      <c r="O45" s="163">
        <v>6896.9880000000003</v>
      </c>
      <c r="P45" s="161" t="s">
        <v>56</v>
      </c>
      <c r="Q45" s="164">
        <v>7509.2089999999998</v>
      </c>
      <c r="R45" s="145">
        <v>33133.606</v>
      </c>
      <c r="S45" s="53">
        <v>433.26600000000002</v>
      </c>
      <c r="T45" s="53">
        <v>417.05</v>
      </c>
    </row>
    <row r="46" spans="3:20" ht="15.75">
      <c r="C46" s="175" t="s">
        <v>64</v>
      </c>
      <c r="D46" s="113">
        <v>736.78899999999999</v>
      </c>
      <c r="E46" s="86">
        <v>3164.6419999999998</v>
      </c>
      <c r="F46" s="150">
        <v>30.666</v>
      </c>
      <c r="G46" s="78" t="s">
        <v>85</v>
      </c>
      <c r="H46" s="51">
        <v>512.80700000000002</v>
      </c>
      <c r="I46" s="153">
        <v>2297.6819999999998</v>
      </c>
      <c r="J46" s="115">
        <v>158.375</v>
      </c>
      <c r="L46" s="161" t="s">
        <v>55</v>
      </c>
      <c r="M46" s="162">
        <v>4141.3280000000004</v>
      </c>
      <c r="N46" s="50">
        <v>17776.061000000002</v>
      </c>
      <c r="O46" s="163">
        <v>823.15499999999997</v>
      </c>
      <c r="P46" s="161" t="s">
        <v>65</v>
      </c>
      <c r="Q46" s="164">
        <v>3130.567</v>
      </c>
      <c r="R46" s="145">
        <v>13696.138000000001</v>
      </c>
      <c r="S46" s="53">
        <v>4763.5320000000002</v>
      </c>
      <c r="T46" s="53">
        <v>4763.5320000000002</v>
      </c>
    </row>
    <row r="47" spans="3:20" ht="15.75">
      <c r="C47" s="175" t="s">
        <v>161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506.55700000000002</v>
      </c>
      <c r="I47" s="153">
        <v>2276.4319999999998</v>
      </c>
      <c r="J47" s="115">
        <v>76.132999999999996</v>
      </c>
      <c r="L47" s="165" t="s">
        <v>53</v>
      </c>
      <c r="M47" s="166">
        <v>2048.3580000000002</v>
      </c>
      <c r="N47" s="154">
        <v>8863.732</v>
      </c>
      <c r="O47" s="167">
        <v>18.957999999999998</v>
      </c>
      <c r="P47" s="161" t="s">
        <v>55</v>
      </c>
      <c r="Q47" s="164">
        <v>3116.634</v>
      </c>
      <c r="R47" s="145">
        <v>13694.875</v>
      </c>
      <c r="S47" s="53">
        <v>1831.5060000000001</v>
      </c>
      <c r="T47" s="53">
        <v>1773.2</v>
      </c>
    </row>
    <row r="48" spans="3:20" ht="15.75">
      <c r="C48" s="175" t="s">
        <v>54</v>
      </c>
      <c r="D48" s="113">
        <v>424.536</v>
      </c>
      <c r="E48" s="86">
        <v>1824.5360000000001</v>
      </c>
      <c r="F48" s="150">
        <v>18.631</v>
      </c>
      <c r="G48" s="78" t="s">
        <v>54</v>
      </c>
      <c r="H48" s="51">
        <v>490.40499999999997</v>
      </c>
      <c r="I48" s="153">
        <v>2156.9810000000002</v>
      </c>
      <c r="J48" s="115">
        <v>43.89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2791.1460000000002</v>
      </c>
      <c r="R48" s="145">
        <v>12325.942999999999</v>
      </c>
      <c r="S48" s="53">
        <v>4039.92</v>
      </c>
      <c r="T48" s="53">
        <v>3519.1570000000002</v>
      </c>
    </row>
    <row r="49" spans="3:20" ht="16.5" thickBot="1">
      <c r="C49" s="176" t="s">
        <v>89</v>
      </c>
      <c r="D49" s="116">
        <v>357.67599999999999</v>
      </c>
      <c r="E49" s="117">
        <v>1531.4079999999999</v>
      </c>
      <c r="F49" s="103">
        <v>69.989999999999995</v>
      </c>
      <c r="G49" s="104" t="s">
        <v>146</v>
      </c>
      <c r="H49" s="105">
        <v>310.048</v>
      </c>
      <c r="I49" s="155">
        <v>1385.346</v>
      </c>
      <c r="J49" s="118">
        <v>8.1</v>
      </c>
      <c r="L49" s="168" t="s">
        <v>85</v>
      </c>
      <c r="M49" s="166">
        <v>800.18799999999999</v>
      </c>
      <c r="N49" s="154">
        <v>3438.32</v>
      </c>
      <c r="O49" s="167">
        <v>2850.7330000000002</v>
      </c>
      <c r="P49" s="161" t="s">
        <v>85</v>
      </c>
      <c r="Q49" s="164">
        <v>686.01599999999996</v>
      </c>
      <c r="R49" s="145">
        <v>3031.393</v>
      </c>
      <c r="S49" s="53">
        <v>2369.915</v>
      </c>
      <c r="T49" s="53">
        <v>1966.1990000000001</v>
      </c>
    </row>
    <row r="50" spans="3:20" ht="15.75">
      <c r="C50" s="67" t="s">
        <v>82</v>
      </c>
      <c r="L50" s="168" t="s">
        <v>65</v>
      </c>
      <c r="M50" s="166">
        <v>530.70500000000004</v>
      </c>
      <c r="N50" s="154">
        <v>2280.2530000000002</v>
      </c>
      <c r="O50" s="167">
        <v>1136.5319999999999</v>
      </c>
      <c r="P50" s="161" t="s">
        <v>83</v>
      </c>
      <c r="Q50" s="164">
        <v>277.81799999999998</v>
      </c>
      <c r="R50" s="145">
        <v>1197.614</v>
      </c>
      <c r="S50" s="53">
        <v>207.749</v>
      </c>
      <c r="T50" s="53">
        <v>207.749</v>
      </c>
    </row>
    <row r="51" spans="3:20" ht="16.5" thickBot="1">
      <c r="L51" s="169" t="s">
        <v>166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224.48400000000001</v>
      </c>
      <c r="R51" s="156">
        <v>999.26599999999996</v>
      </c>
      <c r="S51" s="106">
        <v>359.37099999999998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I28" sqref="I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99" t="s">
        <v>144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1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70"/>
      <c r="B3" s="371"/>
      <c r="C3" s="372" t="s">
        <v>235</v>
      </c>
      <c r="D3" s="372" t="s">
        <v>236</v>
      </c>
      <c r="E3" s="372" t="s">
        <v>237</v>
      </c>
      <c r="F3" s="372" t="s">
        <v>238</v>
      </c>
      <c r="G3" s="372" t="s">
        <v>239</v>
      </c>
      <c r="H3" s="372" t="s">
        <v>240</v>
      </c>
      <c r="I3" s="372" t="s">
        <v>241</v>
      </c>
      <c r="J3" s="372" t="s">
        <v>242</v>
      </c>
      <c r="K3" s="372" t="s">
        <v>243</v>
      </c>
      <c r="L3" s="372" t="s">
        <v>244</v>
      </c>
      <c r="M3" s="372" t="s">
        <v>245</v>
      </c>
      <c r="N3" s="372" t="s">
        <v>246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148</v>
      </c>
      <c r="B10" s="226" t="s">
        <v>93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6" sqref="G2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258</v>
      </c>
      <c r="F1" s="217"/>
      <c r="G1" s="217"/>
      <c r="H1" s="217"/>
      <c r="I1" s="217"/>
    </row>
    <row r="2" spans="1:16" ht="20.25" thickBot="1">
      <c r="A2" s="220" t="s">
        <v>247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29" t="s">
        <v>8</v>
      </c>
      <c r="B4" s="330"/>
      <c r="C4" s="331"/>
      <c r="D4" s="332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257</v>
      </c>
      <c r="C5" s="21" t="s">
        <v>248</v>
      </c>
      <c r="D5" s="246" t="s">
        <v>15</v>
      </c>
      <c r="E5" s="245" t="s">
        <v>257</v>
      </c>
      <c r="F5" s="247" t="s">
        <v>248</v>
      </c>
      <c r="G5" s="246" t="s">
        <v>15</v>
      </c>
      <c r="H5" s="245" t="s">
        <v>257</v>
      </c>
      <c r="I5" s="247" t="s">
        <v>248</v>
      </c>
      <c r="J5" s="246" t="s">
        <v>15</v>
      </c>
      <c r="K5" s="245" t="s">
        <v>257</v>
      </c>
      <c r="L5" s="247" t="s">
        <v>248</v>
      </c>
      <c r="M5" s="246" t="s">
        <v>15</v>
      </c>
      <c r="N5" s="245" t="s">
        <v>257</v>
      </c>
      <c r="O5" s="248" t="s">
        <v>248</v>
      </c>
      <c r="P5" s="249" t="s">
        <v>15</v>
      </c>
    </row>
    <row r="6" spans="1:16" ht="25.5" customHeight="1">
      <c r="A6" s="250" t="s">
        <v>16</v>
      </c>
      <c r="B6" s="251">
        <v>3434.7689999999998</v>
      </c>
      <c r="C6" s="100">
        <v>3342.962</v>
      </c>
      <c r="D6" s="252">
        <v>2.7462771039575022</v>
      </c>
      <c r="E6" s="251">
        <v>3488.895</v>
      </c>
      <c r="F6" s="253">
        <v>3410.732</v>
      </c>
      <c r="G6" s="252">
        <v>2.2916781500276189</v>
      </c>
      <c r="H6" s="251">
        <v>3436.9479999999999</v>
      </c>
      <c r="I6" s="253">
        <v>3364.5810000000001</v>
      </c>
      <c r="J6" s="252">
        <v>2.1508473120427101</v>
      </c>
      <c r="K6" s="254">
        <v>3754.183</v>
      </c>
      <c r="L6" s="255">
        <v>3875.31</v>
      </c>
      <c r="M6" s="256">
        <v>-3.1256080158748576</v>
      </c>
      <c r="N6" s="251">
        <v>3376.335</v>
      </c>
      <c r="O6" s="257">
        <v>3230.0050000000001</v>
      </c>
      <c r="P6" s="258">
        <v>4.5303335443753161</v>
      </c>
    </row>
    <row r="7" spans="1:16" ht="24" customHeight="1">
      <c r="A7" s="259" t="s">
        <v>17</v>
      </c>
      <c r="B7" s="260">
        <v>5037.2079999999996</v>
      </c>
      <c r="C7" s="101">
        <v>4648.5550000000003</v>
      </c>
      <c r="D7" s="261">
        <v>8.360727150695201</v>
      </c>
      <c r="E7" s="260">
        <v>4852.143</v>
      </c>
      <c r="F7" s="262">
        <v>4617.0680000000002</v>
      </c>
      <c r="G7" s="261">
        <v>5.0914346507350512</v>
      </c>
      <c r="H7" s="260" t="s">
        <v>152</v>
      </c>
      <c r="I7" s="262">
        <v>5000</v>
      </c>
      <c r="J7" s="261" t="s">
        <v>152</v>
      </c>
      <c r="K7" s="263">
        <v>5500</v>
      </c>
      <c r="L7" s="264" t="s">
        <v>152</v>
      </c>
      <c r="M7" s="265" t="s">
        <v>152</v>
      </c>
      <c r="N7" s="260">
        <v>5439.8890000000001</v>
      </c>
      <c r="O7" s="266" t="s">
        <v>152</v>
      </c>
      <c r="P7" s="267" t="s">
        <v>152</v>
      </c>
    </row>
    <row r="8" spans="1:16" ht="23.25" customHeight="1">
      <c r="A8" s="259" t="s">
        <v>18</v>
      </c>
      <c r="B8" s="260">
        <v>5061.9319999999998</v>
      </c>
      <c r="C8" s="101">
        <v>4727.9480000000003</v>
      </c>
      <c r="D8" s="261">
        <v>7.0640370833181629</v>
      </c>
      <c r="E8" s="260">
        <v>4823.5770000000002</v>
      </c>
      <c r="F8" s="262">
        <v>4614.43</v>
      </c>
      <c r="G8" s="261">
        <v>4.5324557962738616</v>
      </c>
      <c r="H8" s="260">
        <v>5340</v>
      </c>
      <c r="I8" s="262">
        <v>4970</v>
      </c>
      <c r="J8" s="261">
        <v>7.4446680080482901</v>
      </c>
      <c r="K8" s="263">
        <v>5200</v>
      </c>
      <c r="L8" s="264">
        <v>5000</v>
      </c>
      <c r="M8" s="265">
        <v>4</v>
      </c>
      <c r="N8" s="260">
        <v>5202.5940000000001</v>
      </c>
      <c r="O8" s="266" t="s">
        <v>152</v>
      </c>
      <c r="P8" s="267" t="s">
        <v>152</v>
      </c>
    </row>
    <row r="9" spans="1:16" ht="21.75" customHeight="1">
      <c r="A9" s="259" t="s">
        <v>19</v>
      </c>
      <c r="B9" s="260">
        <v>4346.7579999999998</v>
      </c>
      <c r="C9" s="101">
        <v>4359.4740000000002</v>
      </c>
      <c r="D9" s="261">
        <v>-0.29168656585634756</v>
      </c>
      <c r="E9" s="260" t="s">
        <v>152</v>
      </c>
      <c r="F9" s="262" t="s">
        <v>152</v>
      </c>
      <c r="G9" s="261" t="s">
        <v>152</v>
      </c>
      <c r="H9" s="263" t="s">
        <v>152</v>
      </c>
      <c r="I9" s="264" t="s">
        <v>152</v>
      </c>
      <c r="J9" s="265" t="s">
        <v>152</v>
      </c>
      <c r="K9" s="263" t="s">
        <v>152</v>
      </c>
      <c r="L9" s="264" t="s">
        <v>152</v>
      </c>
      <c r="M9" s="265" t="s">
        <v>152</v>
      </c>
      <c r="N9" s="263" t="s">
        <v>152</v>
      </c>
      <c r="O9" s="264" t="s">
        <v>152</v>
      </c>
      <c r="P9" s="373" t="s">
        <v>152</v>
      </c>
    </row>
    <row r="10" spans="1:16" ht="24.75" customHeight="1">
      <c r="A10" s="259" t="s">
        <v>157</v>
      </c>
      <c r="B10" s="260" t="s">
        <v>152</v>
      </c>
      <c r="C10" s="262" t="s">
        <v>152</v>
      </c>
      <c r="D10" s="261" t="s">
        <v>152</v>
      </c>
      <c r="E10" s="260" t="s">
        <v>152</v>
      </c>
      <c r="F10" s="262" t="s">
        <v>152</v>
      </c>
      <c r="G10" s="261" t="s">
        <v>152</v>
      </c>
      <c r="H10" s="260" t="s">
        <v>152</v>
      </c>
      <c r="I10" s="262" t="s">
        <v>152</v>
      </c>
      <c r="J10" s="261" t="s">
        <v>152</v>
      </c>
      <c r="K10" s="260" t="s">
        <v>152</v>
      </c>
      <c r="L10" s="262" t="s">
        <v>152</v>
      </c>
      <c r="M10" s="261" t="s">
        <v>152</v>
      </c>
      <c r="N10" s="260" t="s">
        <v>152</v>
      </c>
      <c r="O10" s="262" t="s">
        <v>152</v>
      </c>
      <c r="P10" s="267" t="s">
        <v>152</v>
      </c>
    </row>
    <row r="11" spans="1:16" ht="25.5" customHeight="1" thickBot="1">
      <c r="A11" s="285" t="s">
        <v>39</v>
      </c>
      <c r="B11" s="281">
        <v>2102.9290000000001</v>
      </c>
      <c r="C11" s="305">
        <v>2052.9499999999998</v>
      </c>
      <c r="D11" s="306">
        <v>2.4344966998709308</v>
      </c>
      <c r="E11" s="286" t="s">
        <v>152</v>
      </c>
      <c r="F11" s="287" t="s">
        <v>152</v>
      </c>
      <c r="G11" s="288" t="s">
        <v>152</v>
      </c>
      <c r="H11" s="281" t="s">
        <v>152</v>
      </c>
      <c r="I11" s="289" t="s">
        <v>152</v>
      </c>
      <c r="J11" s="282" t="s">
        <v>152</v>
      </c>
      <c r="K11" s="281" t="s">
        <v>152</v>
      </c>
      <c r="L11" s="289" t="s">
        <v>152</v>
      </c>
      <c r="M11" s="282" t="s">
        <v>152</v>
      </c>
      <c r="N11" s="281" t="s">
        <v>152</v>
      </c>
      <c r="O11" s="289" t="s">
        <v>152</v>
      </c>
      <c r="P11" s="282" t="s">
        <v>152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212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9" sqref="I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254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0" t="s">
        <v>42</v>
      </c>
      <c r="B4" s="61"/>
      <c r="C4" s="62"/>
      <c r="D4" s="63" t="s">
        <v>79</v>
      </c>
      <c r="E4" s="62"/>
      <c r="F4" s="64"/>
    </row>
    <row r="5" spans="1:6" ht="18" customHeight="1" thickBot="1">
      <c r="A5" s="65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255</v>
      </c>
      <c r="B6" s="22">
        <v>3.278</v>
      </c>
      <c r="C6" s="22">
        <v>3.33</v>
      </c>
      <c r="D6" s="22">
        <v>3.2959999999999998</v>
      </c>
      <c r="E6" s="22">
        <v>3.855</v>
      </c>
      <c r="F6" s="22">
        <v>3.16</v>
      </c>
    </row>
    <row r="7" spans="1:6" ht="19.5" customHeight="1" thickBot="1">
      <c r="A7" s="66"/>
      <c r="B7" s="17"/>
      <c r="C7" s="17"/>
      <c r="D7" s="18" t="s">
        <v>47</v>
      </c>
      <c r="E7" s="17"/>
      <c r="F7" s="19"/>
    </row>
    <row r="8" spans="1:6" ht="18.75" customHeight="1" thickBot="1">
      <c r="A8" s="65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255</v>
      </c>
      <c r="B9" s="22">
        <v>4.3540000000000001</v>
      </c>
      <c r="C9" s="22">
        <v>4.2480000000000002</v>
      </c>
      <c r="D9" s="22">
        <v>4.53</v>
      </c>
      <c r="E9" s="22">
        <v>4.57</v>
      </c>
      <c r="F9" s="22">
        <v>4.43</v>
      </c>
    </row>
    <row r="11" spans="1:6" ht="17.25" customHeight="1"/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spans="10:10" ht="18.75" customHeight="1"/>
    <row r="18" spans="10:10" ht="16.5" customHeight="1">
      <c r="J18" t="s">
        <v>192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216</v>
      </c>
      <c r="B1" s="217"/>
      <c r="C1" s="217"/>
      <c r="D1" s="217"/>
      <c r="E1" s="217"/>
      <c r="F1" s="217"/>
      <c r="G1" s="222" t="s">
        <v>258</v>
      </c>
      <c r="H1" s="222"/>
      <c r="I1" s="222"/>
      <c r="J1" s="217"/>
      <c r="K1" s="217"/>
      <c r="L1" s="217"/>
    </row>
    <row r="2" spans="1:19" ht="20.25" thickBot="1">
      <c r="A2" s="316" t="s">
        <v>162</v>
      </c>
      <c r="B2" s="316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257</v>
      </c>
      <c r="C5" s="7" t="s">
        <v>249</v>
      </c>
      <c r="D5" s="278" t="s">
        <v>15</v>
      </c>
      <c r="E5" s="279" t="s">
        <v>257</v>
      </c>
      <c r="F5" s="7" t="s">
        <v>249</v>
      </c>
      <c r="G5" s="278" t="s">
        <v>15</v>
      </c>
      <c r="H5" s="279" t="s">
        <v>257</v>
      </c>
      <c r="I5" s="7" t="s">
        <v>249</v>
      </c>
      <c r="J5" s="278" t="s">
        <v>15</v>
      </c>
      <c r="K5" s="279" t="s">
        <v>257</v>
      </c>
      <c r="L5" s="7" t="s">
        <v>249</v>
      </c>
      <c r="M5" s="278" t="s">
        <v>15</v>
      </c>
      <c r="N5" s="279" t="s">
        <v>257</v>
      </c>
      <c r="O5" s="7" t="s">
        <v>249</v>
      </c>
      <c r="P5" s="280" t="s">
        <v>15</v>
      </c>
    </row>
    <row r="6" spans="1:19" ht="21.75" customHeight="1">
      <c r="A6" s="8" t="s">
        <v>20</v>
      </c>
      <c r="B6" s="307">
        <v>6516.8130000000001</v>
      </c>
      <c r="C6" s="100">
        <v>6278.2160000000003</v>
      </c>
      <c r="D6" s="252">
        <v>3.8003948892487887</v>
      </c>
      <c r="E6" s="251">
        <v>6492.8379999999997</v>
      </c>
      <c r="F6" s="100">
        <v>6583.6819999999998</v>
      </c>
      <c r="G6" s="252">
        <v>-1.3798357818618829</v>
      </c>
      <c r="H6" s="251">
        <v>6126.7290000000003</v>
      </c>
      <c r="I6" s="100">
        <v>6140.1419999999998</v>
      </c>
      <c r="J6" s="252">
        <v>-0.21844771668146365</v>
      </c>
      <c r="K6" s="251" t="s">
        <v>152</v>
      </c>
      <c r="L6" s="100" t="s">
        <v>152</v>
      </c>
      <c r="M6" s="252" t="s">
        <v>152</v>
      </c>
      <c r="N6" s="251">
        <v>6773.04</v>
      </c>
      <c r="O6" s="100">
        <v>6899.5649999999996</v>
      </c>
      <c r="P6" s="258">
        <v>-1.8338112620143392</v>
      </c>
    </row>
    <row r="7" spans="1:19" ht="21.75" customHeight="1">
      <c r="A7" s="9" t="s">
        <v>21</v>
      </c>
      <c r="B7" s="308">
        <v>5594.8379999999997</v>
      </c>
      <c r="C7" s="101">
        <v>5734.6729999999998</v>
      </c>
      <c r="D7" s="261">
        <v>-2.4384127918017304</v>
      </c>
      <c r="E7" s="260">
        <v>5960.71</v>
      </c>
      <c r="F7" s="101">
        <v>5083.3040000000001</v>
      </c>
      <c r="G7" s="261">
        <v>17.26054550347569</v>
      </c>
      <c r="H7" s="260">
        <v>5602.3919999999998</v>
      </c>
      <c r="I7" s="101">
        <v>5790.6419999999998</v>
      </c>
      <c r="J7" s="261">
        <v>-3.2509348704340559</v>
      </c>
      <c r="K7" s="260">
        <v>5618.335</v>
      </c>
      <c r="L7" s="101">
        <v>5901.335</v>
      </c>
      <c r="M7" s="261">
        <v>-4.7955250803419904</v>
      </c>
      <c r="N7" s="260">
        <v>5444.6610000000001</v>
      </c>
      <c r="O7" s="101">
        <v>5583.9260000000004</v>
      </c>
      <c r="P7" s="267">
        <v>-2.4940337676394768</v>
      </c>
    </row>
    <row r="8" spans="1:19" ht="21.75" customHeight="1">
      <c r="A8" s="9" t="s">
        <v>22</v>
      </c>
      <c r="B8" s="308">
        <v>8886</v>
      </c>
      <c r="C8" s="101">
        <v>9654.9519999999993</v>
      </c>
      <c r="D8" s="261">
        <v>-7.9643275285055726</v>
      </c>
      <c r="E8" s="260">
        <v>8970</v>
      </c>
      <c r="F8" s="101">
        <v>10400</v>
      </c>
      <c r="G8" s="261">
        <v>-13.750000000000002</v>
      </c>
      <c r="H8" s="260">
        <v>8200</v>
      </c>
      <c r="I8" s="101">
        <v>9080</v>
      </c>
      <c r="J8" s="261">
        <v>-9.6916299559471373</v>
      </c>
      <c r="K8" s="260" t="s">
        <v>152</v>
      </c>
      <c r="L8" s="101" t="s">
        <v>152</v>
      </c>
      <c r="M8" s="261" t="s">
        <v>152</v>
      </c>
      <c r="N8" s="260">
        <v>8900</v>
      </c>
      <c r="O8" s="101">
        <v>8950.39</v>
      </c>
      <c r="P8" s="267">
        <v>-0.56299222715434105</v>
      </c>
      <c r="R8" t="s">
        <v>213</v>
      </c>
    </row>
    <row r="9" spans="1:19" ht="21.75" customHeight="1">
      <c r="A9" s="9" t="s">
        <v>23</v>
      </c>
      <c r="B9" s="308">
        <v>3823.18</v>
      </c>
      <c r="C9" s="101">
        <v>3815.319</v>
      </c>
      <c r="D9" s="261">
        <v>0.20603781754552833</v>
      </c>
      <c r="E9" s="260">
        <v>3833.3389999999999</v>
      </c>
      <c r="F9" s="101">
        <v>3644.4380000000001</v>
      </c>
      <c r="G9" s="261">
        <v>5.1832683118768879</v>
      </c>
      <c r="H9" s="260">
        <v>3896.8249999999998</v>
      </c>
      <c r="I9" s="101">
        <v>3904.2310000000002</v>
      </c>
      <c r="J9" s="261">
        <v>-0.18969164478229911</v>
      </c>
      <c r="K9" s="260">
        <v>4486.13</v>
      </c>
      <c r="L9" s="101">
        <v>4836.6379999999999</v>
      </c>
      <c r="M9" s="261">
        <v>-7.2469347509571698</v>
      </c>
      <c r="N9" s="260">
        <v>3710.2669999999998</v>
      </c>
      <c r="O9" s="101">
        <v>3627.5709999999999</v>
      </c>
      <c r="P9" s="267">
        <v>2.2796521418877789</v>
      </c>
    </row>
    <row r="10" spans="1:19" ht="21.75" customHeight="1">
      <c r="A10" s="9" t="s">
        <v>24</v>
      </c>
      <c r="B10" s="308">
        <v>5895.7120000000004</v>
      </c>
      <c r="C10" s="101">
        <v>5993.6909999999998</v>
      </c>
      <c r="D10" s="261">
        <v>-1.6347022227205132</v>
      </c>
      <c r="E10" s="260">
        <v>7081.2489999999998</v>
      </c>
      <c r="F10" s="101">
        <v>7131.3760000000002</v>
      </c>
      <c r="G10" s="261">
        <v>-0.70290782592308143</v>
      </c>
      <c r="H10" s="260">
        <v>5297.2960000000003</v>
      </c>
      <c r="I10" s="101">
        <v>5981.9430000000002</v>
      </c>
      <c r="J10" s="261">
        <v>-11.445227746235629</v>
      </c>
      <c r="K10" s="260">
        <v>5787.7439999999997</v>
      </c>
      <c r="L10" s="101">
        <v>5809.0010000000002</v>
      </c>
      <c r="M10" s="261">
        <v>-0.36593211121844382</v>
      </c>
      <c r="N10" s="260">
        <v>6342.4189999999999</v>
      </c>
      <c r="O10" s="101">
        <v>5373.04</v>
      </c>
      <c r="P10" s="267">
        <v>18.04153700698301</v>
      </c>
    </row>
    <row r="11" spans="1:19" ht="21.75" customHeight="1">
      <c r="A11" s="9" t="s">
        <v>25</v>
      </c>
      <c r="B11" s="308">
        <v>12303.071</v>
      </c>
      <c r="C11" s="101">
        <v>12269.816999999999</v>
      </c>
      <c r="D11" s="261">
        <v>0.27102278705542893</v>
      </c>
      <c r="E11" s="260">
        <v>12831.173000000001</v>
      </c>
      <c r="F11" s="101">
        <v>12368.642</v>
      </c>
      <c r="G11" s="261">
        <v>3.7395455378205695</v>
      </c>
      <c r="H11" s="260">
        <v>12089.300999999999</v>
      </c>
      <c r="I11" s="101">
        <v>12436.352000000001</v>
      </c>
      <c r="J11" s="261">
        <v>-2.79061737718586</v>
      </c>
      <c r="K11" s="260">
        <v>11882.834000000001</v>
      </c>
      <c r="L11" s="101">
        <v>12137.268</v>
      </c>
      <c r="M11" s="261">
        <v>-2.0963037151358881</v>
      </c>
      <c r="N11" s="260">
        <v>12558.41</v>
      </c>
      <c r="O11" s="101">
        <v>11624.619000000001</v>
      </c>
      <c r="P11" s="267">
        <v>8.0328740236561664</v>
      </c>
      <c r="S11" t="s">
        <v>215</v>
      </c>
    </row>
    <row r="12" spans="1:19" ht="21.75" customHeight="1">
      <c r="A12" s="9" t="s">
        <v>26</v>
      </c>
      <c r="B12" s="308">
        <v>5445.4589999999998</v>
      </c>
      <c r="C12" s="101">
        <v>6099.5159999999996</v>
      </c>
      <c r="D12" s="261">
        <v>-10.723096717837938</v>
      </c>
      <c r="E12" s="260">
        <v>5089.1379999999999</v>
      </c>
      <c r="F12" s="101">
        <v>5489.9070000000002</v>
      </c>
      <c r="G12" s="261">
        <v>-7.3001054480522205</v>
      </c>
      <c r="H12" s="260">
        <v>6239.8710000000001</v>
      </c>
      <c r="I12" s="101">
        <v>6432.2969999999996</v>
      </c>
      <c r="J12" s="261">
        <v>-2.9915596248120924</v>
      </c>
      <c r="K12" s="260">
        <v>6300</v>
      </c>
      <c r="L12" s="101">
        <v>6210</v>
      </c>
      <c r="M12" s="261">
        <v>1.4492753623188406</v>
      </c>
      <c r="N12" s="260">
        <v>4730.3</v>
      </c>
      <c r="O12" s="101">
        <v>5364.1480000000001</v>
      </c>
      <c r="P12" s="267">
        <v>-11.816377922458514</v>
      </c>
    </row>
    <row r="13" spans="1:19" ht="21.75" customHeight="1">
      <c r="A13" s="9" t="s">
        <v>27</v>
      </c>
      <c r="B13" s="308">
        <v>5554.5280000000002</v>
      </c>
      <c r="C13" s="101">
        <v>5438.5569999999998</v>
      </c>
      <c r="D13" s="261">
        <v>2.1323854838700864</v>
      </c>
      <c r="E13" s="260">
        <v>5575.1750000000002</v>
      </c>
      <c r="F13" s="101">
        <v>5430.75</v>
      </c>
      <c r="G13" s="261">
        <v>2.6593932698061993</v>
      </c>
      <c r="H13" s="260">
        <v>5576.835</v>
      </c>
      <c r="I13" s="101">
        <v>5514.3180000000002</v>
      </c>
      <c r="J13" s="261">
        <v>1.1337213414242673</v>
      </c>
      <c r="K13" s="260">
        <v>6071.5069999999996</v>
      </c>
      <c r="L13" s="101">
        <v>6594.9089999999997</v>
      </c>
      <c r="M13" s="261">
        <v>-7.9364552262965278</v>
      </c>
      <c r="N13" s="260">
        <v>5441.8370000000004</v>
      </c>
      <c r="O13" s="101">
        <v>5225.16</v>
      </c>
      <c r="P13" s="267">
        <v>4.1468012462776374</v>
      </c>
    </row>
    <row r="14" spans="1:19" ht="21.75" customHeight="1">
      <c r="A14" s="9" t="s">
        <v>28</v>
      </c>
      <c r="B14" s="308">
        <v>5317.799</v>
      </c>
      <c r="C14" s="101">
        <v>5106.9480000000003</v>
      </c>
      <c r="D14" s="261">
        <v>4.128708575062829</v>
      </c>
      <c r="E14" s="260">
        <v>4816.3440000000001</v>
      </c>
      <c r="F14" s="101">
        <v>4594.5190000000002</v>
      </c>
      <c r="G14" s="261">
        <v>4.8280353177340176</v>
      </c>
      <c r="H14" s="260">
        <v>5297.2449999999999</v>
      </c>
      <c r="I14" s="101">
        <v>5058.7579999999998</v>
      </c>
      <c r="J14" s="261">
        <v>4.7143389741118291</v>
      </c>
      <c r="K14" s="260">
        <v>6303.1589999999997</v>
      </c>
      <c r="L14" s="101">
        <v>6764.8440000000001</v>
      </c>
      <c r="M14" s="261">
        <v>-6.8247693516657648</v>
      </c>
      <c r="N14" s="260">
        <v>5364.9669999999996</v>
      </c>
      <c r="O14" s="101">
        <v>5199.6459999999997</v>
      </c>
      <c r="P14" s="267">
        <v>3.1794664482928248</v>
      </c>
    </row>
    <row r="15" spans="1:19" ht="21.75" customHeight="1">
      <c r="A15" s="9" t="s">
        <v>29</v>
      </c>
      <c r="B15" s="308">
        <v>14981.02</v>
      </c>
      <c r="C15" s="101">
        <v>13797.984</v>
      </c>
      <c r="D15" s="261">
        <v>8.573977183913243</v>
      </c>
      <c r="E15" s="260">
        <v>15061.757</v>
      </c>
      <c r="F15" s="101">
        <v>13814.626</v>
      </c>
      <c r="G15" s="261">
        <v>9.0276131977803757</v>
      </c>
      <c r="H15" s="260">
        <v>15510</v>
      </c>
      <c r="I15" s="101">
        <v>13640</v>
      </c>
      <c r="J15" s="261">
        <v>13.709677419354838</v>
      </c>
      <c r="K15" s="260">
        <v>15229</v>
      </c>
      <c r="L15" s="101">
        <v>14520.428</v>
      </c>
      <c r="M15" s="261">
        <v>4.8798286111125657</v>
      </c>
      <c r="N15" s="260">
        <v>14651.48</v>
      </c>
      <c r="O15" s="101">
        <v>13708.95</v>
      </c>
      <c r="P15" s="267">
        <v>6.8752895006546728</v>
      </c>
    </row>
    <row r="16" spans="1:19" ht="21.75" customHeight="1">
      <c r="A16" s="9" t="s">
        <v>30</v>
      </c>
      <c r="B16" s="308">
        <v>5860.5910000000003</v>
      </c>
      <c r="C16" s="101">
        <v>5583.0240000000003</v>
      </c>
      <c r="D16" s="261">
        <v>4.9716246965802044</v>
      </c>
      <c r="E16" s="260">
        <v>5869.3440000000001</v>
      </c>
      <c r="F16" s="101">
        <v>5774.0280000000002</v>
      </c>
      <c r="G16" s="261">
        <v>1.6507713506065402</v>
      </c>
      <c r="H16" s="260">
        <v>5640</v>
      </c>
      <c r="I16" s="101">
        <v>5250</v>
      </c>
      <c r="J16" s="261">
        <v>7.4285714285714288</v>
      </c>
      <c r="K16" s="260">
        <v>6354</v>
      </c>
      <c r="L16" s="101">
        <v>6319.0990000000002</v>
      </c>
      <c r="M16" s="261">
        <v>0.55230975175416364</v>
      </c>
      <c r="N16" s="260">
        <v>5857.23</v>
      </c>
      <c r="O16" s="101">
        <v>5212.1899999999996</v>
      </c>
      <c r="P16" s="267">
        <v>12.375604112666652</v>
      </c>
    </row>
    <row r="17" spans="1:21" ht="21.75" customHeight="1">
      <c r="A17" s="10" t="s">
        <v>31</v>
      </c>
      <c r="B17" s="308">
        <v>9602.0450000000001</v>
      </c>
      <c r="C17" s="101">
        <v>9151.9159999999993</v>
      </c>
      <c r="D17" s="261">
        <v>4.9184127127041029</v>
      </c>
      <c r="E17" s="260">
        <v>9465.6749999999993</v>
      </c>
      <c r="F17" s="101">
        <v>9034.6</v>
      </c>
      <c r="G17" s="261">
        <v>4.7713789210368907</v>
      </c>
      <c r="H17" s="260">
        <v>9310</v>
      </c>
      <c r="I17" s="101">
        <v>8470</v>
      </c>
      <c r="J17" s="261">
        <v>9.9173553719008272</v>
      </c>
      <c r="K17" s="260">
        <v>9771</v>
      </c>
      <c r="L17" s="101">
        <v>9419.3580000000002</v>
      </c>
      <c r="M17" s="261">
        <v>3.7331843635203144</v>
      </c>
      <c r="N17" s="260">
        <v>10289.11</v>
      </c>
      <c r="O17" s="101">
        <v>9907.0499999999993</v>
      </c>
      <c r="P17" s="267">
        <v>3.8564456624323213</v>
      </c>
      <c r="U17" t="s">
        <v>214</v>
      </c>
    </row>
    <row r="18" spans="1:21" ht="21.75" customHeight="1">
      <c r="A18" s="10" t="s">
        <v>32</v>
      </c>
      <c r="B18" s="308">
        <v>5796.4769999999999</v>
      </c>
      <c r="C18" s="101">
        <v>5940.0259999999998</v>
      </c>
      <c r="D18" s="261">
        <v>-2.4166392537675758</v>
      </c>
      <c r="E18" s="260">
        <v>6020.6450000000004</v>
      </c>
      <c r="F18" s="101">
        <v>6028.3029999999999</v>
      </c>
      <c r="G18" s="261">
        <v>-0.12703409234737284</v>
      </c>
      <c r="H18" s="260">
        <v>5380</v>
      </c>
      <c r="I18" s="101">
        <v>5070</v>
      </c>
      <c r="J18" s="261">
        <v>6.1143984220907299</v>
      </c>
      <c r="K18" s="260">
        <v>5709</v>
      </c>
      <c r="L18" s="101">
        <v>5650.44</v>
      </c>
      <c r="M18" s="261">
        <v>1.0363794677936657</v>
      </c>
      <c r="N18" s="260">
        <v>5514.26</v>
      </c>
      <c r="O18" s="101">
        <v>6507.92</v>
      </c>
      <c r="P18" s="267">
        <v>-15.268472876126319</v>
      </c>
    </row>
    <row r="19" spans="1:21" ht="21.75" customHeight="1">
      <c r="A19" s="10" t="s">
        <v>33</v>
      </c>
      <c r="B19" s="308">
        <v>2498.0230000000001</v>
      </c>
      <c r="C19" s="101">
        <v>2563.7739999999999</v>
      </c>
      <c r="D19" s="261">
        <v>-2.5646176301031116</v>
      </c>
      <c r="E19" s="260">
        <v>2279.5320000000002</v>
      </c>
      <c r="F19" s="101">
        <v>2248.3319999999999</v>
      </c>
      <c r="G19" s="261">
        <v>1.387695411531761</v>
      </c>
      <c r="H19" s="260">
        <v>2429.759</v>
      </c>
      <c r="I19" s="101">
        <v>2508.6959999999999</v>
      </c>
      <c r="J19" s="261">
        <v>-3.1465350923348185</v>
      </c>
      <c r="K19" s="260" t="s">
        <v>152</v>
      </c>
      <c r="L19" s="101" t="s">
        <v>152</v>
      </c>
      <c r="M19" s="261" t="s">
        <v>152</v>
      </c>
      <c r="N19" s="260">
        <v>2265.136</v>
      </c>
      <c r="O19" s="101">
        <v>2678.8939999999998</v>
      </c>
      <c r="P19" s="267">
        <v>-15.445105330782024</v>
      </c>
    </row>
    <row r="20" spans="1:21" ht="21.75" customHeight="1" thickBot="1">
      <c r="A20" s="11" t="s">
        <v>34</v>
      </c>
      <c r="B20" s="309">
        <v>5585.3710000000001</v>
      </c>
      <c r="C20" s="305">
        <v>4979.3639999999996</v>
      </c>
      <c r="D20" s="306">
        <v>12.170369549203484</v>
      </c>
      <c r="E20" s="281">
        <v>5953.6580000000004</v>
      </c>
      <c r="F20" s="305">
        <v>5265.8019999999997</v>
      </c>
      <c r="G20" s="306">
        <v>13.062701559990305</v>
      </c>
      <c r="H20" s="281">
        <v>5150</v>
      </c>
      <c r="I20" s="305">
        <v>4690</v>
      </c>
      <c r="J20" s="306">
        <v>9.8081023454157776</v>
      </c>
      <c r="K20" s="281">
        <v>5002</v>
      </c>
      <c r="L20" s="305">
        <v>4837</v>
      </c>
      <c r="M20" s="306">
        <v>3.411205292536696</v>
      </c>
      <c r="N20" s="281">
        <v>4553.59</v>
      </c>
      <c r="O20" s="305">
        <v>4472.0600000000004</v>
      </c>
      <c r="P20" s="282">
        <v>1.8230971856370384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6" sqref="L15:L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5.75">
      <c r="A2" s="12" t="s">
        <v>256</v>
      </c>
      <c r="B2" s="13"/>
      <c r="C2" s="13"/>
      <c r="D2" s="13"/>
      <c r="E2" s="13"/>
      <c r="F2" s="13"/>
    </row>
    <row r="3" spans="1:6" ht="16.5" thickBot="1">
      <c r="A3" s="13"/>
      <c r="B3" s="378"/>
      <c r="C3" s="17"/>
      <c r="D3" s="18" t="s">
        <v>159</v>
      </c>
      <c r="E3" s="17"/>
      <c r="F3" s="17"/>
    </row>
    <row r="4" spans="1:6" ht="32.25" thickBot="1">
      <c r="A4" s="310" t="s">
        <v>42</v>
      </c>
      <c r="B4" s="311" t="s">
        <v>9</v>
      </c>
      <c r="C4" s="15" t="s">
        <v>43</v>
      </c>
      <c r="D4" s="15" t="s">
        <v>44</v>
      </c>
      <c r="E4" s="15" t="s">
        <v>45</v>
      </c>
      <c r="F4" s="312" t="s">
        <v>46</v>
      </c>
    </row>
    <row r="5" spans="1:6" ht="15">
      <c r="A5" s="16" t="s">
        <v>255</v>
      </c>
      <c r="B5" s="22">
        <v>5.6755100000000001</v>
      </c>
      <c r="C5" s="22">
        <v>4.99</v>
      </c>
      <c r="D5" s="22">
        <v>5.7530000000000001</v>
      </c>
      <c r="E5" s="22">
        <v>5.6710000000000003</v>
      </c>
      <c r="F5" s="22">
        <v>5.6180000000000003</v>
      </c>
    </row>
    <row r="6" spans="1:6" ht="15">
      <c r="A6" s="17"/>
      <c r="B6" s="379"/>
      <c r="C6" s="379"/>
      <c r="D6" s="379"/>
      <c r="E6" s="379"/>
      <c r="F6" s="380"/>
    </row>
    <row r="7" spans="1:6" ht="16.5" thickBot="1">
      <c r="A7" s="313"/>
      <c r="B7" s="17"/>
      <c r="C7" s="17"/>
      <c r="D7" s="18" t="s">
        <v>47</v>
      </c>
      <c r="E7" s="17"/>
      <c r="F7" s="19"/>
    </row>
    <row r="8" spans="1:6" ht="15.75" thickBot="1">
      <c r="A8" s="314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255</v>
      </c>
      <c r="B9" s="22">
        <v>8.8735999999999997</v>
      </c>
      <c r="C9" s="22" t="s">
        <v>160</v>
      </c>
      <c r="D9" s="22" t="s">
        <v>160</v>
      </c>
      <c r="E9" s="315" t="s">
        <v>160</v>
      </c>
      <c r="F9" s="22" t="s">
        <v>160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topLeftCell="A37" workbookViewId="0">
      <selection activeCell="K61" sqref="K6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158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92" t="s">
        <v>250</v>
      </c>
      <c r="C11" s="211">
        <v>3620.98</v>
      </c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5"/>
      <c r="U11" s="298"/>
    </row>
    <row r="12" spans="2:21" ht="15.75">
      <c r="B12" s="185" t="s">
        <v>134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7"/>
    </row>
    <row r="13" spans="2:21" ht="15.75">
      <c r="B13" s="188" t="s">
        <v>131</v>
      </c>
      <c r="C13" s="189">
        <v>12559.234040187543</v>
      </c>
      <c r="D13" s="190">
        <v>12801.955841467696</v>
      </c>
      <c r="E13" s="190">
        <v>13153.120316210187</v>
      </c>
      <c r="F13" s="190">
        <v>13263.269886981176</v>
      </c>
      <c r="G13" s="190">
        <v>13324.883951138463</v>
      </c>
      <c r="H13" s="190">
        <v>13538.172834960335</v>
      </c>
      <c r="I13" s="190">
        <v>13862.836530533841</v>
      </c>
      <c r="J13" s="190">
        <v>13895.974953138399</v>
      </c>
      <c r="K13" s="190">
        <v>13899.947538657194</v>
      </c>
      <c r="L13" s="190">
        <v>13821.559014955943</v>
      </c>
      <c r="M13" s="190">
        <v>13906.200620335763</v>
      </c>
      <c r="N13" s="191">
        <v>13820.838083652592</v>
      </c>
    </row>
    <row r="14" spans="2:21" ht="15.75">
      <c r="B14" s="188" t="s">
        <v>132</v>
      </c>
      <c r="C14" s="189">
        <v>13739.491085149693</v>
      </c>
      <c r="D14" s="190">
        <v>13984.247071825299</v>
      </c>
      <c r="E14" s="190">
        <v>14179.736514897744</v>
      </c>
      <c r="F14" s="190">
        <v>14506.883498662564</v>
      </c>
      <c r="G14" s="190">
        <v>15034.480490328413</v>
      </c>
      <c r="H14" s="190">
        <v>15693.511271606831</v>
      </c>
      <c r="I14" s="190">
        <v>15993.862952987773</v>
      </c>
      <c r="J14" s="190">
        <v>15799.271546431495</v>
      </c>
      <c r="K14" s="190">
        <v>15492.744447643703</v>
      </c>
      <c r="L14" s="190">
        <v>14249.293572763458</v>
      </c>
      <c r="M14" s="190">
        <v>13516.254659651697</v>
      </c>
      <c r="N14" s="191">
        <v>12881.834767390546</v>
      </c>
    </row>
    <row r="15" spans="2:21" ht="16.5" thickBot="1">
      <c r="B15" s="192" t="s">
        <v>133</v>
      </c>
      <c r="C15" s="193">
        <v>13156.511347944983</v>
      </c>
      <c r="D15" s="194">
        <v>13666.209864837068</v>
      </c>
      <c r="E15" s="194">
        <v>13976.05602391201</v>
      </c>
      <c r="F15" s="194">
        <v>14041.635223887839</v>
      </c>
      <c r="G15" s="194">
        <v>14092.17963575708</v>
      </c>
      <c r="H15" s="194">
        <v>13756.505811488036</v>
      </c>
      <c r="I15" s="194">
        <v>13844.405364894954</v>
      </c>
      <c r="J15" s="194">
        <v>13643.57</v>
      </c>
      <c r="K15" s="214">
        <v>13445.4</v>
      </c>
      <c r="L15" s="194">
        <v>12578.29</v>
      </c>
      <c r="M15" s="194">
        <v>12283.97</v>
      </c>
      <c r="N15" s="196">
        <v>12635.53</v>
      </c>
    </row>
    <row r="16" spans="2:21" ht="16.5" thickBot="1">
      <c r="B16" s="192" t="s">
        <v>147</v>
      </c>
      <c r="C16" s="211">
        <v>12560.93</v>
      </c>
      <c r="D16" s="211">
        <v>12841.93</v>
      </c>
      <c r="E16" s="211">
        <v>13507.34</v>
      </c>
      <c r="F16" s="211">
        <v>11613.27</v>
      </c>
      <c r="G16" s="211">
        <v>11690.34</v>
      </c>
      <c r="H16" s="211">
        <v>12053</v>
      </c>
      <c r="I16" s="211">
        <v>12131.25</v>
      </c>
      <c r="J16" s="297">
        <v>12132.41</v>
      </c>
      <c r="K16" s="318">
        <v>12151.2</v>
      </c>
      <c r="L16" s="318">
        <v>11234.94</v>
      </c>
      <c r="M16" s="318">
        <v>10645.3</v>
      </c>
      <c r="N16" s="318">
        <v>10633.9</v>
      </c>
    </row>
    <row r="17" spans="2:14" ht="16.5" thickBot="1">
      <c r="B17" s="192" t="s">
        <v>250</v>
      </c>
      <c r="C17" s="211">
        <v>12398.88</v>
      </c>
      <c r="D17" s="374"/>
      <c r="E17" s="374"/>
      <c r="F17" s="374"/>
      <c r="G17" s="374"/>
      <c r="H17" s="374"/>
      <c r="I17" s="374"/>
      <c r="J17" s="374"/>
      <c r="K17" s="376"/>
      <c r="L17" s="376"/>
      <c r="M17" s="376"/>
      <c r="N17" s="377"/>
    </row>
    <row r="18" spans="2:14" ht="15.75">
      <c r="B18" s="185" t="s">
        <v>135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</row>
    <row r="19" spans="2:14" ht="15.75">
      <c r="B19" s="188" t="s">
        <v>131</v>
      </c>
      <c r="C19" s="189">
        <v>5314.2604699816602</v>
      </c>
      <c r="D19" s="190">
        <v>5019.0092079734259</v>
      </c>
      <c r="E19" s="190">
        <v>5271.5842321086975</v>
      </c>
      <c r="F19" s="190">
        <v>5202.0182096955332</v>
      </c>
      <c r="G19" s="190">
        <v>5164.9544469586062</v>
      </c>
      <c r="H19" s="190">
        <v>5179.6002208276032</v>
      </c>
      <c r="I19" s="190">
        <v>5372.1624865117637</v>
      </c>
      <c r="J19" s="190">
        <v>5469.7899176214642</v>
      </c>
      <c r="K19" s="190">
        <v>5247.819114791454</v>
      </c>
      <c r="L19" s="190">
        <v>5364.1382814741091</v>
      </c>
      <c r="M19" s="190">
        <v>5296.5961964617172</v>
      </c>
      <c r="N19" s="191">
        <v>5182.8125519510704</v>
      </c>
    </row>
    <row r="20" spans="2:14" ht="15.75">
      <c r="B20" s="188" t="s">
        <v>132</v>
      </c>
      <c r="C20" s="189">
        <v>5153.248792471597</v>
      </c>
      <c r="D20" s="190">
        <v>5160.113186104847</v>
      </c>
      <c r="E20" s="190">
        <v>5262.802739071205</v>
      </c>
      <c r="F20" s="190">
        <v>5072.8866636131652</v>
      </c>
      <c r="G20" s="190">
        <v>5125.2152257370608</v>
      </c>
      <c r="H20" s="190">
        <v>5805.7079620360701</v>
      </c>
      <c r="I20" s="190">
        <v>5399.7625224823305</v>
      </c>
      <c r="J20" s="190">
        <v>5433.524375720167</v>
      </c>
      <c r="K20" s="190">
        <v>5835.0656264034023</v>
      </c>
      <c r="L20" s="190">
        <v>5574.5034561756156</v>
      </c>
      <c r="M20" s="190">
        <v>5735.0613805574185</v>
      </c>
      <c r="N20" s="191">
        <v>5576.3220076120506</v>
      </c>
    </row>
    <row r="21" spans="2:14" ht="16.5" thickBot="1">
      <c r="B21" s="192" t="s">
        <v>133</v>
      </c>
      <c r="C21" s="193">
        <v>5617.1159296817877</v>
      </c>
      <c r="D21" s="194">
        <v>5788.131599414347</v>
      </c>
      <c r="E21" s="194">
        <v>5971.9509861254919</v>
      </c>
      <c r="F21" s="194">
        <v>5763.6205974723016</v>
      </c>
      <c r="G21" s="194">
        <v>5989.7517233279459</v>
      </c>
      <c r="H21" s="194">
        <v>6281.3365448565301</v>
      </c>
      <c r="I21" s="194">
        <v>6252.907477563791</v>
      </c>
      <c r="J21" s="194">
        <v>5983.82</v>
      </c>
      <c r="K21" s="195">
        <v>5897.12</v>
      </c>
      <c r="L21" s="194">
        <v>5745.33</v>
      </c>
      <c r="M21" s="194">
        <v>5457.01</v>
      </c>
      <c r="N21" s="196">
        <v>5667.38</v>
      </c>
    </row>
    <row r="22" spans="2:14" ht="16.5" thickBot="1">
      <c r="B22" s="192" t="s">
        <v>147</v>
      </c>
      <c r="C22" s="211">
        <v>5869.79</v>
      </c>
      <c r="D22" s="211">
        <v>5469.22</v>
      </c>
      <c r="E22" s="211">
        <v>5930.18</v>
      </c>
      <c r="F22" s="211">
        <v>5130.1899999999996</v>
      </c>
      <c r="G22" s="211">
        <v>4947.0200000000004</v>
      </c>
      <c r="H22" s="211">
        <v>4854.82</v>
      </c>
      <c r="I22" s="211">
        <v>5463.63</v>
      </c>
      <c r="J22" s="211">
        <v>5021.99</v>
      </c>
      <c r="K22" s="211">
        <v>5069.3599999999997</v>
      </c>
      <c r="L22" s="211">
        <v>4822.3999999999996</v>
      </c>
      <c r="M22" s="211">
        <v>5007.4399999999996</v>
      </c>
      <c r="N22" s="211">
        <v>5120.5600000000004</v>
      </c>
    </row>
    <row r="23" spans="2:14" ht="16.5" thickBot="1">
      <c r="B23" s="192" t="s">
        <v>250</v>
      </c>
      <c r="C23" s="211">
        <v>5592.36</v>
      </c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5"/>
    </row>
    <row r="24" spans="2:14" ht="15.75">
      <c r="B24" s="185" t="s">
        <v>136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</row>
    <row r="25" spans="2:14" ht="15.75">
      <c r="B25" s="188" t="s">
        <v>131</v>
      </c>
      <c r="C25" s="189">
        <v>5453.6387719944387</v>
      </c>
      <c r="D25" s="190">
        <v>5009.9690612261884</v>
      </c>
      <c r="E25" s="190">
        <v>5051.4095324178161</v>
      </c>
      <c r="F25" s="190">
        <v>5388.5021247766526</v>
      </c>
      <c r="G25" s="190">
        <v>5250.559663686995</v>
      </c>
      <c r="H25" s="190">
        <v>5076.8645341278716</v>
      </c>
      <c r="I25" s="190">
        <v>5269.8513906929738</v>
      </c>
      <c r="J25" s="190">
        <v>5150.0246562497023</v>
      </c>
      <c r="K25" s="190">
        <v>5210.3566546345455</v>
      </c>
      <c r="L25" s="190">
        <v>5052.0757605319723</v>
      </c>
      <c r="M25" s="190">
        <v>5119.0659501347718</v>
      </c>
      <c r="N25" s="191">
        <v>4964.4481024813767</v>
      </c>
    </row>
    <row r="26" spans="2:14" ht="15.75">
      <c r="B26" s="188" t="s">
        <v>132</v>
      </c>
      <c r="C26" s="189">
        <v>5015.8153870110955</v>
      </c>
      <c r="D26" s="190">
        <v>5000.8101164956279</v>
      </c>
      <c r="E26" s="190">
        <v>4938.0746085523042</v>
      </c>
      <c r="F26" s="190">
        <v>5150.1959746999655</v>
      </c>
      <c r="G26" s="190">
        <v>5331.6388722136298</v>
      </c>
      <c r="H26" s="190">
        <v>5436.6288134242923</v>
      </c>
      <c r="I26" s="190">
        <v>5282.450323395833</v>
      </c>
      <c r="J26" s="190">
        <v>5530.4959896477194</v>
      </c>
      <c r="K26" s="190">
        <v>5399.4109330539195</v>
      </c>
      <c r="L26" s="190">
        <v>5199.7208702346134</v>
      </c>
      <c r="M26" s="190">
        <v>5140.1404809857786</v>
      </c>
      <c r="N26" s="191">
        <v>5033.7519536851451</v>
      </c>
    </row>
    <row r="27" spans="2:14" ht="16.5" thickBot="1">
      <c r="B27" s="192" t="s">
        <v>133</v>
      </c>
      <c r="C27" s="193">
        <v>4961.7347747537051</v>
      </c>
      <c r="D27" s="194">
        <v>5117.2800041355622</v>
      </c>
      <c r="E27" s="194">
        <v>5248.4616287919052</v>
      </c>
      <c r="F27" s="194">
        <v>5395.3594395843566</v>
      </c>
      <c r="G27" s="194">
        <v>5283.872476400019</v>
      </c>
      <c r="H27" s="194">
        <v>5454.2047400902893</v>
      </c>
      <c r="I27" s="213">
        <v>5510.2066170614507</v>
      </c>
      <c r="J27" s="194">
        <v>5542.26</v>
      </c>
      <c r="K27" s="195">
        <v>5373.04</v>
      </c>
      <c r="L27" s="194">
        <v>5253.47</v>
      </c>
      <c r="M27" s="194">
        <v>5198.91</v>
      </c>
      <c r="N27" s="196">
        <v>5305.16</v>
      </c>
    </row>
    <row r="28" spans="2:14" ht="16.5" thickBot="1">
      <c r="B28" s="192" t="s">
        <v>147</v>
      </c>
      <c r="C28" s="211">
        <v>5356.76</v>
      </c>
      <c r="D28" s="211">
        <v>5329.89</v>
      </c>
      <c r="E28" s="211">
        <v>5583.9</v>
      </c>
      <c r="F28" s="211">
        <v>4916.3500000000004</v>
      </c>
      <c r="G28" s="211">
        <v>4772.09</v>
      </c>
      <c r="H28" s="297">
        <v>5162.7</v>
      </c>
      <c r="I28" s="211">
        <v>5206.12</v>
      </c>
      <c r="J28" s="211">
        <v>4889.99</v>
      </c>
      <c r="K28" s="195">
        <v>4862.8999999999996</v>
      </c>
      <c r="L28" s="195">
        <v>4713.41</v>
      </c>
      <c r="M28" s="195">
        <v>4703.22</v>
      </c>
      <c r="N28" s="195">
        <v>4736.66</v>
      </c>
    </row>
    <row r="29" spans="2:14" ht="16.5" thickBot="1">
      <c r="B29" s="192" t="s">
        <v>250</v>
      </c>
      <c r="C29" s="211">
        <v>5229.28</v>
      </c>
      <c r="D29" s="374"/>
      <c r="E29" s="374"/>
      <c r="F29" s="374"/>
      <c r="G29" s="374"/>
      <c r="H29" s="374"/>
      <c r="I29" s="374"/>
      <c r="J29" s="374"/>
      <c r="K29" s="376"/>
      <c r="L29" s="376"/>
      <c r="M29" s="376"/>
      <c r="N29" s="376"/>
    </row>
    <row r="30" spans="2:14" ht="15.75">
      <c r="B30" s="185" t="s">
        <v>137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</row>
    <row r="31" spans="2:14" ht="15.75">
      <c r="B31" s="188" t="s">
        <v>131</v>
      </c>
      <c r="C31" s="189">
        <v>5511.5961913218489</v>
      </c>
      <c r="D31" s="190">
        <v>5386.5069713345019</v>
      </c>
      <c r="E31" s="190">
        <v>5415.6624121924397</v>
      </c>
      <c r="F31" s="190">
        <v>5409.4355550208438</v>
      </c>
      <c r="G31" s="190">
        <v>5460.1073344723673</v>
      </c>
      <c r="H31" s="190">
        <v>5407.9152298806657</v>
      </c>
      <c r="I31" s="190">
        <v>5420.0106764052307</v>
      </c>
      <c r="J31" s="190">
        <v>5378.2994017474111</v>
      </c>
      <c r="K31" s="190">
        <v>5388.3867894457435</v>
      </c>
      <c r="L31" s="190">
        <v>5430.4096475948872</v>
      </c>
      <c r="M31" s="190">
        <v>5394.6718437645877</v>
      </c>
      <c r="N31" s="191">
        <v>5515.9668493263225</v>
      </c>
    </row>
    <row r="32" spans="2:14" ht="15.75">
      <c r="B32" s="188" t="s">
        <v>132</v>
      </c>
      <c r="C32" s="189">
        <v>5405.0975186845117</v>
      </c>
      <c r="D32" s="190">
        <v>5357.4152578832018</v>
      </c>
      <c r="E32" s="190">
        <v>5391.8139706959719</v>
      </c>
      <c r="F32" s="190">
        <v>5513.4903181370928</v>
      </c>
      <c r="G32" s="190">
        <v>5563.275207517735</v>
      </c>
      <c r="H32" s="190">
        <v>5597.9379982030277</v>
      </c>
      <c r="I32" s="190">
        <v>5718.8278754338553</v>
      </c>
      <c r="J32" s="190">
        <v>5841.2796117763937</v>
      </c>
      <c r="K32" s="190">
        <v>5959.2775228495175</v>
      </c>
      <c r="L32" s="190">
        <v>5635.5925007458745</v>
      </c>
      <c r="M32" s="190">
        <v>5663.9329770721397</v>
      </c>
      <c r="N32" s="191">
        <v>5630.6530580936715</v>
      </c>
    </row>
    <row r="33" spans="2:14" ht="16.5" thickBot="1">
      <c r="B33" s="192" t="s">
        <v>133</v>
      </c>
      <c r="C33" s="193">
        <v>5416.8179829433102</v>
      </c>
      <c r="D33" s="194">
        <v>5572.7657273669647</v>
      </c>
      <c r="E33" s="194">
        <v>5706.1442565558655</v>
      </c>
      <c r="F33" s="194">
        <v>5744.9181026953165</v>
      </c>
      <c r="G33" s="194">
        <v>5715.792171486145</v>
      </c>
      <c r="H33" s="194">
        <v>5736.8091841516944</v>
      </c>
      <c r="I33" s="194">
        <v>5748.4367518750441</v>
      </c>
      <c r="J33" s="194">
        <v>5791.85</v>
      </c>
      <c r="K33" s="195">
        <v>5776.36</v>
      </c>
      <c r="L33" s="194">
        <v>5594.4</v>
      </c>
      <c r="M33" s="194">
        <v>5481.31</v>
      </c>
      <c r="N33" s="196">
        <v>5556.63</v>
      </c>
    </row>
    <row r="34" spans="2:14" ht="16.5" thickBot="1">
      <c r="B34" s="192" t="s">
        <v>147</v>
      </c>
      <c r="C34" s="211">
        <v>5637.88</v>
      </c>
      <c r="D34" s="211">
        <v>5545.5</v>
      </c>
      <c r="E34" s="211">
        <v>5686.5</v>
      </c>
      <c r="F34" s="211">
        <v>5033.8900000000003</v>
      </c>
      <c r="G34" s="211">
        <v>4995.3999999999996</v>
      </c>
      <c r="H34" s="211">
        <v>5270.3</v>
      </c>
      <c r="I34" s="211">
        <v>5393.53</v>
      </c>
      <c r="J34" s="211">
        <v>5485.65</v>
      </c>
      <c r="K34" s="211">
        <v>5198.3</v>
      </c>
      <c r="L34" s="211">
        <v>4913.1099999999997</v>
      </c>
      <c r="M34" s="211">
        <v>4788.8900000000003</v>
      </c>
      <c r="N34" s="211">
        <v>4977.99</v>
      </c>
    </row>
    <row r="35" spans="2:14" ht="16.5" thickBot="1">
      <c r="B35" s="192" t="s">
        <v>250</v>
      </c>
      <c r="C35" s="211">
        <v>5263.65</v>
      </c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5"/>
    </row>
    <row r="36" spans="2:14" ht="15.75">
      <c r="B36" s="185" t="s">
        <v>138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15851.938286004304</v>
      </c>
      <c r="D37" s="190">
        <v>15747.471100988882</v>
      </c>
      <c r="E37" s="190">
        <v>16140.931710752169</v>
      </c>
      <c r="F37" s="190">
        <v>16240.323969256717</v>
      </c>
      <c r="G37" s="190">
        <v>16924.739075088179</v>
      </c>
      <c r="H37" s="190">
        <v>17321.703886272549</v>
      </c>
      <c r="I37" s="190">
        <v>17217.375904680841</v>
      </c>
      <c r="J37" s="190">
        <v>16868.33018531217</v>
      </c>
      <c r="K37" s="190">
        <v>16806.444259611257</v>
      </c>
      <c r="L37" s="190">
        <v>16910.816534385631</v>
      </c>
      <c r="M37" s="190">
        <v>16722.876875664249</v>
      </c>
      <c r="N37" s="191">
        <v>16865.271837861277</v>
      </c>
    </row>
    <row r="38" spans="2:14" ht="15.75">
      <c r="B38" s="188" t="s">
        <v>132</v>
      </c>
      <c r="C38" s="189">
        <v>16041.064074684988</v>
      </c>
      <c r="D38" s="190">
        <v>15026.636198316815</v>
      </c>
      <c r="E38" s="190">
        <v>14804.66344412203</v>
      </c>
      <c r="F38" s="190">
        <v>14741.674691671629</v>
      </c>
      <c r="G38" s="190">
        <v>15420.958817068815</v>
      </c>
      <c r="H38" s="190">
        <v>16528.574201435204</v>
      </c>
      <c r="I38" s="190">
        <v>16502.061476691666</v>
      </c>
      <c r="J38" s="190">
        <v>16394.615915326391</v>
      </c>
      <c r="K38" s="190">
        <v>17543.666575210609</v>
      </c>
      <c r="L38" s="190">
        <v>18032.278002817216</v>
      </c>
      <c r="M38" s="190">
        <v>17792.882880899975</v>
      </c>
      <c r="N38" s="191">
        <v>17789.56122044845</v>
      </c>
    </row>
    <row r="39" spans="2:14" ht="16.5" thickBot="1">
      <c r="B39" s="192" t="s">
        <v>133</v>
      </c>
      <c r="C39" s="193">
        <v>17100.168293533581</v>
      </c>
      <c r="D39" s="194">
        <v>16872.596071879096</v>
      </c>
      <c r="E39" s="194">
        <v>17434.359655634773</v>
      </c>
      <c r="F39" s="194">
        <v>18087.595796333197</v>
      </c>
      <c r="G39" s="213">
        <v>18712.843928347444</v>
      </c>
      <c r="H39" s="194">
        <v>19354.463051777788</v>
      </c>
      <c r="I39" s="194">
        <v>19781.497147888123</v>
      </c>
      <c r="J39" s="194">
        <v>20602.490000000002</v>
      </c>
      <c r="K39" s="195">
        <v>21365.85</v>
      </c>
      <c r="L39" s="194">
        <v>21217</v>
      </c>
      <c r="M39" s="194">
        <v>20679.669999999998</v>
      </c>
      <c r="N39" s="196">
        <v>20254.740000000002</v>
      </c>
    </row>
    <row r="40" spans="2:14" ht="16.5" thickBot="1">
      <c r="B40" s="192" t="s">
        <v>147</v>
      </c>
      <c r="C40" s="211">
        <v>19616.400000000001</v>
      </c>
      <c r="D40" s="211">
        <v>18801.54</v>
      </c>
      <c r="E40" s="211">
        <v>18583.03</v>
      </c>
      <c r="F40" s="297">
        <v>16001.04</v>
      </c>
      <c r="G40" s="211">
        <v>13974.55</v>
      </c>
      <c r="H40" s="211">
        <v>13390.9</v>
      </c>
      <c r="I40" s="211">
        <v>13025.94</v>
      </c>
      <c r="J40" s="211">
        <v>12249.92</v>
      </c>
      <c r="K40" s="211">
        <v>12391.1</v>
      </c>
      <c r="L40" s="211">
        <v>12197.51</v>
      </c>
      <c r="M40" s="211">
        <v>12006.56</v>
      </c>
      <c r="N40" s="211">
        <v>12271.38</v>
      </c>
    </row>
    <row r="41" spans="2:14" ht="16.5" thickBot="1">
      <c r="B41" s="192" t="s">
        <v>250</v>
      </c>
      <c r="C41" s="211">
        <v>12891.26</v>
      </c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5"/>
    </row>
    <row r="42" spans="2:14" ht="15.75">
      <c r="B42" s="185" t="s">
        <v>139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</row>
    <row r="43" spans="2:14" ht="15.75">
      <c r="B43" s="188" t="s">
        <v>131</v>
      </c>
      <c r="C43" s="189">
        <v>8486.8790673067069</v>
      </c>
      <c r="D43" s="190">
        <v>9012.7129654162236</v>
      </c>
      <c r="E43" s="190">
        <v>9193.0745776361673</v>
      </c>
      <c r="F43" s="190">
        <v>9662.5958045921707</v>
      </c>
      <c r="G43" s="190">
        <v>9633.657383558977</v>
      </c>
      <c r="H43" s="190">
        <v>8880.2040759961783</v>
      </c>
      <c r="I43" s="190">
        <v>8290.4248782466984</v>
      </c>
      <c r="J43" s="190">
        <v>7476.3786969241119</v>
      </c>
      <c r="K43" s="190">
        <v>7598.3607508341493</v>
      </c>
      <c r="L43" s="190">
        <v>8341.1008910148921</v>
      </c>
      <c r="M43" s="190">
        <v>8857.408968746251</v>
      </c>
      <c r="N43" s="191">
        <v>8854.0370274056095</v>
      </c>
    </row>
    <row r="44" spans="2:14" ht="15.75">
      <c r="B44" s="188" t="s">
        <v>132</v>
      </c>
      <c r="C44" s="189">
        <v>8900.1577006465559</v>
      </c>
      <c r="D44" s="190">
        <v>8649.5521737341987</v>
      </c>
      <c r="E44" s="190">
        <v>8886.4253201923893</v>
      </c>
      <c r="F44" s="190">
        <v>8750.5982262874913</v>
      </c>
      <c r="G44" s="190">
        <v>8873.1216573987804</v>
      </c>
      <c r="H44" s="190">
        <v>8730.2617608737128</v>
      </c>
      <c r="I44" s="190">
        <v>8332.7626493938096</v>
      </c>
      <c r="J44" s="190">
        <v>8290.3142368672288</v>
      </c>
      <c r="K44" s="190">
        <v>9008.8900673076914</v>
      </c>
      <c r="L44" s="190">
        <v>9286.7452765984926</v>
      </c>
      <c r="M44" s="190">
        <v>9250.8192160906401</v>
      </c>
      <c r="N44" s="191">
        <v>9414.9145423114169</v>
      </c>
    </row>
    <row r="45" spans="2:14" ht="16.5" thickBot="1">
      <c r="B45" s="192" t="s">
        <v>133</v>
      </c>
      <c r="C45" s="193">
        <v>9346.8268824391525</v>
      </c>
      <c r="D45" s="194">
        <v>9680.8835649640787</v>
      </c>
      <c r="E45" s="194">
        <v>9898.5146665330212</v>
      </c>
      <c r="F45" s="194">
        <v>10076.713842688461</v>
      </c>
      <c r="G45" s="194">
        <v>10018.117998189035</v>
      </c>
      <c r="H45" s="194">
        <v>9894.7342442913832</v>
      </c>
      <c r="I45" s="194">
        <v>10062.466640129112</v>
      </c>
      <c r="J45" s="194">
        <v>9461.18</v>
      </c>
      <c r="K45" s="195">
        <v>10280.31</v>
      </c>
      <c r="L45" s="194">
        <v>10298.98</v>
      </c>
      <c r="M45" s="194">
        <v>10418.969999999999</v>
      </c>
      <c r="N45" s="196">
        <v>10426.75</v>
      </c>
    </row>
    <row r="46" spans="2:14" ht="16.5" thickBot="1">
      <c r="B46" s="192" t="s">
        <v>147</v>
      </c>
      <c r="C46" s="211">
        <v>10313.61</v>
      </c>
      <c r="D46" s="211">
        <v>10126.91</v>
      </c>
      <c r="E46" s="211">
        <v>10425.219999999999</v>
      </c>
      <c r="F46" s="211">
        <v>8902.4699999999993</v>
      </c>
      <c r="G46" s="211">
        <v>7618.7</v>
      </c>
      <c r="H46" s="211">
        <v>7488.55</v>
      </c>
      <c r="I46" s="211">
        <v>7222.75</v>
      </c>
      <c r="J46" s="211">
        <v>6847.91</v>
      </c>
      <c r="K46" s="211">
        <v>7019.02</v>
      </c>
      <c r="L46" s="211">
        <v>7717.84</v>
      </c>
      <c r="M46" s="211">
        <v>7710.15</v>
      </c>
      <c r="N46" s="211">
        <v>7538.2</v>
      </c>
    </row>
    <row r="47" spans="2:14" ht="16.5" thickBot="1">
      <c r="B47" s="192" t="s">
        <v>250</v>
      </c>
      <c r="C47" s="211">
        <v>8343.59</v>
      </c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5"/>
    </row>
    <row r="48" spans="2:14" ht="15.75">
      <c r="B48" s="185" t="s">
        <v>140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</row>
    <row r="49" spans="2:14" ht="15.75">
      <c r="B49" s="188" t="s">
        <v>131</v>
      </c>
      <c r="C49" s="189">
        <v>3999.0280693368504</v>
      </c>
      <c r="D49" s="190">
        <v>4286.0625740080168</v>
      </c>
      <c r="E49" s="190">
        <v>4459.7861676427947</v>
      </c>
      <c r="F49" s="190">
        <v>4616.674182664221</v>
      </c>
      <c r="G49" s="190">
        <v>4654.8341657896754</v>
      </c>
      <c r="H49" s="190">
        <v>4357.1132165766348</v>
      </c>
      <c r="I49" s="190">
        <v>4475.3459051113005</v>
      </c>
      <c r="J49" s="190">
        <v>4421.6741176589339</v>
      </c>
      <c r="K49" s="190">
        <v>4298.7104640608641</v>
      </c>
      <c r="L49" s="190">
        <v>4587.4920197876463</v>
      </c>
      <c r="M49" s="190">
        <v>4634.9086005868094</v>
      </c>
      <c r="N49" s="191">
        <v>4759.6126136347966</v>
      </c>
    </row>
    <row r="50" spans="2:14" ht="15.75">
      <c r="B50" s="188" t="s">
        <v>132</v>
      </c>
      <c r="C50" s="189">
        <v>4694.6895303034207</v>
      </c>
      <c r="D50" s="190">
        <v>4484.7342227480967</v>
      </c>
      <c r="E50" s="190">
        <v>4499.5477780749197</v>
      </c>
      <c r="F50" s="190">
        <v>4478.3619724121781</v>
      </c>
      <c r="G50" s="190">
        <v>4553.6684341247119</v>
      </c>
      <c r="H50" s="190">
        <v>4593.5207240173459</v>
      </c>
      <c r="I50" s="190">
        <v>4627.0131695088839</v>
      </c>
      <c r="J50" s="190">
        <v>4529.0246034343027</v>
      </c>
      <c r="K50" s="190">
        <v>4968.1283156783002</v>
      </c>
      <c r="L50" s="190">
        <v>5157.5678528660492</v>
      </c>
      <c r="M50" s="190">
        <v>5046.3346592773778</v>
      </c>
      <c r="N50" s="191">
        <v>4971.1385136417275</v>
      </c>
    </row>
    <row r="51" spans="2:14" ht="16.5" thickBot="1">
      <c r="B51" s="192" t="s">
        <v>133</v>
      </c>
      <c r="C51" s="212">
        <v>5176.4650001539212</v>
      </c>
      <c r="D51" s="213">
        <v>5236.1151222017515</v>
      </c>
      <c r="E51" s="213">
        <v>5305.9974198189457</v>
      </c>
      <c r="F51" s="213">
        <v>5436.6380800334418</v>
      </c>
      <c r="G51" s="213">
        <v>5606.2385646104067</v>
      </c>
      <c r="H51" s="213">
        <v>5592.9393254277138</v>
      </c>
      <c r="I51" s="213">
        <v>5572.4271055019381</v>
      </c>
      <c r="J51" s="213">
        <v>5591.34</v>
      </c>
      <c r="K51" s="214">
        <v>5748.59</v>
      </c>
      <c r="L51" s="213">
        <v>5772.6</v>
      </c>
      <c r="M51" s="213">
        <v>5679</v>
      </c>
      <c r="N51" s="215">
        <v>5706.1</v>
      </c>
    </row>
    <row r="52" spans="2:14" ht="16.5" thickBot="1">
      <c r="B52" s="216" t="s">
        <v>147</v>
      </c>
      <c r="C52" s="211">
        <v>5562.25</v>
      </c>
      <c r="D52" s="211">
        <v>5579.7</v>
      </c>
      <c r="E52" s="211">
        <v>5753.7</v>
      </c>
      <c r="F52" s="211">
        <v>5457.26</v>
      </c>
      <c r="G52" s="298">
        <v>5014.7</v>
      </c>
      <c r="H52" s="298">
        <v>4826.3900000000003</v>
      </c>
      <c r="I52" s="298">
        <v>4513.47</v>
      </c>
      <c r="J52" s="298">
        <v>4113.1000000000004</v>
      </c>
      <c r="K52" s="298">
        <v>4236.9799999999996</v>
      </c>
      <c r="L52" s="298">
        <v>4339.41</v>
      </c>
      <c r="M52" s="298">
        <v>4505.8100000000004</v>
      </c>
      <c r="N52" s="298">
        <v>4386.3599999999997</v>
      </c>
    </row>
    <row r="53" spans="2:14" ht="16.5" thickBot="1">
      <c r="B53" s="216" t="s">
        <v>250</v>
      </c>
      <c r="C53" s="211">
        <v>4887.59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workbookViewId="0">
      <selection activeCell="N10" sqref="N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9.85546875" customWidth="1"/>
    <col min="14" max="14" width="6.5703125" customWidth="1"/>
  </cols>
  <sheetData>
    <row r="1" spans="2:11" ht="3.75" customHeight="1"/>
    <row r="2" spans="2:11" ht="35.25" customHeight="1">
      <c r="B2" s="317" t="s">
        <v>164</v>
      </c>
    </row>
    <row r="3" spans="2:11" ht="18.75" customHeight="1"/>
    <row r="4" spans="2:11" ht="19.5" customHeight="1">
      <c r="B4" s="317" t="s">
        <v>165</v>
      </c>
      <c r="E4" s="91"/>
    </row>
    <row r="5" spans="2:11" ht="19.5" customHeight="1">
      <c r="B5" s="317"/>
      <c r="E5" s="91"/>
    </row>
    <row r="6" spans="2:11" ht="15.75" customHeight="1">
      <c r="B6" s="386" t="s">
        <v>259</v>
      </c>
      <c r="C6" s="386"/>
      <c r="D6" s="386"/>
      <c r="E6" s="386"/>
      <c r="F6" s="386"/>
      <c r="G6" s="386"/>
      <c r="H6" s="386"/>
      <c r="I6" s="386"/>
    </row>
    <row r="7" spans="2:11" ht="19.5" customHeight="1" thickBot="1">
      <c r="B7" s="387" t="s">
        <v>211</v>
      </c>
      <c r="C7" s="387"/>
      <c r="D7" s="387"/>
      <c r="E7" s="387"/>
      <c r="F7" s="387"/>
      <c r="G7" s="387"/>
      <c r="H7" s="387"/>
      <c r="I7" s="387"/>
      <c r="K7" s="91"/>
    </row>
    <row r="8" spans="2:11" ht="19.5" thickBot="1">
      <c r="B8" s="388" t="s">
        <v>195</v>
      </c>
      <c r="C8" s="390" t="s">
        <v>196</v>
      </c>
      <c r="D8" s="391"/>
      <c r="E8" s="391"/>
      <c r="F8" s="391"/>
      <c r="G8" s="392"/>
      <c r="H8" s="390" t="s">
        <v>197</v>
      </c>
      <c r="I8" s="392"/>
    </row>
    <row r="9" spans="2:11" ht="26.25" thickBot="1">
      <c r="B9" s="389"/>
      <c r="C9" s="334">
        <v>44234</v>
      </c>
      <c r="D9" s="335">
        <v>44227</v>
      </c>
      <c r="E9" s="336">
        <v>43863</v>
      </c>
      <c r="F9" s="337" t="s">
        <v>198</v>
      </c>
      <c r="G9" s="338" t="s">
        <v>199</v>
      </c>
      <c r="H9" s="337" t="s">
        <v>198</v>
      </c>
      <c r="I9" s="338" t="s">
        <v>199</v>
      </c>
    </row>
    <row r="10" spans="2:11" ht="18.75" customHeight="1" thickBot="1">
      <c r="B10" s="383" t="s">
        <v>200</v>
      </c>
      <c r="C10" s="384"/>
      <c r="D10" s="384"/>
      <c r="E10" s="384"/>
      <c r="F10" s="384"/>
      <c r="G10" s="384"/>
      <c r="H10" s="384"/>
      <c r="I10" s="385"/>
    </row>
    <row r="11" spans="2:11" ht="19.5" customHeight="1" thickBot="1">
      <c r="B11" s="339" t="s">
        <v>201</v>
      </c>
      <c r="C11" s="340">
        <v>3.4350000000000001</v>
      </c>
      <c r="D11" s="341">
        <v>3.343</v>
      </c>
      <c r="E11" s="342">
        <v>3.3</v>
      </c>
      <c r="F11" s="343">
        <f t="shared" ref="F11:G14" si="0">(($C11-D11)/D11)</f>
        <v>2.7520191444810077E-2</v>
      </c>
      <c r="G11" s="344">
        <f t="shared" si="0"/>
        <v>4.0909090909090978E-2</v>
      </c>
      <c r="H11" s="345" t="s">
        <v>202</v>
      </c>
      <c r="I11" s="345" t="s">
        <v>203</v>
      </c>
    </row>
    <row r="12" spans="2:11" ht="15.75" thickBot="1">
      <c r="B12" s="339" t="s">
        <v>204</v>
      </c>
      <c r="C12" s="346">
        <v>5.0369999999999999</v>
      </c>
      <c r="D12" s="347">
        <v>4.649</v>
      </c>
      <c r="E12" s="342">
        <v>5.65</v>
      </c>
      <c r="F12" s="343">
        <f t="shared" si="0"/>
        <v>8.3458808345880819E-2</v>
      </c>
      <c r="G12" s="344">
        <f t="shared" si="0"/>
        <v>-0.10849557522123901</v>
      </c>
      <c r="H12" s="345" t="s">
        <v>203</v>
      </c>
      <c r="I12" s="345" t="s">
        <v>202</v>
      </c>
    </row>
    <row r="13" spans="2:11" ht="15.75" thickBot="1">
      <c r="B13" s="339" t="s">
        <v>205</v>
      </c>
      <c r="C13" s="346">
        <v>5.0620000000000003</v>
      </c>
      <c r="D13" s="347">
        <v>4.7279999999999998</v>
      </c>
      <c r="E13" s="342">
        <v>5.5</v>
      </c>
      <c r="F13" s="343">
        <f t="shared" si="0"/>
        <v>7.0642978003384205E-2</v>
      </c>
      <c r="G13" s="344">
        <f t="shared" si="0"/>
        <v>-7.9636363636363589E-2</v>
      </c>
      <c r="H13" s="345" t="s">
        <v>203</v>
      </c>
      <c r="I13" s="345" t="s">
        <v>203</v>
      </c>
    </row>
    <row r="14" spans="2:11" ht="15.75" thickBot="1">
      <c r="B14" s="339" t="s">
        <v>206</v>
      </c>
      <c r="C14" s="346">
        <v>4.3470000000000004</v>
      </c>
      <c r="D14" s="347">
        <v>4.359</v>
      </c>
      <c r="E14" s="342">
        <v>4.3899999999999997</v>
      </c>
      <c r="F14" s="343">
        <f t="shared" si="0"/>
        <v>-2.7529249827941194E-3</v>
      </c>
      <c r="G14" s="344">
        <f t="shared" si="0"/>
        <v>-9.7949886104781916E-3</v>
      </c>
      <c r="H14" s="345" t="s">
        <v>202</v>
      </c>
      <c r="I14" s="345" t="s">
        <v>202</v>
      </c>
    </row>
    <row r="15" spans="2:11" ht="19.5" customHeight="1" thickBot="1">
      <c r="B15" s="383" t="s">
        <v>260</v>
      </c>
      <c r="C15" s="384"/>
      <c r="D15" s="384"/>
      <c r="E15" s="384"/>
      <c r="F15" s="384"/>
      <c r="G15" s="384"/>
      <c r="H15" s="384"/>
      <c r="I15" s="385"/>
    </row>
    <row r="16" spans="2:11" ht="30.75" thickBot="1">
      <c r="B16" s="348" t="s">
        <v>207</v>
      </c>
      <c r="C16" s="349">
        <v>6.52</v>
      </c>
      <c r="D16" s="350">
        <v>6.3979999999999997</v>
      </c>
      <c r="E16" s="351">
        <v>6.15</v>
      </c>
      <c r="F16" s="352">
        <f t="shared" ref="F16:G23" si="1">(($C16-D16)/D16)</f>
        <v>1.9068458893404173E-2</v>
      </c>
      <c r="G16" s="352">
        <f t="shared" si="1"/>
        <v>6.0162601626016131E-2</v>
      </c>
      <c r="H16" s="353" t="s">
        <v>202</v>
      </c>
      <c r="I16" s="354" t="s">
        <v>203</v>
      </c>
    </row>
    <row r="17" spans="2:9" ht="45.75" thickBot="1">
      <c r="B17" s="348" t="s">
        <v>208</v>
      </c>
      <c r="C17" s="349">
        <v>5.6</v>
      </c>
      <c r="D17" s="350">
        <v>5.6760000000000002</v>
      </c>
      <c r="E17" s="351">
        <v>5.17</v>
      </c>
      <c r="F17" s="352">
        <f t="shared" si="1"/>
        <v>-1.3389711064129759E-2</v>
      </c>
      <c r="G17" s="352">
        <f t="shared" si="1"/>
        <v>8.3172147001934177E-2</v>
      </c>
      <c r="H17" s="353" t="s">
        <v>202</v>
      </c>
      <c r="I17" s="354" t="s">
        <v>203</v>
      </c>
    </row>
    <row r="18" spans="2:9" ht="15.75" thickBot="1">
      <c r="B18" s="355" t="s">
        <v>209</v>
      </c>
      <c r="C18" s="349">
        <v>3.82</v>
      </c>
      <c r="D18" s="350">
        <v>3.6840000000000002</v>
      </c>
      <c r="E18" s="356">
        <v>3.85</v>
      </c>
      <c r="F18" s="352">
        <f t="shared" si="1"/>
        <v>3.691639522258406E-2</v>
      </c>
      <c r="G18" s="352">
        <f t="shared" si="1"/>
        <v>-7.7922077922078564E-3</v>
      </c>
      <c r="H18" s="353" t="s">
        <v>202</v>
      </c>
      <c r="I18" s="354" t="s">
        <v>203</v>
      </c>
    </row>
    <row r="19" spans="2:9" ht="15.75" thickBot="1">
      <c r="B19" s="348" t="s">
        <v>134</v>
      </c>
      <c r="C19" s="349">
        <v>12.3</v>
      </c>
      <c r="D19" s="350">
        <v>12.31</v>
      </c>
      <c r="E19" s="356">
        <v>12.55</v>
      </c>
      <c r="F19" s="357">
        <f t="shared" si="1"/>
        <v>-8.1234768480908091E-4</v>
      </c>
      <c r="G19" s="358">
        <f t="shared" si="1"/>
        <v>-1.9920318725099601E-2</v>
      </c>
      <c r="H19" s="359" t="s">
        <v>203</v>
      </c>
      <c r="I19" s="360" t="s">
        <v>203</v>
      </c>
    </row>
    <row r="20" spans="2:9" ht="31.5" customHeight="1" thickBot="1">
      <c r="B20" s="355" t="s">
        <v>138</v>
      </c>
      <c r="C20" s="349">
        <v>14.98</v>
      </c>
      <c r="D20" s="350">
        <v>13.61</v>
      </c>
      <c r="E20" s="361">
        <v>19.25</v>
      </c>
      <c r="F20" s="352">
        <f t="shared" si="1"/>
        <v>0.10066127847171205</v>
      </c>
      <c r="G20" s="352">
        <f t="shared" si="1"/>
        <v>-0.2218181818181818</v>
      </c>
      <c r="H20" s="353" t="s">
        <v>202</v>
      </c>
      <c r="I20" s="354" t="s">
        <v>202</v>
      </c>
    </row>
    <row r="21" spans="2:9" ht="19.5" customHeight="1" thickBot="1">
      <c r="B21" s="355" t="s">
        <v>210</v>
      </c>
      <c r="C21" s="349">
        <v>5.86</v>
      </c>
      <c r="D21" s="350">
        <v>5.5789999999999997</v>
      </c>
      <c r="E21" s="356">
        <v>5.58</v>
      </c>
      <c r="F21" s="352">
        <f t="shared" si="1"/>
        <v>5.0367449363685354E-2</v>
      </c>
      <c r="G21" s="352">
        <f t="shared" si="1"/>
        <v>5.0179211469534094E-2</v>
      </c>
      <c r="H21" s="353" t="s">
        <v>203</v>
      </c>
      <c r="I21" s="354" t="s">
        <v>203</v>
      </c>
    </row>
    <row r="22" spans="2:9" ht="15.75" customHeight="1" thickBot="1">
      <c r="B22" s="355" t="s">
        <v>139</v>
      </c>
      <c r="C22" s="349">
        <v>9.6</v>
      </c>
      <c r="D22" s="350">
        <v>9.1</v>
      </c>
      <c r="E22" s="356">
        <v>10.23</v>
      </c>
      <c r="F22" s="352">
        <f t="shared" si="1"/>
        <v>5.4945054945054944E-2</v>
      </c>
      <c r="G22" s="352">
        <f t="shared" si="1"/>
        <v>-6.1583577712610048E-2</v>
      </c>
      <c r="H22" s="353" t="s">
        <v>203</v>
      </c>
      <c r="I22" s="354" t="s">
        <v>202</v>
      </c>
    </row>
    <row r="23" spans="2:9" ht="15.75" thickBot="1">
      <c r="B23" s="355" t="s">
        <v>140</v>
      </c>
      <c r="C23" s="349">
        <v>5.7960000000000003</v>
      </c>
      <c r="D23" s="350">
        <v>5.9370000000000003</v>
      </c>
      <c r="E23" s="361">
        <v>5.66</v>
      </c>
      <c r="F23" s="352">
        <f t="shared" si="1"/>
        <v>-2.374936836786256E-2</v>
      </c>
      <c r="G23" s="352">
        <f t="shared" si="1"/>
        <v>2.402826855123677E-2</v>
      </c>
      <c r="H23" s="353" t="s">
        <v>203</v>
      </c>
      <c r="I23" s="354" t="s">
        <v>202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2" priority="12" stopIfTrue="1" operator="equal">
      <formula>$K$6</formula>
    </cfRule>
    <cfRule type="cellIs" dxfId="11" priority="13" stopIfTrue="1" operator="equal">
      <formula>$K$7</formula>
    </cfRule>
  </conditionalFormatting>
  <conditionalFormatting sqref="H11:I11">
    <cfRule type="cellIs" dxfId="10" priority="7" stopIfTrue="1" operator="equal">
      <formula>$K$6</formula>
    </cfRule>
    <cfRule type="cellIs" dxfId="9" priority="8" stopIfTrue="1" operator="equal">
      <formula>$K$7</formula>
    </cfRule>
  </conditionalFormatting>
  <conditionalFormatting sqref="F11:G14">
    <cfRule type="cellIs" dxfId="8" priority="4" stopIfTrue="1" operator="lessThan">
      <formula>0</formula>
    </cfRule>
    <cfRule type="cellIs" dxfId="7" priority="5" stopIfTrue="1" operator="greaterThan">
      <formula>0</formula>
    </cfRule>
    <cfRule type="cellIs" dxfId="6" priority="6" stopIfTrue="1" operator="equal">
      <formula>0</formula>
    </cfRule>
  </conditionalFormatting>
  <conditionalFormatting sqref="F16:G23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20" t="s">
        <v>193</v>
      </c>
      <c r="C1" s="217"/>
      <c r="D1" s="217"/>
      <c r="E1" s="217"/>
      <c r="F1" s="217"/>
      <c r="G1" s="222"/>
      <c r="H1" s="222" t="s">
        <v>262</v>
      </c>
      <c r="I1" s="222"/>
      <c r="J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261</v>
      </c>
      <c r="D5" s="7" t="s">
        <v>249</v>
      </c>
      <c r="E5" s="278" t="s">
        <v>15</v>
      </c>
      <c r="F5" s="279" t="s">
        <v>261</v>
      </c>
      <c r="G5" s="7" t="s">
        <v>249</v>
      </c>
      <c r="H5" s="278" t="s">
        <v>15</v>
      </c>
      <c r="I5" s="279" t="s">
        <v>261</v>
      </c>
      <c r="J5" s="7" t="s">
        <v>249</v>
      </c>
      <c r="K5" s="278" t="s">
        <v>15</v>
      </c>
      <c r="L5" s="279" t="s">
        <v>261</v>
      </c>
      <c r="M5" s="7" t="s">
        <v>249</v>
      </c>
      <c r="N5" s="278" t="s">
        <v>15</v>
      </c>
      <c r="O5" s="279" t="s">
        <v>261</v>
      </c>
      <c r="P5" s="7" t="s">
        <v>249</v>
      </c>
      <c r="Q5" s="280" t="s">
        <v>15</v>
      </c>
    </row>
    <row r="6" spans="2:17">
      <c r="B6" s="8" t="s">
        <v>20</v>
      </c>
      <c r="C6" s="307">
        <v>6637.3990000000003</v>
      </c>
      <c r="D6" s="100">
        <v>6398.2709999999997</v>
      </c>
      <c r="E6" s="252">
        <v>3.7373846778293793</v>
      </c>
      <c r="F6" s="251">
        <v>6416.625</v>
      </c>
      <c r="G6" s="100">
        <v>6583.6819999999998</v>
      </c>
      <c r="H6" s="252">
        <v>-2.5374402955671278</v>
      </c>
      <c r="I6" s="251">
        <v>6287.598</v>
      </c>
      <c r="J6" s="100">
        <v>6260.9070000000002</v>
      </c>
      <c r="K6" s="252">
        <v>0.42631203434262488</v>
      </c>
      <c r="L6" s="251" t="s">
        <v>152</v>
      </c>
      <c r="M6" s="100" t="s">
        <v>152</v>
      </c>
      <c r="N6" s="252" t="s">
        <v>152</v>
      </c>
      <c r="O6" s="251">
        <v>6773.04</v>
      </c>
      <c r="P6" s="100">
        <v>6899.5649999999996</v>
      </c>
      <c r="Q6" s="258">
        <v>-1.8338112620143392</v>
      </c>
    </row>
    <row r="7" spans="2:17" ht="15.75" customHeight="1">
      <c r="B7" s="9" t="s">
        <v>21</v>
      </c>
      <c r="C7" s="308">
        <v>5478.3609999999999</v>
      </c>
      <c r="D7" s="101">
        <v>5675.6530000000002</v>
      </c>
      <c r="E7" s="261">
        <v>-3.4761110307483625</v>
      </c>
      <c r="F7" s="260">
        <v>5960.71</v>
      </c>
      <c r="G7" s="101">
        <v>6177.5069999999996</v>
      </c>
      <c r="H7" s="261">
        <v>-3.5094577796512345</v>
      </c>
      <c r="I7" s="260">
        <v>5469.3</v>
      </c>
      <c r="J7" s="101">
        <v>5670.1629999999996</v>
      </c>
      <c r="K7" s="261">
        <v>-3.5424554814385298</v>
      </c>
      <c r="L7" s="260">
        <v>5630.64</v>
      </c>
      <c r="M7" s="101">
        <v>5923.2920000000004</v>
      </c>
      <c r="N7" s="261">
        <v>-4.940698516973332</v>
      </c>
      <c r="O7" s="260">
        <v>5348.72</v>
      </c>
      <c r="P7" s="101">
        <v>5494.8469999999998</v>
      </c>
      <c r="Q7" s="267">
        <v>-2.6593461110018075</v>
      </c>
    </row>
    <row r="8" spans="2:17" ht="16.5" customHeight="1">
      <c r="B8" s="9" t="s">
        <v>22</v>
      </c>
      <c r="C8" s="308">
        <v>8886</v>
      </c>
      <c r="D8" s="101">
        <v>9654.9519999999993</v>
      </c>
      <c r="E8" s="261">
        <v>-7.9643275285055726</v>
      </c>
      <c r="F8" s="260">
        <v>8970</v>
      </c>
      <c r="G8" s="101">
        <v>10400</v>
      </c>
      <c r="H8" s="261">
        <v>-13.750000000000002</v>
      </c>
      <c r="I8" s="260">
        <v>8200</v>
      </c>
      <c r="J8" s="101">
        <v>9080</v>
      </c>
      <c r="K8" s="261">
        <v>-9.6916299559471373</v>
      </c>
      <c r="L8" s="260" t="s">
        <v>152</v>
      </c>
      <c r="M8" s="101" t="s">
        <v>152</v>
      </c>
      <c r="N8" s="261" t="s">
        <v>152</v>
      </c>
      <c r="O8" s="260">
        <v>8900</v>
      </c>
      <c r="P8" s="101">
        <v>8950.39</v>
      </c>
      <c r="Q8" s="267">
        <v>-0.56299222715434105</v>
      </c>
    </row>
    <row r="9" spans="2:17" ht="17.25" customHeight="1">
      <c r="B9" s="9" t="s">
        <v>23</v>
      </c>
      <c r="C9" s="308">
        <v>3733.4670000000001</v>
      </c>
      <c r="D9" s="101">
        <v>3684.0749999999998</v>
      </c>
      <c r="E9" s="261">
        <v>1.3406893182142134</v>
      </c>
      <c r="F9" s="260">
        <v>3791.01</v>
      </c>
      <c r="G9" s="101">
        <v>3643.8679999999999</v>
      </c>
      <c r="H9" s="261">
        <v>4.0380716315739287</v>
      </c>
      <c r="I9" s="260">
        <v>3768.7260000000001</v>
      </c>
      <c r="J9" s="101">
        <v>3731.2539999999999</v>
      </c>
      <c r="K9" s="261">
        <v>1.0042736302594304</v>
      </c>
      <c r="L9" s="260">
        <v>4479.4040000000005</v>
      </c>
      <c r="M9" s="101">
        <v>4848.7479999999996</v>
      </c>
      <c r="N9" s="261">
        <v>-7.6173065706858587</v>
      </c>
      <c r="O9" s="260">
        <v>3662.4609999999998</v>
      </c>
      <c r="P9" s="101">
        <v>3541.328</v>
      </c>
      <c r="Q9" s="267">
        <v>3.4205529677002473</v>
      </c>
    </row>
    <row r="10" spans="2:17" ht="15.75" customHeight="1">
      <c r="B10" s="9" t="s">
        <v>24</v>
      </c>
      <c r="C10" s="308">
        <v>5935.31</v>
      </c>
      <c r="D10" s="101">
        <v>6028.0230000000001</v>
      </c>
      <c r="E10" s="261">
        <v>-1.5380332822220444</v>
      </c>
      <c r="F10" s="260">
        <v>7081.2489999999998</v>
      </c>
      <c r="G10" s="101">
        <v>7131.3760000000002</v>
      </c>
      <c r="H10" s="261">
        <v>-0.70290782592308143</v>
      </c>
      <c r="I10" s="260">
        <v>5219.9650000000001</v>
      </c>
      <c r="J10" s="101">
        <v>5978.6480000000001</v>
      </c>
      <c r="K10" s="261">
        <v>-12.689875704339842</v>
      </c>
      <c r="L10" s="260">
        <v>5861.3540000000003</v>
      </c>
      <c r="M10" s="101">
        <v>5872.2240000000002</v>
      </c>
      <c r="N10" s="261">
        <v>-0.1851087424457904</v>
      </c>
      <c r="O10" s="260">
        <v>6466.8010000000004</v>
      </c>
      <c r="P10" s="101">
        <v>5329.9629999999997</v>
      </c>
      <c r="Q10" s="267">
        <v>21.329191215773932</v>
      </c>
    </row>
    <row r="11" spans="2:17" ht="16.5" customHeight="1">
      <c r="B11" s="9" t="s">
        <v>25</v>
      </c>
      <c r="C11" s="308">
        <v>12188.519</v>
      </c>
      <c r="D11" s="101">
        <v>12309.974</v>
      </c>
      <c r="E11" s="261">
        <v>-0.98663896446897392</v>
      </c>
      <c r="F11" s="260">
        <v>12879.291999999999</v>
      </c>
      <c r="G11" s="101">
        <v>12429.174999999999</v>
      </c>
      <c r="H11" s="261">
        <v>3.6214551649646918</v>
      </c>
      <c r="I11" s="260">
        <v>11724.707</v>
      </c>
      <c r="J11" s="101">
        <v>12422.332</v>
      </c>
      <c r="K11" s="261">
        <v>-5.6158940205430028</v>
      </c>
      <c r="L11" s="260">
        <v>11851.433999999999</v>
      </c>
      <c r="M11" s="101">
        <v>12099.578</v>
      </c>
      <c r="N11" s="261">
        <v>-2.0508483849602044</v>
      </c>
      <c r="O11" s="260">
        <v>12712.474</v>
      </c>
      <c r="P11" s="101">
        <v>11622.782999999999</v>
      </c>
      <c r="Q11" s="267">
        <v>9.3754740151304627</v>
      </c>
    </row>
    <row r="12" spans="2:17" ht="17.25" customHeight="1">
      <c r="B12" s="9" t="s">
        <v>26</v>
      </c>
      <c r="C12" s="308">
        <v>5466.38</v>
      </c>
      <c r="D12" s="101">
        <v>6118.9139999999998</v>
      </c>
      <c r="E12" s="261">
        <v>-10.664212636425347</v>
      </c>
      <c r="F12" s="260">
        <v>5140.5959999999995</v>
      </c>
      <c r="G12" s="101">
        <v>5135.1239999999998</v>
      </c>
      <c r="H12" s="261">
        <v>0.1065602310674436</v>
      </c>
      <c r="I12" s="260">
        <v>6218.2340000000004</v>
      </c>
      <c r="J12" s="101">
        <v>6428.4380000000001</v>
      </c>
      <c r="K12" s="261">
        <v>-3.269907868754427</v>
      </c>
      <c r="L12" s="260">
        <v>6300</v>
      </c>
      <c r="M12" s="101">
        <v>6210</v>
      </c>
      <c r="N12" s="261">
        <v>1.4492753623188406</v>
      </c>
      <c r="O12" s="260">
        <v>4566.5309999999999</v>
      </c>
      <c r="P12" s="101" t="s">
        <v>152</v>
      </c>
      <c r="Q12" s="267" t="s">
        <v>152</v>
      </c>
    </row>
    <row r="13" spans="2:17" ht="15" customHeight="1">
      <c r="B13" s="9" t="s">
        <v>27</v>
      </c>
      <c r="C13" s="308">
        <v>5319.3940000000002</v>
      </c>
      <c r="D13" s="101">
        <v>5243.0450000000001</v>
      </c>
      <c r="E13" s="261">
        <v>1.4561957793610423</v>
      </c>
      <c r="F13" s="260">
        <v>5623.9870000000001</v>
      </c>
      <c r="G13" s="101">
        <v>5456.2950000000001</v>
      </c>
      <c r="H13" s="261">
        <v>3.0733675506914491</v>
      </c>
      <c r="I13" s="260">
        <v>5292.5150000000003</v>
      </c>
      <c r="J13" s="101">
        <v>5253.5730000000003</v>
      </c>
      <c r="K13" s="261">
        <v>0.74124790880416058</v>
      </c>
      <c r="L13" s="260">
        <v>6032.3209999999999</v>
      </c>
      <c r="M13" s="101">
        <v>6669.2150000000001</v>
      </c>
      <c r="N13" s="261">
        <v>-9.549759604391225</v>
      </c>
      <c r="O13" s="260">
        <v>4947.8190000000004</v>
      </c>
      <c r="P13" s="101">
        <v>4915.7920000000004</v>
      </c>
      <c r="Q13" s="267">
        <v>0.65151251314132175</v>
      </c>
    </row>
    <row r="14" spans="2:17" ht="15" customHeight="1">
      <c r="B14" s="9" t="s">
        <v>28</v>
      </c>
      <c r="C14" s="308">
        <v>4653.95</v>
      </c>
      <c r="D14" s="101">
        <v>4614.9570000000003</v>
      </c>
      <c r="E14" s="261">
        <v>0.84492661578427442</v>
      </c>
      <c r="F14" s="260">
        <v>4707.26</v>
      </c>
      <c r="G14" s="101">
        <v>4413.1899999999996</v>
      </c>
      <c r="H14" s="261">
        <v>6.6634339332773029</v>
      </c>
      <c r="I14" s="260">
        <v>4628.3630000000003</v>
      </c>
      <c r="J14" s="101">
        <v>4566.3389999999999</v>
      </c>
      <c r="K14" s="261">
        <v>1.3582872406100455</v>
      </c>
      <c r="L14" s="260">
        <v>5150.4870000000001</v>
      </c>
      <c r="M14" s="101">
        <v>5900</v>
      </c>
      <c r="N14" s="261">
        <v>-12.703610169491524</v>
      </c>
      <c r="O14" s="260">
        <v>4751.0919999999996</v>
      </c>
      <c r="P14" s="101">
        <v>4756.183</v>
      </c>
      <c r="Q14" s="267">
        <v>-0.10703961559091291</v>
      </c>
    </row>
    <row r="15" spans="2:17" ht="16.5" customHeight="1">
      <c r="B15" s="9" t="s">
        <v>29</v>
      </c>
      <c r="C15" s="308">
        <v>14898.875</v>
      </c>
      <c r="D15" s="101">
        <v>13611.481</v>
      </c>
      <c r="E15" s="261">
        <v>9.4581478679652893</v>
      </c>
      <c r="F15" s="260">
        <v>14915.27</v>
      </c>
      <c r="G15" s="101">
        <v>13490.049000000001</v>
      </c>
      <c r="H15" s="261">
        <v>10.564980156854876</v>
      </c>
      <c r="I15" s="260">
        <v>15510</v>
      </c>
      <c r="J15" s="101">
        <v>13640</v>
      </c>
      <c r="K15" s="261">
        <v>13.709677419354838</v>
      </c>
      <c r="L15" s="260">
        <v>15229</v>
      </c>
      <c r="M15" s="101">
        <v>14520.428</v>
      </c>
      <c r="N15" s="261">
        <v>4.8798286111125657</v>
      </c>
      <c r="O15" s="260">
        <v>14651.48</v>
      </c>
      <c r="P15" s="101">
        <v>13708.95</v>
      </c>
      <c r="Q15" s="267">
        <v>6.8752895006546728</v>
      </c>
    </row>
    <row r="16" spans="2:17" ht="15" customHeight="1">
      <c r="B16" s="9" t="s">
        <v>30</v>
      </c>
      <c r="C16" s="308">
        <v>5850.1850000000004</v>
      </c>
      <c r="D16" s="101">
        <v>5578.7910000000002</v>
      </c>
      <c r="E16" s="261">
        <v>4.8647457845257192</v>
      </c>
      <c r="F16" s="260">
        <v>5850.174</v>
      </c>
      <c r="G16" s="101">
        <v>5767.5230000000001</v>
      </c>
      <c r="H16" s="261">
        <v>1.4330415327342403</v>
      </c>
      <c r="I16" s="260">
        <v>5640</v>
      </c>
      <c r="J16" s="101">
        <v>5250</v>
      </c>
      <c r="K16" s="261">
        <v>7.4285714285714288</v>
      </c>
      <c r="L16" s="260">
        <v>6354</v>
      </c>
      <c r="M16" s="101">
        <v>6319.0990000000002</v>
      </c>
      <c r="N16" s="261">
        <v>0.55230975175416364</v>
      </c>
      <c r="O16" s="260">
        <v>5857.23</v>
      </c>
      <c r="P16" s="101">
        <v>5212.1899999999996</v>
      </c>
      <c r="Q16" s="267">
        <v>12.375604112666652</v>
      </c>
    </row>
    <row r="17" spans="2:17" ht="15.75" customHeight="1">
      <c r="B17" s="10" t="s">
        <v>31</v>
      </c>
      <c r="C17" s="308">
        <v>9542.9410000000007</v>
      </c>
      <c r="D17" s="101">
        <v>9102.0169999999998</v>
      </c>
      <c r="E17" s="261">
        <v>4.8442449624077923</v>
      </c>
      <c r="F17" s="260">
        <v>9368.11</v>
      </c>
      <c r="G17" s="101">
        <v>8943.3700000000008</v>
      </c>
      <c r="H17" s="261">
        <v>4.7492164586727341</v>
      </c>
      <c r="I17" s="260">
        <v>9310</v>
      </c>
      <c r="J17" s="101">
        <v>8470</v>
      </c>
      <c r="K17" s="261">
        <v>9.9173553719008272</v>
      </c>
      <c r="L17" s="260">
        <v>9771</v>
      </c>
      <c r="M17" s="101">
        <v>9419.3580000000002</v>
      </c>
      <c r="N17" s="261">
        <v>3.7331843635203144</v>
      </c>
      <c r="O17" s="260">
        <v>10289.11</v>
      </c>
      <c r="P17" s="101">
        <v>9907.0499999999993</v>
      </c>
      <c r="Q17" s="267">
        <v>3.8564456624323213</v>
      </c>
    </row>
    <row r="18" spans="2:17" ht="18.75" customHeight="1">
      <c r="B18" s="10" t="s">
        <v>32</v>
      </c>
      <c r="C18" s="308">
        <v>5791.3040000000001</v>
      </c>
      <c r="D18" s="101">
        <v>5937.1149999999998</v>
      </c>
      <c r="E18" s="261">
        <v>-2.4559234577736779</v>
      </c>
      <c r="F18" s="260">
        <v>6012.8590000000004</v>
      </c>
      <c r="G18" s="101">
        <v>6026.5140000000001</v>
      </c>
      <c r="H18" s="261">
        <v>-0.22658206717846743</v>
      </c>
      <c r="I18" s="260">
        <v>5380</v>
      </c>
      <c r="J18" s="101">
        <v>5070</v>
      </c>
      <c r="K18" s="261">
        <v>6.1143984220907299</v>
      </c>
      <c r="L18" s="260">
        <v>5709</v>
      </c>
      <c r="M18" s="101">
        <v>5650.44</v>
      </c>
      <c r="N18" s="261">
        <v>1.0363794677936657</v>
      </c>
      <c r="O18" s="260">
        <v>5514.26</v>
      </c>
      <c r="P18" s="101">
        <v>6507.92</v>
      </c>
      <c r="Q18" s="267">
        <v>-15.268472876126319</v>
      </c>
    </row>
    <row r="19" spans="2:17" ht="18" customHeight="1">
      <c r="B19" s="10" t="s">
        <v>33</v>
      </c>
      <c r="C19" s="308">
        <v>2427.2190000000001</v>
      </c>
      <c r="D19" s="101">
        <v>2394.3820000000001</v>
      </c>
      <c r="E19" s="261">
        <v>1.3714185956960916</v>
      </c>
      <c r="F19" s="260">
        <v>2279.5320000000002</v>
      </c>
      <c r="G19" s="101">
        <v>2248.3319999999999</v>
      </c>
      <c r="H19" s="261">
        <v>1.387695411531761</v>
      </c>
      <c r="I19" s="260">
        <v>2361.9789999999998</v>
      </c>
      <c r="J19" s="101">
        <v>2353.8020000000001</v>
      </c>
      <c r="K19" s="261">
        <v>0.34739540539092412</v>
      </c>
      <c r="L19" s="260" t="s">
        <v>152</v>
      </c>
      <c r="M19" s="101" t="s">
        <v>152</v>
      </c>
      <c r="N19" s="261" t="s">
        <v>152</v>
      </c>
      <c r="O19" s="260">
        <v>2168.7759999999998</v>
      </c>
      <c r="P19" s="101">
        <v>2445.0650000000001</v>
      </c>
      <c r="Q19" s="267">
        <v>-11.299863193821032</v>
      </c>
    </row>
    <row r="20" spans="2:17" ht="22.5" customHeight="1" thickBot="1">
      <c r="B20" s="11" t="s">
        <v>34</v>
      </c>
      <c r="C20" s="309">
        <v>5400.1419999999998</v>
      </c>
      <c r="D20" s="305">
        <v>4919.8320000000003</v>
      </c>
      <c r="E20" s="306">
        <v>9.762731735555187</v>
      </c>
      <c r="F20" s="281">
        <v>5722.0349999999999</v>
      </c>
      <c r="G20" s="305">
        <v>5197.8559999999998</v>
      </c>
      <c r="H20" s="306">
        <v>10.08452331114983</v>
      </c>
      <c r="I20" s="281">
        <v>5150</v>
      </c>
      <c r="J20" s="305">
        <v>4690</v>
      </c>
      <c r="K20" s="306">
        <v>9.8081023454157776</v>
      </c>
      <c r="L20" s="281">
        <v>5002</v>
      </c>
      <c r="M20" s="305">
        <v>4837</v>
      </c>
      <c r="N20" s="306">
        <v>3.411205292536696</v>
      </c>
      <c r="O20" s="281">
        <v>4553.59</v>
      </c>
      <c r="P20" s="305">
        <v>4472.0600000000004</v>
      </c>
      <c r="Q20" s="282">
        <v>1.8230971856370384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S21" sqref="S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381" t="s">
        <v>194</v>
      </c>
      <c r="C1" s="333"/>
      <c r="D1" s="333"/>
      <c r="E1" s="333"/>
      <c r="F1" s="333"/>
      <c r="G1" s="382"/>
      <c r="H1" s="222" t="s">
        <v>258</v>
      </c>
      <c r="I1" s="222"/>
      <c r="J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261</v>
      </c>
      <c r="D5" s="7" t="s">
        <v>249</v>
      </c>
      <c r="E5" s="278" t="s">
        <v>15</v>
      </c>
      <c r="F5" s="279" t="s">
        <v>261</v>
      </c>
      <c r="G5" s="7" t="s">
        <v>249</v>
      </c>
      <c r="H5" s="278" t="s">
        <v>15</v>
      </c>
      <c r="I5" s="279" t="s">
        <v>261</v>
      </c>
      <c r="J5" s="7" t="s">
        <v>249</v>
      </c>
      <c r="K5" s="278" t="s">
        <v>15</v>
      </c>
      <c r="L5" s="279" t="s">
        <v>261</v>
      </c>
      <c r="M5" s="7" t="s">
        <v>249</v>
      </c>
      <c r="N5" s="278" t="s">
        <v>15</v>
      </c>
      <c r="O5" s="279" t="s">
        <v>261</v>
      </c>
      <c r="P5" s="7" t="s">
        <v>249</v>
      </c>
      <c r="Q5" s="280" t="s">
        <v>15</v>
      </c>
    </row>
    <row r="6" spans="2:17">
      <c r="B6" s="8" t="s">
        <v>20</v>
      </c>
      <c r="C6" s="251">
        <v>6449.0469999999996</v>
      </c>
      <c r="D6" s="100">
        <v>5665</v>
      </c>
      <c r="E6" s="252">
        <v>13.840194174757272</v>
      </c>
      <c r="F6" s="251" t="s">
        <v>152</v>
      </c>
      <c r="G6" s="100" t="s">
        <v>152</v>
      </c>
      <c r="H6" s="252" t="s">
        <v>152</v>
      </c>
      <c r="I6" s="251">
        <v>5668.6009999999997</v>
      </c>
      <c r="J6" s="100">
        <v>5665</v>
      </c>
      <c r="K6" s="252">
        <v>6.3565754633709767E-2</v>
      </c>
      <c r="L6" s="251" t="s">
        <v>152</v>
      </c>
      <c r="M6" s="100" t="s">
        <v>152</v>
      </c>
      <c r="N6" s="252" t="s">
        <v>152</v>
      </c>
      <c r="O6" s="251" t="s">
        <v>152</v>
      </c>
      <c r="P6" s="100" t="s">
        <v>152</v>
      </c>
      <c r="Q6" s="258" t="s">
        <v>152</v>
      </c>
    </row>
    <row r="7" spans="2:17">
      <c r="B7" s="9" t="s">
        <v>21</v>
      </c>
      <c r="C7" s="308">
        <v>6900.473</v>
      </c>
      <c r="D7" s="101">
        <v>6153.3230000000003</v>
      </c>
      <c r="E7" s="261">
        <v>12.142219740455678</v>
      </c>
      <c r="F7" s="260" t="s">
        <v>152</v>
      </c>
      <c r="G7" s="101">
        <v>4725.7299999999996</v>
      </c>
      <c r="H7" s="261" t="s">
        <v>152</v>
      </c>
      <c r="I7" s="260">
        <v>7557.6580000000004</v>
      </c>
      <c r="J7" s="101">
        <v>7565.8919999999998</v>
      </c>
      <c r="K7" s="261">
        <v>-0.10883052520442361</v>
      </c>
      <c r="L7" s="260">
        <v>5575</v>
      </c>
      <c r="M7" s="101">
        <v>5828</v>
      </c>
      <c r="N7" s="261">
        <v>-4.3411118737131087</v>
      </c>
      <c r="O7" s="260">
        <v>6022.875</v>
      </c>
      <c r="P7" s="101">
        <v>6080.2169999999996</v>
      </c>
      <c r="Q7" s="267">
        <v>-0.94309134032551212</v>
      </c>
    </row>
    <row r="8" spans="2:17">
      <c r="B8" s="9" t="s">
        <v>22</v>
      </c>
      <c r="C8" s="308" t="s">
        <v>152</v>
      </c>
      <c r="D8" s="101" t="s">
        <v>152</v>
      </c>
      <c r="E8" s="261" t="s">
        <v>152</v>
      </c>
      <c r="F8" s="260" t="s">
        <v>152</v>
      </c>
      <c r="G8" s="101" t="s">
        <v>152</v>
      </c>
      <c r="H8" s="261" t="s">
        <v>152</v>
      </c>
      <c r="I8" s="260" t="s">
        <v>152</v>
      </c>
      <c r="J8" s="101" t="s">
        <v>152</v>
      </c>
      <c r="K8" s="261" t="s">
        <v>152</v>
      </c>
      <c r="L8" s="260" t="s">
        <v>152</v>
      </c>
      <c r="M8" s="101" t="s">
        <v>152</v>
      </c>
      <c r="N8" s="261" t="s">
        <v>152</v>
      </c>
      <c r="O8" s="260" t="s">
        <v>152</v>
      </c>
      <c r="P8" s="101" t="s">
        <v>152</v>
      </c>
      <c r="Q8" s="267" t="s">
        <v>152</v>
      </c>
    </row>
    <row r="9" spans="2:17">
      <c r="B9" s="9" t="s">
        <v>23</v>
      </c>
      <c r="C9" s="308">
        <v>4401.3339999999998</v>
      </c>
      <c r="D9" s="101">
        <v>4786.8599999999997</v>
      </c>
      <c r="E9" s="261">
        <v>-8.0538390510689659</v>
      </c>
      <c r="F9" s="260">
        <v>4175.38</v>
      </c>
      <c r="G9" s="101">
        <v>3800</v>
      </c>
      <c r="H9" s="261">
        <v>9.8784210526315821</v>
      </c>
      <c r="I9" s="260">
        <v>4517.5320000000002</v>
      </c>
      <c r="J9" s="101">
        <v>4985.3029999999999</v>
      </c>
      <c r="K9" s="261">
        <v>-9.383000391350329</v>
      </c>
      <c r="L9" s="260">
        <v>4573</v>
      </c>
      <c r="M9" s="101">
        <v>4713</v>
      </c>
      <c r="N9" s="261">
        <v>-2.9705071079991514</v>
      </c>
      <c r="O9" s="260">
        <v>4170.8789999999999</v>
      </c>
      <c r="P9" s="101">
        <v>4282.2330000000002</v>
      </c>
      <c r="Q9" s="267">
        <v>-2.6003722824050035</v>
      </c>
    </row>
    <row r="10" spans="2:17">
      <c r="B10" s="9" t="s">
        <v>24</v>
      </c>
      <c r="C10" s="308">
        <v>5615.5550000000003</v>
      </c>
      <c r="D10" s="101">
        <v>5799.43</v>
      </c>
      <c r="E10" s="261">
        <v>-3.1705702112104119</v>
      </c>
      <c r="F10" s="260" t="s">
        <v>152</v>
      </c>
      <c r="G10" s="101" t="s">
        <v>152</v>
      </c>
      <c r="H10" s="261" t="s">
        <v>152</v>
      </c>
      <c r="I10" s="260">
        <v>5709.8289999999997</v>
      </c>
      <c r="J10" s="101">
        <v>6000.241</v>
      </c>
      <c r="K10" s="261">
        <v>-4.8400055931086809</v>
      </c>
      <c r="L10" s="260">
        <v>4794</v>
      </c>
      <c r="M10" s="101">
        <v>4991</v>
      </c>
      <c r="N10" s="261">
        <v>-3.9471047886195154</v>
      </c>
      <c r="O10" s="260">
        <v>5485.5680000000002</v>
      </c>
      <c r="P10" s="101">
        <v>5502.6369999999997</v>
      </c>
      <c r="Q10" s="267">
        <v>-0.31019672931359105</v>
      </c>
    </row>
    <row r="11" spans="2:17">
      <c r="B11" s="9" t="s">
        <v>25</v>
      </c>
      <c r="C11" s="308">
        <v>12566.795</v>
      </c>
      <c r="D11" s="101">
        <v>12203.915000000001</v>
      </c>
      <c r="E11" s="261">
        <v>2.9734720374568258</v>
      </c>
      <c r="F11" s="260">
        <v>12586.995999999999</v>
      </c>
      <c r="G11" s="101">
        <v>12176.709000000001</v>
      </c>
      <c r="H11" s="261">
        <v>3.3694407906109807</v>
      </c>
      <c r="I11" s="260">
        <v>12727.463</v>
      </c>
      <c r="J11" s="101">
        <v>12459.647000000001</v>
      </c>
      <c r="K11" s="261">
        <v>2.1494669953330048</v>
      </c>
      <c r="L11" s="260">
        <v>12773</v>
      </c>
      <c r="M11" s="101">
        <v>12879</v>
      </c>
      <c r="N11" s="261">
        <v>-0.82304526748971196</v>
      </c>
      <c r="O11" s="260">
        <v>12192.489</v>
      </c>
      <c r="P11" s="101">
        <v>11625.983</v>
      </c>
      <c r="Q11" s="267">
        <v>4.8727578562604075</v>
      </c>
    </row>
    <row r="12" spans="2:17">
      <c r="B12" s="9" t="s">
        <v>26</v>
      </c>
      <c r="C12" s="308">
        <v>5230.201</v>
      </c>
      <c r="D12" s="101">
        <v>5993.0320000000002</v>
      </c>
      <c r="E12" s="261">
        <v>-12.728632184844002</v>
      </c>
      <c r="F12" s="260">
        <v>4489.91</v>
      </c>
      <c r="G12" s="101">
        <v>6274.3770000000004</v>
      </c>
      <c r="H12" s="261">
        <v>-28.440544774405495</v>
      </c>
      <c r="I12" s="260">
        <v>7027.5209999999997</v>
      </c>
      <c r="J12" s="101">
        <v>6634.77</v>
      </c>
      <c r="K12" s="261">
        <v>5.9195872652706765</v>
      </c>
      <c r="L12" s="260" t="s">
        <v>152</v>
      </c>
      <c r="M12" s="101" t="s">
        <v>152</v>
      </c>
      <c r="N12" s="261" t="s">
        <v>152</v>
      </c>
      <c r="O12" s="260">
        <v>5347.5860000000002</v>
      </c>
      <c r="P12" s="101">
        <v>5364.1480000000001</v>
      </c>
      <c r="Q12" s="267">
        <v>-0.30875359889398835</v>
      </c>
    </row>
    <row r="13" spans="2:17">
      <c r="B13" s="9" t="s">
        <v>27</v>
      </c>
      <c r="C13" s="308">
        <v>5875.3810000000003</v>
      </c>
      <c r="D13" s="101">
        <v>5783.4830000000002</v>
      </c>
      <c r="E13" s="261">
        <v>1.5889732882417074</v>
      </c>
      <c r="F13" s="260">
        <v>5338.86</v>
      </c>
      <c r="G13" s="101">
        <v>4917.28</v>
      </c>
      <c r="H13" s="261">
        <v>8.5734389743923458</v>
      </c>
      <c r="I13" s="260">
        <v>6046.9570000000003</v>
      </c>
      <c r="J13" s="101">
        <v>6089.8249999999998</v>
      </c>
      <c r="K13" s="261">
        <v>-0.70392827380096279</v>
      </c>
      <c r="L13" s="260">
        <v>6187</v>
      </c>
      <c r="M13" s="101">
        <v>6353</v>
      </c>
      <c r="N13" s="261">
        <v>-2.6129387690854715</v>
      </c>
      <c r="O13" s="260">
        <v>5608.2190000000001</v>
      </c>
      <c r="P13" s="101">
        <v>5421.5069999999996</v>
      </c>
      <c r="Q13" s="267">
        <v>3.4439132883163381</v>
      </c>
    </row>
    <row r="14" spans="2:17">
      <c r="B14" s="9" t="s">
        <v>28</v>
      </c>
      <c r="C14" s="308">
        <v>5881.5929999999998</v>
      </c>
      <c r="D14" s="101">
        <v>5881.8519999999999</v>
      </c>
      <c r="E14" s="261">
        <v>-4.4033749914145163E-3</v>
      </c>
      <c r="F14" s="260">
        <v>4900.01</v>
      </c>
      <c r="G14" s="101">
        <v>4809.96</v>
      </c>
      <c r="H14" s="261">
        <v>1.8721569410140662</v>
      </c>
      <c r="I14" s="260">
        <v>5915.2219999999998</v>
      </c>
      <c r="J14" s="101">
        <v>6045.9340000000002</v>
      </c>
      <c r="K14" s="261">
        <v>-2.1619819204113115</v>
      </c>
      <c r="L14" s="260">
        <v>8017</v>
      </c>
      <c r="M14" s="101">
        <v>7745</v>
      </c>
      <c r="N14" s="261">
        <v>3.5119431891542927</v>
      </c>
      <c r="O14" s="260">
        <v>5716.9650000000001</v>
      </c>
      <c r="P14" s="101">
        <v>5593.6170000000002</v>
      </c>
      <c r="Q14" s="267">
        <v>2.2051563415943556</v>
      </c>
    </row>
    <row r="15" spans="2:17">
      <c r="B15" s="9" t="s">
        <v>29</v>
      </c>
      <c r="C15" s="260">
        <v>15300</v>
      </c>
      <c r="D15" s="101">
        <v>15050</v>
      </c>
      <c r="E15" s="261">
        <v>1.6611295681063125</v>
      </c>
      <c r="F15" s="260">
        <v>15300</v>
      </c>
      <c r="G15" s="101">
        <v>15050</v>
      </c>
      <c r="H15" s="261">
        <v>1.6611295681063125</v>
      </c>
      <c r="I15" s="260" t="s">
        <v>152</v>
      </c>
      <c r="J15" s="101" t="s">
        <v>152</v>
      </c>
      <c r="K15" s="261" t="s">
        <v>152</v>
      </c>
      <c r="L15" s="260" t="s">
        <v>152</v>
      </c>
      <c r="M15" s="101" t="s">
        <v>152</v>
      </c>
      <c r="N15" s="261" t="s">
        <v>152</v>
      </c>
      <c r="O15" s="260" t="s">
        <v>152</v>
      </c>
      <c r="P15" s="101" t="s">
        <v>152</v>
      </c>
      <c r="Q15" s="267" t="s">
        <v>152</v>
      </c>
    </row>
    <row r="16" spans="2:17">
      <c r="B16" s="9" t="s">
        <v>30</v>
      </c>
      <c r="C16" s="260">
        <v>7350</v>
      </c>
      <c r="D16" s="101">
        <v>6300</v>
      </c>
      <c r="E16" s="261">
        <v>16.666666666666664</v>
      </c>
      <c r="F16" s="260">
        <v>7350</v>
      </c>
      <c r="G16" s="101">
        <v>6300</v>
      </c>
      <c r="H16" s="261">
        <v>16.666666666666664</v>
      </c>
      <c r="I16" s="260" t="s">
        <v>152</v>
      </c>
      <c r="J16" s="101" t="s">
        <v>152</v>
      </c>
      <c r="K16" s="261" t="s">
        <v>152</v>
      </c>
      <c r="L16" s="260" t="s">
        <v>152</v>
      </c>
      <c r="M16" s="101" t="s">
        <v>152</v>
      </c>
      <c r="N16" s="261" t="s">
        <v>152</v>
      </c>
      <c r="O16" s="260" t="s">
        <v>152</v>
      </c>
      <c r="P16" s="101" t="s">
        <v>152</v>
      </c>
      <c r="Q16" s="267" t="s">
        <v>152</v>
      </c>
    </row>
    <row r="17" spans="2:17">
      <c r="B17" s="10" t="s">
        <v>31</v>
      </c>
      <c r="C17" s="260">
        <v>10580</v>
      </c>
      <c r="D17" s="101">
        <v>9760</v>
      </c>
      <c r="E17" s="261">
        <v>8.4016393442622945</v>
      </c>
      <c r="F17" s="260">
        <v>10580</v>
      </c>
      <c r="G17" s="101">
        <v>9760</v>
      </c>
      <c r="H17" s="261">
        <v>8.4016393442622945</v>
      </c>
      <c r="I17" s="260" t="s">
        <v>152</v>
      </c>
      <c r="J17" s="101" t="s">
        <v>152</v>
      </c>
      <c r="K17" s="261" t="s">
        <v>152</v>
      </c>
      <c r="L17" s="260" t="s">
        <v>152</v>
      </c>
      <c r="M17" s="101" t="s">
        <v>152</v>
      </c>
      <c r="N17" s="261" t="s">
        <v>152</v>
      </c>
      <c r="O17" s="260" t="s">
        <v>152</v>
      </c>
      <c r="P17" s="101" t="s">
        <v>152</v>
      </c>
      <c r="Q17" s="267" t="s">
        <v>152</v>
      </c>
    </row>
    <row r="18" spans="2:17">
      <c r="B18" s="10" t="s">
        <v>32</v>
      </c>
      <c r="C18" s="260">
        <v>6920</v>
      </c>
      <c r="D18" s="101">
        <v>6090</v>
      </c>
      <c r="E18" s="261">
        <v>13.628899835796387</v>
      </c>
      <c r="F18" s="260">
        <v>6920</v>
      </c>
      <c r="G18" s="101">
        <v>6090</v>
      </c>
      <c r="H18" s="261">
        <v>13.628899835796387</v>
      </c>
      <c r="I18" s="260" t="s">
        <v>152</v>
      </c>
      <c r="J18" s="101" t="s">
        <v>152</v>
      </c>
      <c r="K18" s="261" t="s">
        <v>152</v>
      </c>
      <c r="L18" s="260" t="s">
        <v>152</v>
      </c>
      <c r="M18" s="101" t="s">
        <v>152</v>
      </c>
      <c r="N18" s="261" t="s">
        <v>152</v>
      </c>
      <c r="O18" s="260" t="s">
        <v>152</v>
      </c>
      <c r="P18" s="101" t="s">
        <v>152</v>
      </c>
      <c r="Q18" s="267" t="s">
        <v>152</v>
      </c>
    </row>
    <row r="19" spans="2:17">
      <c r="B19" s="10" t="s">
        <v>33</v>
      </c>
      <c r="C19" s="260">
        <v>3958.3890000000001</v>
      </c>
      <c r="D19" s="101">
        <v>4234.9750000000004</v>
      </c>
      <c r="E19" s="261">
        <v>-6.5309948700995921</v>
      </c>
      <c r="F19" s="260" t="s">
        <v>152</v>
      </c>
      <c r="G19" s="101">
        <v>5620</v>
      </c>
      <c r="H19" s="261" t="s">
        <v>152</v>
      </c>
      <c r="I19" s="260">
        <v>4341.5060000000003</v>
      </c>
      <c r="J19" s="101">
        <v>4594.8530000000001</v>
      </c>
      <c r="K19" s="261">
        <v>-5.5137128434794267</v>
      </c>
      <c r="L19" s="260">
        <v>3833</v>
      </c>
      <c r="M19" s="101">
        <v>3826</v>
      </c>
      <c r="N19" s="261">
        <v>0.18295870360690017</v>
      </c>
      <c r="O19" s="260">
        <v>3535.1950000000002</v>
      </c>
      <c r="P19" s="101">
        <v>3860.9789999999998</v>
      </c>
      <c r="Q19" s="267">
        <v>-8.4378599313800908</v>
      </c>
    </row>
    <row r="20" spans="2:17" ht="17.25" customHeight="1" thickBot="1">
      <c r="B20" s="11" t="s">
        <v>34</v>
      </c>
      <c r="C20" s="281">
        <v>6810</v>
      </c>
      <c r="D20" s="305">
        <v>5620</v>
      </c>
      <c r="E20" s="306">
        <v>21.17437722419929</v>
      </c>
      <c r="F20" s="281">
        <v>6810</v>
      </c>
      <c r="G20" s="305" t="s">
        <v>152</v>
      </c>
      <c r="H20" s="306" t="s">
        <v>152</v>
      </c>
      <c r="I20" s="281" t="s">
        <v>152</v>
      </c>
      <c r="J20" s="305" t="s">
        <v>152</v>
      </c>
      <c r="K20" s="306" t="s">
        <v>152</v>
      </c>
      <c r="L20" s="281" t="s">
        <v>152</v>
      </c>
      <c r="M20" s="305" t="s">
        <v>152</v>
      </c>
      <c r="N20" s="306" t="s">
        <v>152</v>
      </c>
      <c r="O20" s="281" t="s">
        <v>152</v>
      </c>
      <c r="P20" s="305" t="s">
        <v>152</v>
      </c>
      <c r="Q20" s="282" t="s">
        <v>152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2021-02-11T11:44:54Z</dcterms:modified>
</cp:coreProperties>
</file>