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VMINROLDATA\Wydział Informacji Rynkowej i Statystyki Rolnej$\1_BIULETYNY TYGODNIOWE\Biuletyny_5_2021\"/>
    </mc:Choice>
  </mc:AlternateContent>
  <bookViews>
    <workbookView xWindow="0" yWindow="0" windowWidth="28800" windowHeight="12300" tabRatio="749"/>
  </bookViews>
  <sheets>
    <sheet name="INFO" sheetId="7" r:id="rId1"/>
    <sheet name="ceny skupu" sheetId="1" r:id="rId2"/>
    <sheet name="miesięczne ceny skupu" sheetId="15" r:id="rId3"/>
    <sheet name="ceny sprzedaży" sheetId="6" r:id="rId4"/>
    <sheet name="m-czne ceny sprzedaży tuszek" sheetId="20" r:id="rId5"/>
    <sheet name="m-czne ceny sprzedaży elementów" sheetId="26" r:id="rId6"/>
    <sheet name="Ceny skupu i sprzedaży PL" sheetId="27" r:id="rId7"/>
    <sheet name="ceny sprzedaży-luz" sheetId="17" r:id="rId8"/>
    <sheet name="ceny sprzedaży-konfekcja" sheetId="16" r:id="rId9"/>
    <sheet name="UE - tygodniowe" sheetId="24" r:id="rId10"/>
    <sheet name="UE-miesięczne ceny sprzedaży" sheetId="23" r:id="rId11"/>
    <sheet name="wykres ceny skupu drobiu " sheetId="9" r:id="rId12"/>
    <sheet name="wykres miesięczne ceny skupu " sheetId="18" r:id="rId13"/>
    <sheet name="wykres ceny sprzedaży mięsa 1" sheetId="10" r:id="rId14"/>
    <sheet name="wykres ceny sprzedaży mięsa 2" sheetId="11" r:id="rId15"/>
    <sheet name="wykres ceny sprzedaży mięsa 3" sheetId="12" r:id="rId16"/>
    <sheet name="wykres-mies. ceny sprzedaży " sheetId="19" r:id="rId17"/>
    <sheet name="handel zagraniczny" sheetId="22" r:id="rId18"/>
    <sheet name="wykres ceny  tuszki  kurczaka " sheetId="13" r:id="rId19"/>
    <sheet name="Arkusz1" sheetId="25" r:id="rId20"/>
  </sheets>
  <calcPr calcId="162913"/>
</workbook>
</file>

<file path=xl/calcChain.xml><?xml version="1.0" encoding="utf-8"?>
<calcChain xmlns="http://schemas.openxmlformats.org/spreadsheetml/2006/main">
  <c r="G23" i="27" l="1"/>
  <c r="F23" i="27"/>
  <c r="G22" i="27"/>
  <c r="F22" i="27"/>
  <c r="G21" i="27"/>
  <c r="F21" i="27"/>
  <c r="G20" i="27"/>
  <c r="F20" i="27"/>
  <c r="G19" i="27"/>
  <c r="F19" i="27"/>
  <c r="G18" i="27"/>
  <c r="F18" i="27"/>
  <c r="G17" i="27"/>
  <c r="F17" i="27"/>
  <c r="G16" i="27"/>
  <c r="F16" i="27"/>
  <c r="G14" i="27"/>
  <c r="F14" i="27"/>
  <c r="G13" i="27"/>
  <c r="F13" i="27"/>
  <c r="G12" i="27"/>
  <c r="F12" i="27"/>
  <c r="G11" i="27"/>
  <c r="F11" i="27"/>
</calcChain>
</file>

<file path=xl/sharedStrings.xml><?xml version="1.0" encoding="utf-8"?>
<sst xmlns="http://schemas.openxmlformats.org/spreadsheetml/2006/main" count="857" uniqueCount="263">
  <si>
    <t xml:space="preserve">MINISTERSTWO ROLNICTWA I ROZWOJU WSI </t>
  </si>
  <si>
    <t>RYNEK MIĘSA DROBIOWEGO</t>
  </si>
  <si>
    <t>Południowo-Wschodni: Woj.: lubelskie, świętokrzyskie, podkarpackie, małopolskie, śląskie.</t>
  </si>
  <si>
    <t>Zachodni: Woj.: opolskie, dolnośląskie, wielkopolskie, lubuskie, zachodnio-pomorskie.</t>
  </si>
  <si>
    <t>ul. Wspólna 30</t>
  </si>
  <si>
    <t>00-930 Warszawa</t>
  </si>
  <si>
    <t xml:space="preserve">Autor: </t>
  </si>
  <si>
    <t>tel. (022) 623-16-06</t>
  </si>
  <si>
    <t>TOWAR</t>
  </si>
  <si>
    <t>POLSKA</t>
  </si>
  <si>
    <t>MAKROREGIONY*</t>
  </si>
  <si>
    <t xml:space="preserve">PÓŁNOCNY </t>
  </si>
  <si>
    <t xml:space="preserve">CENTRALNY </t>
  </si>
  <si>
    <t xml:space="preserve">POŁUD-WSCHOD </t>
  </si>
  <si>
    <t xml:space="preserve">ZACHODNI </t>
  </si>
  <si>
    <t>Zmiana ceny [%]</t>
  </si>
  <si>
    <t>kurczęta typu brojler</t>
  </si>
  <si>
    <t>indory</t>
  </si>
  <si>
    <t>indyczki</t>
  </si>
  <si>
    <t>kaczki typu brojler</t>
  </si>
  <si>
    <t>tuszki kurcząt patroszonych 65% bez szyj</t>
  </si>
  <si>
    <t>tuszki kurcząt patroszonych 65% z szyjami</t>
  </si>
  <si>
    <t xml:space="preserve">tuszki indyków patroszonych 73% </t>
  </si>
  <si>
    <t>ćwiartki z kurczaka</t>
  </si>
  <si>
    <t>skrzydła z kurczaka</t>
  </si>
  <si>
    <t>filety z piersi kurczaka</t>
  </si>
  <si>
    <t>nogi z kurczaka</t>
  </si>
  <si>
    <t>podudzia z kurczaka</t>
  </si>
  <si>
    <t>uda z kurczaka</t>
  </si>
  <si>
    <t>filety z piersi indyka</t>
  </si>
  <si>
    <t>skrzydła z indyka</t>
  </si>
  <si>
    <t>udźce z indyka</t>
  </si>
  <si>
    <t>podudzia z indyka</t>
  </si>
  <si>
    <t>wątroby z kurczaka</t>
  </si>
  <si>
    <t>wątroby z indyka</t>
  </si>
  <si>
    <t xml:space="preserve">Internet: </t>
  </si>
  <si>
    <t>strona ZSRiR</t>
  </si>
  <si>
    <t>Malgorzata.Czeczko@minrol.gov.pl</t>
  </si>
  <si>
    <t xml:space="preserve">fax (022) 623-16-05 </t>
  </si>
  <si>
    <t>kury mięsne ze stad reprodukcyjnych,</t>
  </si>
  <si>
    <t>`</t>
  </si>
  <si>
    <t>Małgorzata Czeczko, tel. (022) 623-16-06</t>
  </si>
  <si>
    <t>Miesiące/Regiony</t>
  </si>
  <si>
    <t>Północny</t>
  </si>
  <si>
    <t>Centralny</t>
  </si>
  <si>
    <t>Poł-wsch</t>
  </si>
  <si>
    <t>Zachodni</t>
  </si>
  <si>
    <t>INDYKI</t>
  </si>
  <si>
    <t>Kraj</t>
  </si>
  <si>
    <t>Wartość [tys. EUR]</t>
  </si>
  <si>
    <t>Wolumen   [tony]</t>
  </si>
  <si>
    <t>OGÓŁEM</t>
  </si>
  <si>
    <t>Niemcy</t>
  </si>
  <si>
    <t>Wielka Brytania</t>
  </si>
  <si>
    <t>Republika Czeska</t>
  </si>
  <si>
    <t>Francja</t>
  </si>
  <si>
    <t>Austria</t>
  </si>
  <si>
    <t>Słowacja</t>
  </si>
  <si>
    <t>Belgia</t>
  </si>
  <si>
    <t>Białoruś</t>
  </si>
  <si>
    <t>Dania</t>
  </si>
  <si>
    <t>Hongkong</t>
  </si>
  <si>
    <t>Litwa</t>
  </si>
  <si>
    <t>Hiszpania</t>
  </si>
  <si>
    <t>Węgry</t>
  </si>
  <si>
    <t>Włochy</t>
  </si>
  <si>
    <t>Irlandia</t>
  </si>
  <si>
    <t>Ukraina</t>
  </si>
  <si>
    <t>Rosja</t>
  </si>
  <si>
    <t>EUR</t>
  </si>
  <si>
    <t>EKSPORT</t>
  </si>
  <si>
    <t>IMPORT</t>
  </si>
  <si>
    <t>Finlandia</t>
  </si>
  <si>
    <t>Mięso drobiowe - kod CN 0207</t>
  </si>
  <si>
    <t>WAŻNIEJSZE KRAJE</t>
  </si>
  <si>
    <t>Wartość [tys. PLN]</t>
  </si>
  <si>
    <t xml:space="preserve">drób żywy - kod CN 0105 </t>
  </si>
  <si>
    <t>Bułgaria</t>
  </si>
  <si>
    <t>(dane wstępne w trakcie weryfikacji-mogą być obarczone błędami)</t>
  </si>
  <si>
    <t>KURCZĘTA</t>
  </si>
  <si>
    <t>Rumunia</t>
  </si>
  <si>
    <t>change -1 year</t>
  </si>
  <si>
    <t>dane wstepne</t>
  </si>
  <si>
    <t>Szwecja</t>
  </si>
  <si>
    <t>Chorwacja</t>
  </si>
  <si>
    <t>Łotwa</t>
  </si>
  <si>
    <t>Miesięczne ceny tuszek z kurcząt (65%) w UE ( za 100kg)</t>
  </si>
  <si>
    <t>Czechy</t>
  </si>
  <si>
    <t>Estonia</t>
  </si>
  <si>
    <t>Grecja</t>
  </si>
  <si>
    <t>Cypr</t>
  </si>
  <si>
    <t>Malta</t>
  </si>
  <si>
    <t>Holandia</t>
  </si>
  <si>
    <t>Polska</t>
  </si>
  <si>
    <t>Portugalia</t>
  </si>
  <si>
    <t xml:space="preserve">  </t>
  </si>
  <si>
    <t xml:space="preserve"> </t>
  </si>
  <si>
    <t>data</t>
  </si>
  <si>
    <t>tydzien</t>
  </si>
  <si>
    <t>Slowenia</t>
  </si>
  <si>
    <t>UE_27</t>
  </si>
  <si>
    <t>tygodniowa zmiana cen</t>
  </si>
  <si>
    <t>(*)</t>
  </si>
  <si>
    <t>UE</t>
  </si>
  <si>
    <t>BGN</t>
  </si>
  <si>
    <t>CZK</t>
  </si>
  <si>
    <t>DKK</t>
  </si>
  <si>
    <t>HRK</t>
  </si>
  <si>
    <t>HUF</t>
  </si>
  <si>
    <t>RON</t>
  </si>
  <si>
    <t>SEK</t>
  </si>
  <si>
    <t>PLN</t>
  </si>
  <si>
    <t>2017r.</t>
  </si>
  <si>
    <t>2018r.</t>
  </si>
  <si>
    <t>WYDAWCA:</t>
  </si>
  <si>
    <r>
      <t xml:space="preserve">          </t>
    </r>
    <r>
      <rPr>
        <b/>
        <sz val="18"/>
        <rFont val="Arial"/>
        <family val="2"/>
        <charset val="238"/>
      </rPr>
      <t>Tygodniowe ceny tuszki z kurczaka 65% w krajach UE ( za 100kg)</t>
    </r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</si>
  <si>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</si>
  <si>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</si>
  <si>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</si>
  <si>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</si>
  <si>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</si>
  <si>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</si>
  <si>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</si>
  <si>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</si>
  <si>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</si>
  <si>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</si>
  <si>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</si>
  <si>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</si>
  <si>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</si>
  <si>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</si>
  <si>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 xml:space="preserve">Ćwiartki z kurczaka </t>
  </si>
  <si>
    <t>2017</t>
  </si>
  <si>
    <t>2018</t>
  </si>
  <si>
    <t>2019</t>
  </si>
  <si>
    <t>Filety z piersi kurczaka</t>
  </si>
  <si>
    <t>Nogi z kurczaka</t>
  </si>
  <si>
    <t>Podudzia z kurczaka</t>
  </si>
  <si>
    <t>Uda z kurczaka</t>
  </si>
  <si>
    <t>Filety z piersi indyka</t>
  </si>
  <si>
    <t>Udźce z indyka</t>
  </si>
  <si>
    <t>Podudzia z indyka</t>
  </si>
  <si>
    <t>Centralny : Woj.: mazowieckie, łódzkie.</t>
  </si>
  <si>
    <t>Północny :Woj.: pomorskie, warmińsko – mazurskie, podlaskie, kujawsko – pomorskie.</t>
  </si>
  <si>
    <t>2019r.</t>
  </si>
  <si>
    <r>
      <t xml:space="preserve">ŚREDNIE CENY TUSZEK Z KURCZAKÓW (65%) - </t>
    </r>
    <r>
      <rPr>
        <sz val="14"/>
        <rFont val="Times New Roman"/>
        <family val="1"/>
        <charset val="238"/>
      </rPr>
      <t>[EUR/100kg]</t>
    </r>
  </si>
  <si>
    <t>Ceny skupu drobiu rzeźnego za okres:</t>
  </si>
  <si>
    <t>Egipt</t>
  </si>
  <si>
    <t>2020</t>
  </si>
  <si>
    <t>2020r.</t>
  </si>
  <si>
    <t>Ministerstwo Rolnictwa i Rozwoju Wsi</t>
  </si>
  <si>
    <t>Ghana</t>
  </si>
  <si>
    <t>Chiny</t>
  </si>
  <si>
    <t>--</t>
  </si>
  <si>
    <t>Departament Przetwórstwa i Rynków Rolnych</t>
  </si>
  <si>
    <t xml:space="preserve">Wydział Informacji Rynkowej </t>
  </si>
  <si>
    <t>Tajlandia</t>
  </si>
  <si>
    <t>Republika Południowej Afryki</t>
  </si>
  <si>
    <t>gęsi tuczone</t>
  </si>
  <si>
    <t>OKRES:  2017 - 1.VII.2020   (ceny bez VAT)</t>
  </si>
  <si>
    <t>KURCZAKI</t>
  </si>
  <si>
    <t>n</t>
  </si>
  <si>
    <t>Pakistan</t>
  </si>
  <si>
    <t>Cena [zł/tonę]</t>
  </si>
  <si>
    <t>Brazylia</t>
  </si>
  <si>
    <t>Wydział Informacji Rynkowej</t>
  </si>
  <si>
    <t>ZINTEGROWANY SYSTEM ROLNICZEJ INFORACJI RYNKOWEJ</t>
  </si>
  <si>
    <t>Stany Zjednoczone Ameryki</t>
  </si>
  <si>
    <t>MN/100 KG</t>
  </si>
  <si>
    <t>Belgium</t>
  </si>
  <si>
    <t>Bulgaria</t>
  </si>
  <si>
    <t>Czechia</t>
  </si>
  <si>
    <t>Denmark</t>
  </si>
  <si>
    <t>Germany</t>
  </si>
  <si>
    <t>Ireland</t>
  </si>
  <si>
    <t>Greece</t>
  </si>
  <si>
    <t>Spain</t>
  </si>
  <si>
    <t>France</t>
  </si>
  <si>
    <t>Croatia</t>
  </si>
  <si>
    <t>Italy</t>
  </si>
  <si>
    <t>Cyprus</t>
  </si>
  <si>
    <t>Lithuania</t>
  </si>
  <si>
    <t>Hungary</t>
  </si>
  <si>
    <t>Netherlands</t>
  </si>
  <si>
    <t>Poland</t>
  </si>
  <si>
    <t>Portugal</t>
  </si>
  <si>
    <t>Romania</t>
  </si>
  <si>
    <t>Slovenia</t>
  </si>
  <si>
    <t>Slovakia</t>
  </si>
  <si>
    <t>Finland</t>
  </si>
  <si>
    <t>Sweden</t>
  </si>
  <si>
    <t>EU</t>
  </si>
  <si>
    <t>Kongo (d.Zair)</t>
  </si>
  <si>
    <t xml:space="preserve">                                                          </t>
  </si>
  <si>
    <t>Ceny sprzedaży mięsa drobiowego  LUZEM na rynku KRAJOWYM za okres:</t>
  </si>
  <si>
    <t>Ceny sprzedaży mięsa drobiowego KONFEKCJA na rynku KRAJOWYM za okres:</t>
  </si>
  <si>
    <t>Towar</t>
  </si>
  <si>
    <t>CENA [zł/kg]</t>
  </si>
  <si>
    <t>OBROTY</t>
  </si>
  <si>
    <t>Zmiana tygodniowa</t>
  </si>
  <si>
    <t>Zmiana roczna</t>
  </si>
  <si>
    <t>skup</t>
  </si>
  <si>
    <t>Kurczęta typu brojler</t>
  </si>
  <si>
    <t>↑</t>
  </si>
  <si>
    <t>↓</t>
  </si>
  <si>
    <t>Indory</t>
  </si>
  <si>
    <t>Indyczki</t>
  </si>
  <si>
    <t>Kaczki typu brojler</t>
  </si>
  <si>
    <t>Tuszki kurcząt patroszonych 65% bez szyji</t>
  </si>
  <si>
    <t>Tuszki kurcząt patroszonych 65% z szyjami</t>
  </si>
  <si>
    <t>Ćwiartki z kurczaka</t>
  </si>
  <si>
    <t>Skrzydła z indyka</t>
  </si>
  <si>
    <t>w analogicznym okresie 2020 i ubiegłym tygodniem</t>
  </si>
  <si>
    <t xml:space="preserve">                                                                                            </t>
  </si>
  <si>
    <t xml:space="preserve">                                                                                                                                          </t>
  </si>
  <si>
    <t xml:space="preserve">                                                     </t>
  </si>
  <si>
    <t xml:space="preserve">                                                                     </t>
  </si>
  <si>
    <t>Ceny sprzedaży mięsa drobiowego na rynku KRAJOWYM za okres:</t>
  </si>
  <si>
    <t xml:space="preserve">                                              </t>
  </si>
  <si>
    <t>By 100 kg</t>
  </si>
  <si>
    <t>grudzień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</si>
  <si>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</si>
  <si>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</si>
  <si>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</si>
  <si>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</si>
  <si>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</si>
  <si>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</si>
  <si>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</si>
  <si>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</si>
  <si>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</si>
  <si>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</si>
  <si>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</si>
  <si>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/>
  </si>
  <si>
    <t>Polski eksport, import mięsa drobiowgo i podrobów (0207) i drobiu żywego (0105) za I-XI  2020r</t>
  </si>
  <si>
    <t>I-XI 2019r</t>
  </si>
  <si>
    <t>I-XI  2020r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</si>
  <si>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</si>
  <si>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</si>
  <si>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</si>
  <si>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</si>
  <si>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</si>
  <si>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</si>
  <si>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</si>
  <si>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</si>
  <si>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</si>
  <si>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</si>
  <si>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</si>
  <si>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</si>
  <si>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 xml:space="preserve">                        </t>
  </si>
  <si>
    <t>31.01.2021</t>
  </si>
  <si>
    <t>2021-01-31</t>
  </si>
  <si>
    <t>2021</t>
  </si>
  <si>
    <t>NR 5/2021r</t>
  </si>
  <si>
    <t>11.02.2021 r</t>
  </si>
  <si>
    <t>Notowania z okresu: 1-7.02.2021r</t>
  </si>
  <si>
    <t>Średnie miesięczne ceny skupu kurcząt  i indyków ( typ brojler, w zł/kg)</t>
  </si>
  <si>
    <t>I 2021</t>
  </si>
  <si>
    <t>Średnie miesięczne ceny sprzedaży kurczaków  i indyków (w zł/kg)</t>
  </si>
  <si>
    <t>2021-02-07</t>
  </si>
  <si>
    <t>1-7.02.2021</t>
  </si>
  <si>
    <t xml:space="preserve">Porównanie aktualnych cen skupu i sprzedaży drobiu z zakładów drobiarskich (1-7.02.2021r) z cenami </t>
  </si>
  <si>
    <t>sprzedaż</t>
  </si>
  <si>
    <t>07.02.2021</t>
  </si>
  <si>
    <t>01.02.2021 - 07.02.2021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</si>
</sst>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64" formatCode="#,##0.0"/>
    <numFmt numFmtId="165" formatCode="0.0"/>
    <numFmt numFmtId="166" formatCode="d/mm/yy;@"/>
    <numFmt numFmtId="167" formatCode="0.0%"/>
    <numFmt numFmtId="168" formatCode="\+0.0%;\ \-\ 0.0%"/>
    <numFmt numFmtId="169" formatCode="&quot;+&quot;0.0%;&quot;-&quot;0.0%"/>
    <numFmt numFmtId="170" formatCode="&quot;+ &quot;0.0%;&quot;- &quot;0.0%"/>
    <numFmt numFmtId="171" formatCode="0.000"/>
    <numFmt numFmtId="172" formatCode="d\-m\-yyyy;@"/>
  </numFmts>
  <fonts count="79">
    <font>
      <sz val="10"/>
      <name val="Arial CE"/>
      <charset val="238"/>
    </font>
    <font>
      <sz val="10"/>
      <name val="Arial CE"/>
      <charset val="238"/>
    </font>
    <font>
      <sz val="14"/>
      <name val="Times New Roman CE"/>
      <family val="1"/>
      <charset val="238"/>
    </font>
    <font>
      <sz val="10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Arial CE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b/>
      <sz val="12"/>
      <name val="Arial CE"/>
      <charset val="238"/>
    </font>
    <font>
      <sz val="12"/>
      <name val="Arial CE"/>
      <charset val="238"/>
    </font>
    <font>
      <b/>
      <sz val="16"/>
      <name val="Times New Roman"/>
      <family val="1"/>
      <charset val="238"/>
    </font>
    <font>
      <sz val="16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 CE"/>
    </font>
    <font>
      <sz val="12"/>
      <name val="Times New Roman"/>
      <family val="1"/>
      <charset val="238"/>
    </font>
    <font>
      <b/>
      <sz val="12"/>
      <name val="Times New Roman CE"/>
      <family val="1"/>
      <charset val="238"/>
    </font>
    <font>
      <b/>
      <sz val="14"/>
      <name val="Arial"/>
      <family val="2"/>
    </font>
    <font>
      <b/>
      <sz val="10"/>
      <name val="Arial "/>
    </font>
    <font>
      <i/>
      <sz val="12"/>
      <name val="Times New Roman"/>
      <family val="1"/>
      <charset val="238"/>
    </font>
    <font>
      <sz val="10"/>
      <name val="Arial 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14"/>
      <color indexed="10"/>
      <name val="Times New Roman"/>
      <family val="1"/>
      <charset val="238"/>
    </font>
    <font>
      <sz val="14"/>
      <color indexed="12"/>
      <name val="Times New Roman"/>
      <family val="1"/>
      <charset val="238"/>
    </font>
    <font>
      <sz val="11"/>
      <name val="Arial "/>
    </font>
    <font>
      <sz val="11"/>
      <name val="Arial 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sz val="14"/>
      <name val="Times New Roman"/>
      <family val="1"/>
      <charset val="238"/>
    </font>
    <font>
      <b/>
      <sz val="14"/>
      <color indexed="18"/>
      <name val="Times New Roman"/>
      <family val="1"/>
      <charset val="238"/>
    </font>
    <font>
      <sz val="14"/>
      <color indexed="18"/>
      <name val="Times New Roman"/>
      <family val="1"/>
      <charset val="238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20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name val="Arial"/>
      <family val="2"/>
      <charset val="238"/>
    </font>
    <font>
      <b/>
      <i/>
      <sz val="11"/>
      <color theme="1"/>
      <name val="Times New Roman"/>
      <family val="1"/>
      <charset val="238"/>
    </font>
    <font>
      <b/>
      <sz val="12"/>
      <color rgb="FF0000FF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4"/>
      <color indexed="62"/>
      <name val="Times New Roman"/>
      <family val="1"/>
      <charset val="238"/>
    </font>
    <font>
      <u/>
      <sz val="10"/>
      <color indexed="12"/>
      <name val="Times New Roman"/>
      <family val="1"/>
      <charset val="238"/>
    </font>
    <font>
      <b/>
      <sz val="12"/>
      <name val="Times New Roman CE"/>
      <charset val="238"/>
    </font>
    <font>
      <sz val="15"/>
      <name val="Times New Roman CE"/>
      <family val="1"/>
      <charset val="238"/>
    </font>
    <font>
      <b/>
      <sz val="15"/>
      <name val="Times New Roman CE"/>
      <family val="1"/>
      <charset val="238"/>
    </font>
    <font>
      <b/>
      <sz val="14"/>
      <name val="Times New Roman CE"/>
      <charset val="238"/>
    </font>
    <font>
      <i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 CE"/>
      <charset val="238"/>
    </font>
    <font>
      <sz val="10"/>
      <color indexed="8"/>
      <name val="MS Sans Serif"/>
      <family val="2"/>
      <charset val="238"/>
    </font>
    <font>
      <b/>
      <sz val="10"/>
      <name val="Times New Roman CE"/>
      <charset val="238"/>
    </font>
    <font>
      <i/>
      <sz val="10"/>
      <name val="Times New Roman CE"/>
      <charset val="238"/>
    </font>
    <font>
      <sz val="11"/>
      <name val="Times New Roman CE"/>
      <family val="1"/>
      <charset val="238"/>
    </font>
    <font>
      <i/>
      <sz val="10"/>
      <name val="Arial"/>
      <family val="2"/>
      <charset val="238"/>
    </font>
    <font>
      <i/>
      <sz val="14"/>
      <name val="Times New Roman"/>
      <family val="1"/>
      <charset val="238"/>
    </font>
    <font>
      <b/>
      <sz val="15"/>
      <name val="Times New Roman CE"/>
      <charset val="238"/>
    </font>
    <font>
      <b/>
      <sz val="18"/>
      <name val="Times New Roman"/>
      <family val="1"/>
      <charset val="238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b/>
      <i/>
      <sz val="14"/>
      <name val="Times New Roman"/>
      <family val="1"/>
      <charset val="238"/>
    </font>
    <font>
      <i/>
      <sz val="12"/>
      <name val="Arial CE"/>
      <charset val="238"/>
    </font>
    <font>
      <sz val="14"/>
      <name val="Arial CE"/>
      <charset val="238"/>
    </font>
    <font>
      <b/>
      <sz val="11"/>
      <color rgb="FF0000FF"/>
      <name val="Times New Roman"/>
      <family val="1"/>
      <charset val="238"/>
    </font>
    <font>
      <b/>
      <sz val="10"/>
      <color indexed="12"/>
      <name val="Times New Roman"/>
      <family val="1"/>
      <charset val="238"/>
    </font>
    <font>
      <sz val="10"/>
      <name val="Times New Roman CE"/>
      <charset val="238"/>
    </font>
    <font>
      <sz val="11"/>
      <color rgb="FF0000FF"/>
      <name val="Times New Roman CE"/>
      <family val="1"/>
      <charset val="238"/>
    </font>
    <font>
      <sz val="11"/>
      <name val="Times New Roman CE"/>
      <charset val="238"/>
    </font>
    <font>
      <sz val="11"/>
      <color rgb="FF0000FF"/>
      <name val="Times New Roman CE"/>
      <charset val="238"/>
    </font>
    <font>
      <sz val="11"/>
      <color rgb="FF0000FF"/>
      <name val="Times New Roman"/>
      <family val="1"/>
      <charset val="238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name val="Times New Roman CE"/>
      <family val="1"/>
      <charset val="238"/>
    </font>
  </fonts>
  <fills count="1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rgb="FF92D050"/>
        <bgColor indexed="64"/>
      </patternFill>
    </fill>
    <fill>
      <patternFill patternType="solid">
        <fgColor rgb="FF00FFFF"/>
        <bgColor indexed="13"/>
      </patternFill>
    </fill>
    <fill>
      <patternFill patternType="solid">
        <fgColor theme="0"/>
        <bgColor indexed="13"/>
      </patternFill>
    </fill>
    <fill>
      <patternFill patternType="solid">
        <fgColor rgb="FFFFFF00"/>
        <bgColor indexed="13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CC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C000"/>
        <bgColor indexed="64"/>
      </patternFill>
    </fill>
  </fills>
  <borders count="7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5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25" fillId="0" borderId="0"/>
    <xf numFmtId="0" fontId="18" fillId="0" borderId="0"/>
    <xf numFmtId="0" fontId="1" fillId="0" borderId="0"/>
    <xf numFmtId="9" fontId="1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54" fillId="0" borderId="0"/>
    <xf numFmtId="0" fontId="24" fillId="0" borderId="0"/>
    <xf numFmtId="0" fontId="65" fillId="0" borderId="0" applyNumberFormat="0" applyFill="0" applyBorder="0" applyAlignment="0" applyProtection="0">
      <alignment vertical="top"/>
      <protection locked="0"/>
    </xf>
    <xf numFmtId="0" fontId="63" fillId="0" borderId="0"/>
    <xf numFmtId="0" fontId="64" fillId="0" borderId="0"/>
    <xf numFmtId="0" fontId="64" fillId="0" borderId="0"/>
    <xf numFmtId="0" fontId="62" fillId="0" borderId="0"/>
    <xf numFmtId="9" fontId="62" fillId="0" borderId="0" applyFont="0" applyFill="0" applyBorder="0" applyAlignment="0" applyProtection="0"/>
  </cellStyleXfs>
  <cellXfs count="402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Continuous"/>
    </xf>
    <xf numFmtId="0" fontId="2" fillId="0" borderId="3" xfId="0" applyFont="1" applyBorder="1" applyAlignment="1">
      <alignment horizontal="centerContinuous"/>
    </xf>
    <xf numFmtId="0" fontId="2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2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/>
    <xf numFmtId="0" fontId="3" fillId="0" borderId="14" xfId="0" applyFont="1" applyBorder="1"/>
    <xf numFmtId="0" fontId="3" fillId="0" borderId="14" xfId="0" applyFont="1" applyBorder="1" applyAlignment="1">
      <alignment wrapText="1"/>
    </xf>
    <xf numFmtId="0" fontId="3" fillId="0" borderId="15" xfId="0" applyFont="1" applyBorder="1" applyAlignment="1">
      <alignment wrapText="1"/>
    </xf>
    <xf numFmtId="0" fontId="8" fillId="0" borderId="0" xfId="0" applyFont="1"/>
    <xf numFmtId="0" fontId="9" fillId="0" borderId="0" xfId="0" applyFont="1"/>
    <xf numFmtId="0" fontId="9" fillId="0" borderId="17" xfId="0" applyFont="1" applyBorder="1"/>
    <xf numFmtId="0" fontId="9" fillId="0" borderId="18" xfId="0" applyFont="1" applyBorder="1"/>
    <xf numFmtId="0" fontId="9" fillId="0" borderId="9" xfId="0" applyFont="1" applyBorder="1"/>
    <xf numFmtId="0" fontId="9" fillId="0" borderId="0" xfId="0" applyFont="1" applyBorder="1"/>
    <xf numFmtId="0" fontId="8" fillId="0" borderId="0" xfId="0" applyFont="1" applyBorder="1"/>
    <xf numFmtId="0" fontId="9" fillId="0" borderId="19" xfId="0" applyFont="1" applyBorder="1"/>
    <xf numFmtId="0" fontId="2" fillId="0" borderId="21" xfId="0" applyFont="1" applyBorder="1" applyAlignment="1">
      <alignment horizontal="centerContinuous"/>
    </xf>
    <xf numFmtId="0" fontId="3" fillId="0" borderId="24" xfId="0" applyFont="1" applyBorder="1" applyAlignment="1">
      <alignment horizontal="center" vertical="center" wrapText="1"/>
    </xf>
    <xf numFmtId="2" fontId="9" fillId="0" borderId="9" xfId="0" applyNumberFormat="1" applyFont="1" applyFill="1" applyBorder="1" applyAlignment="1">
      <alignment horizontal="center"/>
    </xf>
    <xf numFmtId="0" fontId="10" fillId="0" borderId="0" xfId="4" applyFont="1"/>
    <xf numFmtId="0" fontId="11" fillId="0" borderId="0" xfId="4" applyFont="1"/>
    <xf numFmtId="0" fontId="12" fillId="0" borderId="0" xfId="4" applyFont="1"/>
    <xf numFmtId="0" fontId="13" fillId="0" borderId="0" xfId="4" applyFont="1"/>
    <xf numFmtId="0" fontId="14" fillId="0" borderId="0" xfId="4" applyFont="1"/>
    <xf numFmtId="0" fontId="15" fillId="0" borderId="0" xfId="4" applyFont="1"/>
    <xf numFmtId="0" fontId="10" fillId="0" borderId="27" xfId="4" applyFont="1" applyBorder="1" applyAlignment="1">
      <alignment horizontal="centerContinuous"/>
    </xf>
    <xf numFmtId="0" fontId="10" fillId="0" borderId="28" xfId="4" applyFont="1" applyBorder="1" applyAlignment="1">
      <alignment horizontal="centerContinuous"/>
    </xf>
    <xf numFmtId="0" fontId="10" fillId="0" borderId="29" xfId="4" applyFont="1" applyBorder="1" applyAlignment="1">
      <alignment horizontal="centerContinuous"/>
    </xf>
    <xf numFmtId="0" fontId="13" fillId="0" borderId="30" xfId="4" applyFont="1" applyBorder="1" applyAlignment="1">
      <alignment horizontal="centerContinuous"/>
    </xf>
    <xf numFmtId="0" fontId="13" fillId="0" borderId="31" xfId="4" applyFont="1" applyBorder="1" applyAlignment="1">
      <alignment horizontal="centerContinuous"/>
    </xf>
    <xf numFmtId="0" fontId="13" fillId="0" borderId="32" xfId="4" applyFont="1" applyBorder="1" applyAlignment="1">
      <alignment horizontal="centerContinuous"/>
    </xf>
    <xf numFmtId="0" fontId="13" fillId="0" borderId="33" xfId="4" applyFont="1" applyBorder="1" applyAlignment="1">
      <alignment horizontal="centerContinuous"/>
    </xf>
    <xf numFmtId="0" fontId="16" fillId="0" borderId="30" xfId="4" applyFont="1" applyBorder="1" applyAlignment="1">
      <alignment horizontal="center" vertical="center"/>
    </xf>
    <xf numFmtId="0" fontId="16" fillId="0" borderId="31" xfId="4" applyFont="1" applyFill="1" applyBorder="1" applyAlignment="1">
      <alignment horizontal="center" vertical="center" wrapText="1"/>
    </xf>
    <xf numFmtId="0" fontId="16" fillId="2" borderId="32" xfId="4" applyFont="1" applyFill="1" applyBorder="1" applyAlignment="1">
      <alignment horizontal="center" vertical="center" wrapText="1"/>
    </xf>
    <xf numFmtId="0" fontId="16" fillId="0" borderId="33" xfId="4" applyFont="1" applyBorder="1" applyAlignment="1">
      <alignment horizontal="center" vertical="center" wrapText="1"/>
    </xf>
    <xf numFmtId="0" fontId="16" fillId="0" borderId="34" xfId="4" applyFont="1" applyBorder="1" applyAlignment="1">
      <alignment horizontal="center" vertical="center"/>
    </xf>
    <xf numFmtId="0" fontId="17" fillId="0" borderId="35" xfId="4" applyFont="1" applyBorder="1" applyAlignment="1">
      <alignment vertical="center"/>
    </xf>
    <xf numFmtId="3" fontId="17" fillId="0" borderId="36" xfId="3" applyNumberFormat="1" applyFont="1" applyBorder="1"/>
    <xf numFmtId="3" fontId="17" fillId="0" borderId="20" xfId="3" applyNumberFormat="1" applyFont="1" applyBorder="1"/>
    <xf numFmtId="0" fontId="17" fillId="0" borderId="36" xfId="4" applyFont="1" applyBorder="1" applyAlignment="1">
      <alignment vertical="center"/>
    </xf>
    <xf numFmtId="3" fontId="17" fillId="2" borderId="37" xfId="3" applyNumberFormat="1" applyFont="1" applyFill="1" applyBorder="1"/>
    <xf numFmtId="3" fontId="19" fillId="2" borderId="25" xfId="4" applyNumberFormat="1" applyFont="1" applyFill="1" applyBorder="1"/>
    <xf numFmtId="3" fontId="19" fillId="0" borderId="25" xfId="3" applyNumberFormat="1" applyFont="1" applyBorder="1"/>
    <xf numFmtId="3" fontId="19" fillId="2" borderId="7" xfId="3" applyNumberFormat="1" applyFont="1" applyFill="1" applyBorder="1"/>
    <xf numFmtId="3" fontId="19" fillId="0" borderId="26" xfId="3" applyNumberFormat="1" applyFont="1" applyBorder="1"/>
    <xf numFmtId="3" fontId="19" fillId="2" borderId="9" xfId="4" applyNumberFormat="1" applyFont="1" applyFill="1" applyBorder="1"/>
    <xf numFmtId="3" fontId="19" fillId="0" borderId="9" xfId="3" applyNumberFormat="1" applyFont="1" applyBorder="1"/>
    <xf numFmtId="3" fontId="19" fillId="2" borderId="22" xfId="3" applyNumberFormat="1" applyFont="1" applyFill="1" applyBorder="1"/>
    <xf numFmtId="3" fontId="19" fillId="0" borderId="10" xfId="3" applyNumberFormat="1" applyFont="1" applyBorder="1"/>
    <xf numFmtId="3" fontId="17" fillId="0" borderId="18" xfId="3" applyNumberFormat="1" applyFont="1" applyBorder="1"/>
    <xf numFmtId="3" fontId="5" fillId="0" borderId="29" xfId="0" applyNumberFormat="1" applyFont="1" applyBorder="1"/>
    <xf numFmtId="3" fontId="19" fillId="0" borderId="9" xfId="3" applyNumberFormat="1" applyFont="1" applyFill="1" applyBorder="1"/>
    <xf numFmtId="0" fontId="17" fillId="0" borderId="27" xfId="4" applyFont="1" applyBorder="1" applyAlignment="1">
      <alignment vertical="center"/>
    </xf>
    <xf numFmtId="3" fontId="17" fillId="0" borderId="29" xfId="0" applyNumberFormat="1" applyFont="1" applyBorder="1"/>
    <xf numFmtId="3" fontId="17" fillId="0" borderId="28" xfId="3" applyNumberFormat="1" applyFont="1" applyBorder="1"/>
    <xf numFmtId="0" fontId="8" fillId="0" borderId="36" xfId="0" applyFont="1" applyBorder="1" applyAlignment="1">
      <alignment wrapText="1"/>
    </xf>
    <xf numFmtId="0" fontId="9" fillId="0" borderId="42" xfId="0" applyFont="1" applyBorder="1" applyAlignment="1">
      <alignment wrapText="1"/>
    </xf>
    <xf numFmtId="0" fontId="9" fillId="0" borderId="42" xfId="0" applyFont="1" applyBorder="1"/>
    <xf numFmtId="0" fontId="8" fillId="0" borderId="42" xfId="0" applyFont="1" applyBorder="1"/>
    <xf numFmtId="0" fontId="9" fillId="0" borderId="3" xfId="0" applyFont="1" applyBorder="1"/>
    <xf numFmtId="0" fontId="9" fillId="0" borderId="1" xfId="0" applyFont="1" applyBorder="1"/>
    <xf numFmtId="0" fontId="9" fillId="0" borderId="11" xfId="0" applyFont="1" applyBorder="1"/>
    <xf numFmtId="4" fontId="23" fillId="0" borderId="0" xfId="3" applyNumberFormat="1" applyFont="1" applyFill="1" applyBorder="1"/>
    <xf numFmtId="0" fontId="0" fillId="0" borderId="0" xfId="0" applyBorder="1"/>
    <xf numFmtId="0" fontId="17" fillId="0" borderId="29" xfId="4" applyFont="1" applyBorder="1" applyAlignment="1">
      <alignment vertical="center"/>
    </xf>
    <xf numFmtId="167" fontId="24" fillId="0" borderId="0" xfId="5" applyNumberFormat="1" applyFont="1" applyFill="1" applyBorder="1"/>
    <xf numFmtId="168" fontId="22" fillId="0" borderId="0" xfId="5" applyNumberFormat="1" applyFont="1" applyFill="1" applyBorder="1"/>
    <xf numFmtId="3" fontId="17" fillId="0" borderId="17" xfId="3" applyNumberFormat="1" applyFont="1" applyBorder="1"/>
    <xf numFmtId="3" fontId="19" fillId="3" borderId="25" xfId="0" applyNumberFormat="1" applyFont="1" applyFill="1" applyBorder="1"/>
    <xf numFmtId="0" fontId="22" fillId="0" borderId="27" xfId="0" applyFont="1" applyBorder="1"/>
    <xf numFmtId="4" fontId="17" fillId="0" borderId="13" xfId="3" applyNumberFormat="1" applyFont="1" applyBorder="1"/>
    <xf numFmtId="4" fontId="17" fillId="0" borderId="8" xfId="3" applyNumberFormat="1" applyFont="1" applyBorder="1"/>
    <xf numFmtId="3" fontId="19" fillId="0" borderId="25" xfId="3" applyNumberFormat="1" applyFont="1" applyFill="1" applyBorder="1"/>
    <xf numFmtId="4" fontId="17" fillId="0" borderId="14" xfId="3" applyNumberFormat="1" applyFont="1" applyBorder="1"/>
    <xf numFmtId="4" fontId="17" fillId="0" borderId="23" xfId="3" applyNumberFormat="1" applyFont="1" applyBorder="1"/>
    <xf numFmtId="4" fontId="17" fillId="0" borderId="4" xfId="3" applyNumberFormat="1" applyFont="1" applyBorder="1"/>
    <xf numFmtId="4" fontId="17" fillId="0" borderId="9" xfId="3" applyNumberFormat="1" applyFont="1" applyBorder="1"/>
    <xf numFmtId="0" fontId="16" fillId="3" borderId="32" xfId="4" applyFont="1" applyFill="1" applyBorder="1" applyAlignment="1">
      <alignment horizontal="center" vertical="center" wrapText="1"/>
    </xf>
    <xf numFmtId="3" fontId="17" fillId="0" borderId="35" xfId="0" applyNumberFormat="1" applyFont="1" applyFill="1" applyBorder="1"/>
    <xf numFmtId="3" fontId="17" fillId="3" borderId="35" xfId="0" applyNumberFormat="1" applyFont="1" applyFill="1" applyBorder="1"/>
    <xf numFmtId="3" fontId="17" fillId="3" borderId="35" xfId="3" applyNumberFormat="1" applyFont="1" applyFill="1" applyBorder="1"/>
    <xf numFmtId="3" fontId="19" fillId="3" borderId="9" xfId="0" applyNumberFormat="1" applyFont="1" applyFill="1" applyBorder="1"/>
    <xf numFmtId="3" fontId="19" fillId="3" borderId="7" xfId="3" applyNumberFormat="1" applyFont="1" applyFill="1" applyBorder="1"/>
    <xf numFmtId="3" fontId="19" fillId="3" borderId="22" xfId="3" applyNumberFormat="1" applyFont="1" applyFill="1" applyBorder="1"/>
    <xf numFmtId="165" fontId="30" fillId="0" borderId="0" xfId="0" applyNumberFormat="1" applyFont="1" applyBorder="1"/>
    <xf numFmtId="165" fontId="30" fillId="0" borderId="0" xfId="0" applyNumberFormat="1" applyFont="1" applyFill="1" applyBorder="1"/>
    <xf numFmtId="0" fontId="0" fillId="0" borderId="0" xfId="0" applyFill="1"/>
    <xf numFmtId="0" fontId="25" fillId="0" borderId="0" xfId="2" applyBorder="1"/>
    <xf numFmtId="0" fontId="17" fillId="0" borderId="0" xfId="2" applyFont="1" applyBorder="1" applyAlignment="1">
      <alignment horizontal="center" wrapText="1"/>
    </xf>
    <xf numFmtId="1" fontId="27" fillId="0" borderId="0" xfId="2" applyNumberFormat="1" applyFont="1" applyFill="1" applyBorder="1" applyAlignment="1">
      <alignment horizontal="right"/>
    </xf>
    <xf numFmtId="1" fontId="28" fillId="0" borderId="0" xfId="2" applyNumberFormat="1" applyFont="1" applyFill="1" applyBorder="1" applyAlignment="1">
      <alignment horizontal="right"/>
    </xf>
    <xf numFmtId="0" fontId="25" fillId="0" borderId="0" xfId="2"/>
    <xf numFmtId="0" fontId="10" fillId="0" borderId="0" xfId="2" applyFont="1"/>
    <xf numFmtId="0" fontId="13" fillId="0" borderId="0" xfId="2" applyFont="1"/>
    <xf numFmtId="0" fontId="26" fillId="0" borderId="0" xfId="2" applyFont="1"/>
    <xf numFmtId="3" fontId="3" fillId="0" borderId="25" xfId="0" applyNumberFormat="1" applyFont="1" applyBorder="1"/>
    <xf numFmtId="3" fontId="3" fillId="0" borderId="9" xfId="0" applyNumberFormat="1" applyFont="1" applyBorder="1"/>
    <xf numFmtId="3" fontId="19" fillId="2" borderId="12" xfId="0" applyNumberFormat="1" applyFont="1" applyFill="1" applyBorder="1"/>
    <xf numFmtId="3" fontId="19" fillId="0" borderId="16" xfId="0" applyNumberFormat="1" applyFont="1" applyBorder="1"/>
    <xf numFmtId="4" fontId="17" fillId="0" borderId="15" xfId="3" applyNumberFormat="1" applyFont="1" applyBorder="1"/>
    <xf numFmtId="3" fontId="19" fillId="0" borderId="12" xfId="3" applyNumberFormat="1" applyFont="1" applyBorder="1"/>
    <xf numFmtId="3" fontId="19" fillId="0" borderId="16" xfId="3" applyNumberFormat="1" applyFont="1" applyBorder="1"/>
    <xf numFmtId="1" fontId="33" fillId="0" borderId="12" xfId="2" applyNumberFormat="1" applyFont="1" applyFill="1" applyBorder="1" applyAlignment="1">
      <alignment horizontal="right"/>
    </xf>
    <xf numFmtId="3" fontId="17" fillId="0" borderId="18" xfId="3" applyNumberFormat="1" applyFont="1" applyFill="1" applyBorder="1"/>
    <xf numFmtId="0" fontId="16" fillId="0" borderId="46" xfId="4" applyFont="1" applyBorder="1" applyAlignment="1">
      <alignment horizontal="center" vertical="center"/>
    </xf>
    <xf numFmtId="0" fontId="16" fillId="0" borderId="30" xfId="4" applyFont="1" applyFill="1" applyBorder="1" applyAlignment="1">
      <alignment horizontal="center" vertical="center" wrapText="1"/>
    </xf>
    <xf numFmtId="3" fontId="19" fillId="0" borderId="13" xfId="0" applyNumberFormat="1" applyFont="1" applyFill="1" applyBorder="1"/>
    <xf numFmtId="3" fontId="19" fillId="0" borderId="26" xfId="0" applyNumberFormat="1" applyFont="1" applyBorder="1"/>
    <xf numFmtId="3" fontId="19" fillId="0" borderId="14" xfId="0" applyNumberFormat="1" applyFont="1" applyFill="1" applyBorder="1"/>
    <xf numFmtId="3" fontId="0" fillId="0" borderId="26" xfId="0" applyNumberFormat="1" applyBorder="1"/>
    <xf numFmtId="3" fontId="0" fillId="0" borderId="10" xfId="0" applyNumberFormat="1" applyBorder="1"/>
    <xf numFmtId="3" fontId="19" fillId="0" borderId="15" xfId="0" applyNumberFormat="1" applyFont="1" applyFill="1" applyBorder="1"/>
    <xf numFmtId="3" fontId="19" fillId="3" borderId="12" xfId="0" applyNumberFormat="1" applyFont="1" applyFill="1" applyBorder="1"/>
    <xf numFmtId="3" fontId="0" fillId="0" borderId="16" xfId="0" applyNumberFormat="1" applyBorder="1"/>
    <xf numFmtId="4" fontId="31" fillId="0" borderId="9" xfId="2" applyNumberFormat="1" applyFont="1" applyFill="1" applyBorder="1" applyAlignment="1" applyProtection="1">
      <alignment horizontal="right" vertical="center"/>
      <protection locked="0"/>
    </xf>
    <xf numFmtId="3" fontId="19" fillId="0" borderId="39" xfId="0" applyNumberFormat="1" applyFont="1" applyFill="1" applyBorder="1"/>
    <xf numFmtId="3" fontId="19" fillId="3" borderId="40" xfId="0" applyNumberFormat="1" applyFont="1" applyFill="1" applyBorder="1"/>
    <xf numFmtId="3" fontId="19" fillId="0" borderId="40" xfId="3" applyNumberFormat="1" applyFont="1" applyBorder="1"/>
    <xf numFmtId="3" fontId="19" fillId="3" borderId="43" xfId="3" applyNumberFormat="1" applyFont="1" applyFill="1" applyBorder="1"/>
    <xf numFmtId="3" fontId="0" fillId="0" borderId="41" xfId="0" applyNumberFormat="1" applyBorder="1"/>
    <xf numFmtId="0" fontId="12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32" fillId="0" borderId="9" xfId="2" applyNumberFormat="1" applyFont="1" applyFill="1" applyBorder="1" applyAlignment="1" applyProtection="1">
      <alignment horizontal="center" vertical="center" wrapText="1"/>
      <protection locked="0"/>
    </xf>
    <xf numFmtId="14" fontId="32" fillId="0" borderId="9" xfId="2" applyNumberFormat="1" applyFont="1" applyFill="1" applyBorder="1" applyAlignment="1" applyProtection="1">
      <alignment horizontal="center" vertical="center" wrapText="1"/>
      <protection locked="0"/>
    </xf>
    <xf numFmtId="4" fontId="31" fillId="3" borderId="9" xfId="2" applyNumberFormat="1" applyFont="1" applyFill="1" applyBorder="1" applyAlignment="1" applyProtection="1">
      <alignment horizontal="right" vertical="center"/>
      <protection locked="0"/>
    </xf>
    <xf numFmtId="14" fontId="32" fillId="6" borderId="9" xfId="0" applyNumberFormat="1" applyFont="1" applyFill="1" applyBorder="1" applyAlignment="1" applyProtection="1">
      <alignment horizontal="center" vertical="center" wrapText="1"/>
      <protection locked="0"/>
    </xf>
    <xf numFmtId="0" fontId="32" fillId="7" borderId="9" xfId="0" applyNumberFormat="1" applyFont="1" applyFill="1" applyBorder="1" applyAlignment="1" applyProtection="1">
      <alignment horizontal="center" vertical="center" wrapText="1"/>
      <protection locked="0"/>
    </xf>
    <xf numFmtId="4" fontId="31" fillId="0" borderId="9" xfId="0" applyNumberFormat="1" applyFont="1" applyFill="1" applyBorder="1" applyAlignment="1" applyProtection="1">
      <alignment horizontal="right" vertical="center"/>
      <protection locked="0"/>
    </xf>
    <xf numFmtId="4" fontId="31" fillId="3" borderId="9" xfId="0" applyNumberFormat="1" applyFont="1" applyFill="1" applyBorder="1" applyAlignment="1" applyProtection="1">
      <alignment horizontal="right" vertical="center"/>
      <protection locked="0"/>
    </xf>
    <xf numFmtId="170" fontId="39" fillId="6" borderId="23" xfId="6" applyNumberFormat="1" applyFont="1" applyFill="1" applyBorder="1" applyProtection="1">
      <protection locked="0"/>
    </xf>
    <xf numFmtId="4" fontId="38" fillId="8" borderId="9" xfId="0" applyNumberFormat="1" applyFont="1" applyFill="1" applyBorder="1" applyAlignment="1" applyProtection="1">
      <alignment horizontal="right" vertical="center"/>
      <protection locked="0"/>
    </xf>
    <xf numFmtId="170" fontId="39" fillId="6" borderId="23" xfId="6" applyNumberFormat="1" applyFont="1" applyFill="1" applyBorder="1" applyAlignment="1" applyProtection="1">
      <alignment wrapText="1"/>
      <protection locked="0"/>
    </xf>
    <xf numFmtId="14" fontId="32" fillId="0" borderId="9" xfId="2" applyNumberFormat="1" applyFont="1" applyFill="1" applyBorder="1" applyAlignment="1" applyProtection="1">
      <alignment horizontal="center" vertical="center"/>
      <protection locked="0"/>
    </xf>
    <xf numFmtId="4" fontId="38" fillId="9" borderId="9" xfId="0" applyNumberFormat="1" applyFont="1" applyFill="1" applyBorder="1" applyAlignment="1" applyProtection="1">
      <alignment horizontal="right" vertical="center"/>
      <protection locked="0"/>
    </xf>
    <xf numFmtId="4" fontId="31" fillId="10" borderId="9" xfId="0" applyNumberFormat="1" applyFont="1" applyFill="1" applyBorder="1" applyAlignment="1" applyProtection="1">
      <alignment horizontal="right" vertical="center"/>
      <protection locked="0"/>
    </xf>
    <xf numFmtId="4" fontId="31" fillId="11" borderId="9" xfId="0" applyNumberFormat="1" applyFont="1" applyFill="1" applyBorder="1" applyAlignment="1" applyProtection="1">
      <alignment horizontal="right" vertical="center"/>
      <protection locked="0"/>
    </xf>
    <xf numFmtId="3" fontId="17" fillId="0" borderId="20" xfId="3" applyNumberFormat="1" applyFont="1" applyFill="1" applyBorder="1"/>
    <xf numFmtId="3" fontId="17" fillId="2" borderId="18" xfId="3" applyNumberFormat="1" applyFont="1" applyFill="1" applyBorder="1"/>
    <xf numFmtId="0" fontId="17" fillId="0" borderId="28" xfId="4" applyFont="1" applyBorder="1" applyAlignment="1">
      <alignment vertical="center"/>
    </xf>
    <xf numFmtId="3" fontId="19" fillId="2" borderId="25" xfId="3" applyNumberFormat="1" applyFont="1" applyFill="1" applyBorder="1"/>
    <xf numFmtId="3" fontId="19" fillId="2" borderId="9" xfId="3" applyNumberFormat="1" applyFont="1" applyFill="1" applyBorder="1"/>
    <xf numFmtId="0" fontId="5" fillId="0" borderId="38" xfId="0" applyFont="1" applyBorder="1"/>
    <xf numFmtId="3" fontId="19" fillId="0" borderId="4" xfId="0" applyNumberFormat="1" applyFont="1" applyFill="1" applyBorder="1"/>
    <xf numFmtId="3" fontId="19" fillId="3" borderId="4" xfId="0" applyNumberFormat="1" applyFont="1" applyFill="1" applyBorder="1"/>
    <xf numFmtId="3" fontId="19" fillId="0" borderId="5" xfId="0" applyNumberFormat="1" applyFont="1" applyBorder="1"/>
    <xf numFmtId="3" fontId="19" fillId="0" borderId="10" xfId="0" applyNumberFormat="1" applyFont="1" applyBorder="1"/>
    <xf numFmtId="3" fontId="19" fillId="0" borderId="41" xfId="0" applyNumberFormat="1" applyFont="1" applyBorder="1"/>
    <xf numFmtId="4" fontId="17" fillId="0" borderId="39" xfId="3" applyNumberFormat="1" applyFont="1" applyBorder="1"/>
    <xf numFmtId="3" fontId="19" fillId="3" borderId="9" xfId="3" applyNumberFormat="1" applyFont="1" applyFill="1" applyBorder="1"/>
    <xf numFmtId="3" fontId="19" fillId="2" borderId="9" xfId="0" applyNumberFormat="1" applyFont="1" applyFill="1" applyBorder="1"/>
    <xf numFmtId="3" fontId="19" fillId="3" borderId="12" xfId="3" applyNumberFormat="1" applyFont="1" applyFill="1" applyBorder="1"/>
    <xf numFmtId="3" fontId="19" fillId="2" borderId="12" xfId="3" applyNumberFormat="1" applyFont="1" applyFill="1" applyBorder="1"/>
    <xf numFmtId="4" fontId="17" fillId="0" borderId="49" xfId="3" applyNumberFormat="1" applyFont="1" applyBorder="1"/>
    <xf numFmtId="3" fontId="19" fillId="0" borderId="8" xfId="4" applyNumberFormat="1" applyFont="1" applyBorder="1"/>
    <xf numFmtId="3" fontId="19" fillId="0" borderId="7" xfId="4" applyNumberFormat="1" applyFont="1" applyBorder="1"/>
    <xf numFmtId="3" fontId="19" fillId="0" borderId="8" xfId="3" applyNumberFormat="1" applyFont="1" applyBorder="1"/>
    <xf numFmtId="4" fontId="17" fillId="0" borderId="50" xfId="3" applyNumberFormat="1" applyFont="1" applyBorder="1"/>
    <xf numFmtId="3" fontId="19" fillId="0" borderId="23" xfId="4" applyNumberFormat="1" applyFont="1" applyBorder="1"/>
    <xf numFmtId="3" fontId="19" fillId="0" borderId="22" xfId="4" applyNumberFormat="1" applyFont="1" applyBorder="1"/>
    <xf numFmtId="3" fontId="19" fillId="0" borderId="23" xfId="3" applyNumberFormat="1" applyFont="1" applyBorder="1"/>
    <xf numFmtId="0" fontId="5" fillId="0" borderId="51" xfId="0" applyFont="1" applyBorder="1"/>
    <xf numFmtId="3" fontId="19" fillId="0" borderId="23" xfId="0" applyNumberFormat="1" applyFont="1" applyBorder="1"/>
    <xf numFmtId="3" fontId="19" fillId="0" borderId="22" xfId="0" applyNumberFormat="1" applyFont="1" applyBorder="1"/>
    <xf numFmtId="0" fontId="5" fillId="0" borderId="50" xfId="0" applyFont="1" applyBorder="1"/>
    <xf numFmtId="0" fontId="5" fillId="0" borderId="52" xfId="0" applyFont="1" applyBorder="1"/>
    <xf numFmtId="3" fontId="19" fillId="0" borderId="53" xfId="0" applyNumberFormat="1" applyFont="1" applyBorder="1"/>
    <xf numFmtId="3" fontId="19" fillId="0" borderId="54" xfId="0" applyNumberFormat="1" applyFont="1" applyBorder="1"/>
    <xf numFmtId="4" fontId="17" fillId="0" borderId="52" xfId="3" applyNumberFormat="1" applyFont="1" applyBorder="1"/>
    <xf numFmtId="3" fontId="19" fillId="0" borderId="53" xfId="3" applyNumberFormat="1" applyFont="1" applyBorder="1"/>
    <xf numFmtId="0" fontId="5" fillId="0" borderId="44" xfId="0" applyFont="1" applyBorder="1"/>
    <xf numFmtId="0" fontId="5" fillId="0" borderId="45" xfId="0" applyFont="1" applyBorder="1"/>
    <xf numFmtId="0" fontId="5" fillId="0" borderId="48" xfId="0" applyFont="1" applyBorder="1"/>
    <xf numFmtId="0" fontId="41" fillId="0" borderId="0" xfId="0" applyFont="1"/>
    <xf numFmtId="14" fontId="42" fillId="0" borderId="0" xfId="0" applyNumberFormat="1" applyFont="1" applyAlignment="1">
      <alignment horizontal="left"/>
    </xf>
    <xf numFmtId="14" fontId="0" fillId="0" borderId="0" xfId="0" applyNumberFormat="1" applyAlignment="1">
      <alignment horizontal="left"/>
    </xf>
    <xf numFmtId="171" fontId="0" fillId="0" borderId="0" xfId="0" applyNumberFormat="1"/>
    <xf numFmtId="0" fontId="43" fillId="12" borderId="35" xfId="0" applyFont="1" applyFill="1" applyBorder="1" applyAlignment="1">
      <alignment horizontal="center"/>
    </xf>
    <xf numFmtId="0" fontId="43" fillId="12" borderId="17" xfId="0" applyFont="1" applyFill="1" applyBorder="1" applyAlignment="1">
      <alignment horizontal="center" vertical="center"/>
    </xf>
    <xf numFmtId="0" fontId="43" fillId="12" borderId="18" xfId="0" applyFont="1" applyFill="1" applyBorder="1" applyAlignment="1">
      <alignment horizontal="center" vertical="center"/>
    </xf>
    <xf numFmtId="0" fontId="43" fillId="12" borderId="29" xfId="0" applyFont="1" applyFill="1" applyBorder="1" applyAlignment="1">
      <alignment horizontal="center" vertical="center"/>
    </xf>
    <xf numFmtId="0" fontId="44" fillId="0" borderId="55" xfId="0" applyFont="1" applyBorder="1" applyAlignment="1">
      <alignment horizontal="centerContinuous"/>
    </xf>
    <xf numFmtId="171" fontId="43" fillId="0" borderId="0" xfId="0" applyNumberFormat="1" applyFont="1" applyBorder="1" applyAlignment="1">
      <alignment horizontal="centerContinuous"/>
    </xf>
    <xf numFmtId="171" fontId="43" fillId="0" borderId="56" xfId="0" applyNumberFormat="1" applyFont="1" applyBorder="1" applyAlignment="1">
      <alignment horizontal="centerContinuous"/>
    </xf>
    <xf numFmtId="0" fontId="44" fillId="0" borderId="50" xfId="0" applyFont="1" applyBorder="1" applyAlignment="1">
      <alignment horizontal="left" indent="1"/>
    </xf>
    <xf numFmtId="2" fontId="0" fillId="0" borderId="23" xfId="0" applyNumberFormat="1" applyBorder="1"/>
    <xf numFmtId="2" fontId="0" fillId="0" borderId="9" xfId="0" applyNumberFormat="1" applyBorder="1"/>
    <xf numFmtId="2" fontId="0" fillId="0" borderId="10" xfId="0" applyNumberFormat="1" applyBorder="1"/>
    <xf numFmtId="0" fontId="44" fillId="0" borderId="57" xfId="0" applyFont="1" applyBorder="1" applyAlignment="1">
      <alignment horizontal="left" indent="1"/>
    </xf>
    <xf numFmtId="2" fontId="0" fillId="0" borderId="53" xfId="0" applyNumberFormat="1" applyBorder="1"/>
    <xf numFmtId="2" fontId="0" fillId="0" borderId="12" xfId="0" applyNumberFormat="1" applyBorder="1"/>
    <xf numFmtId="2" fontId="0" fillId="0" borderId="12" xfId="0" quotePrefix="1" applyNumberFormat="1" applyBorder="1"/>
    <xf numFmtId="2" fontId="0" fillId="0" borderId="16" xfId="0" applyNumberFormat="1" applyBorder="1"/>
    <xf numFmtId="0" fontId="19" fillId="0" borderId="0" xfId="0" applyFont="1"/>
    <xf numFmtId="0" fontId="15" fillId="0" borderId="0" xfId="0" applyFont="1"/>
    <xf numFmtId="0" fontId="13" fillId="0" borderId="0" xfId="0" applyFont="1"/>
    <xf numFmtId="0" fontId="33" fillId="0" borderId="0" xfId="0" applyFont="1"/>
    <xf numFmtId="0" fontId="14" fillId="0" borderId="0" xfId="0" applyFont="1"/>
    <xf numFmtId="0" fontId="45" fillId="0" borderId="0" xfId="0" applyFont="1"/>
    <xf numFmtId="0" fontId="46" fillId="0" borderId="0" xfId="1" applyFont="1" applyAlignment="1" applyProtection="1"/>
    <xf numFmtId="3" fontId="3" fillId="0" borderId="0" xfId="0" applyNumberFormat="1" applyFont="1" applyBorder="1"/>
    <xf numFmtId="0" fontId="13" fillId="0" borderId="6" xfId="2" applyNumberFormat="1" applyFont="1" applyFill="1" applyBorder="1"/>
    <xf numFmtId="0" fontId="34" fillId="0" borderId="0" xfId="2" applyNumberFormat="1" applyFont="1" applyFill="1" applyBorder="1"/>
    <xf numFmtId="1" fontId="35" fillId="0" borderId="25" xfId="2" applyNumberFormat="1" applyFont="1" applyFill="1" applyBorder="1" applyAlignment="1">
      <alignment horizontal="right"/>
    </xf>
    <xf numFmtId="0" fontId="13" fillId="0" borderId="11" xfId="2" applyNumberFormat="1" applyFont="1" applyFill="1" applyBorder="1"/>
    <xf numFmtId="0" fontId="13" fillId="0" borderId="58" xfId="2" applyNumberFormat="1" applyFont="1" applyFill="1" applyBorder="1"/>
    <xf numFmtId="0" fontId="5" fillId="0" borderId="0" xfId="0" applyFont="1" applyBorder="1"/>
    <xf numFmtId="2" fontId="0" fillId="0" borderId="35" xfId="0" applyNumberFormat="1" applyBorder="1"/>
    <xf numFmtId="2" fontId="0" fillId="0" borderId="59" xfId="0" applyNumberFormat="1" applyBorder="1"/>
    <xf numFmtId="2" fontId="0" fillId="0" borderId="40" xfId="0" applyNumberFormat="1" applyBorder="1"/>
    <xf numFmtId="2" fontId="0" fillId="0" borderId="40" xfId="0" quotePrefix="1" applyNumberFormat="1" applyBorder="1"/>
    <xf numFmtId="2" fontId="0" fillId="0" borderId="41" xfId="0" applyNumberFormat="1" applyBorder="1"/>
    <xf numFmtId="0" fontId="44" fillId="0" borderId="35" xfId="0" applyFont="1" applyBorder="1" applyAlignment="1">
      <alignment horizontal="left" indent="1"/>
    </xf>
    <xf numFmtId="0" fontId="0" fillId="0" borderId="0" xfId="0" applyAlignment="1">
      <alignment vertical="center"/>
    </xf>
    <xf numFmtId="2" fontId="36" fillId="4" borderId="9" xfId="0" applyNumberFormat="1" applyFont="1" applyFill="1" applyBorder="1" applyProtection="1"/>
    <xf numFmtId="2" fontId="36" fillId="4" borderId="9" xfId="0" applyNumberFormat="1" applyFont="1" applyFill="1" applyBorder="1"/>
    <xf numFmtId="0" fontId="48" fillId="0" borderId="0" xfId="0" applyFont="1" applyAlignment="1">
      <alignment vertical="center"/>
    </xf>
    <xf numFmtId="0" fontId="20" fillId="0" borderId="0" xfId="0" applyFont="1" applyFill="1" applyBorder="1" applyAlignment="1">
      <alignment vertical="center"/>
    </xf>
    <xf numFmtId="0" fontId="49" fillId="0" borderId="0" xfId="0" applyFont="1" applyAlignment="1">
      <alignment vertical="center"/>
    </xf>
    <xf numFmtId="2" fontId="36" fillId="0" borderId="9" xfId="0" applyNumberFormat="1" applyFont="1" applyFill="1" applyBorder="1" applyProtection="1"/>
    <xf numFmtId="2" fontId="36" fillId="0" borderId="9" xfId="0" applyNumberFormat="1" applyFont="1" applyFill="1" applyBorder="1"/>
    <xf numFmtId="0" fontId="13" fillId="0" borderId="1" xfId="2" applyNumberFormat="1" applyFont="1" applyFill="1" applyBorder="1"/>
    <xf numFmtId="0" fontId="34" fillId="0" borderId="42" xfId="2" applyNumberFormat="1" applyFont="1" applyFill="1" applyBorder="1"/>
    <xf numFmtId="1" fontId="33" fillId="0" borderId="16" xfId="2" applyNumberFormat="1" applyFont="1" applyFill="1" applyBorder="1" applyAlignment="1">
      <alignment horizontal="right"/>
    </xf>
    <xf numFmtId="1" fontId="35" fillId="0" borderId="26" xfId="2" applyNumberFormat="1" applyFont="1" applyFill="1" applyBorder="1" applyAlignment="1">
      <alignment horizontal="right"/>
    </xf>
    <xf numFmtId="0" fontId="2" fillId="0" borderId="46" xfId="0" applyFont="1" applyBorder="1" applyAlignment="1">
      <alignment horizontal="center" vertical="center"/>
    </xf>
    <xf numFmtId="0" fontId="50" fillId="0" borderId="46" xfId="0" applyFont="1" applyBorder="1" applyAlignment="1">
      <alignment horizontal="centerContinuous" vertical="top"/>
    </xf>
    <xf numFmtId="0" fontId="50" fillId="0" borderId="42" xfId="0" applyFont="1" applyBorder="1" applyAlignment="1">
      <alignment horizontal="centerContinuous"/>
    </xf>
    <xf numFmtId="0" fontId="50" fillId="0" borderId="60" xfId="0" applyFont="1" applyBorder="1" applyAlignment="1">
      <alignment horizontal="centerContinuous"/>
    </xf>
    <xf numFmtId="0" fontId="50" fillId="0" borderId="3" xfId="0" applyFont="1" applyBorder="1" applyAlignment="1">
      <alignment horizontal="centerContinuous"/>
    </xf>
    <xf numFmtId="0" fontId="50" fillId="0" borderId="21" xfId="0" applyFont="1" applyBorder="1" applyAlignment="1">
      <alignment horizontal="centerContinuous"/>
    </xf>
    <xf numFmtId="0" fontId="50" fillId="0" borderId="2" xfId="0" applyFont="1" applyBorder="1" applyAlignment="1">
      <alignment horizontal="centerContinuous"/>
    </xf>
    <xf numFmtId="0" fontId="50" fillId="0" borderId="61" xfId="0" applyFont="1" applyBorder="1" applyAlignment="1">
      <alignment horizontal="centerContinuous"/>
    </xf>
    <xf numFmtId="0" fontId="47" fillId="0" borderId="36" xfId="0" applyFont="1" applyBorder="1" applyAlignment="1">
      <alignment horizontal="centerContinuous" vertical="center"/>
    </xf>
    <xf numFmtId="0" fontId="47" fillId="0" borderId="37" xfId="0" applyFont="1" applyBorder="1" applyAlignment="1">
      <alignment horizontal="centerContinuous" vertical="center"/>
    </xf>
    <xf numFmtId="0" fontId="47" fillId="0" borderId="17" xfId="0" applyFont="1" applyBorder="1" applyAlignment="1">
      <alignment horizontal="centerContinuous" vertical="center"/>
    </xf>
    <xf numFmtId="0" fontId="47" fillId="0" borderId="28" xfId="0" applyFont="1" applyBorder="1" applyAlignment="1">
      <alignment horizontal="centerContinuous" vertical="center"/>
    </xf>
    <xf numFmtId="49" fontId="47" fillId="0" borderId="36" xfId="0" applyNumberFormat="1" applyFont="1" applyBorder="1" applyAlignment="1">
      <alignment horizontal="centerContinuous" vertical="center"/>
    </xf>
    <xf numFmtId="49" fontId="47" fillId="0" borderId="18" xfId="0" applyNumberFormat="1" applyFont="1" applyBorder="1" applyAlignment="1">
      <alignment horizontal="centerContinuous" vertical="center"/>
    </xf>
    <xf numFmtId="0" fontId="47" fillId="0" borderId="20" xfId="0" applyFont="1" applyBorder="1" applyAlignment="1">
      <alignment horizontal="centerContinuous" vertical="center"/>
    </xf>
    <xf numFmtId="0" fontId="2" fillId="0" borderId="62" xfId="0" applyFont="1" applyBorder="1" applyAlignment="1">
      <alignment horizontal="center" vertical="center"/>
    </xf>
    <xf numFmtId="0" fontId="55" fillId="13" borderId="11" xfId="0" applyFont="1" applyFill="1" applyBorder="1" applyAlignment="1">
      <alignment horizontal="center" vertical="center" wrapText="1"/>
    </xf>
    <xf numFmtId="0" fontId="56" fillId="0" borderId="63" xfId="0" applyFont="1" applyFill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center" vertical="center" wrapText="1"/>
    </xf>
    <xf numFmtId="0" fontId="3" fillId="0" borderId="63" xfId="0" applyFont="1" applyFill="1" applyBorder="1" applyAlignment="1">
      <alignment horizontal="center" vertical="center" wrapText="1"/>
    </xf>
    <xf numFmtId="0" fontId="56" fillId="0" borderId="64" xfId="0" applyFont="1" applyFill="1" applyBorder="1" applyAlignment="1">
      <alignment horizontal="center" vertical="center" wrapText="1"/>
    </xf>
    <xf numFmtId="0" fontId="57" fillId="0" borderId="44" xfId="0" applyFont="1" applyBorder="1"/>
    <xf numFmtId="3" fontId="55" fillId="13" borderId="13" xfId="0" applyNumberFormat="1" applyFont="1" applyFill="1" applyBorder="1"/>
    <xf numFmtId="164" fontId="56" fillId="0" borderId="7" xfId="0" applyNumberFormat="1" applyFont="1" applyFill="1" applyBorder="1"/>
    <xf numFmtId="3" fontId="3" fillId="0" borderId="25" xfId="0" applyNumberFormat="1" applyFont="1" applyFill="1" applyBorder="1"/>
    <xf numFmtId="3" fontId="55" fillId="13" borderId="13" xfId="0" applyNumberFormat="1" applyFont="1" applyFill="1" applyBorder="1" applyAlignment="1">
      <alignment horizontal="right"/>
    </xf>
    <xf numFmtId="3" fontId="3" fillId="0" borderId="25" xfId="0" applyNumberFormat="1" applyFont="1" applyFill="1" applyBorder="1" applyAlignment="1">
      <alignment horizontal="right"/>
    </xf>
    <xf numFmtId="164" fontId="56" fillId="0" borderId="7" xfId="0" applyNumberFormat="1" applyFont="1" applyFill="1" applyBorder="1" applyAlignment="1">
      <alignment horizontal="right"/>
    </xf>
    <xf numFmtId="3" fontId="3" fillId="0" borderId="7" xfId="0" applyNumberFormat="1" applyFont="1" applyFill="1" applyBorder="1"/>
    <xf numFmtId="164" fontId="56" fillId="0" borderId="26" xfId="0" applyNumberFormat="1" applyFont="1" applyFill="1" applyBorder="1"/>
    <xf numFmtId="0" fontId="57" fillId="0" borderId="45" xfId="0" applyFont="1" applyBorder="1"/>
    <xf numFmtId="3" fontId="55" fillId="13" borderId="14" xfId="0" applyNumberFormat="1" applyFont="1" applyFill="1" applyBorder="1"/>
    <xf numFmtId="164" fontId="56" fillId="0" borderId="22" xfId="0" applyNumberFormat="1" applyFont="1" applyFill="1" applyBorder="1"/>
    <xf numFmtId="3" fontId="3" fillId="0" borderId="9" xfId="0" applyNumberFormat="1" applyFont="1" applyFill="1" applyBorder="1"/>
    <xf numFmtId="3" fontId="55" fillId="13" borderId="14" xfId="0" applyNumberFormat="1" applyFont="1" applyFill="1" applyBorder="1" applyAlignment="1">
      <alignment horizontal="right"/>
    </xf>
    <xf numFmtId="3" fontId="3" fillId="0" borderId="9" xfId="0" applyNumberFormat="1" applyFont="1" applyFill="1" applyBorder="1" applyAlignment="1">
      <alignment horizontal="right"/>
    </xf>
    <xf numFmtId="164" fontId="56" fillId="0" borderId="22" xfId="0" applyNumberFormat="1" applyFont="1" applyFill="1" applyBorder="1" applyAlignment="1">
      <alignment horizontal="right"/>
    </xf>
    <xf numFmtId="3" fontId="3" fillId="0" borderId="22" xfId="0" applyNumberFormat="1" applyFont="1" applyFill="1" applyBorder="1"/>
    <xf numFmtId="164" fontId="56" fillId="0" borderId="10" xfId="0" applyNumberFormat="1" applyFont="1" applyFill="1" applyBorder="1"/>
    <xf numFmtId="0" fontId="2" fillId="0" borderId="42" xfId="0" applyFont="1" applyBorder="1" applyAlignment="1">
      <alignment horizontal="centerContinuous"/>
    </xf>
    <xf numFmtId="0" fontId="2" fillId="0" borderId="60" xfId="0" applyFont="1" applyBorder="1" applyAlignment="1">
      <alignment horizontal="centerContinuous"/>
    </xf>
    <xf numFmtId="0" fontId="2" fillId="0" borderId="61" xfId="0" applyFont="1" applyBorder="1" applyAlignment="1">
      <alignment horizontal="centerContinuous"/>
    </xf>
    <xf numFmtId="0" fontId="3" fillId="0" borderId="65" xfId="0" applyFont="1" applyBorder="1" applyAlignment="1">
      <alignment vertical="center"/>
    </xf>
    <xf numFmtId="0" fontId="3" fillId="0" borderId="65" xfId="0" applyFont="1" applyBorder="1" applyAlignment="1">
      <alignment vertical="center" wrapText="1"/>
    </xf>
    <xf numFmtId="0" fontId="4" fillId="0" borderId="38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66" xfId="0" applyFont="1" applyBorder="1" applyAlignment="1">
      <alignment horizontal="centerContinuous" vertical="center"/>
    </xf>
    <xf numFmtId="0" fontId="4" fillId="0" borderId="5" xfId="0" applyFont="1" applyBorder="1" applyAlignment="1">
      <alignment horizontal="centerContinuous" vertical="center"/>
    </xf>
    <xf numFmtId="0" fontId="55" fillId="13" borderId="12" xfId="0" applyFont="1" applyFill="1" applyBorder="1" applyAlignment="1">
      <alignment horizontal="center" vertical="center" wrapText="1"/>
    </xf>
    <xf numFmtId="0" fontId="56" fillId="0" borderId="54" xfId="0" applyFont="1" applyFill="1" applyBorder="1" applyAlignment="1">
      <alignment horizontal="center" vertical="center" wrapText="1"/>
    </xf>
    <xf numFmtId="0" fontId="55" fillId="13" borderId="15" xfId="0" applyFont="1" applyFill="1" applyBorder="1" applyAlignment="1">
      <alignment horizontal="center" vertical="center" wrapText="1"/>
    </xf>
    <xf numFmtId="0" fontId="56" fillId="0" borderId="16" xfId="0" applyFont="1" applyFill="1" applyBorder="1" applyAlignment="1">
      <alignment horizontal="center" vertical="center" wrapText="1"/>
    </xf>
    <xf numFmtId="3" fontId="55" fillId="13" borderId="15" xfId="0" applyNumberFormat="1" applyFont="1" applyFill="1" applyBorder="1"/>
    <xf numFmtId="164" fontId="56" fillId="0" borderId="16" xfId="0" applyNumberFormat="1" applyFont="1" applyFill="1" applyBorder="1"/>
    <xf numFmtId="2" fontId="53" fillId="0" borderId="0" xfId="7" applyNumberFormat="1" applyFont="1" applyFill="1" applyBorder="1" applyAlignment="1"/>
    <xf numFmtId="0" fontId="58" fillId="0" borderId="0" xfId="0" applyFont="1"/>
    <xf numFmtId="0" fontId="57" fillId="0" borderId="48" xfId="0" applyFont="1" applyBorder="1" applyAlignment="1">
      <alignment wrapText="1"/>
    </xf>
    <xf numFmtId="3" fontId="55" fillId="13" borderId="15" xfId="0" applyNumberFormat="1" applyFont="1" applyFill="1" applyBorder="1" applyAlignment="1">
      <alignment horizontal="right"/>
    </xf>
    <xf numFmtId="3" fontId="3" fillId="0" borderId="12" xfId="0" applyNumberFormat="1" applyFont="1" applyFill="1" applyBorder="1" applyAlignment="1">
      <alignment horizontal="right"/>
    </xf>
    <xf numFmtId="164" fontId="56" fillId="0" borderId="54" xfId="0" applyNumberFormat="1" applyFont="1" applyFill="1" applyBorder="1" applyAlignment="1">
      <alignment horizontal="right"/>
    </xf>
    <xf numFmtId="3" fontId="3" fillId="0" borderId="54" xfId="0" applyNumberFormat="1" applyFont="1" applyFill="1" applyBorder="1"/>
    <xf numFmtId="167" fontId="36" fillId="6" borderId="9" xfId="5" applyNumberFormat="1" applyFont="1" applyFill="1" applyBorder="1"/>
    <xf numFmtId="167" fontId="36" fillId="4" borderId="9" xfId="5" applyNumberFormat="1" applyFont="1" applyFill="1" applyBorder="1"/>
    <xf numFmtId="167" fontId="36" fillId="0" borderId="9" xfId="5" applyNumberFormat="1" applyFont="1" applyFill="1" applyBorder="1"/>
    <xf numFmtId="169" fontId="36" fillId="0" borderId="9" xfId="5" applyNumberFormat="1" applyFont="1" applyFill="1" applyBorder="1"/>
    <xf numFmtId="2" fontId="36" fillId="3" borderId="9" xfId="0" applyNumberFormat="1" applyFont="1" applyFill="1" applyBorder="1" applyProtection="1"/>
    <xf numFmtId="2" fontId="36" fillId="3" borderId="9" xfId="0" applyNumberFormat="1" applyFont="1" applyFill="1" applyBorder="1"/>
    <xf numFmtId="169" fontId="36" fillId="3" borderId="9" xfId="5" applyNumberFormat="1" applyFont="1" applyFill="1" applyBorder="1"/>
    <xf numFmtId="2" fontId="0" fillId="0" borderId="27" xfId="0" applyNumberFormat="1" applyBorder="1"/>
    <xf numFmtId="0" fontId="0" fillId="0" borderId="35" xfId="0" applyBorder="1"/>
    <xf numFmtId="4" fontId="52" fillId="0" borderId="0" xfId="0" applyNumberFormat="1" applyFont="1" applyFill="1" applyBorder="1" applyAlignment="1">
      <alignment horizontal="right" wrapText="1"/>
    </xf>
    <xf numFmtId="164" fontId="36" fillId="4" borderId="9" xfId="0" applyNumberFormat="1" applyFont="1" applyFill="1" applyBorder="1"/>
    <xf numFmtId="164" fontId="36" fillId="0" borderId="9" xfId="0" applyNumberFormat="1" applyFont="1" applyFill="1" applyBorder="1"/>
    <xf numFmtId="164" fontId="36" fillId="3" borderId="9" xfId="0" applyNumberFormat="1" applyFont="1" applyFill="1" applyBorder="1"/>
    <xf numFmtId="2" fontId="37" fillId="14" borderId="9" xfId="0" applyNumberFormat="1" applyFont="1" applyFill="1" applyBorder="1" applyProtection="1"/>
    <xf numFmtId="169" fontId="37" fillId="14" borderId="9" xfId="5" applyNumberFormat="1" applyFont="1" applyFill="1" applyBorder="1"/>
    <xf numFmtId="3" fontId="3" fillId="0" borderId="12" xfId="0" applyNumberFormat="1" applyFont="1" applyBorder="1"/>
    <xf numFmtId="164" fontId="56" fillId="0" borderId="54" xfId="0" applyNumberFormat="1" applyFont="1" applyFill="1" applyBorder="1"/>
    <xf numFmtId="3" fontId="55" fillId="13" borderId="25" xfId="0" applyNumberFormat="1" applyFont="1" applyFill="1" applyBorder="1"/>
    <xf numFmtId="3" fontId="55" fillId="13" borderId="9" xfId="0" applyNumberFormat="1" applyFont="1" applyFill="1" applyBorder="1"/>
    <xf numFmtId="3" fontId="55" fillId="13" borderId="12" xfId="0" applyNumberFormat="1" applyFont="1" applyFill="1" applyBorder="1"/>
    <xf numFmtId="0" fontId="8" fillId="0" borderId="27" xfId="0" applyFont="1" applyBorder="1" applyAlignment="1">
      <alignment wrapText="1"/>
    </xf>
    <xf numFmtId="0" fontId="9" fillId="0" borderId="36" xfId="0" applyFont="1" applyBorder="1"/>
    <xf numFmtId="0" fontId="9" fillId="0" borderId="20" xfId="0" applyFont="1" applyBorder="1"/>
    <xf numFmtId="0" fontId="9" fillId="0" borderId="0" xfId="0" applyFont="1" applyFill="1" applyBorder="1"/>
    <xf numFmtId="0" fontId="9" fillId="0" borderId="35" xfId="0" applyFont="1" applyBorder="1"/>
    <xf numFmtId="0" fontId="9" fillId="0" borderId="9" xfId="0" applyFont="1" applyFill="1" applyBorder="1" applyAlignment="1">
      <alignment horizontal="center"/>
    </xf>
    <xf numFmtId="0" fontId="60" fillId="0" borderId="0" xfId="0" applyFont="1" applyAlignment="1">
      <alignment vertical="center"/>
    </xf>
    <xf numFmtId="0" fontId="61" fillId="0" borderId="0" xfId="0" applyFont="1"/>
    <xf numFmtId="2" fontId="0" fillId="0" borderId="35" xfId="0" quotePrefix="1" applyNumberFormat="1" applyBorder="1"/>
    <xf numFmtId="4" fontId="31" fillId="0" borderId="9" xfId="8" applyNumberFormat="1" applyFont="1" applyFill="1" applyBorder="1" applyAlignment="1" applyProtection="1">
      <alignment horizontal="right" vertical="center"/>
      <protection locked="0"/>
    </xf>
    <xf numFmtId="0" fontId="37" fillId="4" borderId="9" xfId="0" applyFont="1" applyFill="1" applyBorder="1" applyProtection="1"/>
    <xf numFmtId="164" fontId="37" fillId="4" borderId="9" xfId="0" applyNumberFormat="1" applyFont="1" applyFill="1" applyBorder="1" applyProtection="1"/>
    <xf numFmtId="0" fontId="37" fillId="3" borderId="9" xfId="0" applyFont="1" applyFill="1" applyBorder="1" applyProtection="1"/>
    <xf numFmtId="2" fontId="37" fillId="4" borderId="9" xfId="0" applyNumberFormat="1" applyFont="1" applyFill="1" applyBorder="1" applyProtection="1"/>
    <xf numFmtId="2" fontId="37" fillId="6" borderId="9" xfId="0" applyNumberFormat="1" applyFont="1" applyFill="1" applyBorder="1" applyProtection="1"/>
    <xf numFmtId="0" fontId="66" fillId="0" borderId="0" xfId="4" applyFont="1"/>
    <xf numFmtId="0" fontId="23" fillId="0" borderId="0" xfId="0" applyFont="1" applyAlignment="1">
      <alignment vertical="center"/>
    </xf>
    <xf numFmtId="0" fontId="23" fillId="0" borderId="0" xfId="0" applyFont="1"/>
    <xf numFmtId="0" fontId="67" fillId="0" borderId="0" xfId="0" applyFont="1"/>
    <xf numFmtId="0" fontId="50" fillId="0" borderId="67" xfId="0" applyFont="1" applyBorder="1" applyAlignment="1">
      <alignment horizontal="center" vertical="center"/>
    </xf>
    <xf numFmtId="0" fontId="50" fillId="0" borderId="62" xfId="0" applyFont="1" applyBorder="1" applyAlignment="1">
      <alignment vertical="top"/>
    </xf>
    <xf numFmtId="0" fontId="55" fillId="0" borderId="68" xfId="0" applyFont="1" applyBorder="1" applyAlignment="1">
      <alignment vertical="center"/>
    </xf>
    <xf numFmtId="0" fontId="55" fillId="0" borderId="68" xfId="0" applyFont="1" applyBorder="1" applyAlignment="1">
      <alignment vertical="center" wrapText="1"/>
    </xf>
    <xf numFmtId="0" fontId="68" fillId="0" borderId="0" xfId="0" applyFont="1" applyAlignment="1">
      <alignment vertical="center"/>
    </xf>
    <xf numFmtId="172" fontId="16" fillId="15" borderId="70" xfId="0" applyNumberFormat="1" applyFont="1" applyFill="1" applyBorder="1" applyAlignment="1">
      <alignment horizontal="center" vertical="center" wrapText="1"/>
    </xf>
    <xf numFmtId="172" fontId="52" fillId="0" borderId="70" xfId="0" applyNumberFormat="1" applyFont="1" applyFill="1" applyBorder="1" applyAlignment="1">
      <alignment horizontal="center" vertical="center" wrapText="1"/>
    </xf>
    <xf numFmtId="172" fontId="69" fillId="0" borderId="70" xfId="0" applyNumberFormat="1" applyFont="1" applyBorder="1" applyAlignment="1">
      <alignment horizontal="center" vertical="center" wrapText="1"/>
    </xf>
    <xf numFmtId="0" fontId="14" fillId="0" borderId="70" xfId="0" applyFont="1" applyBorder="1" applyAlignment="1">
      <alignment horizontal="center" vertical="center" wrapText="1"/>
    </xf>
    <xf numFmtId="0" fontId="70" fillId="0" borderId="70" xfId="0" applyFont="1" applyBorder="1" applyAlignment="1">
      <alignment horizontal="center" vertical="center" wrapText="1"/>
    </xf>
    <xf numFmtId="0" fontId="52" fillId="0" borderId="52" xfId="0" applyFont="1" applyFill="1" applyBorder="1" applyAlignment="1">
      <alignment vertical="center" wrapText="1"/>
    </xf>
    <xf numFmtId="4" fontId="55" fillId="15" borderId="13" xfId="0" applyNumberFormat="1" applyFont="1" applyFill="1" applyBorder="1" applyAlignment="1">
      <alignment horizontal="center" vertical="top"/>
    </xf>
    <xf numFmtId="4" fontId="71" fillId="0" borderId="13" xfId="0" applyNumberFormat="1" applyFont="1" applyFill="1" applyBorder="1" applyAlignment="1">
      <alignment horizontal="center" vertical="top"/>
    </xf>
    <xf numFmtId="4" fontId="72" fillId="0" borderId="35" xfId="0" applyNumberFormat="1" applyFont="1" applyFill="1" applyBorder="1" applyAlignment="1">
      <alignment horizontal="center"/>
    </xf>
    <xf numFmtId="167" fontId="51" fillId="0" borderId="35" xfId="0" applyNumberFormat="1" applyFont="1" applyFill="1" applyBorder="1" applyAlignment="1">
      <alignment horizontal="right" vertical="center" wrapText="1"/>
    </xf>
    <xf numFmtId="167" fontId="51" fillId="0" borderId="70" xfId="0" applyNumberFormat="1" applyFont="1" applyFill="1" applyBorder="1" applyAlignment="1">
      <alignment horizontal="right" vertical="center" wrapText="1"/>
    </xf>
    <xf numFmtId="0" fontId="52" fillId="0" borderId="70" xfId="0" applyFont="1" applyFill="1" applyBorder="1" applyAlignment="1">
      <alignment horizontal="center" vertical="center" wrapText="1"/>
    </xf>
    <xf numFmtId="4" fontId="55" fillId="15" borderId="14" xfId="0" applyNumberFormat="1" applyFont="1" applyFill="1" applyBorder="1" applyAlignment="1">
      <alignment horizontal="center" vertical="top"/>
    </xf>
    <xf numFmtId="4" fontId="71" fillId="0" borderId="14" xfId="0" applyNumberFormat="1" applyFont="1" applyFill="1" applyBorder="1" applyAlignment="1">
      <alignment horizontal="center" vertical="top"/>
    </xf>
    <xf numFmtId="0" fontId="52" fillId="0" borderId="35" xfId="0" applyFont="1" applyBorder="1" applyAlignment="1">
      <alignment vertical="center" wrapText="1"/>
    </xf>
    <xf numFmtId="2" fontId="53" fillId="15" borderId="35" xfId="7" applyNumberFormat="1" applyFont="1" applyFill="1" applyBorder="1" applyAlignment="1">
      <alignment horizontal="center"/>
    </xf>
    <xf numFmtId="2" fontId="73" fillId="0" borderId="35" xfId="7" applyNumberFormat="1" applyFont="1" applyFill="1" applyBorder="1" applyAlignment="1">
      <alignment horizontal="center"/>
    </xf>
    <xf numFmtId="2" fontId="74" fillId="0" borderId="35" xfId="7" applyNumberFormat="1" applyFont="1" applyFill="1" applyBorder="1" applyAlignment="1">
      <alignment horizontal="center"/>
    </xf>
    <xf numFmtId="167" fontId="51" fillId="0" borderId="70" xfId="0" applyNumberFormat="1" applyFont="1" applyBorder="1" applyAlignment="1">
      <alignment horizontal="right" wrapText="1"/>
    </xf>
    <xf numFmtId="0" fontId="52" fillId="0" borderId="70" xfId="0" applyFont="1" applyFill="1" applyBorder="1" applyAlignment="1">
      <alignment horizontal="center" wrapText="1"/>
    </xf>
    <xf numFmtId="0" fontId="52" fillId="0" borderId="70" xfId="0" applyFont="1" applyBorder="1" applyAlignment="1">
      <alignment horizontal="center" wrapText="1"/>
    </xf>
    <xf numFmtId="0" fontId="52" fillId="0" borderId="52" xfId="0" applyFont="1" applyBorder="1" applyAlignment="1">
      <alignment vertical="center" wrapText="1"/>
    </xf>
    <xf numFmtId="4" fontId="75" fillId="0" borderId="70" xfId="0" applyNumberFormat="1" applyFont="1" applyBorder="1" applyAlignment="1">
      <alignment horizontal="center" wrapText="1"/>
    </xf>
    <xf numFmtId="167" fontId="51" fillId="0" borderId="35" xfId="0" applyNumberFormat="1" applyFont="1" applyBorder="1" applyAlignment="1">
      <alignment horizontal="right" wrapText="1"/>
    </xf>
    <xf numFmtId="167" fontId="51" fillId="0" borderId="29" xfId="0" applyNumberFormat="1" applyFont="1" applyBorder="1" applyAlignment="1">
      <alignment horizontal="right" wrapText="1"/>
    </xf>
    <xf numFmtId="0" fontId="52" fillId="0" borderId="29" xfId="0" applyFont="1" applyFill="1" applyBorder="1" applyAlignment="1">
      <alignment horizontal="center" wrapText="1"/>
    </xf>
    <xf numFmtId="0" fontId="52" fillId="0" borderId="29" xfId="0" applyFont="1" applyBorder="1" applyAlignment="1">
      <alignment horizontal="center" wrapText="1"/>
    </xf>
    <xf numFmtId="4" fontId="75" fillId="0" borderId="35" xfId="0" applyNumberFormat="1" applyFont="1" applyBorder="1" applyAlignment="1">
      <alignment horizontal="center" wrapText="1"/>
    </xf>
    <xf numFmtId="0" fontId="37" fillId="6" borderId="9" xfId="0" applyFont="1" applyFill="1" applyBorder="1" applyAlignment="1">
      <alignment horizontal="center" vertical="center"/>
    </xf>
    <xf numFmtId="0" fontId="37" fillId="6" borderId="9" xfId="0" applyFont="1" applyFill="1" applyBorder="1"/>
    <xf numFmtId="0" fontId="76" fillId="3" borderId="9" xfId="0" quotePrefix="1" applyNumberFormat="1" applyFont="1" applyFill="1" applyBorder="1" applyAlignment="1">
      <alignment horizontal="center" vertical="center"/>
    </xf>
    <xf numFmtId="17" fontId="76" fillId="4" borderId="9" xfId="0" quotePrefix="1" applyNumberFormat="1" applyFont="1" applyFill="1" applyBorder="1" applyAlignment="1">
      <alignment horizontal="center" vertical="center"/>
    </xf>
    <xf numFmtId="166" fontId="77" fillId="5" borderId="9" xfId="0" applyNumberFormat="1" applyFont="1" applyFill="1" applyBorder="1" applyAlignment="1">
      <alignment horizontal="center" wrapText="1"/>
    </xf>
    <xf numFmtId="1" fontId="33" fillId="3" borderId="9" xfId="0" applyNumberFormat="1" applyFont="1" applyFill="1" applyBorder="1" applyProtection="1"/>
    <xf numFmtId="1" fontId="33" fillId="3" borderId="9" xfId="0" applyNumberFormat="1" applyFont="1" applyFill="1" applyBorder="1"/>
    <xf numFmtId="1" fontId="13" fillId="14" borderId="9" xfId="0" applyNumberFormat="1" applyFont="1" applyFill="1" applyBorder="1" applyProtection="1"/>
    <xf numFmtId="2" fontId="13" fillId="0" borderId="6" xfId="2" applyNumberFormat="1" applyFont="1" applyBorder="1" applyAlignment="1">
      <alignment horizontal="center" wrapText="1"/>
    </xf>
    <xf numFmtId="2" fontId="13" fillId="0" borderId="0" xfId="2" applyNumberFormat="1" applyFont="1" applyBorder="1" applyAlignment="1">
      <alignment horizontal="center" wrapText="1"/>
    </xf>
    <xf numFmtId="2" fontId="13" fillId="0" borderId="25" xfId="2" applyNumberFormat="1" applyFont="1" applyBorder="1" applyAlignment="1">
      <alignment horizontal="center" wrapText="1"/>
    </xf>
    <xf numFmtId="164" fontId="56" fillId="0" borderId="10" xfId="0" applyNumberFormat="1" applyFont="1" applyFill="1" applyBorder="1" applyAlignment="1">
      <alignment horizontal="right"/>
    </xf>
    <xf numFmtId="2" fontId="0" fillId="0" borderId="0" xfId="0" applyNumberFormat="1" applyBorder="1"/>
    <xf numFmtId="2" fontId="0" fillId="0" borderId="56" xfId="0" applyNumberFormat="1" applyBorder="1"/>
    <xf numFmtId="2" fontId="0" fillId="0" borderId="0" xfId="0" quotePrefix="1" applyNumberFormat="1" applyBorder="1"/>
    <xf numFmtId="2" fontId="0" fillId="0" borderId="56" xfId="0" quotePrefix="1" applyNumberFormat="1" applyBorder="1"/>
    <xf numFmtId="0" fontId="9" fillId="0" borderId="0" xfId="0" applyFont="1" applyBorder="1" applyAlignment="1">
      <alignment wrapText="1"/>
    </xf>
    <xf numFmtId="2" fontId="9" fillId="0" borderId="0" xfId="0" applyNumberFormat="1" applyFont="1" applyFill="1" applyBorder="1" applyAlignment="1">
      <alignment horizontal="center"/>
    </xf>
    <xf numFmtId="2" fontId="9" fillId="0" borderId="19" xfId="0" applyNumberFormat="1" applyFont="1" applyFill="1" applyBorder="1" applyAlignment="1">
      <alignment horizontal="center"/>
    </xf>
    <xf numFmtId="0" fontId="2" fillId="0" borderId="0" xfId="0" applyFont="1" applyAlignment="1">
      <alignment vertical="center"/>
    </xf>
    <xf numFmtId="0" fontId="78" fillId="0" borderId="0" xfId="0" applyFont="1" applyAlignment="1">
      <alignment vertical="center"/>
    </xf>
    <xf numFmtId="0" fontId="13" fillId="0" borderId="27" xfId="0" applyFont="1" applyFill="1" applyBorder="1" applyAlignment="1">
      <alignment horizontal="center" vertical="center" wrapText="1"/>
    </xf>
    <xf numFmtId="0" fontId="13" fillId="0" borderId="28" xfId="0" applyFont="1" applyFill="1" applyBorder="1" applyAlignment="1">
      <alignment horizontal="center" vertical="center" wrapText="1"/>
    </xf>
    <xf numFmtId="0" fontId="13" fillId="0" borderId="29" xfId="0" applyFont="1" applyFill="1" applyBorder="1" applyAlignment="1">
      <alignment horizontal="center" vertical="center" wrapText="1"/>
    </xf>
    <xf numFmtId="0" fontId="59" fillId="0" borderId="0" xfId="0" applyFont="1" applyBorder="1" applyAlignment="1">
      <alignment wrapText="1"/>
    </xf>
    <xf numFmtId="0" fontId="59" fillId="0" borderId="68" xfId="0" applyFont="1" applyFill="1" applyBorder="1" applyAlignment="1">
      <alignment wrapText="1"/>
    </xf>
    <xf numFmtId="0" fontId="13" fillId="0" borderId="69" xfId="0" applyFont="1" applyBorder="1" applyAlignment="1">
      <alignment horizontal="center" vertical="center" wrapText="1"/>
    </xf>
    <xf numFmtId="0" fontId="13" fillId="0" borderId="52" xfId="0" applyFont="1" applyBorder="1" applyAlignment="1">
      <alignment horizontal="center" vertical="center" wrapText="1"/>
    </xf>
    <xf numFmtId="0" fontId="13" fillId="0" borderId="27" xfId="0" applyFont="1" applyBorder="1" applyAlignment="1">
      <alignment horizontal="center" vertical="top" wrapText="1"/>
    </xf>
    <xf numFmtId="0" fontId="13" fillId="0" borderId="28" xfId="0" applyFont="1" applyBorder="1" applyAlignment="1">
      <alignment horizontal="center" vertical="top" wrapText="1"/>
    </xf>
    <xf numFmtId="0" fontId="13" fillId="0" borderId="29" xfId="0" applyFont="1" applyBorder="1" applyAlignment="1">
      <alignment horizontal="center" vertical="top" wrapText="1"/>
    </xf>
    <xf numFmtId="165" fontId="29" fillId="0" borderId="0" xfId="0" applyNumberFormat="1" applyFont="1" applyFill="1" applyBorder="1" applyAlignment="1">
      <alignment horizontal="center" vertical="center"/>
    </xf>
    <xf numFmtId="0" fontId="32" fillId="0" borderId="22" xfId="2" applyNumberFormat="1" applyFont="1" applyFill="1" applyBorder="1" applyAlignment="1" applyProtection="1">
      <alignment horizontal="center" vertical="center" wrapText="1"/>
      <protection locked="0"/>
    </xf>
    <xf numFmtId="0" fontId="0" fillId="0" borderId="47" xfId="0" applyBorder="1" applyAlignment="1"/>
    <xf numFmtId="0" fontId="0" fillId="0" borderId="23" xfId="0" applyBorder="1" applyAlignment="1"/>
    <xf numFmtId="0" fontId="21" fillId="0" borderId="0" xfId="0" applyFont="1" applyAlignment="1">
      <alignment horizontal="center"/>
    </xf>
    <xf numFmtId="0" fontId="21" fillId="0" borderId="0" xfId="0" quotePrefix="1" applyFont="1" applyAlignment="1">
      <alignment horizontal="center"/>
    </xf>
    <xf numFmtId="2" fontId="13" fillId="0" borderId="38" xfId="2" applyNumberFormat="1" applyFont="1" applyBorder="1" applyAlignment="1">
      <alignment horizontal="center" wrapText="1"/>
    </xf>
    <xf numFmtId="2" fontId="13" fillId="0" borderId="4" xfId="2" applyNumberFormat="1" applyFont="1" applyBorder="1" applyAlignment="1">
      <alignment horizontal="center" wrapText="1"/>
    </xf>
    <xf numFmtId="2" fontId="13" fillId="0" borderId="5" xfId="2" applyNumberFormat="1" applyFont="1" applyBorder="1" applyAlignment="1">
      <alignment horizontal="center" wrapText="1"/>
    </xf>
  </cellXfs>
  <cellStyles count="15">
    <cellStyle name="Hiperłącze" xfId="1" builtinId="8"/>
    <cellStyle name="Hiperłącze 2" xfId="9"/>
    <cellStyle name="Normal 2" xfId="10"/>
    <cellStyle name="Normal 3" xfId="11"/>
    <cellStyle name="Normal 4" xfId="12"/>
    <cellStyle name="Normal 5" xfId="13"/>
    <cellStyle name="Normalny" xfId="0" builtinId="0"/>
    <cellStyle name="Normalny 2" xfId="2"/>
    <cellStyle name="Normalny 3" xfId="8"/>
    <cellStyle name="Normalny_Arkusz1" xfId="7"/>
    <cellStyle name="Normalny_Kopia I-IX.06" xfId="3"/>
    <cellStyle name="Normalny_MatrycaKRAJ" xfId="4"/>
    <cellStyle name="Percent 3" xfId="14"/>
    <cellStyle name="Procentowy" xfId="5" builtinId="5"/>
    <cellStyle name="Procentowy 2" xfId="6"/>
  </cellStyles>
  <dxfs count="13">
    <dxf>
      <font>
        <b val="0"/>
        <i val="0"/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themeOverride" Target="../theme/themeOverrid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Średnie miesięczne ceny skupu kurcząt typu brojler w zł/kg</a:t>
            </a:r>
          </a:p>
        </c:rich>
      </c:tx>
      <c:layout>
        <c:manualLayout>
          <c:xMode val="edge"/>
          <c:yMode val="edge"/>
          <c:x val="0.14820587007388564"/>
          <c:y val="4.054044968516866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8086701801384537E-2"/>
          <c:y val="0.11333333333333333"/>
          <c:w val="0.80499219968798752"/>
          <c:h val="0.78189186351706041"/>
        </c:manualLayout>
      </c:layout>
      <c:lineChart>
        <c:grouping val="standard"/>
        <c:varyColors val="0"/>
        <c:ser>
          <c:idx val="0"/>
          <c:order val="0"/>
          <c:tx>
            <c:v>2014r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7"/>
            <c:spPr>
              <a:blipFill dpi="0" rotWithShape="0">
                <a:blip xmlns:r="http://schemas.openxmlformats.org/officeDocument/2006/relationships" r:embed="rId2"/>
                <a:srcRect/>
                <a:tile tx="0" ty="0" sx="100000" sy="100000" flip="none" algn="tl"/>
              </a:blip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3.52</c:v>
              </c:pt>
              <c:pt idx="1">
                <c:v>3.6970000000000001</c:v>
              </c:pt>
              <c:pt idx="2">
                <c:v>3.71</c:v>
              </c:pt>
              <c:pt idx="3">
                <c:v>3.66</c:v>
              </c:pt>
              <c:pt idx="4">
                <c:v>3.64</c:v>
              </c:pt>
              <c:pt idx="5">
                <c:v>3.85</c:v>
              </c:pt>
              <c:pt idx="6">
                <c:v>3.89</c:v>
              </c:pt>
              <c:pt idx="7">
                <c:v>3.96</c:v>
              </c:pt>
              <c:pt idx="8">
                <c:v>3.73</c:v>
              </c:pt>
              <c:pt idx="9">
                <c:v>3.56</c:v>
              </c:pt>
              <c:pt idx="10">
                <c:v>3.46</c:v>
              </c:pt>
              <c:pt idx="11">
                <c:v>3.46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9B07-41C8-A9FD-C843123DAB9E}"/>
            </c:ext>
          </c:extLst>
        </c:ser>
        <c:ser>
          <c:idx val="1"/>
          <c:order val="1"/>
          <c:tx>
            <c:v>2015r</c:v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3.4150299999999998</c:v>
              </c:pt>
              <c:pt idx="1">
                <c:v>3.45</c:v>
              </c:pt>
              <c:pt idx="2">
                <c:v>3.52</c:v>
              </c:pt>
              <c:pt idx="3">
                <c:v>3.39</c:v>
              </c:pt>
              <c:pt idx="4">
                <c:v>3.45</c:v>
              </c:pt>
              <c:pt idx="5">
                <c:v>3.59</c:v>
              </c:pt>
              <c:pt idx="6">
                <c:v>3.66</c:v>
              </c:pt>
              <c:pt idx="7">
                <c:v>3.73</c:v>
              </c:pt>
              <c:pt idx="8">
                <c:v>3.62</c:v>
              </c:pt>
              <c:pt idx="9">
                <c:v>3.48</c:v>
              </c:pt>
              <c:pt idx="10">
                <c:v>3.39</c:v>
              </c:pt>
              <c:pt idx="11">
                <c:v>3.17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9B07-41C8-A9FD-C843123DAB9E}"/>
            </c:ext>
          </c:extLst>
        </c:ser>
        <c:ser>
          <c:idx val="2"/>
          <c:order val="2"/>
          <c:tx>
            <c:v>2016r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0000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3.19</c:v>
              </c:pt>
              <c:pt idx="1">
                <c:v>3.24</c:v>
              </c:pt>
              <c:pt idx="2">
                <c:v>3.37</c:v>
              </c:pt>
              <c:pt idx="3">
                <c:v>3.28</c:v>
              </c:pt>
              <c:pt idx="4">
                <c:v>3.43</c:v>
              </c:pt>
              <c:pt idx="5">
                <c:v>3.43</c:v>
              </c:pt>
              <c:pt idx="6">
                <c:v>3.52</c:v>
              </c:pt>
              <c:pt idx="7">
                <c:v>3.53</c:v>
              </c:pt>
              <c:pt idx="8">
                <c:v>3.38</c:v>
              </c:pt>
              <c:pt idx="9">
                <c:v>3.19</c:v>
              </c:pt>
              <c:pt idx="10">
                <c:v>3.1150000000000002</c:v>
              </c:pt>
              <c:pt idx="11">
                <c:v>3.08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9B07-41C8-A9FD-C843123DAB9E}"/>
            </c:ext>
          </c:extLst>
        </c:ser>
        <c:ser>
          <c:idx val="3"/>
          <c:order val="3"/>
          <c:tx>
            <c:v>2017r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x"/>
            <c:size val="7"/>
            <c:spPr>
              <a:noFill/>
              <a:ln>
                <a:solidFill>
                  <a:srgbClr val="00000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3.105</c:v>
              </c:pt>
              <c:pt idx="1">
                <c:v>3.18</c:v>
              </c:pt>
              <c:pt idx="2">
                <c:v>3.379</c:v>
              </c:pt>
              <c:pt idx="3">
                <c:v>3.29</c:v>
              </c:pt>
              <c:pt idx="4">
                <c:v>3.21</c:v>
              </c:pt>
              <c:pt idx="5">
                <c:v>3.3</c:v>
              </c:pt>
              <c:pt idx="6">
                <c:v>3.43</c:v>
              </c:pt>
              <c:pt idx="7">
                <c:v>3.44</c:v>
              </c:pt>
              <c:pt idx="8">
                <c:v>3.47</c:v>
              </c:pt>
              <c:pt idx="9">
                <c:v>3.43</c:v>
              </c:pt>
              <c:pt idx="10">
                <c:v>3.41</c:v>
              </c:pt>
              <c:pt idx="11">
                <c:v>3.37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9B07-41C8-A9FD-C843123DAB9E}"/>
            </c:ext>
          </c:extLst>
        </c:ser>
        <c:ser>
          <c:idx val="4"/>
          <c:order val="4"/>
          <c:tx>
            <c:v>2018r</c:v>
          </c:tx>
          <c:spPr>
            <a:ln w="38100">
              <a:solidFill>
                <a:srgbClr val="800080"/>
              </a:solidFill>
              <a:prstDash val="solid"/>
            </a:ln>
          </c:spPr>
          <c:marker>
            <c:symbol val="circle"/>
            <c:size val="9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3.31</c:v>
              </c:pt>
              <c:pt idx="1">
                <c:v>3.39</c:v>
              </c:pt>
              <c:pt idx="2">
                <c:v>3.45</c:v>
              </c:pt>
              <c:pt idx="3">
                <c:v>3.38</c:v>
              </c:pt>
              <c:pt idx="4">
                <c:v>3.375</c:v>
              </c:pt>
              <c:pt idx="5">
                <c:v>3.52</c:v>
              </c:pt>
              <c:pt idx="6">
                <c:v>3.66</c:v>
              </c:pt>
              <c:pt idx="7">
                <c:v>3.7269999999999999</c:v>
              </c:pt>
              <c:pt idx="8">
                <c:v>3.64</c:v>
              </c:pt>
              <c:pt idx="9">
                <c:v>3.43</c:v>
              </c:pt>
              <c:pt idx="10">
                <c:v>3.27</c:v>
              </c:pt>
              <c:pt idx="11">
                <c:v>3.1949999999999998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9B07-41C8-A9FD-C843123DAB9E}"/>
            </c:ext>
          </c:extLst>
        </c:ser>
        <c:ser>
          <c:idx val="5"/>
          <c:order val="5"/>
          <c:tx>
            <c:v>2019r</c:v>
          </c:tx>
          <c:marker>
            <c:symbol val="circle"/>
            <c:size val="10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3.1734</c:v>
              </c:pt>
              <c:pt idx="1">
                <c:v>3.33</c:v>
              </c:pt>
              <c:pt idx="2">
                <c:v>3.48</c:v>
              </c:pt>
              <c:pt idx="3">
                <c:v>3.4765000000000001</c:v>
              </c:pt>
              <c:pt idx="4">
                <c:v>3.46</c:v>
              </c:pt>
              <c:pt idx="5">
                <c:v>3.46</c:v>
              </c:pt>
              <c:pt idx="6">
                <c:v>3.52</c:v>
              </c:pt>
              <c:pt idx="7">
                <c:v>3.51</c:v>
              </c:pt>
              <c:pt idx="8">
                <c:v>3.48</c:v>
              </c:pt>
              <c:pt idx="9">
                <c:v>3.32</c:v>
              </c:pt>
              <c:pt idx="10">
                <c:v>3.21</c:v>
              </c:pt>
              <c:pt idx="11">
                <c:v>3.21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9B07-41C8-A9FD-C843123DAB9E}"/>
            </c:ext>
          </c:extLst>
        </c:ser>
        <c:ser>
          <c:idx val="6"/>
          <c:order val="6"/>
          <c:tx>
            <c:v>2020r</c:v>
          </c:tx>
          <c:spPr>
            <a:effectLst>
              <a:outerShdw blurRad="50800" dist="50800" dir="5400000" algn="ctr" rotWithShape="0">
                <a:srgbClr val="FF0000"/>
              </a:outerShdw>
            </a:effectLst>
          </c:spPr>
          <c:marker>
            <c:symbol val="square"/>
            <c:size val="10"/>
            <c:spPr>
              <a:solidFill>
                <a:schemeClr val="tx1"/>
              </a:solidFill>
              <a:effectLst>
                <a:outerShdw blurRad="50800" dist="50800" dir="5400000" algn="ctr" rotWithShape="0">
                  <a:srgbClr val="FF0000"/>
                </a:outerShdw>
              </a:effectLst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3.2869999999999999</c:v>
              </c:pt>
              <c:pt idx="1">
                <c:v>3.36</c:v>
              </c:pt>
              <c:pt idx="2">
                <c:v>3.4265979999999998</c:v>
              </c:pt>
              <c:pt idx="3">
                <c:v>3.04</c:v>
              </c:pt>
              <c:pt idx="4">
                <c:v>2.9969999999999999</c:v>
              </c:pt>
              <c:pt idx="5">
                <c:v>3.13</c:v>
              </c:pt>
              <c:pt idx="6">
                <c:v>3.26</c:v>
              </c:pt>
              <c:pt idx="7">
                <c:v>3.2294999999999998</c:v>
              </c:pt>
              <c:pt idx="8">
                <c:v>3.2280000000000002</c:v>
              </c:pt>
              <c:pt idx="9">
                <c:v>3.1669999999999998</c:v>
              </c:pt>
              <c:pt idx="10">
                <c:v>3.0760000000000001</c:v>
              </c:pt>
              <c:pt idx="11">
                <c:v>3.0550000000000002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6-9B07-41C8-A9FD-C843123DAB9E}"/>
            </c:ext>
          </c:extLst>
        </c:ser>
        <c:ser>
          <c:idx val="7"/>
          <c:order val="7"/>
          <c:tx>
            <c:v>#ADR!</c:v>
          </c:tx>
          <c:spPr>
            <a:ln w="95250"/>
            <a:effectLst>
              <a:outerShdw blurRad="50800" dist="50800" dir="5400000" algn="ctr" rotWithShape="0">
                <a:schemeClr val="tx1"/>
              </a:outerShdw>
            </a:effectLst>
          </c:spPr>
          <c:marker>
            <c:spPr>
              <a:solidFill>
                <a:schemeClr val="tx1"/>
              </a:solidFill>
              <a:effectLst>
                <a:outerShdw blurRad="50800" dist="50800" dir="5400000" algn="ctr" rotWithShape="0">
                  <a:schemeClr val="tx1"/>
                </a:outerShdw>
              </a:effectLst>
              <a:scene3d>
                <a:camera prst="orthographicFront"/>
                <a:lightRig rig="threePt" dir="t"/>
              </a:scene3d>
              <a:sp3d>
                <a:bevelB w="12700"/>
              </a:sp3d>
            </c:spPr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7-9B07-41C8-A9FD-C843123DAB9E}"/>
              </c:ext>
            </c:extLst>
          </c:dPt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</c:numLit>
          </c:val>
          <c:smooth val="0"/>
          <c:extLst>
            <c:ext xmlns:c16="http://schemas.microsoft.com/office/drawing/2014/chart" uri="{C3380CC4-5D6E-409C-BE32-E72D297353CC}">
              <c16:uniqueId val="{00000008-9B07-41C8-A9FD-C843123DAB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0163624"/>
        <c:axId val="1"/>
      </c:lineChart>
      <c:catAx>
        <c:axId val="410163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4.2"/>
          <c:min val="2.8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-60000" vert="horz"/>
              <a:lstStyle/>
              <a:p>
                <a:pPr algn="ctr">
                  <a:defRPr sz="8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zł/kg</a:t>
                </a:r>
              </a:p>
            </c:rich>
          </c:tx>
          <c:layout>
            <c:manualLayout>
              <c:xMode val="edge"/>
              <c:yMode val="edge"/>
              <c:x val="2.3400940480467071E-2"/>
              <c:y val="1.6891767839364906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10163624"/>
        <c:crosses val="autoZero"/>
        <c:crossBetween val="between"/>
        <c:majorUnit val="0.2"/>
      </c:valAx>
      <c:spPr>
        <a:noFill/>
        <a:ln w="381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9416766184128338"/>
          <c:y val="0.24008455839571777"/>
          <c:w val="0.10509691220779893"/>
          <c:h val="0.51723465601282603"/>
        </c:manualLayout>
      </c:layout>
      <c:overlay val="0"/>
      <c:spPr>
        <a:noFill/>
        <a:ln w="38100">
          <a:pattFill prst="pct75">
            <a:fgClr>
              <a:srgbClr val="000000"/>
            </a:fgClr>
            <a:bgClr>
              <a:srgbClr val="FFFFFF"/>
            </a:bgClr>
          </a:pattFill>
          <a:prstDash val="solid"/>
        </a:ln>
      </c:spPr>
      <c:txPr>
        <a:bodyPr/>
        <a:lstStyle/>
        <a:p>
          <a:pPr>
            <a:defRPr sz="7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Średnie miesieczne ceny skupu indyków w zł/kg</a:t>
            </a:r>
          </a:p>
        </c:rich>
      </c:tx>
      <c:layout>
        <c:manualLayout>
          <c:xMode val="edge"/>
          <c:yMode val="edge"/>
          <c:x val="0.25323744622478467"/>
          <c:y val="3.058095010850916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1800361953462153E-2"/>
          <c:y val="0.10192975878015248"/>
          <c:w val="0.76801992211855452"/>
          <c:h val="0.80858389051733492"/>
        </c:manualLayout>
      </c:layout>
      <c:lineChart>
        <c:grouping val="standard"/>
        <c:varyColors val="0"/>
        <c:ser>
          <c:idx val="0"/>
          <c:order val="0"/>
          <c:tx>
            <c:v>2014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7"/>
            <c:spPr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5.67</c:v>
              </c:pt>
              <c:pt idx="1">
                <c:v>5.57</c:v>
              </c:pt>
              <c:pt idx="2">
                <c:v>5.57</c:v>
              </c:pt>
              <c:pt idx="3">
                <c:v>5.65</c:v>
              </c:pt>
              <c:pt idx="4">
                <c:v>5.78</c:v>
              </c:pt>
              <c:pt idx="5">
                <c:v>5.94</c:v>
              </c:pt>
              <c:pt idx="6">
                <c:v>5.88</c:v>
              </c:pt>
              <c:pt idx="7">
                <c:v>5.87</c:v>
              </c:pt>
              <c:pt idx="8">
                <c:v>5.88</c:v>
              </c:pt>
              <c:pt idx="9">
                <c:v>5.94</c:v>
              </c:pt>
              <c:pt idx="10">
                <c:v>5.94</c:v>
              </c:pt>
              <c:pt idx="11">
                <c:v>5.95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82FE-452A-AA5D-1FFC8AD7C0DF}"/>
            </c:ext>
          </c:extLst>
        </c:ser>
        <c:ser>
          <c:idx val="1"/>
          <c:order val="1"/>
          <c:tx>
            <c:v>2015</c:v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5.91</c:v>
              </c:pt>
              <c:pt idx="1">
                <c:v>5.91</c:v>
              </c:pt>
              <c:pt idx="2">
                <c:v>5.9</c:v>
              </c:pt>
              <c:pt idx="3">
                <c:v>5.9</c:v>
              </c:pt>
              <c:pt idx="4">
                <c:v>5.84</c:v>
              </c:pt>
              <c:pt idx="5">
                <c:v>5.83</c:v>
              </c:pt>
              <c:pt idx="6">
                <c:v>5.78</c:v>
              </c:pt>
              <c:pt idx="7">
                <c:v>5.81</c:v>
              </c:pt>
              <c:pt idx="8">
                <c:v>5.81</c:v>
              </c:pt>
              <c:pt idx="9">
                <c:v>5.8</c:v>
              </c:pt>
              <c:pt idx="10">
                <c:v>5.81</c:v>
              </c:pt>
              <c:pt idx="11">
                <c:v>5.81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82FE-452A-AA5D-1FFC8AD7C0DF}"/>
            </c:ext>
          </c:extLst>
        </c:ser>
        <c:ser>
          <c:idx val="2"/>
          <c:order val="2"/>
          <c:tx>
            <c:v>2016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5.78</c:v>
              </c:pt>
              <c:pt idx="1">
                <c:v>5.72</c:v>
              </c:pt>
              <c:pt idx="2">
                <c:v>5.53</c:v>
              </c:pt>
              <c:pt idx="3">
                <c:v>5.37</c:v>
              </c:pt>
              <c:pt idx="4">
                <c:v>5.24</c:v>
              </c:pt>
              <c:pt idx="5">
                <c:v>5.15</c:v>
              </c:pt>
              <c:pt idx="6">
                <c:v>5</c:v>
              </c:pt>
              <c:pt idx="7">
                <c:v>4.88</c:v>
              </c:pt>
              <c:pt idx="8">
                <c:v>4.8499999999999996</c:v>
              </c:pt>
              <c:pt idx="9">
                <c:v>4.8499999999999996</c:v>
              </c:pt>
              <c:pt idx="10">
                <c:v>4.8449999999999998</c:v>
              </c:pt>
              <c:pt idx="11">
                <c:v>4.8499999999999996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82FE-452A-AA5D-1FFC8AD7C0DF}"/>
            </c:ext>
          </c:extLst>
        </c:ser>
        <c:ser>
          <c:idx val="3"/>
          <c:order val="3"/>
          <c:tx>
            <c:v>2017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square"/>
            <c:size val="9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4.83</c:v>
              </c:pt>
              <c:pt idx="1">
                <c:v>4.97</c:v>
              </c:pt>
              <c:pt idx="2">
                <c:v>5.03</c:v>
              </c:pt>
              <c:pt idx="3">
                <c:v>5.0999999999999996</c:v>
              </c:pt>
              <c:pt idx="4">
                <c:v>5.22</c:v>
              </c:pt>
              <c:pt idx="5">
                <c:v>5.39</c:v>
              </c:pt>
              <c:pt idx="6">
                <c:v>5.2990000000000004</c:v>
              </c:pt>
              <c:pt idx="7">
                <c:v>5.1100000000000003</c:v>
              </c:pt>
              <c:pt idx="8">
                <c:v>5.03</c:v>
              </c:pt>
              <c:pt idx="9">
                <c:v>5.04</c:v>
              </c:pt>
              <c:pt idx="10">
                <c:v>4.96</c:v>
              </c:pt>
              <c:pt idx="11">
                <c:v>4.9000000000000004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82FE-452A-AA5D-1FFC8AD7C0DF}"/>
            </c:ext>
          </c:extLst>
        </c:ser>
        <c:ser>
          <c:idx val="4"/>
          <c:order val="4"/>
          <c:tx>
            <c:v>2018</c:v>
          </c:tx>
          <c:spPr>
            <a:ln w="38100">
              <a:solidFill>
                <a:srgbClr val="800080"/>
              </a:solidFill>
              <a:prstDash val="solid"/>
            </a:ln>
          </c:spPr>
          <c:marker>
            <c:symbol val="circle"/>
            <c:size val="9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4.84</c:v>
              </c:pt>
              <c:pt idx="1">
                <c:v>4.6557000000000004</c:v>
              </c:pt>
              <c:pt idx="2">
                <c:v>4.55</c:v>
              </c:pt>
              <c:pt idx="3">
                <c:v>4.53</c:v>
              </c:pt>
              <c:pt idx="4">
                <c:v>4.5157999999999996</c:v>
              </c:pt>
              <c:pt idx="5">
                <c:v>4.57</c:v>
              </c:pt>
              <c:pt idx="6">
                <c:v>4.6399999999999997</c:v>
              </c:pt>
              <c:pt idx="7">
                <c:v>4.83</c:v>
              </c:pt>
              <c:pt idx="8">
                <c:v>5.23</c:v>
              </c:pt>
              <c:pt idx="9">
                <c:v>5.6989999999999998</c:v>
              </c:pt>
              <c:pt idx="10">
                <c:v>5.65</c:v>
              </c:pt>
              <c:pt idx="11">
                <c:v>5.65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82FE-452A-AA5D-1FFC8AD7C0DF}"/>
            </c:ext>
          </c:extLst>
        </c:ser>
        <c:ser>
          <c:idx val="5"/>
          <c:order val="5"/>
          <c:tx>
            <c:v>2019</c:v>
          </c:tx>
          <c:marker>
            <c:symbol val="circle"/>
            <c:size val="10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5.6040000000000001</c:v>
              </c:pt>
              <c:pt idx="1">
                <c:v>5.62</c:v>
              </c:pt>
              <c:pt idx="2">
                <c:v>5.57</c:v>
              </c:pt>
              <c:pt idx="3">
                <c:v>5.5549999999999997</c:v>
              </c:pt>
              <c:pt idx="4">
                <c:v>5.55</c:v>
              </c:pt>
              <c:pt idx="5">
                <c:v>5.63</c:v>
              </c:pt>
              <c:pt idx="6">
                <c:v>5.63</c:v>
              </c:pt>
              <c:pt idx="7">
                <c:v>5.52</c:v>
              </c:pt>
              <c:pt idx="8">
                <c:v>5.75</c:v>
              </c:pt>
              <c:pt idx="9">
                <c:v>5.89</c:v>
              </c:pt>
              <c:pt idx="10">
                <c:v>5.86</c:v>
              </c:pt>
              <c:pt idx="11">
                <c:v>5.84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82FE-452A-AA5D-1FFC8AD7C0DF}"/>
            </c:ext>
          </c:extLst>
        </c:ser>
        <c:ser>
          <c:idx val="6"/>
          <c:order val="6"/>
          <c:tx>
            <c:v>2020</c:v>
          </c:tx>
          <c:spPr>
            <a:ln w="63500"/>
            <a:effectLst>
              <a:outerShdw blurRad="50800" dist="50800" dir="5400000" algn="ctr" rotWithShape="0">
                <a:srgbClr val="FF0000"/>
              </a:outerShdw>
            </a:effectLst>
          </c:spPr>
          <c:marker>
            <c:spPr>
              <a:pattFill prst="pct5">
                <a:fgClr>
                  <a:srgbClr val="FFFFFF"/>
                </a:fgClr>
                <a:bgClr>
                  <a:schemeClr val="bg1"/>
                </a:bgClr>
              </a:pattFill>
              <a:effectLst>
                <a:outerShdw blurRad="50800" dist="50800" dir="5400000" algn="ctr" rotWithShape="0">
                  <a:srgbClr val="FF0000"/>
                </a:outerShdw>
              </a:effectLst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5.66</c:v>
              </c:pt>
              <c:pt idx="1">
                <c:v>5.53</c:v>
              </c:pt>
              <c:pt idx="2">
                <c:v>5.5549999999999997</c:v>
              </c:pt>
              <c:pt idx="3">
                <c:v>4.95</c:v>
              </c:pt>
              <c:pt idx="4">
                <c:v>4.484</c:v>
              </c:pt>
              <c:pt idx="5">
                <c:v>4.4130000000000003</c:v>
              </c:pt>
              <c:pt idx="6">
                <c:v>4.3499999999999996</c:v>
              </c:pt>
              <c:pt idx="7">
                <c:v>4.2300000000000004</c:v>
              </c:pt>
              <c:pt idx="8">
                <c:v>4.1614000000000004</c:v>
              </c:pt>
              <c:pt idx="9">
                <c:v>4.1790000000000003</c:v>
              </c:pt>
              <c:pt idx="10">
                <c:v>4.1459999999999999</c:v>
              </c:pt>
              <c:pt idx="11">
                <c:v>4.16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6-82FE-452A-AA5D-1FFC8AD7C0DF}"/>
            </c:ext>
          </c:extLst>
        </c:ser>
        <c:ser>
          <c:idx val="7"/>
          <c:order val="7"/>
          <c:tx>
            <c:v>#ADR!</c:v>
          </c:tx>
          <c:spPr>
            <a:ln w="79375"/>
            <a:effectLst>
              <a:glow rad="406400">
                <a:schemeClr val="accent1">
                  <a:alpha val="0"/>
                </a:schemeClr>
              </a:glow>
            </a:effectLst>
          </c:spPr>
          <c:marker>
            <c:spPr>
              <a:effectLst>
                <a:glow rad="406400">
                  <a:schemeClr val="accent1">
                    <a:alpha val="0"/>
                  </a:schemeClr>
                </a:glow>
              </a:effectLst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</c:numLit>
          </c:val>
          <c:smooth val="0"/>
          <c:extLst>
            <c:ext xmlns:c16="http://schemas.microsoft.com/office/drawing/2014/chart" uri="{C3380CC4-5D6E-409C-BE32-E72D297353CC}">
              <c16:uniqueId val="{00000007-82FE-452A-AA5D-1FFC8AD7C0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0187240"/>
        <c:axId val="1"/>
      </c:lineChart>
      <c:catAx>
        <c:axId val="4101872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data</a:t>
                </a:r>
              </a:p>
            </c:rich>
          </c:tx>
          <c:layout>
            <c:manualLayout>
              <c:xMode val="edge"/>
              <c:yMode val="edge"/>
              <c:x val="0.9482014036731824"/>
              <c:y val="0.877678472009180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4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6.3"/>
          <c:min val="4.0999999999999996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cena</a:t>
                </a:r>
              </a:p>
            </c:rich>
          </c:tx>
          <c:layout>
            <c:manualLayout>
              <c:xMode val="edge"/>
              <c:yMode val="edge"/>
              <c:x val="7.1942494898357637E-3"/>
              <c:y val="5.1987819704355141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10187240"/>
        <c:crosses val="autoZero"/>
        <c:crossBetween val="between"/>
        <c:majorUnit val="0.2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8167666622525998"/>
          <c:y val="0.20234334344570565"/>
          <c:w val="8.5062594859989238E-2"/>
          <c:h val="0.3313276749497222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blurRad="50800" dist="50800" dir="5400000" algn="ctr" rotWithShape="0">
            <a:srgbClr val="FF0000"/>
          </a:outerShdw>
        </a:effectLst>
      </c:spPr>
      <c:txPr>
        <a:bodyPr/>
        <a:lstStyle/>
        <a:p>
          <a:pPr>
            <a:defRPr sz="75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Ceny sprzedaży filetów z piersi kurczaka w zł/kg </a:t>
            </a:r>
          </a:p>
        </c:rich>
      </c:tx>
      <c:layout>
        <c:manualLayout>
          <c:xMode val="edge"/>
          <c:yMode val="edge"/>
          <c:x val="0.22122595922453459"/>
          <c:y val="3.114176550715970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659209844465043"/>
          <c:y val="0.12206026676332977"/>
          <c:w val="0.72792584471244892"/>
          <c:h val="0.73165945049707659"/>
        </c:manualLayout>
      </c:layout>
      <c:lineChart>
        <c:grouping val="standard"/>
        <c:varyColors val="0"/>
        <c:ser>
          <c:idx val="0"/>
          <c:order val="0"/>
          <c:tx>
            <c:v>2014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7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13.39</c:v>
              </c:pt>
              <c:pt idx="1">
                <c:v>13.63</c:v>
              </c:pt>
              <c:pt idx="2">
                <c:v>13.89</c:v>
              </c:pt>
              <c:pt idx="3">
                <c:v>14.03</c:v>
              </c:pt>
              <c:pt idx="4">
                <c:v>14.18</c:v>
              </c:pt>
              <c:pt idx="5">
                <c:v>14.43</c:v>
              </c:pt>
              <c:pt idx="6">
                <c:v>14.56</c:v>
              </c:pt>
              <c:pt idx="7">
                <c:v>14.66</c:v>
              </c:pt>
              <c:pt idx="8">
                <c:v>14.22</c:v>
              </c:pt>
              <c:pt idx="9">
                <c:v>13.79</c:v>
              </c:pt>
              <c:pt idx="10">
                <c:v>13.5</c:v>
              </c:pt>
              <c:pt idx="11">
                <c:v>13.59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25B4-4AD5-9899-83E1F4AEC68E}"/>
            </c:ext>
          </c:extLst>
        </c:ser>
        <c:ser>
          <c:idx val="1"/>
          <c:order val="1"/>
          <c:tx>
            <c:v>2015</c:v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13.65</c:v>
              </c:pt>
              <c:pt idx="1">
                <c:v>13.72</c:v>
              </c:pt>
              <c:pt idx="2">
                <c:v>13.77</c:v>
              </c:pt>
              <c:pt idx="3">
                <c:v>13.67</c:v>
              </c:pt>
              <c:pt idx="4">
                <c:v>13.82</c:v>
              </c:pt>
              <c:pt idx="5">
                <c:v>14.2</c:v>
              </c:pt>
              <c:pt idx="6">
                <c:v>14.37</c:v>
              </c:pt>
              <c:pt idx="7">
                <c:v>14.56</c:v>
              </c:pt>
              <c:pt idx="8">
                <c:v>14.38</c:v>
              </c:pt>
              <c:pt idx="9">
                <c:v>14.01</c:v>
              </c:pt>
              <c:pt idx="10">
                <c:v>13.64</c:v>
              </c:pt>
              <c:pt idx="11">
                <c:v>13.41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25B4-4AD5-9899-83E1F4AEC68E}"/>
            </c:ext>
          </c:extLst>
        </c:ser>
        <c:ser>
          <c:idx val="2"/>
          <c:order val="2"/>
          <c:tx>
            <c:v>2016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circle"/>
            <c:size val="10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13.44</c:v>
              </c:pt>
              <c:pt idx="1">
                <c:v>13.43</c:v>
              </c:pt>
              <c:pt idx="2">
                <c:v>13.59</c:v>
              </c:pt>
              <c:pt idx="3">
                <c:v>13.38</c:v>
              </c:pt>
              <c:pt idx="4">
                <c:v>14.016</c:v>
              </c:pt>
              <c:pt idx="5">
                <c:v>13.87</c:v>
              </c:pt>
              <c:pt idx="6">
                <c:v>13.91</c:v>
              </c:pt>
              <c:pt idx="7">
                <c:v>13.93</c:v>
              </c:pt>
              <c:pt idx="8">
                <c:v>13.45</c:v>
              </c:pt>
              <c:pt idx="9">
                <c:v>12.74</c:v>
              </c:pt>
              <c:pt idx="10">
                <c:v>12.51</c:v>
              </c:pt>
              <c:pt idx="11">
                <c:v>12.47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25B4-4AD5-9899-83E1F4AEC68E}"/>
            </c:ext>
          </c:extLst>
        </c:ser>
        <c:ser>
          <c:idx val="3"/>
          <c:order val="3"/>
          <c:tx>
            <c:v>2017</c:v>
          </c:tx>
          <c:spPr>
            <a:ln w="38100">
              <a:solidFill>
                <a:srgbClr val="9933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993300"/>
              </a:solidFill>
              <a:ln>
                <a:solidFill>
                  <a:srgbClr val="99330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12.56</c:v>
              </c:pt>
              <c:pt idx="1">
                <c:v>12.801</c:v>
              </c:pt>
              <c:pt idx="2">
                <c:v>13.15</c:v>
              </c:pt>
              <c:pt idx="3">
                <c:v>13.26</c:v>
              </c:pt>
              <c:pt idx="4">
                <c:v>13.32</c:v>
              </c:pt>
              <c:pt idx="5">
                <c:v>13.54</c:v>
              </c:pt>
              <c:pt idx="6">
                <c:v>13.862</c:v>
              </c:pt>
              <c:pt idx="7">
                <c:v>13.9</c:v>
              </c:pt>
              <c:pt idx="8">
                <c:v>13.89</c:v>
              </c:pt>
              <c:pt idx="9">
                <c:v>13.82</c:v>
              </c:pt>
              <c:pt idx="10">
                <c:v>13.91</c:v>
              </c:pt>
              <c:pt idx="11">
                <c:v>13.82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25B4-4AD5-9899-83E1F4AEC68E}"/>
            </c:ext>
          </c:extLst>
        </c:ser>
        <c:ser>
          <c:idx val="4"/>
          <c:order val="4"/>
          <c:tx>
            <c:v>2018</c:v>
          </c:tx>
          <c:spPr>
            <a:ln>
              <a:headEnd w="lg" len="med"/>
            </a:ln>
          </c:spPr>
          <c:marker>
            <c:symbol val="triangle"/>
            <c:size val="12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13.74</c:v>
              </c:pt>
              <c:pt idx="1">
                <c:v>13.98</c:v>
              </c:pt>
              <c:pt idx="2">
                <c:v>14.18</c:v>
              </c:pt>
              <c:pt idx="3">
                <c:v>14.47</c:v>
              </c:pt>
              <c:pt idx="4">
                <c:v>15.03</c:v>
              </c:pt>
              <c:pt idx="5">
                <c:v>15.69</c:v>
              </c:pt>
              <c:pt idx="6">
                <c:v>15.99</c:v>
              </c:pt>
              <c:pt idx="7">
                <c:v>15.798999999999999</c:v>
              </c:pt>
              <c:pt idx="8">
                <c:v>15.49</c:v>
              </c:pt>
              <c:pt idx="9">
                <c:v>14.25</c:v>
              </c:pt>
              <c:pt idx="10">
                <c:v>13.52</c:v>
              </c:pt>
              <c:pt idx="11">
                <c:v>12.88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25B4-4AD5-9899-83E1F4AEC68E}"/>
            </c:ext>
          </c:extLst>
        </c:ser>
        <c:ser>
          <c:idx val="5"/>
          <c:order val="5"/>
          <c:tx>
            <c:v>2019</c:v>
          </c:tx>
          <c:marker>
            <c:symbol val="circle"/>
            <c:size val="10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13.16</c:v>
              </c:pt>
              <c:pt idx="1">
                <c:v>13.666</c:v>
              </c:pt>
              <c:pt idx="2">
                <c:v>13.98</c:v>
              </c:pt>
              <c:pt idx="3">
                <c:v>14.04</c:v>
              </c:pt>
              <c:pt idx="4">
                <c:v>14.09</c:v>
              </c:pt>
              <c:pt idx="5">
                <c:v>13.756</c:v>
              </c:pt>
              <c:pt idx="6">
                <c:v>13.84</c:v>
              </c:pt>
              <c:pt idx="7">
                <c:v>13.64</c:v>
              </c:pt>
              <c:pt idx="8">
                <c:v>13.44</c:v>
              </c:pt>
              <c:pt idx="9">
                <c:v>12.58</c:v>
              </c:pt>
              <c:pt idx="10">
                <c:v>12.28</c:v>
              </c:pt>
              <c:pt idx="11">
                <c:v>12.635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25B4-4AD5-9899-83E1F4AEC68E}"/>
            </c:ext>
          </c:extLst>
        </c:ser>
        <c:ser>
          <c:idx val="6"/>
          <c:order val="6"/>
          <c:tx>
            <c:v>2020</c:v>
          </c:tx>
          <c:marker>
            <c:symbol val="square"/>
            <c:size val="10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12.56</c:v>
              </c:pt>
              <c:pt idx="1">
                <c:v>12.84</c:v>
              </c:pt>
              <c:pt idx="2">
                <c:v>13.507339999999999</c:v>
              </c:pt>
              <c:pt idx="3">
                <c:v>11.61</c:v>
              </c:pt>
              <c:pt idx="4">
                <c:v>11.17</c:v>
              </c:pt>
              <c:pt idx="5">
                <c:v>12.05</c:v>
              </c:pt>
              <c:pt idx="6">
                <c:v>12.13</c:v>
              </c:pt>
              <c:pt idx="7">
                <c:v>12.13</c:v>
              </c:pt>
              <c:pt idx="8">
                <c:v>12.15</c:v>
              </c:pt>
              <c:pt idx="9">
                <c:v>11.23494</c:v>
              </c:pt>
              <c:pt idx="10">
                <c:v>10.65</c:v>
              </c:pt>
              <c:pt idx="11">
                <c:v>10.63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6-25B4-4AD5-9899-83E1F4AEC68E}"/>
            </c:ext>
          </c:extLst>
        </c:ser>
        <c:ser>
          <c:idx val="7"/>
          <c:order val="7"/>
          <c:tx>
            <c:v>#ADR!</c:v>
          </c:tx>
          <c:spPr>
            <a:ln w="117475"/>
          </c:spP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</c:numLit>
          </c:val>
          <c:smooth val="0"/>
          <c:extLst>
            <c:ext xmlns:c16="http://schemas.microsoft.com/office/drawing/2014/chart" uri="{C3380CC4-5D6E-409C-BE32-E72D297353CC}">
              <c16:uniqueId val="{00000007-25B4-4AD5-9899-83E1F4AEC6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3556264"/>
        <c:axId val="1"/>
      </c:lineChart>
      <c:catAx>
        <c:axId val="4135562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data</a:t>
                </a:r>
              </a:p>
            </c:rich>
          </c:tx>
          <c:layout>
            <c:manualLayout>
              <c:xMode val="edge"/>
              <c:yMode val="edge"/>
              <c:x val="0.4648736756316218"/>
              <c:y val="0.9228606930462804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1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cena</a:t>
                </a:r>
              </a:p>
            </c:rich>
          </c:tx>
          <c:layout>
            <c:manualLayout>
              <c:xMode val="edge"/>
              <c:yMode val="edge"/>
              <c:x val="3.8864011191755067E-2"/>
              <c:y val="0.43598684341672483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13556264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6397730845991438"/>
          <c:y val="0.13419635203827371"/>
          <c:w val="7.8272465330586738E-2"/>
          <c:h val="0.40397036446393564"/>
        </c:manualLayout>
      </c:layout>
      <c:overlay val="0"/>
      <c:spPr>
        <a:solidFill>
          <a:srgbClr val="FFFFFF"/>
        </a:solidFill>
        <a:ln w="38100">
          <a:pattFill prst="pct50">
            <a:fgClr>
              <a:srgbClr val="33CCCC"/>
            </a:fgClr>
            <a:bgClr>
              <a:srgbClr val="FFFFFF"/>
            </a:bgClr>
          </a:pattFill>
          <a:prstDash val="solid"/>
        </a:ln>
      </c:spPr>
      <c:txPr>
        <a:bodyPr/>
        <a:lstStyle/>
        <a:p>
          <a:pPr>
            <a:defRPr sz="8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chart" Target="../charts/chart3.xml"/><Relationship Id="rId1" Type="http://schemas.openxmlformats.org/officeDocument/2006/relationships/image" Target="../media/image6.png"/><Relationship Id="rId4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419100</xdr:colOff>
      <xdr:row>15</xdr:row>
      <xdr:rowOff>95250</xdr:rowOff>
    </xdr:from>
    <xdr:to>
      <xdr:col>12</xdr:col>
      <xdr:colOff>0</xdr:colOff>
      <xdr:row>16</xdr:row>
      <xdr:rowOff>114300</xdr:rowOff>
    </xdr:to>
    <xdr:sp macro="" textlink="">
      <xdr:nvSpPr>
        <xdr:cNvPr id="446823" name="Pole tekstowe 14"/>
        <xdr:cNvSpPr txBox="1">
          <a:spLocks noChangeArrowheads="1"/>
        </xdr:cNvSpPr>
      </xdr:nvSpPr>
      <xdr:spPr bwMode="auto">
        <a:xfrm>
          <a:off x="8143875" y="4333875"/>
          <a:ext cx="190500" cy="2571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63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20</xdr:row>
      <xdr:rowOff>0</xdr:rowOff>
    </xdr:from>
    <xdr:to>
      <xdr:col>19</xdr:col>
      <xdr:colOff>220426</xdr:colOff>
      <xdr:row>60</xdr:row>
      <xdr:rowOff>95058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3238500"/>
          <a:ext cx="11193226" cy="657205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1</xdr:row>
      <xdr:rowOff>142875</xdr:rowOff>
    </xdr:from>
    <xdr:to>
      <xdr:col>12</xdr:col>
      <xdr:colOff>495300</xdr:colOff>
      <xdr:row>25</xdr:row>
      <xdr:rowOff>123825</xdr:rowOff>
    </xdr:to>
    <xdr:graphicFrame macro="">
      <xdr:nvGraphicFramePr>
        <xdr:cNvPr id="5" name="Wykres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123825</xdr:colOff>
      <xdr:row>25</xdr:row>
      <xdr:rowOff>123825</xdr:rowOff>
    </xdr:from>
    <xdr:to>
      <xdr:col>12</xdr:col>
      <xdr:colOff>514350</xdr:colOff>
      <xdr:row>53</xdr:row>
      <xdr:rowOff>0</xdr:rowOff>
    </xdr:to>
    <xdr:graphicFrame macro="">
      <xdr:nvGraphicFramePr>
        <xdr:cNvPr id="7" name="Wykres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16</xdr:col>
      <xdr:colOff>25179</xdr:colOff>
      <xdr:row>34</xdr:row>
      <xdr:rowOff>45806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"/>
          <a:ext cx="9169179" cy="538933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16</xdr:col>
      <xdr:colOff>250750</xdr:colOff>
      <xdr:row>32</xdr:row>
      <xdr:rowOff>34347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"/>
          <a:ext cx="9394750" cy="505402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15</xdr:col>
      <xdr:colOff>275084</xdr:colOff>
      <xdr:row>33</xdr:row>
      <xdr:rowOff>129237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"/>
          <a:ext cx="8809484" cy="529178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0</xdr:rowOff>
    </xdr:from>
    <xdr:to>
      <xdr:col>15</xdr:col>
      <xdr:colOff>11906</xdr:colOff>
      <xdr:row>23</xdr:row>
      <xdr:rowOff>71437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21656" y="0"/>
          <a:ext cx="7298531" cy="390525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23</xdr:row>
      <xdr:rowOff>95249</xdr:rowOff>
    </xdr:from>
    <xdr:to>
      <xdr:col>15</xdr:col>
      <xdr:colOff>0</xdr:colOff>
      <xdr:row>47</xdr:row>
      <xdr:rowOff>59531</xdr:rowOff>
    </xdr:to>
    <xdr:graphicFrame macro="">
      <xdr:nvGraphicFramePr>
        <xdr:cNvPr id="10" name="Wykres 102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15</xdr:col>
      <xdr:colOff>0</xdr:colOff>
      <xdr:row>0</xdr:row>
      <xdr:rowOff>0</xdr:rowOff>
    </xdr:from>
    <xdr:to>
      <xdr:col>29</xdr:col>
      <xdr:colOff>27980</xdr:colOff>
      <xdr:row>23</xdr:row>
      <xdr:rowOff>130967</xdr:rowOff>
    </xdr:to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108281" y="0"/>
          <a:ext cx="8529043" cy="3964780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24</xdr:row>
      <xdr:rowOff>0</xdr:rowOff>
    </xdr:from>
    <xdr:to>
      <xdr:col>29</xdr:col>
      <xdr:colOff>11906</xdr:colOff>
      <xdr:row>47</xdr:row>
      <xdr:rowOff>25290</xdr:rowOff>
    </xdr:to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108281" y="3988594"/>
          <a:ext cx="8512969" cy="38591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Pakiet 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Pakiet 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Pakiet 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Malgorzata.Czeczko@minrol.gov.pl" TargetMode="External"/><Relationship Id="rId1" Type="http://schemas.openxmlformats.org/officeDocument/2006/relationships/hyperlink" Target="http://www.minrol.gov.pl/DesktopDefault.aspx?TabOrgId=878" TargetMode="External"/><Relationship Id="rId4" Type="http://schemas.openxmlformats.org/officeDocument/2006/relationships/drawing" Target="../drawings/drawing1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Q35"/>
  <sheetViews>
    <sheetView tabSelected="1" workbookViewId="0">
      <selection activeCell="H16" sqref="H16"/>
    </sheetView>
  </sheetViews>
  <sheetFormatPr defaultRowHeight="12.75"/>
  <cols>
    <col min="1" max="1" width="6.5703125" customWidth="1"/>
    <col min="2" max="2" width="12.85546875" customWidth="1"/>
    <col min="3" max="3" width="11.28515625" customWidth="1"/>
    <col min="6" max="6" width="15.140625" customWidth="1"/>
    <col min="8" max="8" width="15.140625" customWidth="1"/>
  </cols>
  <sheetData>
    <row r="2" spans="2:43" ht="15.75">
      <c r="B2" s="197" t="s">
        <v>0</v>
      </c>
      <c r="C2" s="197"/>
      <c r="D2" s="197"/>
      <c r="E2" s="197"/>
      <c r="F2" s="198"/>
      <c r="G2" s="198"/>
      <c r="H2" s="198"/>
      <c r="I2" s="198"/>
      <c r="J2" s="198"/>
    </row>
    <row r="3" spans="2:43" ht="15.75">
      <c r="B3" s="197" t="s">
        <v>153</v>
      </c>
      <c r="C3" s="197"/>
      <c r="D3" s="197"/>
      <c r="E3" s="197"/>
      <c r="F3" s="198"/>
      <c r="G3" s="198"/>
      <c r="H3" s="198"/>
      <c r="I3" s="198"/>
      <c r="J3" s="198"/>
    </row>
    <row r="4" spans="2:43" ht="15.75">
      <c r="B4" s="126" t="s">
        <v>154</v>
      </c>
      <c r="C4" s="197"/>
      <c r="D4" s="197"/>
      <c r="E4" s="327"/>
      <c r="F4" s="327"/>
      <c r="G4" s="327"/>
      <c r="H4" s="327"/>
      <c r="I4" s="327"/>
      <c r="J4" s="327"/>
      <c r="K4" s="328"/>
      <c r="L4" s="328"/>
      <c r="M4" s="328"/>
      <c r="N4" s="328"/>
      <c r="O4" s="328"/>
      <c r="P4" s="328"/>
      <c r="Q4" s="328"/>
      <c r="R4" s="328"/>
      <c r="S4" s="328"/>
      <c r="T4" s="328"/>
      <c r="U4" s="328"/>
      <c r="V4" s="328"/>
      <c r="W4" s="328"/>
      <c r="X4" s="328"/>
      <c r="Y4" s="328"/>
      <c r="Z4" s="328"/>
      <c r="AA4" s="328"/>
      <c r="AB4" s="328"/>
      <c r="AC4" s="328"/>
      <c r="AD4" s="328"/>
      <c r="AE4" s="328"/>
      <c r="AF4" s="328"/>
      <c r="AG4" s="328"/>
      <c r="AH4" s="328"/>
      <c r="AI4" s="328"/>
      <c r="AJ4" s="328"/>
      <c r="AK4" s="328"/>
      <c r="AL4" s="328"/>
      <c r="AM4" s="328"/>
      <c r="AN4" s="328"/>
      <c r="AO4" s="328"/>
      <c r="AP4" s="328"/>
      <c r="AQ4" s="328"/>
    </row>
    <row r="5" spans="2:43" ht="15.75">
      <c r="B5" s="326"/>
      <c r="C5" s="327"/>
      <c r="D5" s="327"/>
      <c r="E5" s="327"/>
      <c r="F5" s="327"/>
      <c r="G5" s="327"/>
      <c r="H5" s="327"/>
      <c r="I5" s="327"/>
      <c r="J5" s="327"/>
      <c r="K5" s="328"/>
      <c r="L5" s="328"/>
      <c r="M5" s="328"/>
      <c r="N5" s="328"/>
      <c r="O5" s="328"/>
      <c r="P5" s="328"/>
      <c r="Q5" s="328"/>
      <c r="R5" s="328"/>
      <c r="S5" s="328"/>
      <c r="T5" s="328"/>
      <c r="U5" s="328"/>
      <c r="V5" s="328"/>
      <c r="W5" s="328"/>
      <c r="X5" s="328"/>
      <c r="Y5" s="328"/>
      <c r="Z5" s="328"/>
      <c r="AA5" s="328"/>
      <c r="AB5" s="328"/>
      <c r="AC5" s="328"/>
      <c r="AD5" s="328"/>
      <c r="AE5" s="328"/>
      <c r="AF5" s="328"/>
      <c r="AG5" s="328"/>
      <c r="AH5" s="328"/>
      <c r="AI5" s="328"/>
      <c r="AJ5" s="328"/>
      <c r="AK5" s="328"/>
      <c r="AL5" s="328"/>
      <c r="AM5" s="328"/>
      <c r="AN5" s="328"/>
      <c r="AO5" s="328"/>
      <c r="AP5" s="328"/>
      <c r="AQ5" s="328"/>
    </row>
    <row r="6" spans="2:43" ht="15.75">
      <c r="B6" s="326"/>
      <c r="C6" s="327"/>
      <c r="D6" s="327"/>
      <c r="E6" s="327"/>
      <c r="F6" s="327"/>
      <c r="G6" s="327"/>
      <c r="H6" s="327"/>
      <c r="I6" s="327"/>
      <c r="J6" s="327"/>
      <c r="K6" s="328"/>
      <c r="L6" s="328"/>
      <c r="M6" s="328"/>
      <c r="N6" s="328"/>
      <c r="O6" s="328"/>
      <c r="P6" s="328"/>
      <c r="Q6" s="328"/>
      <c r="R6" s="328"/>
      <c r="S6" s="328"/>
      <c r="T6" s="328"/>
      <c r="U6" s="328"/>
      <c r="V6" s="328"/>
      <c r="W6" s="328"/>
      <c r="X6" s="328"/>
      <c r="Y6" s="328"/>
      <c r="Z6" s="328"/>
      <c r="AA6" s="328"/>
      <c r="AB6" s="328"/>
      <c r="AC6" s="328"/>
      <c r="AD6" s="328"/>
      <c r="AE6" s="328"/>
      <c r="AF6" s="328"/>
      <c r="AG6" s="328"/>
      <c r="AH6" s="328"/>
      <c r="AI6" s="328"/>
      <c r="AJ6" s="328"/>
      <c r="AK6" s="328"/>
      <c r="AL6" s="328"/>
      <c r="AM6" s="328"/>
      <c r="AN6" s="328"/>
      <c r="AO6" s="328"/>
      <c r="AP6" s="328"/>
      <c r="AQ6" s="328"/>
    </row>
    <row r="7" spans="2:43" ht="18.75">
      <c r="B7" s="200"/>
      <c r="C7" s="198"/>
      <c r="D7" s="198"/>
      <c r="E7" s="198"/>
      <c r="F7" s="198"/>
      <c r="G7" s="198"/>
      <c r="H7" s="198"/>
      <c r="I7" s="198"/>
      <c r="J7" s="198"/>
    </row>
    <row r="8" spans="2:43" ht="18.75">
      <c r="B8" s="200" t="s">
        <v>251</v>
      </c>
      <c r="C8" s="198"/>
      <c r="D8" s="201" t="s">
        <v>1</v>
      </c>
      <c r="E8" s="198"/>
      <c r="F8" s="198"/>
      <c r="G8" s="199" t="s">
        <v>252</v>
      </c>
      <c r="H8" s="198"/>
      <c r="I8" s="198"/>
      <c r="J8" s="198"/>
    </row>
    <row r="9" spans="2:43" ht="18.75">
      <c r="B9" s="202" t="s">
        <v>253</v>
      </c>
      <c r="C9" s="198"/>
      <c r="D9" s="198"/>
      <c r="E9" s="198"/>
      <c r="F9" s="198"/>
      <c r="G9" s="199"/>
      <c r="H9" s="198"/>
      <c r="I9" s="198"/>
      <c r="J9" s="198"/>
    </row>
    <row r="10" spans="2:43" ht="15.75">
      <c r="B10" s="126" t="s">
        <v>114</v>
      </c>
      <c r="C10" s="197"/>
      <c r="D10" s="198"/>
      <c r="E10" s="198"/>
      <c r="F10" s="198"/>
      <c r="G10" s="198"/>
      <c r="H10" s="198"/>
      <c r="I10" s="198"/>
      <c r="J10" s="198"/>
    </row>
    <row r="11" spans="2:43" ht="18.75">
      <c r="B11" s="200" t="s">
        <v>149</v>
      </c>
      <c r="C11" s="198"/>
      <c r="D11" s="198"/>
      <c r="E11" s="198"/>
      <c r="F11" s="201"/>
      <c r="G11" s="201"/>
      <c r="H11" s="201"/>
      <c r="I11" s="201"/>
      <c r="J11" s="201"/>
    </row>
    <row r="12" spans="2:43" ht="18.75">
      <c r="B12" s="200" t="s">
        <v>4</v>
      </c>
      <c r="C12" s="198"/>
      <c r="D12" s="198"/>
      <c r="E12" s="198"/>
      <c r="F12" s="198"/>
      <c r="G12" s="198"/>
      <c r="H12" s="198"/>
      <c r="I12" s="198"/>
      <c r="J12" s="198"/>
    </row>
    <row r="13" spans="2:43" ht="18.75">
      <c r="B13" s="200" t="s">
        <v>5</v>
      </c>
      <c r="C13" s="198"/>
      <c r="D13" s="198"/>
      <c r="E13" s="198"/>
      <c r="F13" s="198"/>
      <c r="G13" s="198"/>
      <c r="H13" s="198"/>
      <c r="I13" s="198"/>
      <c r="J13" s="198"/>
    </row>
    <row r="14" spans="2:43" ht="18.75">
      <c r="B14" s="200" t="s">
        <v>7</v>
      </c>
      <c r="C14" s="198"/>
      <c r="D14" s="198"/>
      <c r="E14" s="198"/>
      <c r="F14" s="198"/>
      <c r="G14" s="198"/>
      <c r="H14" s="198"/>
      <c r="I14" s="198"/>
      <c r="J14" s="198"/>
    </row>
    <row r="15" spans="2:43" ht="18.75">
      <c r="B15" s="200" t="s">
        <v>38</v>
      </c>
      <c r="C15" s="198"/>
      <c r="D15" s="198"/>
      <c r="E15" s="198"/>
      <c r="F15" s="198"/>
      <c r="G15" s="198"/>
      <c r="H15" s="198"/>
      <c r="I15" s="198"/>
      <c r="J15" s="198"/>
    </row>
    <row r="16" spans="2:43" ht="18.75">
      <c r="B16" s="200" t="s">
        <v>35</v>
      </c>
      <c r="C16" s="203" t="s">
        <v>36</v>
      </c>
      <c r="D16" s="198"/>
      <c r="E16" s="198"/>
      <c r="F16" s="198"/>
      <c r="G16" s="198"/>
      <c r="H16" s="198"/>
      <c r="I16" s="198"/>
      <c r="J16" s="198"/>
    </row>
    <row r="17" spans="2:10" ht="18.75">
      <c r="B17" s="200"/>
      <c r="C17" s="198"/>
      <c r="D17" s="198"/>
      <c r="E17" s="198"/>
      <c r="F17" s="198"/>
      <c r="G17" s="198"/>
      <c r="H17" s="198"/>
      <c r="I17" s="198"/>
      <c r="J17" s="198"/>
    </row>
    <row r="18" spans="2:10" ht="18.75">
      <c r="B18" s="199" t="s">
        <v>6</v>
      </c>
      <c r="C18" s="198"/>
      <c r="D18" s="198"/>
      <c r="E18" s="198"/>
      <c r="F18" s="198"/>
      <c r="G18" s="198"/>
      <c r="H18" s="198"/>
      <c r="I18" s="198"/>
      <c r="J18" s="198"/>
    </row>
    <row r="19" spans="2:10" ht="18.75">
      <c r="B19" s="199" t="s">
        <v>41</v>
      </c>
      <c r="C19" s="198"/>
      <c r="D19" s="198"/>
      <c r="E19" s="198"/>
      <c r="F19" s="198"/>
      <c r="G19" s="198"/>
      <c r="H19" s="198"/>
      <c r="I19" s="198"/>
      <c r="J19" s="198"/>
    </row>
    <row r="20" spans="2:10">
      <c r="B20" s="203" t="s">
        <v>37</v>
      </c>
      <c r="C20" s="198"/>
      <c r="D20" s="198"/>
      <c r="E20" s="198"/>
      <c r="F20" s="198"/>
      <c r="G20" s="198"/>
      <c r="H20" s="198"/>
      <c r="I20" s="198"/>
      <c r="J20" s="198"/>
    </row>
    <row r="22" spans="2:10" ht="15.75">
      <c r="B22" s="125"/>
    </row>
    <row r="23" spans="2:10" ht="15.75">
      <c r="B23" s="125"/>
    </row>
    <row r="24" spans="2:10" ht="15.75">
      <c r="B24" s="125"/>
    </row>
    <row r="25" spans="2:10" ht="15.75">
      <c r="B25" s="126"/>
    </row>
    <row r="35" ht="11.25" customHeight="1"/>
  </sheetData>
  <phoneticPr fontId="7" type="noConversion"/>
  <hyperlinks>
    <hyperlink ref="C16" r:id="rId1" display="http://www.minrol.gov.pl/DesktopDefault.aspx?TabOrgId=878"/>
    <hyperlink ref="B20" r:id="rId2" display="mailto:Malgorzata.Czeczko@minrol.gov.pl"/>
  </hyperlinks>
  <pageMargins left="0.75" right="0.75" top="1" bottom="1" header="0.5" footer="0.5"/>
  <pageSetup paperSize="9" orientation="portrait" horizontalDpi="300" verticalDpi="300" r:id="rId3"/>
  <headerFooter alignWithMargins="0"/>
  <drawing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28"/>
  <sheetViews>
    <sheetView topLeftCell="G16" workbookViewId="0">
      <selection activeCell="X42" sqref="X42"/>
    </sheetView>
  </sheetViews>
  <sheetFormatPr defaultRowHeight="12.75"/>
  <cols>
    <col min="1" max="1" width="15.7109375" customWidth="1"/>
    <col min="2" max="2" width="11.85546875" customWidth="1"/>
    <col min="3" max="3" width="17.5703125" customWidth="1"/>
    <col min="8" max="8" width="10.140625" customWidth="1"/>
    <col min="12" max="12" width="10.5703125" customWidth="1"/>
    <col min="16" max="16" width="10.85546875" customWidth="1"/>
    <col min="22" max="22" width="10.28515625" customWidth="1"/>
    <col min="28" max="28" width="13.28515625" customWidth="1"/>
    <col min="29" max="29" width="15.7109375" customWidth="1"/>
    <col min="30" max="30" width="12.7109375" customWidth="1"/>
  </cols>
  <sheetData>
    <row r="1" spans="1:46" ht="14.25">
      <c r="P1" s="393"/>
      <c r="Q1" s="393"/>
      <c r="R1" s="393"/>
      <c r="S1" s="393"/>
      <c r="T1" s="393"/>
      <c r="U1" s="393"/>
      <c r="V1" s="393"/>
      <c r="W1" s="393"/>
      <c r="X1" s="393"/>
      <c r="Y1" s="393"/>
      <c r="Z1" s="393"/>
      <c r="AA1" s="393"/>
      <c r="AB1" s="393"/>
      <c r="AC1" s="89"/>
      <c r="AD1" s="89"/>
      <c r="AE1" s="89"/>
      <c r="AF1" s="89"/>
      <c r="AG1" s="89"/>
      <c r="AH1" s="89"/>
      <c r="AI1" s="89"/>
      <c r="AJ1" s="89"/>
      <c r="AK1" s="90"/>
      <c r="AL1" s="89"/>
      <c r="AM1" s="89"/>
      <c r="AN1" s="89"/>
      <c r="AO1" s="89"/>
      <c r="AP1" s="89"/>
      <c r="AQ1" s="89"/>
      <c r="AR1" s="89"/>
      <c r="AS1" s="89"/>
      <c r="AT1" s="89"/>
    </row>
    <row r="2" spans="1:46" ht="15.75" customHeight="1">
      <c r="A2" s="137"/>
      <c r="B2" s="394" t="s">
        <v>115</v>
      </c>
      <c r="C2" s="395"/>
      <c r="D2" s="395"/>
      <c r="E2" s="395"/>
      <c r="F2" s="395"/>
      <c r="G2" s="395"/>
      <c r="H2" s="395"/>
      <c r="I2" s="395"/>
      <c r="J2" s="395"/>
      <c r="K2" s="395"/>
      <c r="L2" s="395"/>
      <c r="M2" s="395"/>
      <c r="N2" s="395"/>
      <c r="O2" s="395"/>
      <c r="P2" s="395"/>
      <c r="Q2" s="395"/>
      <c r="R2" s="395"/>
      <c r="S2" s="395"/>
      <c r="T2" s="395"/>
      <c r="U2" s="395"/>
      <c r="V2" s="395"/>
      <c r="W2" s="395"/>
      <c r="X2" s="395"/>
      <c r="Y2" s="395"/>
      <c r="Z2" s="395"/>
      <c r="AA2" s="395"/>
      <c r="AB2" s="395"/>
      <c r="AC2" s="396"/>
      <c r="AK2" s="91"/>
    </row>
    <row r="3" spans="1:46" ht="84" customHeight="1">
      <c r="A3" s="128" t="s">
        <v>97</v>
      </c>
      <c r="B3" s="127" t="s">
        <v>98</v>
      </c>
      <c r="C3" s="119" t="s">
        <v>58</v>
      </c>
      <c r="D3" s="119" t="s">
        <v>77</v>
      </c>
      <c r="E3" s="119" t="s">
        <v>87</v>
      </c>
      <c r="F3" s="119" t="s">
        <v>60</v>
      </c>
      <c r="G3" s="119" t="s">
        <v>52</v>
      </c>
      <c r="H3" s="119" t="s">
        <v>88</v>
      </c>
      <c r="I3" s="119" t="s">
        <v>89</v>
      </c>
      <c r="J3" s="119" t="s">
        <v>63</v>
      </c>
      <c r="K3" s="119" t="s">
        <v>55</v>
      </c>
      <c r="L3" s="119" t="s">
        <v>84</v>
      </c>
      <c r="M3" s="119" t="s">
        <v>66</v>
      </c>
      <c r="N3" s="119" t="s">
        <v>65</v>
      </c>
      <c r="O3" s="119" t="s">
        <v>90</v>
      </c>
      <c r="P3" s="119" t="s">
        <v>85</v>
      </c>
      <c r="Q3" s="119" t="s">
        <v>64</v>
      </c>
      <c r="R3" s="119" t="s">
        <v>91</v>
      </c>
      <c r="S3" s="119" t="s">
        <v>92</v>
      </c>
      <c r="T3" s="119" t="s">
        <v>56</v>
      </c>
      <c r="U3" s="129" t="s">
        <v>93</v>
      </c>
      <c r="V3" s="119" t="s">
        <v>94</v>
      </c>
      <c r="W3" s="119" t="s">
        <v>80</v>
      </c>
      <c r="X3" s="119" t="s">
        <v>99</v>
      </c>
      <c r="Y3" s="119" t="s">
        <v>57</v>
      </c>
      <c r="Z3" s="119" t="s">
        <v>72</v>
      </c>
      <c r="AA3" s="119" t="s">
        <v>83</v>
      </c>
      <c r="AB3" s="135" t="s">
        <v>100</v>
      </c>
      <c r="AC3" s="136" t="s">
        <v>101</v>
      </c>
      <c r="AK3" s="91"/>
    </row>
    <row r="4" spans="1:46" ht="26.25">
      <c r="A4" s="130">
        <v>43927</v>
      </c>
      <c r="B4" s="131">
        <v>14</v>
      </c>
      <c r="C4" s="132">
        <v>152</v>
      </c>
      <c r="D4" s="132">
        <v>152.9246</v>
      </c>
      <c r="E4" s="132">
        <v>202.50970000000001</v>
      </c>
      <c r="F4" s="132">
        <v>244.83950000000002</v>
      </c>
      <c r="G4" s="132">
        <v>290</v>
      </c>
      <c r="H4" s="132">
        <v>200.33</v>
      </c>
      <c r="I4" s="132">
        <v>164.38</v>
      </c>
      <c r="J4" s="132">
        <v>230</v>
      </c>
      <c r="K4" s="132">
        <v>184.62110000000001</v>
      </c>
      <c r="L4" s="319">
        <v>188.94480000000001</v>
      </c>
      <c r="M4" s="132">
        <v>214.85</v>
      </c>
      <c r="N4" s="132">
        <v>222.5</v>
      </c>
      <c r="O4" s="132">
        <v>253.97</v>
      </c>
      <c r="P4" s="132">
        <v>140.5</v>
      </c>
      <c r="Q4" s="132">
        <v>145.10320000000002</v>
      </c>
      <c r="R4" s="132">
        <v>221.25</v>
      </c>
      <c r="S4" s="132">
        <v>174</v>
      </c>
      <c r="T4" s="132">
        <v>268.41000000000003</v>
      </c>
      <c r="U4" s="133">
        <v>92.836399999999998</v>
      </c>
      <c r="V4" s="132">
        <v>150</v>
      </c>
      <c r="W4" s="132">
        <v>142.18980000000002</v>
      </c>
      <c r="X4" s="132">
        <v>217.19</v>
      </c>
      <c r="Y4" s="132">
        <v>189.18</v>
      </c>
      <c r="Z4" s="132">
        <v>305.8</v>
      </c>
      <c r="AA4" s="132">
        <v>243.73750000000001</v>
      </c>
      <c r="AB4" s="138">
        <v>185.50309284651482</v>
      </c>
      <c r="AC4" s="134">
        <v>-2.5633487896961737E-2</v>
      </c>
    </row>
    <row r="5" spans="1:46" ht="26.25">
      <c r="A5" s="130">
        <v>43934</v>
      </c>
      <c r="B5" s="131">
        <v>15</v>
      </c>
      <c r="C5" s="132">
        <v>152</v>
      </c>
      <c r="D5" s="132">
        <v>150.5266</v>
      </c>
      <c r="E5" s="132">
        <v>201.54590000000002</v>
      </c>
      <c r="F5" s="132">
        <v>272.56119999999999</v>
      </c>
      <c r="G5" s="132">
        <v>290</v>
      </c>
      <c r="H5" s="132">
        <v>200.83</v>
      </c>
      <c r="I5" s="132">
        <v>157.99</v>
      </c>
      <c r="J5" s="132">
        <v>230</v>
      </c>
      <c r="K5" s="132">
        <v>187.84380000000002</v>
      </c>
      <c r="L5" s="319">
        <v>181.06020000000001</v>
      </c>
      <c r="M5" s="132">
        <v>214.85</v>
      </c>
      <c r="N5" s="132">
        <v>222.5</v>
      </c>
      <c r="O5" s="132">
        <v>253.97</v>
      </c>
      <c r="P5" s="132">
        <v>153.6</v>
      </c>
      <c r="Q5" s="132">
        <v>147.11590000000001</v>
      </c>
      <c r="R5" s="132">
        <v>221.25</v>
      </c>
      <c r="S5" s="132">
        <v>174</v>
      </c>
      <c r="T5" s="132">
        <v>258.3</v>
      </c>
      <c r="U5" s="133">
        <v>88.508400000000009</v>
      </c>
      <c r="V5" s="132">
        <v>150</v>
      </c>
      <c r="W5" s="132">
        <v>140.49160000000001</v>
      </c>
      <c r="X5" s="132">
        <v>207.87</v>
      </c>
      <c r="Y5" s="132">
        <v>185.12</v>
      </c>
      <c r="Z5" s="132">
        <v>305.08</v>
      </c>
      <c r="AA5" s="132">
        <v>276.58300000000003</v>
      </c>
      <c r="AB5" s="138">
        <v>184.59812269657778</v>
      </c>
      <c r="AC5" s="134">
        <v>-4.8784639439182209E-3</v>
      </c>
    </row>
    <row r="6" spans="1:46" ht="26.25">
      <c r="A6" s="130">
        <v>43941</v>
      </c>
      <c r="B6" s="131">
        <v>16</v>
      </c>
      <c r="C6" s="132">
        <v>149</v>
      </c>
      <c r="D6" s="132">
        <v>155.01590000000002</v>
      </c>
      <c r="E6" s="132">
        <v>207.9324</v>
      </c>
      <c r="F6" s="132">
        <v>264.64449999999999</v>
      </c>
      <c r="G6" s="132">
        <v>288</v>
      </c>
      <c r="H6" s="132">
        <v>201.17000000000002</v>
      </c>
      <c r="I6" s="132">
        <v>157.99</v>
      </c>
      <c r="J6" s="132">
        <v>230</v>
      </c>
      <c r="K6" s="132">
        <v>186.1772</v>
      </c>
      <c r="L6" s="319">
        <v>182.44920000000002</v>
      </c>
      <c r="M6" s="132">
        <v>215.18</v>
      </c>
      <c r="N6" s="132">
        <v>210</v>
      </c>
      <c r="O6" s="132">
        <v>253.97</v>
      </c>
      <c r="P6" s="132">
        <v>156.81</v>
      </c>
      <c r="Q6" s="132">
        <v>147.27030000000002</v>
      </c>
      <c r="R6" s="132">
        <v>221.25</v>
      </c>
      <c r="S6" s="132">
        <v>174</v>
      </c>
      <c r="T6" s="132">
        <v>286.85000000000002</v>
      </c>
      <c r="U6" s="133">
        <v>80.873100000000008</v>
      </c>
      <c r="V6" s="132">
        <v>138</v>
      </c>
      <c r="W6" s="132">
        <v>138.56640000000002</v>
      </c>
      <c r="X6" s="132">
        <v>207.05</v>
      </c>
      <c r="Y6" s="132">
        <v>177.68</v>
      </c>
      <c r="Z6" s="132">
        <v>305.63</v>
      </c>
      <c r="AA6" s="132">
        <v>233.8279</v>
      </c>
      <c r="AB6" s="138">
        <v>180.9103882339476</v>
      </c>
      <c r="AC6" s="134">
        <v>-1.9977096238901981E-2</v>
      </c>
    </row>
    <row r="7" spans="1:46" ht="26.25">
      <c r="A7" s="130">
        <v>43948</v>
      </c>
      <c r="B7" s="131">
        <v>17</v>
      </c>
      <c r="C7" s="132">
        <v>147</v>
      </c>
      <c r="D7" s="132">
        <v>156.41679999999999</v>
      </c>
      <c r="E7" s="132">
        <v>203.8614</v>
      </c>
      <c r="F7" s="132">
        <v>249.11460000000002</v>
      </c>
      <c r="G7" s="132">
        <v>288</v>
      </c>
      <c r="H7" s="132">
        <v>199.5</v>
      </c>
      <c r="I7" s="132">
        <v>150.52000000000001</v>
      </c>
      <c r="J7" s="132">
        <v>230</v>
      </c>
      <c r="K7" s="132">
        <v>188.94480000000001</v>
      </c>
      <c r="L7" s="319">
        <v>186.20080000000002</v>
      </c>
      <c r="M7" s="132">
        <v>215.18</v>
      </c>
      <c r="N7" s="132">
        <v>195</v>
      </c>
      <c r="O7" s="132">
        <v>253.97</v>
      </c>
      <c r="P7" s="132">
        <v>154.85</v>
      </c>
      <c r="Q7" s="132">
        <v>151.33459999999999</v>
      </c>
      <c r="R7" s="132">
        <v>221.25</v>
      </c>
      <c r="S7" s="132">
        <v>174</v>
      </c>
      <c r="T7" s="132">
        <v>272.47000000000003</v>
      </c>
      <c r="U7" s="133">
        <v>77.506</v>
      </c>
      <c r="V7" s="132">
        <v>125</v>
      </c>
      <c r="W7" s="132">
        <v>136.5864</v>
      </c>
      <c r="X7" s="132">
        <v>205.29</v>
      </c>
      <c r="Y7" s="132">
        <v>187.93</v>
      </c>
      <c r="Z7" s="132">
        <v>305.27</v>
      </c>
      <c r="AA7" s="132">
        <v>254.94910000000002</v>
      </c>
      <c r="AB7" s="138">
        <v>177.42282033878908</v>
      </c>
      <c r="AC7" s="134">
        <v>-1.9277875246436982E-2</v>
      </c>
    </row>
    <row r="8" spans="1:46" ht="26.25">
      <c r="A8" s="130">
        <v>43955</v>
      </c>
      <c r="B8" s="131">
        <v>18</v>
      </c>
      <c r="C8" s="132">
        <v>147</v>
      </c>
      <c r="D8" s="132">
        <v>153.24160000000001</v>
      </c>
      <c r="E8" s="132">
        <v>203.3058</v>
      </c>
      <c r="F8" s="132">
        <v>247.51900000000001</v>
      </c>
      <c r="G8" s="132">
        <v>288</v>
      </c>
      <c r="H8" s="132">
        <v>201.17000000000002</v>
      </c>
      <c r="I8" s="132">
        <v>140.47999999999999</v>
      </c>
      <c r="J8" s="132">
        <v>230</v>
      </c>
      <c r="K8" s="132">
        <v>181.06020000000001</v>
      </c>
      <c r="L8" s="319">
        <v>183.49800000000002</v>
      </c>
      <c r="M8" s="132">
        <v>215.18</v>
      </c>
      <c r="N8" s="132">
        <v>182.5</v>
      </c>
      <c r="O8" s="132">
        <v>253.97</v>
      </c>
      <c r="P8" s="132">
        <v>154.14000000000001</v>
      </c>
      <c r="Q8" s="132">
        <v>144.2028</v>
      </c>
      <c r="R8" s="132">
        <v>223.75</v>
      </c>
      <c r="S8" s="132">
        <v>174</v>
      </c>
      <c r="T8" s="132">
        <v>270.2</v>
      </c>
      <c r="U8" s="133">
        <v>93.104300000000009</v>
      </c>
      <c r="V8" s="132">
        <v>125</v>
      </c>
      <c r="W8" s="132">
        <v>133.40729999999999</v>
      </c>
      <c r="X8" s="132">
        <v>204.82</v>
      </c>
      <c r="Y8" s="132">
        <v>181.42000000000002</v>
      </c>
      <c r="Z8" s="132">
        <v>305.01</v>
      </c>
      <c r="AA8" s="132">
        <v>230.5087</v>
      </c>
      <c r="AB8" s="138">
        <v>176.99592437907748</v>
      </c>
      <c r="AC8" s="134">
        <v>-2.4060938660339648E-3</v>
      </c>
    </row>
    <row r="9" spans="1:46" ht="26.25">
      <c r="A9" s="130">
        <v>43962</v>
      </c>
      <c r="B9" s="131">
        <v>19</v>
      </c>
      <c r="C9" s="132">
        <v>147</v>
      </c>
      <c r="D9" s="132">
        <v>147.37700000000001</v>
      </c>
      <c r="E9" s="132">
        <v>202.77810000000002</v>
      </c>
      <c r="F9" s="132">
        <v>267.54140000000001</v>
      </c>
      <c r="G9" s="132">
        <v>288</v>
      </c>
      <c r="H9" s="132">
        <v>199.5</v>
      </c>
      <c r="I9" s="132">
        <v>126.63000000000001</v>
      </c>
      <c r="J9" s="132">
        <v>230</v>
      </c>
      <c r="K9" s="132">
        <v>182.44920000000002</v>
      </c>
      <c r="L9" s="319">
        <v>176.09960000000001</v>
      </c>
      <c r="M9" s="132">
        <v>215.18</v>
      </c>
      <c r="N9" s="132">
        <v>182.5</v>
      </c>
      <c r="O9" s="132">
        <v>220.67000000000002</v>
      </c>
      <c r="P9" s="132">
        <v>153.47</v>
      </c>
      <c r="Q9" s="132">
        <v>136.6669</v>
      </c>
      <c r="R9" s="132">
        <v>223.75</v>
      </c>
      <c r="S9" s="132">
        <v>174</v>
      </c>
      <c r="T9" s="132">
        <v>277.70999999999998</v>
      </c>
      <c r="U9" s="133">
        <v>90.168599999999998</v>
      </c>
      <c r="V9" s="132">
        <v>120</v>
      </c>
      <c r="W9" s="132">
        <v>131.0609</v>
      </c>
      <c r="X9" s="132">
        <v>207.44</v>
      </c>
      <c r="Y9" s="132">
        <v>198.62</v>
      </c>
      <c r="Z9" s="132">
        <v>306.49</v>
      </c>
      <c r="AA9" s="132">
        <v>228.59130000000002</v>
      </c>
      <c r="AB9" s="138">
        <v>174.49037020716491</v>
      </c>
      <c r="AC9" s="134">
        <v>-1.4155999245193618E-2</v>
      </c>
    </row>
    <row r="10" spans="1:46" ht="26.25">
      <c r="A10" s="130">
        <v>43969</v>
      </c>
      <c r="B10" s="131">
        <v>20</v>
      </c>
      <c r="C10" s="132">
        <v>147</v>
      </c>
      <c r="D10" s="132">
        <v>143.10769999999999</v>
      </c>
      <c r="E10" s="132">
        <v>196.14450000000002</v>
      </c>
      <c r="F10" s="132">
        <v>247.52370000000002</v>
      </c>
      <c r="G10" s="132">
        <v>289</v>
      </c>
      <c r="H10" s="132">
        <v>197</v>
      </c>
      <c r="I10" s="132">
        <v>126.68</v>
      </c>
      <c r="J10" s="132">
        <v>230</v>
      </c>
      <c r="K10" s="132">
        <v>186.20080000000002</v>
      </c>
      <c r="L10" s="319">
        <v>180.77690000000001</v>
      </c>
      <c r="M10" s="132">
        <v>215.18</v>
      </c>
      <c r="N10" s="132">
        <v>185</v>
      </c>
      <c r="O10" s="132">
        <v>220.84</v>
      </c>
      <c r="P10" s="132">
        <v>154.18</v>
      </c>
      <c r="Q10" s="132">
        <v>142.6825</v>
      </c>
      <c r="R10" s="132">
        <v>223.75</v>
      </c>
      <c r="S10" s="132">
        <v>174</v>
      </c>
      <c r="T10" s="132">
        <v>275.98</v>
      </c>
      <c r="U10" s="133">
        <v>98.938000000000002</v>
      </c>
      <c r="V10" s="132">
        <v>120</v>
      </c>
      <c r="W10" s="132">
        <v>130.93510000000001</v>
      </c>
      <c r="X10" s="132">
        <v>203.41</v>
      </c>
      <c r="Y10" s="132">
        <v>194.27</v>
      </c>
      <c r="Z10" s="132">
        <v>306.38</v>
      </c>
      <c r="AA10" s="132">
        <v>278.40250000000003</v>
      </c>
      <c r="AB10" s="138">
        <v>176.93162777841366</v>
      </c>
      <c r="AC10" s="134">
        <v>1.3990786817348999E-2</v>
      </c>
    </row>
    <row r="11" spans="1:46" ht="26.25">
      <c r="A11" s="130">
        <v>43976</v>
      </c>
      <c r="B11" s="131">
        <v>21</v>
      </c>
      <c r="C11" s="132">
        <v>149</v>
      </c>
      <c r="D11" s="132">
        <v>146.9117</v>
      </c>
      <c r="E11" s="132">
        <v>200.6695</v>
      </c>
      <c r="F11" s="132">
        <v>255.07210000000001</v>
      </c>
      <c r="G11" s="132">
        <v>289</v>
      </c>
      <c r="H11" s="132">
        <v>194.33</v>
      </c>
      <c r="I11" s="132">
        <v>126.68</v>
      </c>
      <c r="J11" s="132">
        <v>230</v>
      </c>
      <c r="K11" s="132">
        <v>183.49800000000002</v>
      </c>
      <c r="L11" s="319">
        <v>183.26860000000002</v>
      </c>
      <c r="M11" s="132">
        <v>214.52</v>
      </c>
      <c r="N11" s="132">
        <v>180</v>
      </c>
      <c r="O11" s="132">
        <v>220.96</v>
      </c>
      <c r="P11" s="132">
        <v>146.88</v>
      </c>
      <c r="Q11" s="132">
        <v>141.25919999999999</v>
      </c>
      <c r="R11" s="132">
        <v>223.75</v>
      </c>
      <c r="S11" s="132">
        <v>174</v>
      </c>
      <c r="T11" s="132">
        <v>271.32</v>
      </c>
      <c r="U11" s="133">
        <v>97.454300000000003</v>
      </c>
      <c r="V11" s="132">
        <v>120</v>
      </c>
      <c r="W11" s="132">
        <v>130.32230000000001</v>
      </c>
      <c r="X11" s="132">
        <v>205.19</v>
      </c>
      <c r="Y11" s="132">
        <v>177.32</v>
      </c>
      <c r="Z11" s="132">
        <v>305.66000000000003</v>
      </c>
      <c r="AA11" s="132">
        <v>235.32050000000001</v>
      </c>
      <c r="AB11" s="138">
        <v>175.51932308572736</v>
      </c>
      <c r="AC11" s="134">
        <v>-7.9822059539012002E-3</v>
      </c>
    </row>
    <row r="12" spans="1:46" ht="26.25">
      <c r="A12" s="130">
        <v>43983</v>
      </c>
      <c r="B12" s="131">
        <v>22</v>
      </c>
      <c r="C12" s="139">
        <v>152</v>
      </c>
      <c r="D12" s="139">
        <v>149.17170000000002</v>
      </c>
      <c r="E12" s="139">
        <v>205.93560000000002</v>
      </c>
      <c r="F12" s="139">
        <v>237.5291</v>
      </c>
      <c r="G12" s="139">
        <v>289</v>
      </c>
      <c r="H12" s="139">
        <v>192.83</v>
      </c>
      <c r="I12" s="139">
        <v>128.69999999999999</v>
      </c>
      <c r="J12" s="139">
        <v>230</v>
      </c>
      <c r="K12" s="139">
        <v>176.09960000000001</v>
      </c>
      <c r="L12" s="319">
        <v>191.22500000000002</v>
      </c>
      <c r="M12" s="139">
        <v>214.52</v>
      </c>
      <c r="N12" s="139">
        <v>172.5</v>
      </c>
      <c r="O12" s="139">
        <v>220.96</v>
      </c>
      <c r="P12" s="139">
        <v>145.62</v>
      </c>
      <c r="Q12" s="139">
        <v>145.69480000000001</v>
      </c>
      <c r="R12" s="139">
        <v>221.25</v>
      </c>
      <c r="S12" s="139">
        <v>174</v>
      </c>
      <c r="T12" s="139">
        <v>269.10000000000002</v>
      </c>
      <c r="U12" s="140">
        <v>101.7919</v>
      </c>
      <c r="V12" s="139">
        <v>138</v>
      </c>
      <c r="W12" s="139">
        <v>130.65049999999999</v>
      </c>
      <c r="X12" s="139">
        <v>207.91</v>
      </c>
      <c r="Y12" s="139">
        <v>183.88</v>
      </c>
      <c r="Z12" s="139">
        <v>305.64</v>
      </c>
      <c r="AA12" s="139">
        <v>236.5128</v>
      </c>
      <c r="AB12" s="138">
        <v>176.42915023463433</v>
      </c>
      <c r="AC12" s="134">
        <v>5.1836295452358794E-3</v>
      </c>
    </row>
    <row r="13" spans="1:46" ht="26.25">
      <c r="A13" s="130">
        <v>43990</v>
      </c>
      <c r="B13" s="131">
        <v>23</v>
      </c>
      <c r="C13" s="139">
        <v>155</v>
      </c>
      <c r="D13" s="139">
        <v>143.02080000000001</v>
      </c>
      <c r="E13" s="139">
        <v>204.3014</v>
      </c>
      <c r="F13" s="139">
        <v>233.1259</v>
      </c>
      <c r="G13" s="139">
        <v>289</v>
      </c>
      <c r="H13" s="139">
        <v>190.33</v>
      </c>
      <c r="I13" s="139">
        <v>133.1</v>
      </c>
      <c r="J13" s="139">
        <v>230</v>
      </c>
      <c r="K13" s="139">
        <v>180.77690000000001</v>
      </c>
      <c r="L13" s="319">
        <v>179.11930000000001</v>
      </c>
      <c r="M13" s="139">
        <v>214.52</v>
      </c>
      <c r="N13" s="139">
        <v>165</v>
      </c>
      <c r="O13" s="139">
        <v>220.96</v>
      </c>
      <c r="P13" s="139">
        <v>151.25</v>
      </c>
      <c r="Q13" s="139">
        <v>148.32650000000001</v>
      </c>
      <c r="R13" s="139">
        <v>221.25</v>
      </c>
      <c r="S13" s="139">
        <v>174</v>
      </c>
      <c r="T13" s="139">
        <v>271.14999999999998</v>
      </c>
      <c r="U13" s="140">
        <v>102.9179</v>
      </c>
      <c r="V13" s="139">
        <v>165</v>
      </c>
      <c r="W13" s="139">
        <v>130.9597</v>
      </c>
      <c r="X13" s="139">
        <v>205.46</v>
      </c>
      <c r="Y13" s="139">
        <v>181.31</v>
      </c>
      <c r="Z13" s="139">
        <v>304.59000000000003</v>
      </c>
      <c r="AA13" s="139">
        <v>279.89089999999999</v>
      </c>
      <c r="AB13" s="138">
        <v>177.74011267025296</v>
      </c>
      <c r="AC13" s="134">
        <v>7.4305319380338908E-3</v>
      </c>
    </row>
    <row r="14" spans="1:46" ht="26.25">
      <c r="A14" s="130">
        <v>43997</v>
      </c>
      <c r="B14" s="131">
        <v>24</v>
      </c>
      <c r="C14" s="139">
        <v>155</v>
      </c>
      <c r="D14" s="139">
        <v>141.9573</v>
      </c>
      <c r="E14" s="139">
        <v>203.00650000000002</v>
      </c>
      <c r="F14" s="139">
        <v>249.61150000000001</v>
      </c>
      <c r="G14" s="139">
        <v>289</v>
      </c>
      <c r="H14" s="139">
        <v>191.17000000000002</v>
      </c>
      <c r="I14" s="139">
        <v>133.33000000000001</v>
      </c>
      <c r="J14" s="139">
        <v>230</v>
      </c>
      <c r="K14" s="139">
        <v>183.26860000000002</v>
      </c>
      <c r="L14" s="319">
        <v>182.74790000000002</v>
      </c>
      <c r="M14" s="139">
        <v>214.52</v>
      </c>
      <c r="N14" s="139">
        <v>165</v>
      </c>
      <c r="O14" s="139">
        <v>220.96</v>
      </c>
      <c r="P14" s="139">
        <v>148.02000000000001</v>
      </c>
      <c r="Q14" s="139">
        <v>151.4983</v>
      </c>
      <c r="R14" s="139">
        <v>221.25</v>
      </c>
      <c r="S14" s="139">
        <v>174</v>
      </c>
      <c r="T14" s="139">
        <v>272.64999999999998</v>
      </c>
      <c r="U14" s="140">
        <v>115.9358</v>
      </c>
      <c r="V14" s="139">
        <v>180</v>
      </c>
      <c r="W14" s="139">
        <v>132.35410000000002</v>
      </c>
      <c r="X14" s="139">
        <v>201</v>
      </c>
      <c r="Y14" s="139">
        <v>185.58</v>
      </c>
      <c r="Z14" s="139">
        <v>304.10000000000002</v>
      </c>
      <c r="AA14" s="139">
        <v>248.07270000000003</v>
      </c>
      <c r="AB14" s="138">
        <v>180.51401450154518</v>
      </c>
      <c r="AC14" s="134">
        <v>1.5606504292243972E-2</v>
      </c>
    </row>
    <row r="15" spans="1:46" ht="26.25">
      <c r="A15" s="130">
        <v>44004</v>
      </c>
      <c r="B15" s="131">
        <v>25</v>
      </c>
      <c r="C15" s="132">
        <v>157</v>
      </c>
      <c r="D15" s="132">
        <v>138.80250000000001</v>
      </c>
      <c r="E15" s="132">
        <v>207.82080000000002</v>
      </c>
      <c r="F15" s="132">
        <v>255.64530000000002</v>
      </c>
      <c r="G15" s="132">
        <v>288</v>
      </c>
      <c r="H15" s="132">
        <v>192</v>
      </c>
      <c r="I15" s="132">
        <v>133.33000000000001</v>
      </c>
      <c r="J15" s="132">
        <v>220</v>
      </c>
      <c r="K15" s="132">
        <v>191.22500000000002</v>
      </c>
      <c r="L15" s="319">
        <v>178.2773</v>
      </c>
      <c r="M15" s="132">
        <v>214.85</v>
      </c>
      <c r="N15" s="132">
        <v>182.5</v>
      </c>
      <c r="O15" s="132">
        <v>220.96</v>
      </c>
      <c r="P15" s="132">
        <v>147.49</v>
      </c>
      <c r="Q15" s="132">
        <v>145.6474</v>
      </c>
      <c r="R15" s="132">
        <v>221.25</v>
      </c>
      <c r="S15" s="132">
        <v>174</v>
      </c>
      <c r="T15" s="132">
        <v>265.91000000000003</v>
      </c>
      <c r="U15" s="133">
        <v>126.6551</v>
      </c>
      <c r="V15" s="132">
        <v>175</v>
      </c>
      <c r="W15" s="132">
        <v>131.4667</v>
      </c>
      <c r="X15" s="132">
        <v>202.43</v>
      </c>
      <c r="Y15" s="132">
        <v>181.85</v>
      </c>
      <c r="Z15" s="132">
        <v>302.13</v>
      </c>
      <c r="AA15" s="132">
        <v>243.32310000000001</v>
      </c>
      <c r="AB15" s="138">
        <v>182.56823077715464</v>
      </c>
      <c r="AC15" s="134">
        <v>1.1379816028588063E-2</v>
      </c>
    </row>
    <row r="16" spans="1:46" ht="26.25">
      <c r="A16" s="130">
        <v>44011</v>
      </c>
      <c r="B16" s="131">
        <v>26</v>
      </c>
      <c r="C16" s="132">
        <v>158</v>
      </c>
      <c r="D16" s="132">
        <v>137.34020000000001</v>
      </c>
      <c r="E16" s="132">
        <v>205.7713</v>
      </c>
      <c r="F16" s="132">
        <v>265.91590000000002</v>
      </c>
      <c r="G16" s="132">
        <v>288</v>
      </c>
      <c r="H16" s="132">
        <v>193.67000000000002</v>
      </c>
      <c r="I16" s="132">
        <v>133.33000000000001</v>
      </c>
      <c r="J16" s="132">
        <v>220</v>
      </c>
      <c r="K16" s="132">
        <v>179.11930000000001</v>
      </c>
      <c r="L16" s="319">
        <v>186.0813</v>
      </c>
      <c r="M16" s="132">
        <v>214.85</v>
      </c>
      <c r="N16" s="132" t="s">
        <v>102</v>
      </c>
      <c r="O16" s="132">
        <v>220.96</v>
      </c>
      <c r="P16" s="132">
        <v>147.4</v>
      </c>
      <c r="Q16" s="132">
        <v>144.05590000000001</v>
      </c>
      <c r="R16" s="132">
        <v>221.25</v>
      </c>
      <c r="S16" s="132">
        <v>174</v>
      </c>
      <c r="T16" s="132">
        <v>272.41000000000003</v>
      </c>
      <c r="U16" s="133">
        <v>116.59670000000001</v>
      </c>
      <c r="V16" s="132">
        <v>170</v>
      </c>
      <c r="W16" s="132">
        <v>131.7431</v>
      </c>
      <c r="X16" s="132">
        <v>207.19</v>
      </c>
      <c r="Y16" s="132">
        <v>186.17000000000002</v>
      </c>
      <c r="Z16" s="132">
        <v>304.43</v>
      </c>
      <c r="AA16" s="132">
        <v>248.2587</v>
      </c>
      <c r="AB16" s="138">
        <v>180.78406394643474</v>
      </c>
      <c r="AC16" s="134">
        <v>-9.7726029502782641E-3</v>
      </c>
    </row>
    <row r="17" spans="1:29" ht="26.25">
      <c r="A17" s="130">
        <v>44018</v>
      </c>
      <c r="B17" s="131">
        <v>27</v>
      </c>
      <c r="C17" s="132">
        <v>160</v>
      </c>
      <c r="D17" s="132">
        <v>148.42520000000002</v>
      </c>
      <c r="E17" s="132">
        <v>206.6379</v>
      </c>
      <c r="F17" s="132">
        <v>238.99350000000001</v>
      </c>
      <c r="G17" s="132">
        <v>288</v>
      </c>
      <c r="H17" s="132">
        <v>195.33</v>
      </c>
      <c r="I17" s="132">
        <v>140.24</v>
      </c>
      <c r="J17" s="132">
        <v>220</v>
      </c>
      <c r="K17" s="132">
        <v>182.74790000000002</v>
      </c>
      <c r="L17" s="319">
        <v>182.1771</v>
      </c>
      <c r="M17" s="132">
        <v>214.85</v>
      </c>
      <c r="N17" s="132">
        <v>187.5</v>
      </c>
      <c r="O17" s="132">
        <v>228.99</v>
      </c>
      <c r="P17" s="132">
        <v>150.31</v>
      </c>
      <c r="Q17" s="132">
        <v>135.44040000000001</v>
      </c>
      <c r="R17" s="132">
        <v>221.25</v>
      </c>
      <c r="S17" s="132">
        <v>174</v>
      </c>
      <c r="T17" s="132">
        <v>267.13</v>
      </c>
      <c r="U17" s="133">
        <v>126.39660000000001</v>
      </c>
      <c r="V17" s="132">
        <v>153</v>
      </c>
      <c r="W17" s="132">
        <v>131.64109999999999</v>
      </c>
      <c r="X17" s="132">
        <v>220.25</v>
      </c>
      <c r="Y17" s="132">
        <v>184.62</v>
      </c>
      <c r="Z17" s="132">
        <v>305.22000000000003</v>
      </c>
      <c r="AA17" s="132">
        <v>264.71960000000001</v>
      </c>
      <c r="AB17" s="138">
        <v>182.83310649000003</v>
      </c>
      <c r="AC17" s="134">
        <v>1.1334198926805872E-2</v>
      </c>
    </row>
    <row r="18" spans="1:29" ht="26.25">
      <c r="A18" s="130">
        <v>44025</v>
      </c>
      <c r="B18" s="131">
        <v>28</v>
      </c>
      <c r="C18" s="132">
        <v>160</v>
      </c>
      <c r="D18" s="132">
        <v>144.73869999999999</v>
      </c>
      <c r="E18" s="132">
        <v>204.3562</v>
      </c>
      <c r="F18" s="132">
        <v>233.95260000000002</v>
      </c>
      <c r="G18" s="132">
        <v>288</v>
      </c>
      <c r="H18" s="132">
        <v>195.33</v>
      </c>
      <c r="I18" s="132">
        <v>153.54</v>
      </c>
      <c r="J18" s="132">
        <v>220</v>
      </c>
      <c r="K18" s="132">
        <v>178.2773</v>
      </c>
      <c r="L18" s="319">
        <v>174.84900000000002</v>
      </c>
      <c r="M18" s="132">
        <v>214.85</v>
      </c>
      <c r="N18" s="132">
        <v>192.5</v>
      </c>
      <c r="O18" s="132">
        <v>228.99</v>
      </c>
      <c r="P18" s="132">
        <v>146.82</v>
      </c>
      <c r="Q18" s="132">
        <v>143.61170000000001</v>
      </c>
      <c r="R18" s="132">
        <v>221.25</v>
      </c>
      <c r="S18" s="132">
        <v>174</v>
      </c>
      <c r="T18" s="132">
        <v>270.38</v>
      </c>
      <c r="U18" s="133">
        <v>122.3169</v>
      </c>
      <c r="V18" s="132">
        <v>155</v>
      </c>
      <c r="W18" s="132">
        <v>132.22750000000002</v>
      </c>
      <c r="X18" s="132">
        <v>206.06</v>
      </c>
      <c r="Y18" s="132">
        <v>200.31</v>
      </c>
      <c r="Z18" s="132">
        <v>303.88</v>
      </c>
      <c r="AA18" s="132">
        <v>236.82910000000001</v>
      </c>
      <c r="AB18" s="138">
        <v>184.12092982000001</v>
      </c>
      <c r="AC18" s="134">
        <v>7.0437097237114887E-3</v>
      </c>
    </row>
    <row r="19" spans="1:29" ht="26.25">
      <c r="A19" s="130">
        <v>44032</v>
      </c>
      <c r="B19" s="131">
        <v>29</v>
      </c>
      <c r="C19" s="132">
        <v>161</v>
      </c>
      <c r="D19" s="132">
        <v>140.99600000000001</v>
      </c>
      <c r="E19" s="132">
        <v>203.1617</v>
      </c>
      <c r="F19" s="132">
        <v>242.68950000000001</v>
      </c>
      <c r="G19" s="132">
        <v>288</v>
      </c>
      <c r="H19" s="132">
        <v>193.67000000000002</v>
      </c>
      <c r="I19" s="132">
        <v>163.68</v>
      </c>
      <c r="J19" s="132">
        <v>220</v>
      </c>
      <c r="K19" s="132">
        <v>186.0813</v>
      </c>
      <c r="L19" s="319">
        <v>183.0316</v>
      </c>
      <c r="M19" s="132">
        <v>213.85</v>
      </c>
      <c r="N19" s="132">
        <v>197.5</v>
      </c>
      <c r="O19" s="132">
        <v>228.99</v>
      </c>
      <c r="P19" s="132">
        <v>145.92000000000002</v>
      </c>
      <c r="Q19" s="132">
        <v>145.30350000000001</v>
      </c>
      <c r="R19" s="132">
        <v>221.25</v>
      </c>
      <c r="S19" s="132">
        <v>174</v>
      </c>
      <c r="T19" s="132">
        <v>270.89999999999998</v>
      </c>
      <c r="U19" s="133">
        <v>114.0822</v>
      </c>
      <c r="V19" s="132">
        <v>165</v>
      </c>
      <c r="W19" s="132">
        <v>130.6995</v>
      </c>
      <c r="X19" s="132">
        <v>207.73000000000002</v>
      </c>
      <c r="Y19" s="132">
        <v>178.52</v>
      </c>
      <c r="Z19" s="132">
        <v>303.73</v>
      </c>
      <c r="AA19" s="132">
        <v>297.93350000000004</v>
      </c>
      <c r="AB19" s="138">
        <v>185.33445442999999</v>
      </c>
      <c r="AC19" s="134">
        <v>6.5909107193100613E-3</v>
      </c>
    </row>
    <row r="20" spans="1:29" ht="26.25">
      <c r="A20" s="130">
        <v>44039</v>
      </c>
      <c r="B20" s="131">
        <v>30</v>
      </c>
      <c r="C20" s="132">
        <v>161</v>
      </c>
      <c r="D20" s="132">
        <v>141.53290000000001</v>
      </c>
      <c r="E20" s="132">
        <v>191.3793</v>
      </c>
      <c r="F20" s="132">
        <v>232.2458</v>
      </c>
      <c r="G20" s="132">
        <v>288</v>
      </c>
      <c r="H20" s="132">
        <v>195.33</v>
      </c>
      <c r="I20" s="132">
        <v>163.68</v>
      </c>
      <c r="J20" s="132">
        <v>220</v>
      </c>
      <c r="K20" s="132">
        <v>182.1771</v>
      </c>
      <c r="L20" s="319">
        <v>184.02100000000002</v>
      </c>
      <c r="M20" s="132">
        <v>213.85</v>
      </c>
      <c r="N20" s="132">
        <v>212.5</v>
      </c>
      <c r="O20" s="132">
        <v>228.99</v>
      </c>
      <c r="P20" s="132">
        <v>144.13</v>
      </c>
      <c r="Q20" s="132">
        <v>144.86340000000001</v>
      </c>
      <c r="R20" s="132">
        <v>221.25</v>
      </c>
      <c r="S20" s="132">
        <v>174</v>
      </c>
      <c r="T20" s="132">
        <v>264.16000000000003</v>
      </c>
      <c r="U20" s="133">
        <v>110.31410000000001</v>
      </c>
      <c r="V20" s="132">
        <v>163</v>
      </c>
      <c r="W20" s="132">
        <v>130.84309999999999</v>
      </c>
      <c r="X20" s="132">
        <v>203.73000000000002</v>
      </c>
      <c r="Y20" s="132">
        <v>182.53</v>
      </c>
      <c r="Z20" s="132">
        <v>303.63</v>
      </c>
      <c r="AA20" s="132">
        <v>250.6379</v>
      </c>
      <c r="AB20" s="138">
        <v>185.14129073000007</v>
      </c>
      <c r="AC20" s="134">
        <v>-1.0422438752363261E-3</v>
      </c>
    </row>
    <row r="21" spans="1:29" ht="26.25">
      <c r="A21" s="130">
        <v>44046</v>
      </c>
      <c r="B21" s="131">
        <v>31</v>
      </c>
      <c r="C21" s="132">
        <v>160</v>
      </c>
      <c r="D21" s="132">
        <v>148.76779999999999</v>
      </c>
      <c r="E21" s="132">
        <v>192.56950000000001</v>
      </c>
      <c r="F21" s="132">
        <v>233.76320000000001</v>
      </c>
      <c r="G21" s="132">
        <v>288</v>
      </c>
      <c r="H21" s="132">
        <v>196.83</v>
      </c>
      <c r="I21" s="132">
        <v>173.8</v>
      </c>
      <c r="J21" s="132">
        <v>220</v>
      </c>
      <c r="K21" s="132">
        <v>174.84900000000002</v>
      </c>
      <c r="L21" s="319">
        <v>179.6738</v>
      </c>
      <c r="M21" s="132">
        <v>213.85</v>
      </c>
      <c r="N21" s="132">
        <v>212.5</v>
      </c>
      <c r="O21" s="132">
        <v>228.99</v>
      </c>
      <c r="P21" s="132">
        <v>146.56</v>
      </c>
      <c r="Q21" s="132">
        <v>148.87130000000002</v>
      </c>
      <c r="R21" s="132">
        <v>221.25</v>
      </c>
      <c r="S21" s="132">
        <v>174</v>
      </c>
      <c r="T21" s="132">
        <v>260.76</v>
      </c>
      <c r="U21" s="133">
        <v>105.3365</v>
      </c>
      <c r="V21" s="132">
        <v>163</v>
      </c>
      <c r="W21" s="132">
        <v>130.16</v>
      </c>
      <c r="X21" s="132">
        <v>203</v>
      </c>
      <c r="Y21" s="132">
        <v>186.99</v>
      </c>
      <c r="Z21" s="132">
        <v>303.57</v>
      </c>
      <c r="AA21" s="132">
        <v>248.3759</v>
      </c>
      <c r="AB21" s="138">
        <v>185.59608422000005</v>
      </c>
      <c r="AC21" s="134">
        <v>2.4564671025397722E-3</v>
      </c>
    </row>
    <row r="22" spans="1:29" ht="26.25">
      <c r="A22" s="130">
        <v>44053</v>
      </c>
      <c r="B22" s="131">
        <v>32</v>
      </c>
      <c r="C22" s="132">
        <v>155</v>
      </c>
      <c r="D22" s="132">
        <v>144.64670000000001</v>
      </c>
      <c r="E22" s="132">
        <v>192.54690000000002</v>
      </c>
      <c r="F22" s="132">
        <v>235.50670000000002</v>
      </c>
      <c r="G22" s="132">
        <v>288</v>
      </c>
      <c r="H22" s="132">
        <v>197.5</v>
      </c>
      <c r="I22" s="132">
        <v>175.98</v>
      </c>
      <c r="J22" s="132">
        <v>220</v>
      </c>
      <c r="K22" s="132">
        <v>183.0316</v>
      </c>
      <c r="L22" s="319">
        <v>183.5855</v>
      </c>
      <c r="M22" s="132">
        <v>213.85</v>
      </c>
      <c r="N22" s="132">
        <v>207.5</v>
      </c>
      <c r="O22" s="132">
        <v>228.99</v>
      </c>
      <c r="P22" s="132">
        <v>145.12</v>
      </c>
      <c r="Q22" s="132">
        <v>148.34900000000002</v>
      </c>
      <c r="R22" s="132">
        <v>221.25</v>
      </c>
      <c r="S22" s="132">
        <v>174</v>
      </c>
      <c r="T22" s="132">
        <v>274.73</v>
      </c>
      <c r="U22" s="133">
        <v>100.9084</v>
      </c>
      <c r="V22" s="132">
        <v>170</v>
      </c>
      <c r="W22" s="132">
        <v>129.25390000000002</v>
      </c>
      <c r="X22" s="132">
        <v>206.36</v>
      </c>
      <c r="Y22" s="132">
        <v>174.67000000000002</v>
      </c>
      <c r="Z22" s="132">
        <v>303.58</v>
      </c>
      <c r="AA22" s="132">
        <v>274.20570000000004</v>
      </c>
      <c r="AB22" s="138">
        <v>184.89880300000004</v>
      </c>
      <c r="AC22" s="134">
        <v>-3.7569823896363985E-3</v>
      </c>
    </row>
    <row r="23" spans="1:29" ht="26.25">
      <c r="A23" s="130">
        <v>44060</v>
      </c>
      <c r="B23" s="131">
        <v>33</v>
      </c>
      <c r="C23" s="132">
        <v>155</v>
      </c>
      <c r="D23" s="132">
        <v>130.72910000000002</v>
      </c>
      <c r="E23" s="132">
        <v>192.37790000000001</v>
      </c>
      <c r="F23" s="132">
        <v>258.48</v>
      </c>
      <c r="G23" s="132">
        <v>288</v>
      </c>
      <c r="H23" s="132">
        <v>197.33</v>
      </c>
      <c r="I23" s="132">
        <v>175.98</v>
      </c>
      <c r="J23" s="132">
        <v>220</v>
      </c>
      <c r="K23" s="132">
        <v>184.02100000000002</v>
      </c>
      <c r="L23" s="319">
        <v>176.81020000000001</v>
      </c>
      <c r="M23" s="132">
        <v>211.52</v>
      </c>
      <c r="N23" s="132">
        <v>207.5</v>
      </c>
      <c r="O23" s="132">
        <v>228.99</v>
      </c>
      <c r="P23" s="132">
        <v>143.72</v>
      </c>
      <c r="Q23" s="132">
        <v>148.91380000000001</v>
      </c>
      <c r="R23" s="132">
        <v>221.25</v>
      </c>
      <c r="S23" s="132">
        <v>174</v>
      </c>
      <c r="T23" s="132">
        <v>269.39999999999998</v>
      </c>
      <c r="U23" s="133">
        <v>109.19120000000001</v>
      </c>
      <c r="V23" s="132">
        <v>170</v>
      </c>
      <c r="W23" s="132">
        <v>128.82810000000001</v>
      </c>
      <c r="X23" s="132">
        <v>203.88</v>
      </c>
      <c r="Y23" s="132">
        <v>183.25</v>
      </c>
      <c r="Z23" s="132">
        <v>303.17</v>
      </c>
      <c r="AA23" s="132">
        <v>261.3587</v>
      </c>
      <c r="AB23" s="138">
        <v>186.41902805999999</v>
      </c>
      <c r="AC23" s="134">
        <v>8.2219302414843209E-3</v>
      </c>
    </row>
    <row r="24" spans="1:29" ht="26.25">
      <c r="A24" s="130">
        <v>44067</v>
      </c>
      <c r="B24" s="131">
        <v>34</v>
      </c>
      <c r="C24" s="132">
        <v>155</v>
      </c>
      <c r="D24" s="132">
        <v>130.42740000000001</v>
      </c>
      <c r="E24" s="132">
        <v>192.00400000000002</v>
      </c>
      <c r="F24" s="132">
        <v>249.40900000000002</v>
      </c>
      <c r="G24" s="132">
        <v>288</v>
      </c>
      <c r="H24" s="132">
        <v>198.17000000000002</v>
      </c>
      <c r="I24" s="132">
        <v>175.98</v>
      </c>
      <c r="J24" s="132">
        <v>220</v>
      </c>
      <c r="K24" s="132">
        <v>179.6738</v>
      </c>
      <c r="L24" s="319">
        <v>179.90900000000002</v>
      </c>
      <c r="M24" s="132">
        <v>211.52</v>
      </c>
      <c r="N24" s="132">
        <v>212.5</v>
      </c>
      <c r="O24" s="132">
        <v>228.99</v>
      </c>
      <c r="P24" s="132">
        <v>143.31</v>
      </c>
      <c r="Q24" s="132">
        <v>147.20420000000001</v>
      </c>
      <c r="R24" s="132">
        <v>221.25</v>
      </c>
      <c r="S24" s="132">
        <v>174</v>
      </c>
      <c r="T24" s="132">
        <v>269.35000000000002</v>
      </c>
      <c r="U24" s="133">
        <v>107.35480000000001</v>
      </c>
      <c r="V24" s="132">
        <v>163</v>
      </c>
      <c r="W24" s="132">
        <v>127.94470000000001</v>
      </c>
      <c r="X24" s="132">
        <v>211.07</v>
      </c>
      <c r="Y24" s="132">
        <v>181.9</v>
      </c>
      <c r="Z24" s="132">
        <v>302.95999999999998</v>
      </c>
      <c r="AA24" s="132">
        <v>274.69730000000004</v>
      </c>
      <c r="AB24" s="138">
        <v>186.36084690000004</v>
      </c>
      <c r="AC24" s="134">
        <v>-3.1209882706406677E-4</v>
      </c>
    </row>
    <row r="25" spans="1:29" ht="26.25">
      <c r="A25" s="130">
        <v>44074</v>
      </c>
      <c r="B25" s="131">
        <v>35</v>
      </c>
      <c r="C25" s="132">
        <v>155</v>
      </c>
      <c r="D25" s="132">
        <v>142.07490000000001</v>
      </c>
      <c r="E25" s="132">
        <v>193.04950000000002</v>
      </c>
      <c r="F25" s="132">
        <v>233.358</v>
      </c>
      <c r="G25" s="132">
        <v>288</v>
      </c>
      <c r="H25" s="132">
        <v>197.83</v>
      </c>
      <c r="I25" s="132">
        <v>175.98</v>
      </c>
      <c r="J25" s="132">
        <v>220</v>
      </c>
      <c r="K25" s="132">
        <v>183.5855</v>
      </c>
      <c r="L25" s="319">
        <v>182.3621</v>
      </c>
      <c r="M25" s="132">
        <v>211.52</v>
      </c>
      <c r="N25" s="132">
        <v>207.5</v>
      </c>
      <c r="O25" s="132">
        <v>228.99</v>
      </c>
      <c r="P25" s="132">
        <v>147.87</v>
      </c>
      <c r="Q25" s="132">
        <v>146.7353</v>
      </c>
      <c r="R25" s="132" t="s">
        <v>102</v>
      </c>
      <c r="S25" s="132">
        <v>174</v>
      </c>
      <c r="T25" s="132">
        <v>269.89</v>
      </c>
      <c r="U25" s="133">
        <v>118.53420000000001</v>
      </c>
      <c r="V25" s="132">
        <v>163</v>
      </c>
      <c r="W25" s="132">
        <v>127.05410000000001</v>
      </c>
      <c r="X25" s="132">
        <v>205.34</v>
      </c>
      <c r="Y25" s="132">
        <v>185.12</v>
      </c>
      <c r="Z25" s="132">
        <v>302.99</v>
      </c>
      <c r="AA25" s="132">
        <v>254.21540000000002</v>
      </c>
      <c r="AB25" s="138">
        <v>187.64446940000005</v>
      </c>
      <c r="AC25" s="134">
        <v>6.8878335838900018E-3</v>
      </c>
    </row>
    <row r="26" spans="1:29" ht="26.25">
      <c r="A26" s="130">
        <v>44081</v>
      </c>
      <c r="B26" s="131">
        <v>36</v>
      </c>
      <c r="C26" s="132">
        <v>158</v>
      </c>
      <c r="D26" s="132">
        <v>140.96530000000001</v>
      </c>
      <c r="E26" s="132">
        <v>191.70940000000002</v>
      </c>
      <c r="F26" s="132">
        <v>240.6653</v>
      </c>
      <c r="G26" s="132">
        <v>288</v>
      </c>
      <c r="H26" s="132">
        <v>197.83</v>
      </c>
      <c r="I26" s="132">
        <v>171.8</v>
      </c>
      <c r="J26" s="132">
        <v>220</v>
      </c>
      <c r="K26" s="132">
        <v>176.81020000000001</v>
      </c>
      <c r="L26" s="319">
        <v>182.59050000000002</v>
      </c>
      <c r="M26" s="132">
        <v>211.52</v>
      </c>
      <c r="N26" s="132">
        <v>210</v>
      </c>
      <c r="O26" s="132">
        <v>228.99</v>
      </c>
      <c r="P26" s="132">
        <v>145.20000000000002</v>
      </c>
      <c r="Q26" s="132">
        <v>143.8115</v>
      </c>
      <c r="R26" s="132" t="s">
        <v>102</v>
      </c>
      <c r="S26" s="132">
        <v>174</v>
      </c>
      <c r="T26" s="132">
        <v>273.92</v>
      </c>
      <c r="U26" s="133">
        <v>117.81410000000001</v>
      </c>
      <c r="V26" s="132">
        <v>163</v>
      </c>
      <c r="W26" s="132">
        <v>126.9376</v>
      </c>
      <c r="X26" s="132">
        <v>200.88</v>
      </c>
      <c r="Y26" s="132">
        <v>187.14000000000001</v>
      </c>
      <c r="Z26" s="132">
        <v>302.05</v>
      </c>
      <c r="AA26" s="132">
        <v>251.55960000000002</v>
      </c>
      <c r="AB26" s="138">
        <v>187.19039986000004</v>
      </c>
      <c r="AC26" s="134">
        <v>-2.4198397184415077E-3</v>
      </c>
    </row>
    <row r="27" spans="1:29" ht="26.25">
      <c r="A27" s="130">
        <v>44088</v>
      </c>
      <c r="B27" s="131">
        <v>37</v>
      </c>
      <c r="C27" s="132">
        <v>161</v>
      </c>
      <c r="D27" s="132">
        <v>134.64060000000001</v>
      </c>
      <c r="E27" s="132">
        <v>186.36420000000001</v>
      </c>
      <c r="F27" s="132">
        <v>245.14620000000002</v>
      </c>
      <c r="G27" s="132">
        <v>288</v>
      </c>
      <c r="H27" s="132" t="s">
        <v>102</v>
      </c>
      <c r="I27" s="132">
        <v>165.14000000000001</v>
      </c>
      <c r="J27" s="132">
        <v>220</v>
      </c>
      <c r="K27" s="132">
        <v>179.90900000000002</v>
      </c>
      <c r="L27" s="319">
        <v>177.86680000000001</v>
      </c>
      <c r="M27" s="132">
        <v>209.85</v>
      </c>
      <c r="N27" s="132">
        <v>215</v>
      </c>
      <c r="O27" s="132">
        <v>228.99</v>
      </c>
      <c r="P27" s="132">
        <v>139.59</v>
      </c>
      <c r="Q27" s="132">
        <v>136.65350000000001</v>
      </c>
      <c r="R27" s="132" t="s">
        <v>102</v>
      </c>
      <c r="S27" s="132">
        <v>174</v>
      </c>
      <c r="T27" s="132">
        <v>270.59000000000003</v>
      </c>
      <c r="U27" s="133">
        <v>113.0579</v>
      </c>
      <c r="V27" s="132">
        <v>163</v>
      </c>
      <c r="W27" s="132">
        <v>127.2304</v>
      </c>
      <c r="X27" s="132">
        <v>202.29</v>
      </c>
      <c r="Y27" s="132">
        <v>195.64000000000001</v>
      </c>
      <c r="Z27" s="132">
        <v>302.98</v>
      </c>
      <c r="AA27" s="132">
        <v>278.31740000000002</v>
      </c>
      <c r="AB27" s="138">
        <v>186.03800649000004</v>
      </c>
      <c r="AC27" s="134">
        <v>-6.156263199725398E-3</v>
      </c>
    </row>
    <row r="28" spans="1:29" ht="26.25">
      <c r="A28" s="130">
        <v>44095</v>
      </c>
      <c r="B28" s="131">
        <v>38</v>
      </c>
      <c r="C28" s="132">
        <v>161</v>
      </c>
      <c r="D28" s="132">
        <v>133.11180000000002</v>
      </c>
      <c r="E28" s="132">
        <v>183.88800000000001</v>
      </c>
      <c r="F28" s="132">
        <v>248.92760000000001</v>
      </c>
      <c r="G28" s="132">
        <v>288</v>
      </c>
      <c r="H28" s="132" t="s">
        <v>102</v>
      </c>
      <c r="I28" s="132">
        <v>165.14000000000001</v>
      </c>
      <c r="J28" s="132">
        <v>220</v>
      </c>
      <c r="K28" s="132">
        <v>182.3621</v>
      </c>
      <c r="L28" s="319">
        <v>172.26439999999999</v>
      </c>
      <c r="M28" s="132">
        <v>209.85</v>
      </c>
      <c r="N28" s="132" t="s">
        <v>102</v>
      </c>
      <c r="O28" s="132">
        <v>228.99</v>
      </c>
      <c r="P28" s="132">
        <v>141.95000000000002</v>
      </c>
      <c r="Q28" s="132">
        <v>143.24420000000001</v>
      </c>
      <c r="R28" s="132" t="s">
        <v>102</v>
      </c>
      <c r="S28" s="132">
        <v>174</v>
      </c>
      <c r="T28" s="132">
        <v>265.62</v>
      </c>
      <c r="U28" s="133">
        <v>112.89620000000001</v>
      </c>
      <c r="V28" s="132">
        <v>158</v>
      </c>
      <c r="W28" s="132">
        <v>124.1135</v>
      </c>
      <c r="X28" s="132">
        <v>205.33</v>
      </c>
      <c r="Y28" s="132">
        <v>195.33</v>
      </c>
      <c r="Z28" s="132">
        <v>302.94</v>
      </c>
      <c r="AA28" s="132">
        <v>275.05500000000001</v>
      </c>
      <c r="AB28" s="138">
        <v>185.99206372</v>
      </c>
      <c r="AC28" s="134">
        <v>-2.4695367826632619E-4</v>
      </c>
    </row>
  </sheetData>
  <mergeCells count="2">
    <mergeCell ref="P1:AB1"/>
    <mergeCell ref="B2:AC2"/>
  </mergeCells>
  <phoneticPr fontId="7" type="noConversion"/>
  <conditionalFormatting sqref="AC3">
    <cfRule type="iconSet" priority="7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:AA21 O22:O28">
    <cfRule type="cellIs" dxfId="2" priority="6" operator="equal">
      <formula>$W$186</formula>
    </cfRule>
  </conditionalFormatting>
  <conditionalFormatting sqref="C22:N28 P22:AA28">
    <cfRule type="cellIs" dxfId="1" priority="5" operator="equal">
      <formula>$W$187</formula>
    </cfRule>
  </conditionalFormatting>
  <conditionalFormatting sqref="AC4">
    <cfRule type="iconSet" priority="4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C5">
    <cfRule type="iconSet" priority="3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C6">
    <cfRule type="iconSet" priority="2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C7:AC28">
    <cfRule type="iconSet" priority="1">
      <iconSet iconSet="4Arrows">
        <cfvo type="percent" val="0"/>
        <cfvo type="percent" val="25"/>
        <cfvo type="percent" val="50"/>
        <cfvo type="percent" val="75"/>
      </iconSet>
    </cfRule>
  </conditionalFormatting>
  <pageMargins left="0.75" right="0.75" top="1" bottom="1" header="0.5" footer="0.5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2"/>
  <sheetViews>
    <sheetView topLeftCell="C16" workbookViewId="0">
      <selection activeCell="F26" sqref="F26:Q26"/>
    </sheetView>
  </sheetViews>
  <sheetFormatPr defaultRowHeight="12.75"/>
  <cols>
    <col min="1" max="1" width="5.28515625" customWidth="1"/>
    <col min="2" max="2" width="16.140625" customWidth="1"/>
    <col min="4" max="4" width="11.7109375" customWidth="1"/>
    <col min="5" max="5" width="12" customWidth="1"/>
    <col min="6" max="6" width="13.42578125" customWidth="1"/>
    <col min="7" max="7" width="12.7109375" customWidth="1"/>
    <col min="8" max="8" width="11.7109375" customWidth="1"/>
    <col min="9" max="9" width="12.42578125" customWidth="1"/>
    <col min="10" max="11" width="12" customWidth="1"/>
    <col min="12" max="12" width="11.28515625" customWidth="1"/>
    <col min="13" max="13" width="10.5703125" customWidth="1"/>
    <col min="14" max="14" width="11" customWidth="1"/>
    <col min="15" max="15" width="13.7109375" customWidth="1"/>
    <col min="16" max="16" width="13.85546875" customWidth="1"/>
  </cols>
  <sheetData>
    <row r="1" spans="1:18" ht="15.75" customHeight="1">
      <c r="A1" s="68"/>
      <c r="C1" t="s">
        <v>217</v>
      </c>
      <c r="D1" s="397" t="s">
        <v>86</v>
      </c>
      <c r="E1" s="398"/>
      <c r="F1" s="398"/>
      <c r="G1" s="398"/>
      <c r="H1" s="398"/>
      <c r="I1" s="398"/>
      <c r="J1" s="398"/>
      <c r="K1" s="398"/>
      <c r="L1" s="398"/>
      <c r="M1" s="398"/>
      <c r="N1" s="398"/>
      <c r="O1" s="398"/>
      <c r="P1" s="398"/>
    </row>
    <row r="2" spans="1:18" ht="32.25" thickBot="1">
      <c r="A2" s="68"/>
      <c r="C2" s="362" t="s">
        <v>218</v>
      </c>
      <c r="D2" s="363"/>
      <c r="E2" s="364" t="s">
        <v>219</v>
      </c>
      <c r="F2" s="365" t="s">
        <v>220</v>
      </c>
      <c r="G2" s="365" t="s">
        <v>221</v>
      </c>
      <c r="H2" s="365" t="s">
        <v>222</v>
      </c>
      <c r="I2" s="365" t="s">
        <v>223</v>
      </c>
      <c r="J2" s="365" t="s">
        <v>224</v>
      </c>
      <c r="K2" s="365" t="s">
        <v>225</v>
      </c>
      <c r="L2" s="365" t="s">
        <v>226</v>
      </c>
      <c r="M2" s="365" t="s">
        <v>227</v>
      </c>
      <c r="N2" s="365" t="s">
        <v>228</v>
      </c>
      <c r="O2" s="365" t="s">
        <v>229</v>
      </c>
      <c r="P2" s="365" t="s">
        <v>230</v>
      </c>
      <c r="Q2" s="365" t="s">
        <v>219</v>
      </c>
      <c r="R2" s="366" t="s">
        <v>81</v>
      </c>
    </row>
    <row r="3" spans="1:18" ht="16.5" thickBot="1">
      <c r="A3" s="68"/>
      <c r="B3" s="74" t="s">
        <v>167</v>
      </c>
      <c r="C3" s="320" t="s">
        <v>168</v>
      </c>
      <c r="D3" s="218" t="s">
        <v>69</v>
      </c>
      <c r="E3" s="218">
        <v>155.2903</v>
      </c>
      <c r="F3" s="218">
        <v>162.96770000000001</v>
      </c>
      <c r="G3" s="218">
        <v>166.89660000000001</v>
      </c>
      <c r="H3" s="218">
        <v>168.12899999999999</v>
      </c>
      <c r="I3" s="218">
        <v>149.4667</v>
      </c>
      <c r="J3" s="218">
        <v>148.5806</v>
      </c>
      <c r="K3" s="218">
        <v>156.5</v>
      </c>
      <c r="L3" s="218">
        <v>160.45160000000001</v>
      </c>
      <c r="M3" s="218">
        <v>155.4194</v>
      </c>
      <c r="N3" s="218">
        <v>158.5667</v>
      </c>
      <c r="O3" s="218">
        <v>142.51609999999999</v>
      </c>
      <c r="P3" s="218">
        <v>129.86670000000001</v>
      </c>
      <c r="Q3" s="218">
        <v>146.16130000000001</v>
      </c>
      <c r="R3" s="290">
        <v>-5.8786672445091503E-2</v>
      </c>
    </row>
    <row r="4" spans="1:18" ht="15.75">
      <c r="A4" s="68"/>
      <c r="B4" s="320" t="s">
        <v>168</v>
      </c>
      <c r="C4" s="321" t="s">
        <v>169</v>
      </c>
      <c r="D4" s="300" t="s">
        <v>69</v>
      </c>
      <c r="E4" s="218">
        <v>147.9357</v>
      </c>
      <c r="F4" s="218">
        <v>154.6515</v>
      </c>
      <c r="G4" s="218">
        <v>158.166</v>
      </c>
      <c r="H4" s="218">
        <v>155.6284</v>
      </c>
      <c r="I4" s="218">
        <v>153.71019999999999</v>
      </c>
      <c r="J4" s="218">
        <v>147.2807</v>
      </c>
      <c r="K4" s="218">
        <v>140.82320000000001</v>
      </c>
      <c r="L4" s="218">
        <v>144.41409999999999</v>
      </c>
      <c r="M4" s="218">
        <v>137.8596</v>
      </c>
      <c r="N4" s="218">
        <v>139.018</v>
      </c>
      <c r="O4" s="219">
        <v>145.34299999999999</v>
      </c>
      <c r="P4" s="219">
        <v>143.43979999999999</v>
      </c>
      <c r="Q4" s="219">
        <v>142.79079999999999</v>
      </c>
      <c r="R4" s="291">
        <v>-3.4777947446086421E-2</v>
      </c>
    </row>
    <row r="5" spans="1:18" ht="15.75">
      <c r="B5" s="321" t="s">
        <v>169</v>
      </c>
      <c r="C5" s="321" t="s">
        <v>169</v>
      </c>
      <c r="D5" s="223" t="s">
        <v>104</v>
      </c>
      <c r="E5" s="223">
        <v>289.33260000000001</v>
      </c>
      <c r="F5" s="223">
        <v>302.4674</v>
      </c>
      <c r="G5" s="223">
        <v>309.34100000000001</v>
      </c>
      <c r="H5" s="223">
        <v>304.37810000000002</v>
      </c>
      <c r="I5" s="223">
        <v>300.62630000000001</v>
      </c>
      <c r="J5" s="223">
        <v>288.05160000000001</v>
      </c>
      <c r="K5" s="223">
        <v>275.42200000000003</v>
      </c>
      <c r="L5" s="223">
        <v>282.4452</v>
      </c>
      <c r="M5" s="223">
        <v>269.62580000000003</v>
      </c>
      <c r="N5" s="223">
        <v>271.8913</v>
      </c>
      <c r="O5" s="223">
        <v>284.26190000000003</v>
      </c>
      <c r="P5" s="223">
        <v>280.53969999999998</v>
      </c>
      <c r="Q5" s="223">
        <v>279.27030000000002</v>
      </c>
      <c r="R5" s="292">
        <v>-3.4777622708260347E-2</v>
      </c>
    </row>
    <row r="6" spans="1:18" ht="15.75">
      <c r="B6" s="321" t="s">
        <v>169</v>
      </c>
      <c r="C6" s="320" t="s">
        <v>170</v>
      </c>
      <c r="D6" s="301" t="s">
        <v>69</v>
      </c>
      <c r="E6" s="223">
        <v>215.8526</v>
      </c>
      <c r="F6" s="223">
        <v>217.6773</v>
      </c>
      <c r="G6" s="223">
        <v>220.9855</v>
      </c>
      <c r="H6" s="223">
        <v>207.7371</v>
      </c>
      <c r="I6" s="223">
        <v>203.9717</v>
      </c>
      <c r="J6" s="223">
        <v>201.56809999999999</v>
      </c>
      <c r="K6" s="223">
        <v>205.3192</v>
      </c>
      <c r="L6" s="223">
        <v>199.62309999999999</v>
      </c>
      <c r="M6" s="223">
        <v>192.47409999999999</v>
      </c>
      <c r="N6" s="223">
        <v>186.99160000000001</v>
      </c>
      <c r="O6" s="224">
        <v>185.27180000000001</v>
      </c>
      <c r="P6" s="224">
        <v>0</v>
      </c>
      <c r="Q6" s="224">
        <v>191.83150000000001</v>
      </c>
      <c r="R6" s="292">
        <v>-0.1112847378257199</v>
      </c>
    </row>
    <row r="7" spans="1:18" ht="15.75">
      <c r="B7" s="320" t="s">
        <v>170</v>
      </c>
      <c r="C7" s="320" t="s">
        <v>170</v>
      </c>
      <c r="D7" s="223" t="s">
        <v>105</v>
      </c>
      <c r="E7" s="223">
        <v>5503.4287000000004</v>
      </c>
      <c r="F7" s="223">
        <v>5493.5425999999998</v>
      </c>
      <c r="G7" s="223">
        <v>5536.8055000000004</v>
      </c>
      <c r="H7" s="223">
        <v>5490.4735000000001</v>
      </c>
      <c r="I7" s="223">
        <v>5552.5787</v>
      </c>
      <c r="J7" s="223">
        <v>5493.6612999999998</v>
      </c>
      <c r="K7" s="223">
        <v>5478.5852999999997</v>
      </c>
      <c r="L7" s="223">
        <v>5301.4157999999998</v>
      </c>
      <c r="M7" s="223">
        <v>5037.9225999999999</v>
      </c>
      <c r="N7" s="223">
        <v>4990.3636999999999</v>
      </c>
      <c r="O7" s="223">
        <v>5039.6689999999999</v>
      </c>
      <c r="P7" s="223">
        <v>0</v>
      </c>
      <c r="Q7" s="223">
        <v>5046.1473999999998</v>
      </c>
      <c r="R7" s="292">
        <v>-8.3090256079814462E-2</v>
      </c>
    </row>
    <row r="8" spans="1:18" ht="15.75">
      <c r="B8" s="320" t="s">
        <v>170</v>
      </c>
      <c r="C8" s="320" t="s">
        <v>171</v>
      </c>
      <c r="D8" s="301" t="s">
        <v>69</v>
      </c>
      <c r="E8" s="223">
        <v>227.97829999999999</v>
      </c>
      <c r="F8" s="223">
        <v>224.66909999999999</v>
      </c>
      <c r="G8" s="223">
        <v>240.88730000000001</v>
      </c>
      <c r="H8" s="223">
        <v>250.5977</v>
      </c>
      <c r="I8" s="223">
        <v>257.28390000000002</v>
      </c>
      <c r="J8" s="223">
        <v>251.49100000000001</v>
      </c>
      <c r="K8" s="223">
        <v>250.26920000000001</v>
      </c>
      <c r="L8" s="223">
        <v>236.32249999999999</v>
      </c>
      <c r="M8" s="223">
        <v>243.40219999999999</v>
      </c>
      <c r="N8" s="223">
        <v>242.83430000000001</v>
      </c>
      <c r="O8" s="224">
        <v>241.0539</v>
      </c>
      <c r="P8" s="224">
        <v>231.9735</v>
      </c>
      <c r="Q8" s="224">
        <v>237.24299999999999</v>
      </c>
      <c r="R8" s="292">
        <v>4.0638516911478018E-2</v>
      </c>
    </row>
    <row r="9" spans="1:18" ht="15.75">
      <c r="B9" s="320" t="s">
        <v>171</v>
      </c>
      <c r="C9" s="320" t="s">
        <v>171</v>
      </c>
      <c r="D9" s="223" t="s">
        <v>106</v>
      </c>
      <c r="E9" s="223">
        <v>1703.4516000000001</v>
      </c>
      <c r="F9" s="223">
        <v>1678.9032</v>
      </c>
      <c r="G9" s="223">
        <v>1799.7931000000001</v>
      </c>
      <c r="H9" s="223">
        <v>1872</v>
      </c>
      <c r="I9" s="223">
        <v>1920</v>
      </c>
      <c r="J9" s="223">
        <v>1875.5806</v>
      </c>
      <c r="K9" s="223">
        <v>1865.7</v>
      </c>
      <c r="L9" s="223">
        <v>1759.9355</v>
      </c>
      <c r="M9" s="223">
        <v>1812.3226</v>
      </c>
      <c r="N9" s="223">
        <v>1807.0667000000001</v>
      </c>
      <c r="O9" s="223">
        <v>1794.0645</v>
      </c>
      <c r="P9" s="223">
        <v>1727.3333</v>
      </c>
      <c r="Q9" s="223">
        <v>1765.3548000000001</v>
      </c>
      <c r="R9" s="292">
        <v>3.6339864308442937E-2</v>
      </c>
    </row>
    <row r="10" spans="1:18" ht="15.75">
      <c r="B10" s="320" t="s">
        <v>171</v>
      </c>
      <c r="C10" s="320" t="s">
        <v>172</v>
      </c>
      <c r="D10" s="223" t="s">
        <v>69</v>
      </c>
      <c r="E10" s="223">
        <v>289</v>
      </c>
      <c r="F10" s="223">
        <v>289</v>
      </c>
      <c r="G10" s="223">
        <v>289</v>
      </c>
      <c r="H10" s="223">
        <v>289.2903</v>
      </c>
      <c r="I10" s="223">
        <v>288.8</v>
      </c>
      <c r="J10" s="223">
        <v>288.67739999999998</v>
      </c>
      <c r="K10" s="223">
        <v>288.4667</v>
      </c>
      <c r="L10" s="223">
        <v>288</v>
      </c>
      <c r="M10" s="223">
        <v>288</v>
      </c>
      <c r="N10" s="223">
        <v>288</v>
      </c>
      <c r="O10" s="224">
        <v>287.12900000000002</v>
      </c>
      <c r="P10" s="224">
        <v>287</v>
      </c>
      <c r="Q10" s="224">
        <v>285.38709999999998</v>
      </c>
      <c r="R10" s="292">
        <v>-1.250138408304502E-2</v>
      </c>
    </row>
    <row r="11" spans="1:18" ht="15.75">
      <c r="B11" s="320" t="s">
        <v>172</v>
      </c>
      <c r="C11" s="320" t="s">
        <v>88</v>
      </c>
      <c r="D11" s="223" t="s">
        <v>69</v>
      </c>
      <c r="E11" s="224" t="s">
        <v>231</v>
      </c>
      <c r="F11" s="224" t="s">
        <v>231</v>
      </c>
      <c r="G11" s="224" t="s">
        <v>231</v>
      </c>
      <c r="H11" s="224" t="s">
        <v>231</v>
      </c>
      <c r="I11" s="224" t="s">
        <v>231</v>
      </c>
      <c r="J11" s="224" t="s">
        <v>231</v>
      </c>
      <c r="K11" s="224" t="s">
        <v>231</v>
      </c>
      <c r="L11" s="224" t="s">
        <v>231</v>
      </c>
      <c r="M11" s="224" t="s">
        <v>231</v>
      </c>
      <c r="N11" s="224" t="s">
        <v>231</v>
      </c>
      <c r="O11" s="224" t="s">
        <v>231</v>
      </c>
      <c r="P11" s="224" t="s">
        <v>231</v>
      </c>
      <c r="Q11" s="224" t="s">
        <v>231</v>
      </c>
      <c r="R11" s="293" t="s">
        <v>231</v>
      </c>
    </row>
    <row r="12" spans="1:18" ht="15.75">
      <c r="B12" s="320" t="s">
        <v>173</v>
      </c>
      <c r="C12" s="320" t="s">
        <v>173</v>
      </c>
      <c r="D12" s="223" t="s">
        <v>69</v>
      </c>
      <c r="E12" s="223">
        <v>215.18</v>
      </c>
      <c r="F12" s="223">
        <v>214.9777</v>
      </c>
      <c r="G12" s="223">
        <v>214.85</v>
      </c>
      <c r="H12" s="223">
        <v>214.85</v>
      </c>
      <c r="I12" s="223">
        <v>215.048</v>
      </c>
      <c r="J12" s="223">
        <v>214.8819</v>
      </c>
      <c r="K12" s="223">
        <v>214.696</v>
      </c>
      <c r="L12" s="223">
        <v>214.2371</v>
      </c>
      <c r="M12" s="223">
        <v>212.19649999999999</v>
      </c>
      <c r="N12" s="223">
        <v>210.184</v>
      </c>
      <c r="O12" s="224">
        <v>209.9777</v>
      </c>
      <c r="P12" s="224">
        <v>211.48869999999999</v>
      </c>
      <c r="Q12" s="224">
        <v>213.37260000000001</v>
      </c>
      <c r="R12" s="292">
        <v>-8.3994795055302163E-3</v>
      </c>
    </row>
    <row r="13" spans="1:18" ht="15.75">
      <c r="B13" s="320" t="s">
        <v>174</v>
      </c>
      <c r="C13" s="320" t="s">
        <v>174</v>
      </c>
      <c r="D13" s="223" t="s">
        <v>69</v>
      </c>
      <c r="E13" s="223">
        <v>201.2313</v>
      </c>
      <c r="F13" s="223">
        <v>201.17740000000001</v>
      </c>
      <c r="G13" s="223">
        <v>200.5762</v>
      </c>
      <c r="H13" s="223">
        <v>200.64349999999999</v>
      </c>
      <c r="I13" s="223">
        <v>200.56100000000001</v>
      </c>
      <c r="J13" s="223">
        <v>196.42349999999999</v>
      </c>
      <c r="K13" s="223">
        <v>192.0283</v>
      </c>
      <c r="L13" s="223">
        <v>195.19710000000001</v>
      </c>
      <c r="M13" s="223">
        <v>197.65479999999999</v>
      </c>
      <c r="N13" s="223">
        <v>197.5197</v>
      </c>
      <c r="O13" s="224">
        <v>197.20320000000001</v>
      </c>
      <c r="P13" s="224">
        <v>194.32769999999999</v>
      </c>
      <c r="Q13" s="224">
        <v>195.1694</v>
      </c>
      <c r="R13" s="292">
        <v>-3.0124041339493424E-2</v>
      </c>
    </row>
    <row r="14" spans="1:18" ht="15.75">
      <c r="B14" s="320" t="s">
        <v>175</v>
      </c>
      <c r="C14" s="320" t="s">
        <v>175</v>
      </c>
      <c r="D14" s="223" t="s">
        <v>69</v>
      </c>
      <c r="E14" s="223">
        <v>150.31190000000001</v>
      </c>
      <c r="F14" s="223">
        <v>163.49709999999999</v>
      </c>
      <c r="G14" s="223">
        <v>184.29069999999999</v>
      </c>
      <c r="H14" s="223">
        <v>182.17060000000001</v>
      </c>
      <c r="I14" s="223">
        <v>154.97730000000001</v>
      </c>
      <c r="J14" s="223">
        <v>128.46029999999999</v>
      </c>
      <c r="K14" s="223">
        <v>133.73699999999999</v>
      </c>
      <c r="L14" s="223">
        <v>159.24189999999999</v>
      </c>
      <c r="M14" s="223">
        <v>175.7045</v>
      </c>
      <c r="N14" s="223">
        <v>164.12430000000001</v>
      </c>
      <c r="O14" s="224">
        <v>150.14420000000001</v>
      </c>
      <c r="P14" s="224">
        <v>138.42699999999999</v>
      </c>
      <c r="Q14" s="224">
        <v>129.66030000000001</v>
      </c>
      <c r="R14" s="293">
        <v>-0.13739165029515299</v>
      </c>
    </row>
    <row r="15" spans="1:18" ht="15.75">
      <c r="B15" s="320" t="s">
        <v>176</v>
      </c>
      <c r="C15" s="320" t="s">
        <v>176</v>
      </c>
      <c r="D15" s="223" t="s">
        <v>69</v>
      </c>
      <c r="E15" s="223">
        <v>230</v>
      </c>
      <c r="F15" s="223">
        <v>230</v>
      </c>
      <c r="G15" s="223">
        <v>230</v>
      </c>
      <c r="H15" s="223">
        <v>231.12899999999999</v>
      </c>
      <c r="I15" s="223">
        <v>230</v>
      </c>
      <c r="J15" s="223">
        <v>230</v>
      </c>
      <c r="K15" s="223">
        <v>224.66669999999999</v>
      </c>
      <c r="L15" s="223">
        <v>220</v>
      </c>
      <c r="M15" s="223">
        <v>220</v>
      </c>
      <c r="N15" s="223">
        <v>220</v>
      </c>
      <c r="O15" s="224">
        <v>220</v>
      </c>
      <c r="P15" s="224">
        <v>220</v>
      </c>
      <c r="Q15" s="224">
        <v>220</v>
      </c>
      <c r="R15" s="293">
        <v>-4.3478260869565188E-2</v>
      </c>
    </row>
    <row r="16" spans="1:18" ht="15.75">
      <c r="B16" s="320" t="s">
        <v>177</v>
      </c>
      <c r="C16" s="320" t="s">
        <v>177</v>
      </c>
      <c r="D16" s="223" t="s">
        <v>69</v>
      </c>
      <c r="E16" s="223">
        <v>188.89150000000001</v>
      </c>
      <c r="F16" s="223">
        <v>190.7182</v>
      </c>
      <c r="G16" s="223">
        <v>188.65180000000001</v>
      </c>
      <c r="H16" s="223">
        <v>184.9932</v>
      </c>
      <c r="I16" s="223">
        <v>186.27019999999999</v>
      </c>
      <c r="J16" s="223">
        <v>181.965</v>
      </c>
      <c r="K16" s="223">
        <v>183.54079999999999</v>
      </c>
      <c r="L16" s="223">
        <v>181.0882</v>
      </c>
      <c r="M16" s="223">
        <v>181.89330000000001</v>
      </c>
      <c r="N16" s="223">
        <v>180.28309999999999</v>
      </c>
      <c r="O16" s="224">
        <v>175.92509999999999</v>
      </c>
      <c r="P16" s="224">
        <v>175.13820000000001</v>
      </c>
      <c r="Q16" s="224">
        <v>180.16290000000001</v>
      </c>
      <c r="R16" s="293">
        <v>-4.6209596514401152E-2</v>
      </c>
    </row>
    <row r="17" spans="2:18" ht="15.75">
      <c r="B17" s="320" t="s">
        <v>177</v>
      </c>
      <c r="C17" s="320" t="s">
        <v>177</v>
      </c>
      <c r="D17" s="223" t="s">
        <v>107</v>
      </c>
      <c r="E17" s="223">
        <v>1405.6129000000001</v>
      </c>
      <c r="F17" s="223">
        <v>1419.4838999999999</v>
      </c>
      <c r="G17" s="223">
        <v>1405.9655</v>
      </c>
      <c r="H17" s="223">
        <v>1399.1935000000001</v>
      </c>
      <c r="I17" s="223">
        <v>1415.0667000000001</v>
      </c>
      <c r="J17" s="223">
        <v>1378.1289999999999</v>
      </c>
      <c r="K17" s="223">
        <v>1389</v>
      </c>
      <c r="L17" s="223">
        <v>1364.2257999999999</v>
      </c>
      <c r="M17" s="223">
        <v>1365.4194</v>
      </c>
      <c r="N17" s="223">
        <v>1359.5667000000001</v>
      </c>
      <c r="O17" s="223">
        <v>1332.3548000000001</v>
      </c>
      <c r="P17" s="223">
        <v>1324.6667</v>
      </c>
      <c r="Q17" s="223">
        <v>1358.7742000000001</v>
      </c>
      <c r="R17" s="293">
        <v>-3.3322616774504543E-2</v>
      </c>
    </row>
    <row r="18" spans="2:18" ht="15.75">
      <c r="B18" s="320" t="s">
        <v>178</v>
      </c>
      <c r="C18" s="320" t="s">
        <v>178</v>
      </c>
      <c r="D18" s="223" t="s">
        <v>69</v>
      </c>
      <c r="E18" s="223">
        <v>172.17740000000001</v>
      </c>
      <c r="F18" s="223">
        <v>167.5403</v>
      </c>
      <c r="G18" s="223">
        <v>180.7328</v>
      </c>
      <c r="H18" s="223">
        <v>210</v>
      </c>
      <c r="I18" s="223">
        <v>207.83330000000001</v>
      </c>
      <c r="J18" s="223">
        <v>180.24189999999999</v>
      </c>
      <c r="K18" s="223">
        <v>174.66669999999999</v>
      </c>
      <c r="L18" s="223">
        <v>200.56450000000001</v>
      </c>
      <c r="M18" s="223">
        <v>209.03229999999999</v>
      </c>
      <c r="N18" s="223">
        <v>216.91669999999999</v>
      </c>
      <c r="O18" s="224">
        <v>231.52420000000001</v>
      </c>
      <c r="P18" s="224">
        <v>235.91669999999999</v>
      </c>
      <c r="Q18" s="224">
        <v>223.2097</v>
      </c>
      <c r="R18" s="293">
        <v>0.29639371950093318</v>
      </c>
    </row>
    <row r="19" spans="2:18" ht="15.75">
      <c r="B19" s="320" t="s">
        <v>179</v>
      </c>
      <c r="C19" s="320" t="s">
        <v>179</v>
      </c>
      <c r="D19" s="223" t="s">
        <v>69</v>
      </c>
      <c r="E19" s="223">
        <v>255.51</v>
      </c>
      <c r="F19" s="223">
        <v>255.51</v>
      </c>
      <c r="G19" s="223">
        <v>254.81970000000001</v>
      </c>
      <c r="H19" s="223">
        <v>253.97</v>
      </c>
      <c r="I19" s="223">
        <v>253.97</v>
      </c>
      <c r="J19" s="223">
        <v>224.06190000000001</v>
      </c>
      <c r="K19" s="223">
        <v>221.49529999999999</v>
      </c>
      <c r="L19" s="223">
        <v>228.99</v>
      </c>
      <c r="M19" s="223">
        <v>228.99</v>
      </c>
      <c r="N19" s="223">
        <v>228.99</v>
      </c>
      <c r="O19" s="224">
        <v>229.62260000000001</v>
      </c>
      <c r="P19" s="224">
        <v>230.03</v>
      </c>
      <c r="Q19" s="224">
        <v>229.35059999999999</v>
      </c>
      <c r="R19" s="293">
        <v>-0.10238112011271572</v>
      </c>
    </row>
    <row r="20" spans="2:18" ht="15.75">
      <c r="B20" s="320" t="s">
        <v>180</v>
      </c>
      <c r="C20" s="320" t="s">
        <v>180</v>
      </c>
      <c r="D20" s="301" t="s">
        <v>69</v>
      </c>
      <c r="E20" s="223">
        <v>154.49</v>
      </c>
      <c r="F20" s="223">
        <v>147.24189999999999</v>
      </c>
      <c r="G20" s="223">
        <v>150.74</v>
      </c>
      <c r="H20" s="223">
        <v>151.15029999999999</v>
      </c>
      <c r="I20" s="223">
        <v>152.52930000000001</v>
      </c>
      <c r="J20" s="223">
        <v>150.43450000000001</v>
      </c>
      <c r="K20" s="223">
        <v>148.65799999999999</v>
      </c>
      <c r="L20" s="223">
        <v>146.53030000000001</v>
      </c>
      <c r="M20" s="223">
        <v>145.11160000000001</v>
      </c>
      <c r="N20" s="223">
        <v>143.89830000000001</v>
      </c>
      <c r="O20" s="224">
        <v>148.26</v>
      </c>
      <c r="P20" s="224">
        <v>138.27699999999999</v>
      </c>
      <c r="Q20" s="224">
        <v>142.51259999999999</v>
      </c>
      <c r="R20" s="293">
        <v>-7.7528642630591116E-2</v>
      </c>
    </row>
    <row r="21" spans="2:18" ht="15.75">
      <c r="B21" s="320" t="s">
        <v>181</v>
      </c>
      <c r="C21" s="320" t="s">
        <v>181</v>
      </c>
      <c r="D21" s="301" t="s">
        <v>69</v>
      </c>
      <c r="E21" s="223">
        <v>152.2921</v>
      </c>
      <c r="F21" s="223">
        <v>150.3331</v>
      </c>
      <c r="G21" s="223">
        <v>151.46510000000001</v>
      </c>
      <c r="H21" s="223">
        <v>147.57919999999999</v>
      </c>
      <c r="I21" s="223">
        <v>147.41239999999999</v>
      </c>
      <c r="J21" s="223">
        <v>141.83009999999999</v>
      </c>
      <c r="K21" s="223">
        <v>146.58590000000001</v>
      </c>
      <c r="L21" s="223">
        <v>143.80670000000001</v>
      </c>
      <c r="M21" s="223">
        <v>147.74100000000001</v>
      </c>
      <c r="N21" s="223">
        <v>139.98869999999999</v>
      </c>
      <c r="O21" s="224">
        <v>138.28729999999999</v>
      </c>
      <c r="P21" s="224">
        <v>141.0838</v>
      </c>
      <c r="Q21" s="224">
        <v>142.1927</v>
      </c>
      <c r="R21" s="293">
        <v>-6.6315980934007701E-2</v>
      </c>
    </row>
    <row r="22" spans="2:18" ht="15.75">
      <c r="B22" s="320" t="s">
        <v>181</v>
      </c>
      <c r="C22" s="320" t="s">
        <v>181</v>
      </c>
      <c r="D22" s="223" t="s">
        <v>108</v>
      </c>
      <c r="E22" s="223">
        <v>50383.439400000003</v>
      </c>
      <c r="F22" s="223">
        <v>50203.885499999997</v>
      </c>
      <c r="G22" s="223">
        <v>51061.351000000002</v>
      </c>
      <c r="H22" s="223">
        <v>50878.870999999999</v>
      </c>
      <c r="I22" s="223">
        <v>52521.408000000003</v>
      </c>
      <c r="J22" s="223">
        <v>49806.4787</v>
      </c>
      <c r="K22" s="223">
        <v>50906.375</v>
      </c>
      <c r="L22" s="223">
        <v>50570.501900000003</v>
      </c>
      <c r="M22" s="223">
        <v>51505.044500000004</v>
      </c>
      <c r="N22" s="223">
        <v>50377.174299999999</v>
      </c>
      <c r="O22" s="223">
        <v>50119.246800000001</v>
      </c>
      <c r="P22" s="223">
        <v>50790</v>
      </c>
      <c r="Q22" s="223">
        <v>51022.453200000004</v>
      </c>
      <c r="R22" s="293">
        <v>1.268301266467331E-2</v>
      </c>
    </row>
    <row r="23" spans="2:18" ht="15.75">
      <c r="B23" s="320" t="s">
        <v>91</v>
      </c>
      <c r="C23" s="320" t="s">
        <v>91</v>
      </c>
      <c r="D23" s="223" t="s">
        <v>69</v>
      </c>
      <c r="E23" s="223">
        <v>223.75</v>
      </c>
      <c r="F23" s="223">
        <v>223.75</v>
      </c>
      <c r="G23" s="223">
        <v>224.0086</v>
      </c>
      <c r="H23" s="223">
        <v>224.75810000000001</v>
      </c>
      <c r="I23" s="223">
        <v>221.58330000000001</v>
      </c>
      <c r="J23" s="223">
        <v>223.18549999999999</v>
      </c>
      <c r="K23" s="223">
        <v>221.25</v>
      </c>
      <c r="L23" s="223">
        <v>221.25</v>
      </c>
      <c r="M23" s="223">
        <v>221.25</v>
      </c>
      <c r="N23" s="223">
        <v>221.25</v>
      </c>
      <c r="O23" s="224">
        <v>221.00810000000001</v>
      </c>
      <c r="P23" s="224">
        <v>220</v>
      </c>
      <c r="Q23" s="224">
        <v>220</v>
      </c>
      <c r="R23" s="293">
        <v>-1.6759776536312887E-2</v>
      </c>
    </row>
    <row r="24" spans="2:18" ht="15.75">
      <c r="B24" s="320" t="s">
        <v>182</v>
      </c>
      <c r="C24" s="320" t="s">
        <v>182</v>
      </c>
      <c r="D24" s="223" t="s">
        <v>69</v>
      </c>
      <c r="E24" s="224">
        <v>174</v>
      </c>
      <c r="F24" s="224">
        <v>174</v>
      </c>
      <c r="G24" s="224">
        <v>174</v>
      </c>
      <c r="H24" s="224">
        <v>174</v>
      </c>
      <c r="I24" s="224">
        <v>174</v>
      </c>
      <c r="J24" s="224">
        <v>174</v>
      </c>
      <c r="K24" s="224">
        <v>174</v>
      </c>
      <c r="L24" s="224">
        <v>174</v>
      </c>
      <c r="M24" s="224">
        <v>174</v>
      </c>
      <c r="N24" s="224">
        <v>174</v>
      </c>
      <c r="O24" s="224">
        <v>174</v>
      </c>
      <c r="P24" s="224">
        <v>174</v>
      </c>
      <c r="Q24" s="224">
        <v>174</v>
      </c>
      <c r="R24" s="293">
        <v>0</v>
      </c>
    </row>
    <row r="25" spans="2:18" ht="15.75">
      <c r="B25" s="320" t="s">
        <v>56</v>
      </c>
      <c r="C25" s="320" t="s">
        <v>56</v>
      </c>
      <c r="D25" s="223" t="s">
        <v>69</v>
      </c>
      <c r="E25" s="223">
        <v>271.24650000000003</v>
      </c>
      <c r="F25" s="223">
        <v>272.85649999999998</v>
      </c>
      <c r="G25" s="223">
        <v>279.45589999999999</v>
      </c>
      <c r="H25" s="223">
        <v>273.57100000000003</v>
      </c>
      <c r="I25" s="223">
        <v>271.53969999999998</v>
      </c>
      <c r="J25" s="223">
        <v>273.20549999999997</v>
      </c>
      <c r="K25" s="223">
        <v>270.30329999999998</v>
      </c>
      <c r="L25" s="223">
        <v>267.01710000000003</v>
      </c>
      <c r="M25" s="223">
        <v>270.29129999999998</v>
      </c>
      <c r="N25" s="223">
        <v>271.28570000000002</v>
      </c>
      <c r="O25" s="224">
        <v>273.22899999999998</v>
      </c>
      <c r="P25" s="224">
        <v>269.70100000000002</v>
      </c>
      <c r="Q25" s="224">
        <v>272.54480000000001</v>
      </c>
      <c r="R25" s="293">
        <v>4.7864212072781243E-3</v>
      </c>
    </row>
    <row r="26" spans="2:18" ht="15.75">
      <c r="B26" s="322" t="s">
        <v>183</v>
      </c>
      <c r="C26" s="322" t="s">
        <v>183</v>
      </c>
      <c r="D26" s="302" t="s">
        <v>69</v>
      </c>
      <c r="E26" s="294">
        <v>126.78619999999999</v>
      </c>
      <c r="F26" s="294">
        <v>127.119</v>
      </c>
      <c r="G26" s="294">
        <v>125.9618</v>
      </c>
      <c r="H26" s="294">
        <v>124.7718</v>
      </c>
      <c r="I26" s="294">
        <v>85.493700000000004</v>
      </c>
      <c r="J26" s="294">
        <v>96.702699999999993</v>
      </c>
      <c r="K26" s="294">
        <v>116.25109999999999</v>
      </c>
      <c r="L26" s="294">
        <v>115.6664</v>
      </c>
      <c r="M26" s="294">
        <v>109.0454</v>
      </c>
      <c r="N26" s="294">
        <v>111.6836</v>
      </c>
      <c r="O26" s="295">
        <v>98.619799999999998</v>
      </c>
      <c r="P26" s="295">
        <v>88.79</v>
      </c>
      <c r="Q26" s="295">
        <v>107.8231</v>
      </c>
      <c r="R26" s="296">
        <v>-0.14956753968491843</v>
      </c>
    </row>
    <row r="27" spans="2:18" ht="15.75">
      <c r="B27" s="320" t="s">
        <v>183</v>
      </c>
      <c r="C27" s="320" t="s">
        <v>183</v>
      </c>
      <c r="D27" s="223" t="s">
        <v>111</v>
      </c>
      <c r="E27" s="223">
        <v>541.79</v>
      </c>
      <c r="F27" s="223">
        <v>540.28650000000005</v>
      </c>
      <c r="G27" s="223">
        <v>538.59690000000001</v>
      </c>
      <c r="H27" s="223">
        <v>550.94770000000005</v>
      </c>
      <c r="I27" s="223">
        <v>388.5487</v>
      </c>
      <c r="J27" s="223">
        <v>437.75900000000001</v>
      </c>
      <c r="K27" s="223">
        <v>517</v>
      </c>
      <c r="L27" s="223">
        <v>515.20579999999995</v>
      </c>
      <c r="M27" s="223">
        <v>479.89</v>
      </c>
      <c r="N27" s="223">
        <v>498.61770000000001</v>
      </c>
      <c r="O27" s="223">
        <v>447.76740000000001</v>
      </c>
      <c r="P27" s="223">
        <v>399.98270000000002</v>
      </c>
      <c r="Q27" s="223">
        <v>482.90129999999999</v>
      </c>
      <c r="R27" s="293">
        <v>-0.10869285147381824</v>
      </c>
    </row>
    <row r="28" spans="2:18" ht="15.75">
      <c r="B28" s="320" t="s">
        <v>184</v>
      </c>
      <c r="C28" s="320" t="s">
        <v>184</v>
      </c>
      <c r="D28" s="223" t="s">
        <v>69</v>
      </c>
      <c r="E28" s="223">
        <v>140.4194</v>
      </c>
      <c r="F28" s="223">
        <v>165.5806</v>
      </c>
      <c r="G28" s="223">
        <v>169.93100000000001</v>
      </c>
      <c r="H28" s="223">
        <v>170.1935</v>
      </c>
      <c r="I28" s="223">
        <v>138.0333</v>
      </c>
      <c r="J28" s="223">
        <v>124.5484</v>
      </c>
      <c r="K28" s="223">
        <v>171.2</v>
      </c>
      <c r="L28" s="223">
        <v>160.03229999999999</v>
      </c>
      <c r="M28" s="223">
        <v>166.16130000000001</v>
      </c>
      <c r="N28" s="223">
        <v>160.16669999999999</v>
      </c>
      <c r="O28" s="224">
        <v>157.1935</v>
      </c>
      <c r="P28" s="224">
        <v>149.26669999999999</v>
      </c>
      <c r="Q28" s="224">
        <v>144</v>
      </c>
      <c r="R28" s="293">
        <v>2.5499325591763045E-2</v>
      </c>
    </row>
    <row r="29" spans="2:18" ht="15.75">
      <c r="B29" s="323" t="s">
        <v>185</v>
      </c>
      <c r="C29" s="323" t="s">
        <v>185</v>
      </c>
      <c r="D29" s="301" t="s">
        <v>69</v>
      </c>
      <c r="E29" s="223">
        <v>143.01509999999999</v>
      </c>
      <c r="F29" s="223">
        <v>144.12960000000001</v>
      </c>
      <c r="G29" s="223">
        <v>142.04140000000001</v>
      </c>
      <c r="H29" s="223">
        <v>151.02350000000001</v>
      </c>
      <c r="I29" s="223">
        <v>138.46960000000001</v>
      </c>
      <c r="J29" s="223">
        <v>131.0001</v>
      </c>
      <c r="K29" s="223">
        <v>131.63159999999999</v>
      </c>
      <c r="L29" s="223">
        <v>131.14179999999999</v>
      </c>
      <c r="M29" s="223">
        <v>128.34909999999999</v>
      </c>
      <c r="N29" s="223">
        <v>125.63500000000001</v>
      </c>
      <c r="O29" s="224">
        <v>124.6427</v>
      </c>
      <c r="P29" s="224">
        <v>124.7145</v>
      </c>
      <c r="Q29" s="224">
        <v>122.7747</v>
      </c>
      <c r="R29" s="293">
        <v>-0.14152631435421847</v>
      </c>
    </row>
    <row r="30" spans="2:18" ht="15.75">
      <c r="B30" s="323" t="s">
        <v>185</v>
      </c>
      <c r="C30" s="323" t="s">
        <v>185</v>
      </c>
      <c r="D30" s="223" t="s">
        <v>109</v>
      </c>
      <c r="E30" s="223">
        <v>683.32259999999997</v>
      </c>
      <c r="F30" s="223">
        <v>688.83870000000002</v>
      </c>
      <c r="G30" s="223">
        <v>679.27589999999998</v>
      </c>
      <c r="H30" s="223">
        <v>729.06449999999995</v>
      </c>
      <c r="I30" s="223">
        <v>669.63329999999996</v>
      </c>
      <c r="J30" s="223">
        <v>633.80650000000003</v>
      </c>
      <c r="K30" s="223">
        <v>637</v>
      </c>
      <c r="L30" s="223">
        <v>634.5806</v>
      </c>
      <c r="M30" s="223">
        <v>620.87099999999998</v>
      </c>
      <c r="N30" s="223">
        <v>610.46669999999995</v>
      </c>
      <c r="O30" s="223">
        <v>607.54840000000002</v>
      </c>
      <c r="P30" s="223">
        <v>607.43330000000003</v>
      </c>
      <c r="Q30" s="223">
        <v>597.96770000000004</v>
      </c>
      <c r="R30" s="293">
        <v>-0.1249115717817616</v>
      </c>
    </row>
    <row r="31" spans="2:18" ht="15.75">
      <c r="B31" s="320" t="s">
        <v>186</v>
      </c>
      <c r="C31" s="320" t="s">
        <v>186</v>
      </c>
      <c r="D31" s="223" t="s">
        <v>69</v>
      </c>
      <c r="E31" s="223">
        <v>223.47059999999999</v>
      </c>
      <c r="F31" s="223">
        <v>213.33869999999999</v>
      </c>
      <c r="G31" s="223">
        <v>204.05760000000001</v>
      </c>
      <c r="H31" s="223">
        <v>211.57259999999999</v>
      </c>
      <c r="I31" s="223">
        <v>208.22329999999999</v>
      </c>
      <c r="J31" s="223">
        <v>205.87450000000001</v>
      </c>
      <c r="K31" s="223">
        <v>205.102</v>
      </c>
      <c r="L31" s="223">
        <v>207.70609999999999</v>
      </c>
      <c r="M31" s="223">
        <v>206.2397</v>
      </c>
      <c r="N31" s="223">
        <v>201.58529999999999</v>
      </c>
      <c r="O31" s="224">
        <v>207.74449999999999</v>
      </c>
      <c r="P31" s="224">
        <v>211.2527</v>
      </c>
      <c r="Q31" s="224">
        <v>212.4461</v>
      </c>
      <c r="R31" s="293">
        <v>-4.9333111380199357E-2</v>
      </c>
    </row>
    <row r="32" spans="2:18" ht="15.75">
      <c r="B32" s="320" t="s">
        <v>187</v>
      </c>
      <c r="C32" s="320" t="s">
        <v>187</v>
      </c>
      <c r="D32" s="223" t="s">
        <v>69</v>
      </c>
      <c r="E32" s="223">
        <v>187.81</v>
      </c>
      <c r="F32" s="223">
        <v>182.0806</v>
      </c>
      <c r="G32" s="223">
        <v>181.5438</v>
      </c>
      <c r="H32" s="223">
        <v>183.5506</v>
      </c>
      <c r="I32" s="223">
        <v>184.22300000000001</v>
      </c>
      <c r="J32" s="223">
        <v>187.83519999999999</v>
      </c>
      <c r="K32" s="223">
        <v>183.78700000000001</v>
      </c>
      <c r="L32" s="223">
        <v>186.69579999999999</v>
      </c>
      <c r="M32" s="223">
        <v>181.79679999999999</v>
      </c>
      <c r="N32" s="223">
        <v>189.67230000000001</v>
      </c>
      <c r="O32" s="224">
        <v>188.75649999999999</v>
      </c>
      <c r="P32" s="224">
        <v>179.95330000000001</v>
      </c>
      <c r="Q32" s="224">
        <v>186.74029999999999</v>
      </c>
      <c r="R32" s="293">
        <v>-5.6956498589000315E-3</v>
      </c>
    </row>
    <row r="33" spans="2:18" ht="15.75">
      <c r="B33" s="320" t="s">
        <v>188</v>
      </c>
      <c r="C33" s="320" t="s">
        <v>188</v>
      </c>
      <c r="D33" s="223" t="s">
        <v>69</v>
      </c>
      <c r="E33" s="223">
        <v>305.31</v>
      </c>
      <c r="F33" s="223">
        <v>306.17160000000001</v>
      </c>
      <c r="G33" s="223">
        <v>306.38760000000002</v>
      </c>
      <c r="H33" s="223">
        <v>306.4384</v>
      </c>
      <c r="I33" s="223">
        <v>305.36329999999998</v>
      </c>
      <c r="J33" s="223">
        <v>305.94260000000003</v>
      </c>
      <c r="K33" s="223">
        <v>303.90629999999999</v>
      </c>
      <c r="L33" s="223">
        <v>303.95580000000001</v>
      </c>
      <c r="M33" s="223">
        <v>303.16419999999999</v>
      </c>
      <c r="N33" s="223">
        <v>302.71929999999998</v>
      </c>
      <c r="O33" s="224">
        <v>302.26420000000002</v>
      </c>
      <c r="P33" s="224">
        <v>301.90100000000001</v>
      </c>
      <c r="Q33" s="224">
        <v>302.21809999999999</v>
      </c>
      <c r="R33" s="293">
        <v>-1.0127083947463311E-2</v>
      </c>
    </row>
    <row r="34" spans="2:18" ht="15.75">
      <c r="B34" s="320" t="s">
        <v>189</v>
      </c>
      <c r="C34" s="320" t="s">
        <v>189</v>
      </c>
      <c r="D34" s="301" t="s">
        <v>69</v>
      </c>
      <c r="E34" s="223">
        <v>238.0924</v>
      </c>
      <c r="F34" s="223">
        <v>250.51159999999999</v>
      </c>
      <c r="G34" s="223">
        <v>252.36019999999999</v>
      </c>
      <c r="H34" s="223">
        <v>243.21510000000001</v>
      </c>
      <c r="I34" s="223">
        <v>249.94139999999999</v>
      </c>
      <c r="J34" s="223">
        <v>243.33279999999999</v>
      </c>
      <c r="K34" s="223">
        <v>255.5419</v>
      </c>
      <c r="L34" s="223">
        <v>260.10579999999999</v>
      </c>
      <c r="M34" s="223">
        <v>264.50490000000002</v>
      </c>
      <c r="N34" s="223">
        <v>267.8603</v>
      </c>
      <c r="O34" s="224">
        <v>247.9393</v>
      </c>
      <c r="P34" s="224">
        <v>238.50309999999999</v>
      </c>
      <c r="Q34" s="224">
        <v>262.09949999999998</v>
      </c>
      <c r="R34" s="293">
        <v>0.10083102190578108</v>
      </c>
    </row>
    <row r="35" spans="2:18" ht="15.75">
      <c r="B35" s="320" t="s">
        <v>189</v>
      </c>
      <c r="C35" s="320" t="s">
        <v>189</v>
      </c>
      <c r="D35" s="223" t="s">
        <v>110</v>
      </c>
      <c r="E35" s="223">
        <v>2495.1289999999999</v>
      </c>
      <c r="F35" s="223">
        <v>2640</v>
      </c>
      <c r="G35" s="223">
        <v>2667.5862000000002</v>
      </c>
      <c r="H35" s="223">
        <v>2639.6129000000001</v>
      </c>
      <c r="I35" s="223">
        <v>2725.4666999999999</v>
      </c>
      <c r="J35" s="223">
        <v>2581.7741999999998</v>
      </c>
      <c r="K35" s="223">
        <v>2679.9666999999999</v>
      </c>
      <c r="L35" s="223">
        <v>2695.8386999999998</v>
      </c>
      <c r="M35" s="223">
        <v>2726.8065000000001</v>
      </c>
      <c r="N35" s="223">
        <v>2789.5666999999999</v>
      </c>
      <c r="O35" s="223">
        <v>2580.8710000000001</v>
      </c>
      <c r="P35" s="223">
        <v>2443.7667000000001</v>
      </c>
      <c r="Q35" s="223">
        <v>2667.1289999999999</v>
      </c>
      <c r="R35" s="293">
        <v>6.8934311612746324E-2</v>
      </c>
    </row>
    <row r="36" spans="2:18" ht="15.75">
      <c r="B36" s="324" t="s">
        <v>190</v>
      </c>
      <c r="C36" s="324" t="s">
        <v>190</v>
      </c>
      <c r="D36" s="303" t="s">
        <v>69</v>
      </c>
      <c r="E36" s="303">
        <v>185.0205</v>
      </c>
      <c r="F36" s="303">
        <v>187.1773</v>
      </c>
      <c r="G36" s="303">
        <v>191.3912</v>
      </c>
      <c r="H36" s="303">
        <v>194.12020000000001</v>
      </c>
      <c r="I36" s="303">
        <v>181.20060000000001</v>
      </c>
      <c r="J36" s="303">
        <v>175.95419999999999</v>
      </c>
      <c r="K36" s="303">
        <v>180.5719</v>
      </c>
      <c r="L36" s="303">
        <v>184.6703</v>
      </c>
      <c r="M36" s="303">
        <v>186.31299999999999</v>
      </c>
      <c r="N36" s="303">
        <v>185.65010000000001</v>
      </c>
      <c r="O36" s="303">
        <v>181.8614</v>
      </c>
      <c r="P36" s="303">
        <v>178.08189999999999</v>
      </c>
      <c r="Q36" s="303">
        <v>180.0951</v>
      </c>
      <c r="R36" s="304">
        <v>-2.6620833907593955E-2</v>
      </c>
    </row>
    <row r="37" spans="2:18">
      <c r="Q37" s="70"/>
    </row>
    <row r="38" spans="2:18">
      <c r="Q38" s="70"/>
    </row>
    <row r="39" spans="2:18">
      <c r="Q39" s="70"/>
    </row>
    <row r="40" spans="2:18">
      <c r="Q40" s="70"/>
    </row>
    <row r="41" spans="2:18">
      <c r="Q41" s="71"/>
    </row>
    <row r="42" spans="2:18">
      <c r="Q42" s="68"/>
    </row>
  </sheetData>
  <mergeCells count="1">
    <mergeCell ref="D1:P1"/>
  </mergeCells>
  <phoneticPr fontId="7" type="noConversion"/>
  <conditionalFormatting sqref="E2:Q2">
    <cfRule type="expression" dxfId="0" priority="1">
      <formula>(YEAR(E2)=2016)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20" workbookViewId="0">
      <selection activeCell="W46" sqref="W46"/>
    </sheetView>
  </sheetViews>
  <sheetFormatPr defaultRowHeight="12.75"/>
  <sheetData/>
  <phoneticPr fontId="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workbookViewId="0">
      <selection activeCell="P20" sqref="P20"/>
    </sheetView>
  </sheetViews>
  <sheetFormatPr defaultRowHeight="12.75"/>
  <sheetData>
    <row r="32" ht="12" customHeight="1"/>
  </sheetData>
  <phoneticPr fontId="7" type="noConversion"/>
  <pageMargins left="0.75" right="0.75" top="1" bottom="1" header="0.5" footer="0.5"/>
  <headerFooter alignWithMargins="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2" sqref="B2"/>
    </sheetView>
  </sheetViews>
  <sheetFormatPr defaultRowHeight="12.75"/>
  <sheetData/>
  <phoneticPr fontId="7" type="noConversion"/>
  <pageMargins left="0.75" right="0.75" top="1" bottom="1" header="0.5" footer="0.5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2" sqref="B2"/>
    </sheetView>
  </sheetViews>
  <sheetFormatPr defaultRowHeight="12.75"/>
  <sheetData/>
  <phoneticPr fontId="7" type="noConversion"/>
  <pageMargins left="0.75" right="0.75" top="1" bottom="1" header="0.5" footer="0.5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workbookViewId="0">
      <selection activeCell="B2" sqref="B2"/>
    </sheetView>
  </sheetViews>
  <sheetFormatPr defaultRowHeight="12.75"/>
  <cols>
    <col min="29" max="29" width="30" customWidth="1"/>
  </cols>
  <sheetData>
    <row r="32" ht="11.25" customHeight="1"/>
  </sheetData>
  <phoneticPr fontId="7" type="noConversion"/>
  <pageMargins left="0.75" right="0.75" top="1" bottom="1" header="0.5" footer="0.5"/>
  <headerFooter alignWithMargins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C21:AC24"/>
  <sheetViews>
    <sheetView topLeftCell="D1" zoomScale="80" workbookViewId="0">
      <selection activeCell="AC53" sqref="AC53"/>
    </sheetView>
  </sheetViews>
  <sheetFormatPr defaultRowHeight="12.75"/>
  <sheetData>
    <row r="21" spans="29:29">
      <c r="AC21" t="s">
        <v>95</v>
      </c>
    </row>
    <row r="24" spans="29:29" ht="12" customHeight="1"/>
  </sheetData>
  <phoneticPr fontId="7" type="noConversion"/>
  <pageMargins left="0.75" right="0.75" top="1" bottom="1" header="0.5" footer="0.5"/>
  <headerFooter alignWithMargins="0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2"/>
  <sheetViews>
    <sheetView topLeftCell="G31" workbookViewId="0">
      <selection activeCell="H7" sqref="H7"/>
    </sheetView>
  </sheetViews>
  <sheetFormatPr defaultRowHeight="12.75"/>
  <cols>
    <col min="1" max="1" width="6.140625" customWidth="1"/>
    <col min="2" max="2" width="16.140625" customWidth="1"/>
    <col min="3" max="3" width="14.5703125" customWidth="1"/>
    <col min="4" max="4" width="13.42578125" customWidth="1"/>
    <col min="5" max="5" width="12.28515625" customWidth="1"/>
    <col min="6" max="6" width="12.42578125" customWidth="1"/>
    <col min="7" max="7" width="15.140625" customWidth="1"/>
    <col min="8" max="8" width="12.28515625" customWidth="1"/>
    <col min="9" max="9" width="13" customWidth="1"/>
    <col min="10" max="10" width="15.140625" customWidth="1"/>
    <col min="11" max="11" width="15.28515625" customWidth="1"/>
    <col min="12" max="12" width="16.5703125" customWidth="1"/>
    <col min="13" max="13" width="12.42578125" customWidth="1"/>
    <col min="14" max="14" width="17.7109375" customWidth="1"/>
    <col min="15" max="15" width="15.140625" customWidth="1"/>
    <col min="16" max="16" width="10.7109375" customWidth="1"/>
    <col min="17" max="17" width="12.5703125" customWidth="1"/>
    <col min="18" max="18" width="15.140625" customWidth="1"/>
    <col min="20" max="20" width="12.7109375" customWidth="1"/>
  </cols>
  <sheetData>
    <row r="1" spans="1:20" ht="15.75">
      <c r="A1" s="12"/>
      <c r="B1" s="12"/>
      <c r="C1" s="12"/>
      <c r="D1" s="12"/>
      <c r="E1" s="12"/>
      <c r="F1" s="12"/>
      <c r="G1" s="12"/>
      <c r="H1" s="12"/>
    </row>
    <row r="4" spans="1:20" ht="15.75">
      <c r="B4" s="12" t="s">
        <v>232</v>
      </c>
      <c r="C4" s="12"/>
      <c r="D4" s="12"/>
      <c r="E4" s="12"/>
      <c r="F4" s="12"/>
      <c r="G4" s="12"/>
      <c r="H4" s="12"/>
    </row>
    <row r="5" spans="1:20">
      <c r="B5" t="s">
        <v>78</v>
      </c>
    </row>
    <row r="7" spans="1:20" ht="20.25">
      <c r="C7" s="23" t="s">
        <v>73</v>
      </c>
      <c r="D7" s="23"/>
      <c r="E7" s="23"/>
      <c r="F7" s="23"/>
      <c r="G7" s="23"/>
      <c r="H7" s="23"/>
      <c r="I7" s="23"/>
      <c r="J7" s="24"/>
      <c r="L7" s="26" t="s">
        <v>73</v>
      </c>
      <c r="M7" s="26"/>
      <c r="N7" s="26"/>
      <c r="O7" s="23"/>
      <c r="P7" s="23"/>
      <c r="Q7" s="23"/>
      <c r="R7" s="23"/>
      <c r="S7" s="24"/>
      <c r="T7" s="24"/>
    </row>
    <row r="8" spans="1:20" ht="20.25" thickBot="1">
      <c r="C8" s="25" t="s">
        <v>74</v>
      </c>
      <c r="D8" s="26"/>
      <c r="E8" s="26"/>
      <c r="F8" s="26"/>
      <c r="G8" s="26"/>
      <c r="H8" s="27"/>
      <c r="I8" s="27"/>
      <c r="J8" s="28"/>
      <c r="L8" s="325" t="s">
        <v>74</v>
      </c>
      <c r="M8" s="26"/>
      <c r="N8" s="26"/>
      <c r="O8" s="27"/>
      <c r="P8" s="27"/>
      <c r="Q8" s="27"/>
      <c r="R8" s="27"/>
      <c r="S8" s="28"/>
      <c r="T8" s="28"/>
    </row>
    <row r="9" spans="1:20" ht="21" thickBot="1">
      <c r="C9" s="29" t="s">
        <v>70</v>
      </c>
      <c r="D9" s="30"/>
      <c r="E9" s="30"/>
      <c r="F9" s="30"/>
      <c r="G9" s="30"/>
      <c r="H9" s="30"/>
      <c r="I9" s="30"/>
      <c r="J9" s="31"/>
      <c r="L9" s="29" t="s">
        <v>71</v>
      </c>
      <c r="M9" s="30"/>
      <c r="N9" s="30"/>
      <c r="O9" s="30"/>
      <c r="P9" s="30"/>
      <c r="Q9" s="30"/>
      <c r="R9" s="30"/>
      <c r="S9" s="31"/>
      <c r="T9" s="31"/>
    </row>
    <row r="10" spans="1:20" ht="19.5" thickBot="1">
      <c r="C10" s="32" t="s">
        <v>233</v>
      </c>
      <c r="D10" s="33"/>
      <c r="E10" s="34"/>
      <c r="F10" s="35"/>
      <c r="G10" s="32" t="s">
        <v>234</v>
      </c>
      <c r="H10" s="33"/>
      <c r="I10" s="34"/>
      <c r="J10" s="35"/>
      <c r="L10" s="32" t="s">
        <v>233</v>
      </c>
      <c r="M10" s="33"/>
      <c r="N10" s="34"/>
      <c r="O10" s="35"/>
      <c r="P10" s="32" t="s">
        <v>234</v>
      </c>
      <c r="Q10" s="33"/>
      <c r="R10" s="34"/>
      <c r="S10" s="35"/>
      <c r="T10" s="35"/>
    </row>
    <row r="11" spans="1:20" ht="43.5" thickBot="1">
      <c r="C11" s="36" t="s">
        <v>48</v>
      </c>
      <c r="D11" s="37" t="s">
        <v>49</v>
      </c>
      <c r="E11" s="38" t="s">
        <v>75</v>
      </c>
      <c r="F11" s="39" t="s">
        <v>50</v>
      </c>
      <c r="G11" s="40" t="s">
        <v>48</v>
      </c>
      <c r="H11" s="37" t="s">
        <v>49</v>
      </c>
      <c r="I11" s="38" t="s">
        <v>75</v>
      </c>
      <c r="J11" s="39" t="s">
        <v>50</v>
      </c>
      <c r="L11" s="36" t="s">
        <v>48</v>
      </c>
      <c r="M11" s="37" t="s">
        <v>49</v>
      </c>
      <c r="N11" s="38" t="s">
        <v>75</v>
      </c>
      <c r="O11" s="39" t="s">
        <v>50</v>
      </c>
      <c r="P11" s="40" t="s">
        <v>48</v>
      </c>
      <c r="Q11" s="37" t="s">
        <v>49</v>
      </c>
      <c r="R11" s="38" t="s">
        <v>75</v>
      </c>
      <c r="S11" s="39" t="s">
        <v>50</v>
      </c>
      <c r="T11" s="39" t="s">
        <v>50</v>
      </c>
    </row>
    <row r="12" spans="1:20" ht="16.5" thickBot="1">
      <c r="C12" s="41" t="s">
        <v>51</v>
      </c>
      <c r="D12" s="72">
        <v>2413401.034</v>
      </c>
      <c r="E12" s="45">
        <v>10374013.341</v>
      </c>
      <c r="F12" s="43">
        <v>1352764.554</v>
      </c>
      <c r="G12" s="44" t="s">
        <v>51</v>
      </c>
      <c r="H12" s="72">
        <v>2162627.838</v>
      </c>
      <c r="I12" s="45">
        <v>9556962.9370000008</v>
      </c>
      <c r="J12" s="43">
        <v>1363834.6680000001</v>
      </c>
      <c r="L12" s="41" t="s">
        <v>51</v>
      </c>
      <c r="M12" s="54">
        <v>117463.349</v>
      </c>
      <c r="N12" s="45">
        <v>504768.72200000001</v>
      </c>
      <c r="O12" s="108">
        <v>82792.146999999997</v>
      </c>
      <c r="P12" s="69" t="s">
        <v>51</v>
      </c>
      <c r="Q12" s="54">
        <v>63240.057999999997</v>
      </c>
      <c r="R12" s="45">
        <v>279082.31599999999</v>
      </c>
      <c r="S12" s="141">
        <v>53846.400999999998</v>
      </c>
      <c r="T12" s="141">
        <v>44030.557999999997</v>
      </c>
    </row>
    <row r="13" spans="1:20" ht="15.75">
      <c r="C13" s="80" t="s">
        <v>52</v>
      </c>
      <c r="D13" s="47">
        <v>527885.04200000002</v>
      </c>
      <c r="E13" s="48">
        <v>2269558.04</v>
      </c>
      <c r="F13" s="49">
        <v>208341.09599999999</v>
      </c>
      <c r="G13" s="76" t="s">
        <v>52</v>
      </c>
      <c r="H13" s="47">
        <v>473223.10800000001</v>
      </c>
      <c r="I13" s="48">
        <v>2089764.5859999999</v>
      </c>
      <c r="J13" s="49">
        <v>226385.28</v>
      </c>
      <c r="L13" s="75" t="s">
        <v>67</v>
      </c>
      <c r="M13" s="47">
        <v>37283.016000000003</v>
      </c>
      <c r="N13" s="48">
        <v>160193.73000000001</v>
      </c>
      <c r="O13" s="77">
        <v>26365.964</v>
      </c>
      <c r="P13" s="76" t="s">
        <v>52</v>
      </c>
      <c r="Q13" s="47">
        <v>23230.184000000001</v>
      </c>
      <c r="R13" s="48">
        <v>102107.72100000001</v>
      </c>
      <c r="S13" s="77">
        <v>20422.518</v>
      </c>
      <c r="T13" s="77">
        <v>15767.724</v>
      </c>
    </row>
    <row r="14" spans="1:20" ht="15.75">
      <c r="C14" s="81" t="s">
        <v>53</v>
      </c>
      <c r="D14" s="51">
        <v>321820.97100000002</v>
      </c>
      <c r="E14" s="52">
        <v>1383424.95</v>
      </c>
      <c r="F14" s="53">
        <v>112260.417</v>
      </c>
      <c r="G14" s="79" t="s">
        <v>53</v>
      </c>
      <c r="H14" s="51">
        <v>300378.36700000003</v>
      </c>
      <c r="I14" s="52">
        <v>1328359.291</v>
      </c>
      <c r="J14" s="53">
        <v>123353.613</v>
      </c>
      <c r="L14" s="78" t="s">
        <v>52</v>
      </c>
      <c r="M14" s="51">
        <v>37013.226000000002</v>
      </c>
      <c r="N14" s="52">
        <v>159086.90299999999</v>
      </c>
      <c r="O14" s="56">
        <v>19986.845000000001</v>
      </c>
      <c r="P14" s="79" t="s">
        <v>53</v>
      </c>
      <c r="Q14" s="51">
        <v>11832.224</v>
      </c>
      <c r="R14" s="52">
        <v>52412.373</v>
      </c>
      <c r="S14" s="56">
        <v>7316.9520000000002</v>
      </c>
      <c r="T14" s="56">
        <v>6401.7790000000005</v>
      </c>
    </row>
    <row r="15" spans="1:20" ht="15.75">
      <c r="C15" s="81" t="s">
        <v>55</v>
      </c>
      <c r="D15" s="51">
        <v>193748.24</v>
      </c>
      <c r="E15" s="52">
        <v>832934.84900000005</v>
      </c>
      <c r="F15" s="53">
        <v>85228.05</v>
      </c>
      <c r="G15" s="79" t="s">
        <v>55</v>
      </c>
      <c r="H15" s="51">
        <v>200149.50099999999</v>
      </c>
      <c r="I15" s="52">
        <v>885072.26500000001</v>
      </c>
      <c r="J15" s="53">
        <v>95051.948000000004</v>
      </c>
      <c r="L15" s="78" t="s">
        <v>53</v>
      </c>
      <c r="M15" s="51">
        <v>13519.262000000001</v>
      </c>
      <c r="N15" s="52">
        <v>58096.947999999997</v>
      </c>
      <c r="O15" s="56">
        <v>7948.24</v>
      </c>
      <c r="P15" s="79" t="s">
        <v>67</v>
      </c>
      <c r="Q15" s="51">
        <v>8066.4160000000002</v>
      </c>
      <c r="R15" s="52">
        <v>35742.794000000002</v>
      </c>
      <c r="S15" s="56">
        <v>5193.8389999999999</v>
      </c>
      <c r="T15" s="56">
        <v>4602.232</v>
      </c>
    </row>
    <row r="16" spans="1:20" ht="15.75">
      <c r="C16" s="81" t="s">
        <v>92</v>
      </c>
      <c r="D16" s="51">
        <v>183102.791</v>
      </c>
      <c r="E16" s="52">
        <v>786824.79500000004</v>
      </c>
      <c r="F16" s="53">
        <v>110000.913</v>
      </c>
      <c r="G16" s="79" t="s">
        <v>92</v>
      </c>
      <c r="H16" s="51">
        <v>159561.24900000001</v>
      </c>
      <c r="I16" s="52">
        <v>704903.21200000006</v>
      </c>
      <c r="J16" s="53">
        <v>115026.64200000001</v>
      </c>
      <c r="L16" s="78" t="s">
        <v>64</v>
      </c>
      <c r="M16" s="51">
        <v>6163.7349999999997</v>
      </c>
      <c r="N16" s="52">
        <v>26503.486000000001</v>
      </c>
      <c r="O16" s="56">
        <v>4449.4989999999998</v>
      </c>
      <c r="P16" s="79" t="s">
        <v>65</v>
      </c>
      <c r="Q16" s="51">
        <v>4318.933</v>
      </c>
      <c r="R16" s="52">
        <v>19104.812000000002</v>
      </c>
      <c r="S16" s="56">
        <v>4087.7130000000002</v>
      </c>
      <c r="T16" s="56">
        <v>3728.6419999999998</v>
      </c>
    </row>
    <row r="17" spans="3:20" ht="15.75">
      <c r="C17" s="81" t="s">
        <v>54</v>
      </c>
      <c r="D17" s="51">
        <v>145396.755</v>
      </c>
      <c r="E17" s="52">
        <v>624938.10100000002</v>
      </c>
      <c r="F17" s="53">
        <v>73023.096999999994</v>
      </c>
      <c r="G17" s="79" t="s">
        <v>54</v>
      </c>
      <c r="H17" s="51">
        <v>133157.40700000001</v>
      </c>
      <c r="I17" s="52">
        <v>588098.99600000004</v>
      </c>
      <c r="J17" s="53">
        <v>76682.873999999996</v>
      </c>
      <c r="L17" s="78" t="s">
        <v>92</v>
      </c>
      <c r="M17" s="51">
        <v>5764.7740000000003</v>
      </c>
      <c r="N17" s="52">
        <v>24795.532999999999</v>
      </c>
      <c r="O17" s="56">
        <v>6314.7510000000002</v>
      </c>
      <c r="P17" s="79" t="s">
        <v>92</v>
      </c>
      <c r="Q17" s="51">
        <v>3266.4090000000001</v>
      </c>
      <c r="R17" s="52">
        <v>14442.802</v>
      </c>
      <c r="S17" s="56">
        <v>2527.335</v>
      </c>
      <c r="T17" s="56">
        <v>2414.3359999999998</v>
      </c>
    </row>
    <row r="18" spans="3:20" ht="15.75">
      <c r="C18" s="81" t="s">
        <v>57</v>
      </c>
      <c r="D18" s="51">
        <v>102658.47100000001</v>
      </c>
      <c r="E18" s="52">
        <v>441088.44199999998</v>
      </c>
      <c r="F18" s="53">
        <v>62077.671999999999</v>
      </c>
      <c r="G18" s="79" t="s">
        <v>63</v>
      </c>
      <c r="H18" s="51">
        <v>100049.705</v>
      </c>
      <c r="I18" s="52">
        <v>440893.15500000003</v>
      </c>
      <c r="J18" s="53">
        <v>42359.752</v>
      </c>
      <c r="L18" s="78" t="s">
        <v>65</v>
      </c>
      <c r="M18" s="51">
        <v>3974.7890000000002</v>
      </c>
      <c r="N18" s="52">
        <v>17090.606</v>
      </c>
      <c r="O18" s="56">
        <v>3609.2809999999999</v>
      </c>
      <c r="P18" s="79" t="s">
        <v>83</v>
      </c>
      <c r="Q18" s="51">
        <v>2960.5810000000001</v>
      </c>
      <c r="R18" s="52">
        <v>12992.531000000001</v>
      </c>
      <c r="S18" s="56">
        <v>2731.1509999999998</v>
      </c>
      <c r="T18" s="56">
        <v>2731.1509999999998</v>
      </c>
    </row>
    <row r="19" spans="3:20" ht="15.75">
      <c r="C19" s="81" t="s">
        <v>63</v>
      </c>
      <c r="D19" s="51">
        <v>99053.274000000005</v>
      </c>
      <c r="E19" s="52">
        <v>425664.68199999997</v>
      </c>
      <c r="F19" s="53">
        <v>34023.525999999998</v>
      </c>
      <c r="G19" s="79" t="s">
        <v>57</v>
      </c>
      <c r="H19" s="51">
        <v>81020.759999999995</v>
      </c>
      <c r="I19" s="52">
        <v>357344.01400000002</v>
      </c>
      <c r="J19" s="53">
        <v>48756.349000000002</v>
      </c>
      <c r="L19" s="78" t="s">
        <v>57</v>
      </c>
      <c r="M19" s="51">
        <v>2769.74</v>
      </c>
      <c r="N19" s="52">
        <v>11893.755999999999</v>
      </c>
      <c r="O19" s="56">
        <v>8059.8909999999996</v>
      </c>
      <c r="P19" s="79" t="s">
        <v>64</v>
      </c>
      <c r="Q19" s="51">
        <v>2960.2429999999999</v>
      </c>
      <c r="R19" s="52">
        <v>13053.618</v>
      </c>
      <c r="S19" s="56">
        <v>3778.7429999999999</v>
      </c>
      <c r="T19" s="56">
        <v>3495.6460000000002</v>
      </c>
    </row>
    <row r="20" spans="3:20" ht="15.75">
      <c r="C20" s="81" t="s">
        <v>58</v>
      </c>
      <c r="D20" s="51">
        <v>79962.707999999999</v>
      </c>
      <c r="E20" s="52">
        <v>343613.44199999998</v>
      </c>
      <c r="F20" s="53">
        <v>38002.207000000002</v>
      </c>
      <c r="G20" s="79" t="s">
        <v>58</v>
      </c>
      <c r="H20" s="51">
        <v>60569.567000000003</v>
      </c>
      <c r="I20" s="52">
        <v>267176.84399999998</v>
      </c>
      <c r="J20" s="53">
        <v>31334.723999999998</v>
      </c>
      <c r="L20" s="78" t="s">
        <v>55</v>
      </c>
      <c r="M20" s="51">
        <v>1993.009</v>
      </c>
      <c r="N20" s="52">
        <v>8556.723</v>
      </c>
      <c r="O20" s="56">
        <v>654.69200000000001</v>
      </c>
      <c r="P20" s="79" t="s">
        <v>55</v>
      </c>
      <c r="Q20" s="51">
        <v>2155.13</v>
      </c>
      <c r="R20" s="52">
        <v>9547.8189999999995</v>
      </c>
      <c r="S20" s="56">
        <v>1530.894</v>
      </c>
      <c r="T20" s="56">
        <v>1395.4079999999999</v>
      </c>
    </row>
    <row r="21" spans="3:20" ht="15.75">
      <c r="C21" s="81" t="s">
        <v>64</v>
      </c>
      <c r="D21" s="51">
        <v>52750.106</v>
      </c>
      <c r="E21" s="52">
        <v>226721.4</v>
      </c>
      <c r="F21" s="53">
        <v>29483.02</v>
      </c>
      <c r="G21" s="79" t="s">
        <v>80</v>
      </c>
      <c r="H21" s="51">
        <v>53592.906000000003</v>
      </c>
      <c r="I21" s="52">
        <v>236925.80499999999</v>
      </c>
      <c r="J21" s="53">
        <v>43239.093999999997</v>
      </c>
      <c r="L21" s="78" t="s">
        <v>60</v>
      </c>
      <c r="M21" s="51">
        <v>1888.6790000000001</v>
      </c>
      <c r="N21" s="52">
        <v>8111.7629999999999</v>
      </c>
      <c r="O21" s="56">
        <v>1236.4349999999999</v>
      </c>
      <c r="P21" s="79" t="s">
        <v>60</v>
      </c>
      <c r="Q21" s="51">
        <v>1870.5930000000001</v>
      </c>
      <c r="R21" s="52">
        <v>8309.2520000000004</v>
      </c>
      <c r="S21" s="56">
        <v>3049.9839999999999</v>
      </c>
      <c r="T21" s="56">
        <v>702.83600000000001</v>
      </c>
    </row>
    <row r="22" spans="3:20" ht="15.75">
      <c r="C22" s="81" t="s">
        <v>62</v>
      </c>
      <c r="D22" s="51">
        <v>52296.915000000001</v>
      </c>
      <c r="E22" s="52">
        <v>224747.23300000001</v>
      </c>
      <c r="F22" s="53">
        <v>34499.394999999997</v>
      </c>
      <c r="G22" s="79" t="s">
        <v>62</v>
      </c>
      <c r="H22" s="51">
        <v>47419.642999999996</v>
      </c>
      <c r="I22" s="52">
        <v>209287.63500000001</v>
      </c>
      <c r="J22" s="53">
        <v>35121.572</v>
      </c>
      <c r="L22" s="78" t="s">
        <v>56</v>
      </c>
      <c r="M22" s="51">
        <v>1444.4359999999999</v>
      </c>
      <c r="N22" s="52">
        <v>6186.7169999999996</v>
      </c>
      <c r="O22" s="56">
        <v>371.94400000000002</v>
      </c>
      <c r="P22" s="79" t="s">
        <v>58</v>
      </c>
      <c r="Q22" s="51">
        <v>718.81600000000003</v>
      </c>
      <c r="R22" s="52">
        <v>3176.8240000000001</v>
      </c>
      <c r="S22" s="56">
        <v>1113.01</v>
      </c>
      <c r="T22" s="56">
        <v>881.93</v>
      </c>
    </row>
    <row r="23" spans="3:20" ht="15.75">
      <c r="C23" s="81" t="s">
        <v>56</v>
      </c>
      <c r="D23" s="51">
        <v>51602.735999999997</v>
      </c>
      <c r="E23" s="52">
        <v>221835.58600000001</v>
      </c>
      <c r="F23" s="53">
        <v>17541.387999999999</v>
      </c>
      <c r="G23" s="79" t="s">
        <v>64</v>
      </c>
      <c r="H23" s="51">
        <v>44747.618000000002</v>
      </c>
      <c r="I23" s="52">
        <v>197641.25099999999</v>
      </c>
      <c r="J23" s="53">
        <v>26633.120999999999</v>
      </c>
      <c r="L23" s="78" t="s">
        <v>63</v>
      </c>
      <c r="M23" s="51">
        <v>1435.2639999999999</v>
      </c>
      <c r="N23" s="52">
        <v>6145.4830000000002</v>
      </c>
      <c r="O23" s="56">
        <v>712.11500000000001</v>
      </c>
      <c r="P23" s="79" t="s">
        <v>57</v>
      </c>
      <c r="Q23" s="51">
        <v>411.488</v>
      </c>
      <c r="R23" s="52">
        <v>1825.374</v>
      </c>
      <c r="S23" s="56">
        <v>1023.817</v>
      </c>
      <c r="T23" s="56">
        <v>932.18100000000004</v>
      </c>
    </row>
    <row r="24" spans="3:20" ht="15.75">
      <c r="C24" s="81" t="s">
        <v>77</v>
      </c>
      <c r="D24" s="51">
        <v>50913.457999999999</v>
      </c>
      <c r="E24" s="52">
        <v>218781.033</v>
      </c>
      <c r="F24" s="53">
        <v>46041.521000000001</v>
      </c>
      <c r="G24" s="79" t="s">
        <v>61</v>
      </c>
      <c r="H24" s="51">
        <v>44119.881999999998</v>
      </c>
      <c r="I24" s="52">
        <v>195082.90700000001</v>
      </c>
      <c r="J24" s="53">
        <v>32042.841</v>
      </c>
      <c r="L24" s="78" t="s">
        <v>80</v>
      </c>
      <c r="M24" s="51">
        <v>1354.29</v>
      </c>
      <c r="N24" s="52">
        <v>5808.0420000000004</v>
      </c>
      <c r="O24" s="56">
        <v>574.05700000000002</v>
      </c>
      <c r="P24" s="79" t="s">
        <v>54</v>
      </c>
      <c r="Q24" s="51">
        <v>265.173</v>
      </c>
      <c r="R24" s="52">
        <v>1162.1559999999999</v>
      </c>
      <c r="S24" s="56">
        <v>181.25</v>
      </c>
      <c r="T24" s="56">
        <v>112.941</v>
      </c>
    </row>
    <row r="25" spans="3:20" ht="15.75">
      <c r="C25" s="81" t="s">
        <v>151</v>
      </c>
      <c r="D25" s="51">
        <v>44657.584000000003</v>
      </c>
      <c r="E25" s="52">
        <v>192092.60500000001</v>
      </c>
      <c r="F25" s="53">
        <v>22678.371999999999</v>
      </c>
      <c r="G25" s="79" t="s">
        <v>150</v>
      </c>
      <c r="H25" s="51">
        <v>40902.726999999999</v>
      </c>
      <c r="I25" s="52">
        <v>181722.05900000001</v>
      </c>
      <c r="J25" s="53">
        <v>53565.919999999998</v>
      </c>
      <c r="L25" s="78" t="s">
        <v>58</v>
      </c>
      <c r="M25" s="51">
        <v>883.65099999999995</v>
      </c>
      <c r="N25" s="52">
        <v>3778.0940000000001</v>
      </c>
      <c r="O25" s="56">
        <v>565.64099999999996</v>
      </c>
      <c r="P25" s="79" t="s">
        <v>163</v>
      </c>
      <c r="Q25" s="51">
        <v>252.13499999999999</v>
      </c>
      <c r="R25" s="52">
        <v>1114.585</v>
      </c>
      <c r="S25" s="56">
        <v>119.908</v>
      </c>
      <c r="T25" s="56">
        <v>168.86099999999999</v>
      </c>
    </row>
    <row r="26" spans="3:20" ht="15.75">
      <c r="C26" s="81" t="s">
        <v>66</v>
      </c>
      <c r="D26" s="51">
        <v>43807.036</v>
      </c>
      <c r="E26" s="52">
        <v>188317.462</v>
      </c>
      <c r="F26" s="53">
        <v>13287.061</v>
      </c>
      <c r="G26" s="79" t="s">
        <v>66</v>
      </c>
      <c r="H26" s="51">
        <v>32886.680999999997</v>
      </c>
      <c r="I26" s="52">
        <v>145184.58300000001</v>
      </c>
      <c r="J26" s="53">
        <v>12360.334000000001</v>
      </c>
      <c r="L26" s="78" t="s">
        <v>83</v>
      </c>
      <c r="M26" s="51">
        <v>796.95799999999997</v>
      </c>
      <c r="N26" s="52">
        <v>3455.0419999999999</v>
      </c>
      <c r="O26" s="56">
        <v>748.40099999999995</v>
      </c>
      <c r="P26" s="79" t="s">
        <v>62</v>
      </c>
      <c r="Q26" s="51">
        <v>172.61799999999999</v>
      </c>
      <c r="R26" s="52">
        <v>752.50300000000004</v>
      </c>
      <c r="S26" s="56">
        <v>102.57599999999999</v>
      </c>
      <c r="T26" s="56">
        <v>97.85</v>
      </c>
    </row>
    <row r="27" spans="3:20" ht="15.75">
      <c r="C27" s="81" t="s">
        <v>156</v>
      </c>
      <c r="D27" s="51">
        <v>42079.607000000004</v>
      </c>
      <c r="E27" s="52">
        <v>180838.82</v>
      </c>
      <c r="F27" s="53">
        <v>46741.652000000002</v>
      </c>
      <c r="G27" s="79" t="s">
        <v>56</v>
      </c>
      <c r="H27" s="51">
        <v>31732.206999999999</v>
      </c>
      <c r="I27" s="52">
        <v>139807.389</v>
      </c>
      <c r="J27" s="53">
        <v>14161.561</v>
      </c>
      <c r="L27" s="78" t="s">
        <v>62</v>
      </c>
      <c r="M27" s="51">
        <v>304.10599999999999</v>
      </c>
      <c r="N27" s="52">
        <v>1309.681</v>
      </c>
      <c r="O27" s="56">
        <v>276.75700000000001</v>
      </c>
      <c r="P27" s="79" t="s">
        <v>155</v>
      </c>
      <c r="Q27" s="51">
        <v>169.268</v>
      </c>
      <c r="R27" s="52">
        <v>728.24699999999996</v>
      </c>
      <c r="S27" s="56">
        <v>53.877000000000002</v>
      </c>
      <c r="T27" s="56">
        <v>47.901000000000003</v>
      </c>
    </row>
    <row r="28" spans="3:20" ht="15.75">
      <c r="C28" s="81" t="s">
        <v>61</v>
      </c>
      <c r="D28" s="51">
        <v>40739.574000000001</v>
      </c>
      <c r="E28" s="52">
        <v>175309.15299999999</v>
      </c>
      <c r="F28" s="53">
        <v>31821.822</v>
      </c>
      <c r="G28" s="79" t="s">
        <v>191</v>
      </c>
      <c r="H28" s="51">
        <v>27269.784</v>
      </c>
      <c r="I28" s="52">
        <v>121397.258</v>
      </c>
      <c r="J28" s="53">
        <v>32779.311000000002</v>
      </c>
      <c r="L28" s="78" t="s">
        <v>72</v>
      </c>
      <c r="M28" s="51">
        <v>287.24900000000002</v>
      </c>
      <c r="N28" s="52">
        <v>1231.626</v>
      </c>
      <c r="O28" s="56">
        <v>348.65300000000002</v>
      </c>
      <c r="P28" s="79" t="s">
        <v>66</v>
      </c>
      <c r="Q28" s="51">
        <v>106.98699999999999</v>
      </c>
      <c r="R28" s="52">
        <v>464.50299999999999</v>
      </c>
      <c r="S28" s="56">
        <v>117.88200000000001</v>
      </c>
      <c r="T28" s="56">
        <v>117.88200000000001</v>
      </c>
    </row>
    <row r="29" spans="3:20" ht="20.25">
      <c r="C29" s="67" t="s">
        <v>82</v>
      </c>
      <c r="L29" s="67" t="s">
        <v>82</v>
      </c>
      <c r="P29" s="23"/>
      <c r="Q29" s="23"/>
      <c r="R29" s="23"/>
    </row>
    <row r="30" spans="3:20" ht="20.25">
      <c r="L30" s="67"/>
      <c r="P30" s="23"/>
      <c r="Q30" s="23"/>
      <c r="R30" s="23"/>
    </row>
    <row r="31" spans="3:20" ht="20.25">
      <c r="L31" s="67"/>
      <c r="P31" s="23"/>
      <c r="Q31" s="23"/>
      <c r="R31" s="23"/>
    </row>
    <row r="32" spans="3:20" ht="20.25">
      <c r="C32" s="23" t="s">
        <v>76</v>
      </c>
      <c r="D32" s="23"/>
      <c r="E32" s="23"/>
      <c r="F32" s="23"/>
      <c r="G32" s="23"/>
      <c r="H32" s="23"/>
      <c r="I32" s="23"/>
      <c r="J32" s="24"/>
      <c r="L32" s="23" t="s">
        <v>76</v>
      </c>
      <c r="M32" s="23"/>
      <c r="N32" s="23"/>
      <c r="O32" s="23"/>
      <c r="P32" s="23"/>
      <c r="Q32" s="23"/>
      <c r="R32" s="23"/>
    </row>
    <row r="33" spans="3:20" ht="16.5" thickBot="1">
      <c r="C33" s="25" t="s">
        <v>74</v>
      </c>
      <c r="D33" s="28"/>
      <c r="E33" s="28"/>
      <c r="F33" s="28"/>
      <c r="G33" s="28"/>
      <c r="H33" s="28"/>
      <c r="I33" s="28"/>
      <c r="J33" s="28"/>
      <c r="L33" s="25" t="s">
        <v>74</v>
      </c>
      <c r="M33" s="28"/>
      <c r="N33" s="28"/>
      <c r="O33" s="28"/>
      <c r="P33" s="28"/>
      <c r="Q33" s="28"/>
      <c r="R33" s="28"/>
    </row>
    <row r="34" spans="3:20" ht="21" thickBot="1">
      <c r="C34" s="29" t="s">
        <v>70</v>
      </c>
      <c r="D34" s="29"/>
      <c r="E34" s="30"/>
      <c r="F34" s="30"/>
      <c r="G34" s="30"/>
      <c r="H34" s="30"/>
      <c r="I34" s="30"/>
      <c r="J34" s="31"/>
      <c r="L34" s="29" t="s">
        <v>71</v>
      </c>
      <c r="M34" s="30"/>
      <c r="N34" s="30"/>
      <c r="O34" s="30"/>
      <c r="P34" s="30"/>
      <c r="Q34" s="30"/>
      <c r="R34" s="30"/>
      <c r="S34" s="31"/>
      <c r="T34" s="31"/>
    </row>
    <row r="35" spans="3:20" ht="19.5" thickBot="1">
      <c r="C35" s="32" t="s">
        <v>233</v>
      </c>
      <c r="D35" s="33"/>
      <c r="E35" s="34"/>
      <c r="F35" s="35"/>
      <c r="G35" s="32" t="s">
        <v>234</v>
      </c>
      <c r="H35" s="33"/>
      <c r="I35" s="34"/>
      <c r="J35" s="35"/>
      <c r="L35" s="32" t="s">
        <v>233</v>
      </c>
      <c r="M35" s="33"/>
      <c r="N35" s="34"/>
      <c r="O35" s="35"/>
      <c r="P35" s="32" t="s">
        <v>234</v>
      </c>
      <c r="Q35" s="33"/>
      <c r="R35" s="34"/>
      <c r="S35" s="35"/>
      <c r="T35" s="35"/>
    </row>
    <row r="36" spans="3:20" ht="43.5" thickBot="1">
      <c r="C36" s="109" t="s">
        <v>48</v>
      </c>
      <c r="D36" s="110" t="s">
        <v>49</v>
      </c>
      <c r="E36" s="82" t="s">
        <v>75</v>
      </c>
      <c r="F36" s="39" t="s">
        <v>50</v>
      </c>
      <c r="G36" s="40" t="s">
        <v>48</v>
      </c>
      <c r="H36" s="37" t="s">
        <v>49</v>
      </c>
      <c r="I36" s="82" t="s">
        <v>75</v>
      </c>
      <c r="J36" s="39" t="s">
        <v>50</v>
      </c>
      <c r="L36" s="36" t="s">
        <v>48</v>
      </c>
      <c r="M36" s="37" t="s">
        <v>49</v>
      </c>
      <c r="N36" s="38" t="s">
        <v>75</v>
      </c>
      <c r="O36" s="39" t="s">
        <v>50</v>
      </c>
      <c r="P36" s="36" t="s">
        <v>48</v>
      </c>
      <c r="Q36" s="37" t="s">
        <v>49</v>
      </c>
      <c r="R36" s="38" t="s">
        <v>75</v>
      </c>
      <c r="S36" s="39" t="s">
        <v>50</v>
      </c>
      <c r="T36" s="39" t="s">
        <v>50</v>
      </c>
    </row>
    <row r="37" spans="3:20" ht="16.5" thickBot="1">
      <c r="C37" s="57" t="s">
        <v>51</v>
      </c>
      <c r="D37" s="83">
        <v>75175.448000000004</v>
      </c>
      <c r="E37" s="84">
        <v>323275.717</v>
      </c>
      <c r="F37" s="58">
        <v>32192.723000000002</v>
      </c>
      <c r="G37" s="69" t="s">
        <v>51</v>
      </c>
      <c r="H37" s="59">
        <v>61734.065000000002</v>
      </c>
      <c r="I37" s="85">
        <v>273165.07</v>
      </c>
      <c r="J37" s="55">
        <v>30256.873</v>
      </c>
      <c r="L37" s="57" t="s">
        <v>51</v>
      </c>
      <c r="M37" s="42">
        <v>151602.429</v>
      </c>
      <c r="N37" s="142">
        <v>651388.62899999996</v>
      </c>
      <c r="O37" s="43">
        <v>107065.103</v>
      </c>
      <c r="P37" s="143" t="s">
        <v>51</v>
      </c>
      <c r="Q37" s="42">
        <v>139237.83499999999</v>
      </c>
      <c r="R37" s="45">
        <v>615197.84699999995</v>
      </c>
      <c r="S37" s="43">
        <v>103251.19</v>
      </c>
      <c r="T37" s="43">
        <v>93218.763000000006</v>
      </c>
    </row>
    <row r="38" spans="3:20" ht="15.75">
      <c r="C38" s="174" t="s">
        <v>52</v>
      </c>
      <c r="D38" s="111">
        <v>36819.087</v>
      </c>
      <c r="E38" s="73">
        <v>158333.92600000001</v>
      </c>
      <c r="F38" s="112">
        <v>27400.328000000001</v>
      </c>
      <c r="G38" s="146" t="s">
        <v>52</v>
      </c>
      <c r="H38" s="147">
        <v>33967.661</v>
      </c>
      <c r="I38" s="148">
        <v>150261.91</v>
      </c>
      <c r="J38" s="149">
        <v>24550.763999999999</v>
      </c>
      <c r="L38" s="157" t="s">
        <v>92</v>
      </c>
      <c r="M38" s="158">
        <v>32614.823</v>
      </c>
      <c r="N38" s="46">
        <v>140036.27600000001</v>
      </c>
      <c r="O38" s="159">
        <v>20411.477999999999</v>
      </c>
      <c r="P38" s="157" t="s">
        <v>52</v>
      </c>
      <c r="Q38" s="160">
        <v>30702.207999999999</v>
      </c>
      <c r="R38" s="144">
        <v>135617.51</v>
      </c>
      <c r="S38" s="49">
        <v>10117.218999999999</v>
      </c>
      <c r="T38" s="49">
        <v>9449.8430000000008</v>
      </c>
    </row>
    <row r="39" spans="3:20" ht="15.75">
      <c r="C39" s="175" t="s">
        <v>67</v>
      </c>
      <c r="D39" s="113">
        <v>13880.204</v>
      </c>
      <c r="E39" s="86">
        <v>59640.932999999997</v>
      </c>
      <c r="F39" s="150">
        <v>1644.7750000000001</v>
      </c>
      <c r="G39" s="75" t="s">
        <v>67</v>
      </c>
      <c r="H39" s="47">
        <v>17541.161</v>
      </c>
      <c r="I39" s="87">
        <v>77663.430999999997</v>
      </c>
      <c r="J39" s="114">
        <v>2157.4470000000001</v>
      </c>
      <c r="L39" s="161" t="s">
        <v>52</v>
      </c>
      <c r="M39" s="162">
        <v>29129.527999999998</v>
      </c>
      <c r="N39" s="50">
        <v>125184.24800000001</v>
      </c>
      <c r="O39" s="163">
        <v>11404.813</v>
      </c>
      <c r="P39" s="161" t="s">
        <v>92</v>
      </c>
      <c r="Q39" s="164">
        <v>26631.064999999999</v>
      </c>
      <c r="R39" s="145">
        <v>118051.523</v>
      </c>
      <c r="S39" s="53">
        <v>19335.762999999999</v>
      </c>
      <c r="T39" s="53">
        <v>16927.178</v>
      </c>
    </row>
    <row r="40" spans="3:20" ht="15.75">
      <c r="C40" s="175" t="s">
        <v>151</v>
      </c>
      <c r="D40" s="113">
        <v>9341.0400000000009</v>
      </c>
      <c r="E40" s="86">
        <v>40247.472999999998</v>
      </c>
      <c r="F40" s="150">
        <v>24.111000000000001</v>
      </c>
      <c r="G40" s="78" t="s">
        <v>92</v>
      </c>
      <c r="H40" s="51">
        <v>2520.1350000000002</v>
      </c>
      <c r="I40" s="88">
        <v>11176.41</v>
      </c>
      <c r="J40" s="115">
        <v>2755.8180000000002</v>
      </c>
      <c r="L40" s="161" t="s">
        <v>64</v>
      </c>
      <c r="M40" s="162">
        <v>26027.797999999999</v>
      </c>
      <c r="N40" s="50">
        <v>111794.38400000001</v>
      </c>
      <c r="O40" s="163">
        <v>22969.757000000001</v>
      </c>
      <c r="P40" s="161" t="s">
        <v>64</v>
      </c>
      <c r="Q40" s="164">
        <v>18788.028999999999</v>
      </c>
      <c r="R40" s="145">
        <v>83154.395999999993</v>
      </c>
      <c r="S40" s="53">
        <v>22071.71</v>
      </c>
      <c r="T40" s="53">
        <v>19052.153999999999</v>
      </c>
    </row>
    <row r="41" spans="3:20" ht="15.75">
      <c r="C41" s="175" t="s">
        <v>59</v>
      </c>
      <c r="D41" s="113">
        <v>6732.491</v>
      </c>
      <c r="E41" s="86">
        <v>28929.588</v>
      </c>
      <c r="F41" s="150">
        <v>700.005</v>
      </c>
      <c r="G41" s="78" t="s">
        <v>59</v>
      </c>
      <c r="H41" s="51">
        <v>2271.9589999999998</v>
      </c>
      <c r="I41" s="88">
        <v>10057.337</v>
      </c>
      <c r="J41" s="115">
        <v>243.339</v>
      </c>
      <c r="L41" s="161" t="s">
        <v>54</v>
      </c>
      <c r="M41" s="162">
        <v>20968.913</v>
      </c>
      <c r="N41" s="50">
        <v>90082.72</v>
      </c>
      <c r="O41" s="163">
        <v>17723.094000000001</v>
      </c>
      <c r="P41" s="161" t="s">
        <v>54</v>
      </c>
      <c r="Q41" s="164">
        <v>17601.823</v>
      </c>
      <c r="R41" s="145">
        <v>77881.603000000003</v>
      </c>
      <c r="S41" s="53">
        <v>15868.87</v>
      </c>
      <c r="T41" s="53">
        <v>13663.279</v>
      </c>
    </row>
    <row r="42" spans="3:20" ht="15.75">
      <c r="C42" s="175" t="s">
        <v>92</v>
      </c>
      <c r="D42" s="113">
        <v>2298.15</v>
      </c>
      <c r="E42" s="86">
        <v>9875.6290000000008</v>
      </c>
      <c r="F42" s="150">
        <v>1968.7360000000001</v>
      </c>
      <c r="G42" s="78" t="s">
        <v>68</v>
      </c>
      <c r="H42" s="51">
        <v>1082.44</v>
      </c>
      <c r="I42" s="88">
        <v>4728.732</v>
      </c>
      <c r="J42" s="115">
        <v>26.067</v>
      </c>
      <c r="L42" s="161" t="s">
        <v>57</v>
      </c>
      <c r="M42" s="162">
        <v>13014.245000000001</v>
      </c>
      <c r="N42" s="50">
        <v>55966.805999999997</v>
      </c>
      <c r="O42" s="163">
        <v>20297.465</v>
      </c>
      <c r="P42" s="161" t="s">
        <v>57</v>
      </c>
      <c r="Q42" s="164">
        <v>10768.224</v>
      </c>
      <c r="R42" s="145">
        <v>47489.408000000003</v>
      </c>
      <c r="S42" s="53">
        <v>18894.973999999998</v>
      </c>
      <c r="T42" s="53">
        <v>18511.526999999998</v>
      </c>
    </row>
    <row r="43" spans="3:20" ht="15.75">
      <c r="C43" s="175" t="s">
        <v>57</v>
      </c>
      <c r="D43" s="113">
        <v>1251.117</v>
      </c>
      <c r="E43" s="86">
        <v>5382.2709999999997</v>
      </c>
      <c r="F43" s="150">
        <v>164.99799999999999</v>
      </c>
      <c r="G43" s="78" t="s">
        <v>62</v>
      </c>
      <c r="H43" s="51">
        <v>955.03499999999997</v>
      </c>
      <c r="I43" s="88">
        <v>4245.7780000000002</v>
      </c>
      <c r="J43" s="115">
        <v>30.699000000000002</v>
      </c>
      <c r="L43" s="161" t="s">
        <v>60</v>
      </c>
      <c r="M43" s="162">
        <v>9117.223</v>
      </c>
      <c r="N43" s="50">
        <v>39212.243000000002</v>
      </c>
      <c r="O43" s="163">
        <v>934.83600000000001</v>
      </c>
      <c r="P43" s="161" t="s">
        <v>60</v>
      </c>
      <c r="Q43" s="164">
        <v>8706.9159999999993</v>
      </c>
      <c r="R43" s="145">
        <v>38406.637999999999</v>
      </c>
      <c r="S43" s="53">
        <v>931.01099999999997</v>
      </c>
      <c r="T43" s="53">
        <v>820.83399999999995</v>
      </c>
    </row>
    <row r="44" spans="3:20" ht="15.75">
      <c r="C44" s="175" t="s">
        <v>62</v>
      </c>
      <c r="D44" s="120">
        <v>881.33</v>
      </c>
      <c r="E44" s="121">
        <v>3788.732</v>
      </c>
      <c r="F44" s="151">
        <v>93.153999999999996</v>
      </c>
      <c r="G44" s="152" t="s">
        <v>57</v>
      </c>
      <c r="H44" s="122">
        <v>861.95299999999997</v>
      </c>
      <c r="I44" s="123">
        <v>3748.8150000000001</v>
      </c>
      <c r="J44" s="124">
        <v>114.392</v>
      </c>
      <c r="L44" s="161" t="s">
        <v>56</v>
      </c>
      <c r="M44" s="162">
        <v>6911.0839999999998</v>
      </c>
      <c r="N44" s="50">
        <v>29700.466</v>
      </c>
      <c r="O44" s="163">
        <v>719.57600000000002</v>
      </c>
      <c r="P44" s="161" t="s">
        <v>53</v>
      </c>
      <c r="Q44" s="164">
        <v>7886.7389999999996</v>
      </c>
      <c r="R44" s="145">
        <v>34699.241999999998</v>
      </c>
      <c r="S44" s="53">
        <v>626.79200000000003</v>
      </c>
      <c r="T44" s="53">
        <v>592.51199999999994</v>
      </c>
    </row>
    <row r="45" spans="3:20" ht="15.75">
      <c r="C45" s="175" t="s">
        <v>68</v>
      </c>
      <c r="D45" s="113">
        <v>773.16399999999999</v>
      </c>
      <c r="E45" s="86">
        <v>3329.8420000000001</v>
      </c>
      <c r="F45" s="150">
        <v>18.864999999999998</v>
      </c>
      <c r="G45" s="78" t="s">
        <v>80</v>
      </c>
      <c r="H45" s="51">
        <v>713.23</v>
      </c>
      <c r="I45" s="153">
        <v>3163.3409999999999</v>
      </c>
      <c r="J45" s="115">
        <v>91.738</v>
      </c>
      <c r="L45" s="161" t="s">
        <v>62</v>
      </c>
      <c r="M45" s="162">
        <v>4238.8980000000001</v>
      </c>
      <c r="N45" s="50">
        <v>18211.378000000001</v>
      </c>
      <c r="O45" s="163">
        <v>6896.9880000000003</v>
      </c>
      <c r="P45" s="161" t="s">
        <v>56</v>
      </c>
      <c r="Q45" s="164">
        <v>7509.2089999999998</v>
      </c>
      <c r="R45" s="145">
        <v>33133.606</v>
      </c>
      <c r="S45" s="53">
        <v>433.26600000000002</v>
      </c>
      <c r="T45" s="53">
        <v>417.05</v>
      </c>
    </row>
    <row r="46" spans="3:20" ht="15.75">
      <c r="C46" s="175" t="s">
        <v>64</v>
      </c>
      <c r="D46" s="113">
        <v>736.78899999999999</v>
      </c>
      <c r="E46" s="86">
        <v>3164.6419999999998</v>
      </c>
      <c r="F46" s="150">
        <v>30.666</v>
      </c>
      <c r="G46" s="78" t="s">
        <v>85</v>
      </c>
      <c r="H46" s="51">
        <v>512.80700000000002</v>
      </c>
      <c r="I46" s="153">
        <v>2297.6819999999998</v>
      </c>
      <c r="J46" s="115">
        <v>158.375</v>
      </c>
      <c r="L46" s="161" t="s">
        <v>55</v>
      </c>
      <c r="M46" s="162">
        <v>4141.3280000000004</v>
      </c>
      <c r="N46" s="50">
        <v>17776.061000000002</v>
      </c>
      <c r="O46" s="163">
        <v>823.15499999999997</v>
      </c>
      <c r="P46" s="161" t="s">
        <v>65</v>
      </c>
      <c r="Q46" s="164">
        <v>3130.567</v>
      </c>
      <c r="R46" s="145">
        <v>13696.138000000001</v>
      </c>
      <c r="S46" s="53">
        <v>4763.5320000000002</v>
      </c>
      <c r="T46" s="53">
        <v>4763.5320000000002</v>
      </c>
    </row>
    <row r="47" spans="3:20" ht="15.75">
      <c r="C47" s="175" t="s">
        <v>161</v>
      </c>
      <c r="D47" s="113">
        <v>545.24099999999999</v>
      </c>
      <c r="E47" s="86">
        <v>2349.8789999999999</v>
      </c>
      <c r="F47" s="150">
        <v>2.3410000000000002</v>
      </c>
      <c r="G47" s="78" t="s">
        <v>89</v>
      </c>
      <c r="H47" s="51">
        <v>506.55700000000002</v>
      </c>
      <c r="I47" s="153">
        <v>2276.4319999999998</v>
      </c>
      <c r="J47" s="115">
        <v>76.132999999999996</v>
      </c>
      <c r="L47" s="165" t="s">
        <v>53</v>
      </c>
      <c r="M47" s="166">
        <v>2048.3580000000002</v>
      </c>
      <c r="N47" s="154">
        <v>8863.732</v>
      </c>
      <c r="O47" s="167">
        <v>18.957999999999998</v>
      </c>
      <c r="P47" s="161" t="s">
        <v>55</v>
      </c>
      <c r="Q47" s="164">
        <v>3116.634</v>
      </c>
      <c r="R47" s="145">
        <v>13694.875</v>
      </c>
      <c r="S47" s="53">
        <v>1831.5060000000001</v>
      </c>
      <c r="T47" s="53">
        <v>1773.2</v>
      </c>
    </row>
    <row r="48" spans="3:20" ht="15.75">
      <c r="C48" s="175" t="s">
        <v>54</v>
      </c>
      <c r="D48" s="113">
        <v>424.536</v>
      </c>
      <c r="E48" s="86">
        <v>1824.5360000000001</v>
      </c>
      <c r="F48" s="150">
        <v>18.631</v>
      </c>
      <c r="G48" s="78" t="s">
        <v>54</v>
      </c>
      <c r="H48" s="51">
        <v>490.40499999999997</v>
      </c>
      <c r="I48" s="153">
        <v>2156.9810000000002</v>
      </c>
      <c r="J48" s="115">
        <v>43.89</v>
      </c>
      <c r="L48" s="168" t="s">
        <v>83</v>
      </c>
      <c r="M48" s="166">
        <v>1205.114</v>
      </c>
      <c r="N48" s="154">
        <v>5179.8879999999999</v>
      </c>
      <c r="O48" s="167">
        <v>15.406000000000001</v>
      </c>
      <c r="P48" s="161" t="s">
        <v>62</v>
      </c>
      <c r="Q48" s="164">
        <v>2791.1460000000002</v>
      </c>
      <c r="R48" s="145">
        <v>12325.942999999999</v>
      </c>
      <c r="S48" s="53">
        <v>4039.92</v>
      </c>
      <c r="T48" s="53">
        <v>3519.1570000000002</v>
      </c>
    </row>
    <row r="49" spans="3:20" ht="16.5" thickBot="1">
      <c r="C49" s="176" t="s">
        <v>89</v>
      </c>
      <c r="D49" s="116">
        <v>357.67599999999999</v>
      </c>
      <c r="E49" s="117">
        <v>1531.4079999999999</v>
      </c>
      <c r="F49" s="103">
        <v>69.989999999999995</v>
      </c>
      <c r="G49" s="104" t="s">
        <v>146</v>
      </c>
      <c r="H49" s="105">
        <v>310.048</v>
      </c>
      <c r="I49" s="155">
        <v>1385.346</v>
      </c>
      <c r="J49" s="118">
        <v>8.1</v>
      </c>
      <c r="L49" s="168" t="s">
        <v>85</v>
      </c>
      <c r="M49" s="166">
        <v>800.18799999999999</v>
      </c>
      <c r="N49" s="154">
        <v>3438.32</v>
      </c>
      <c r="O49" s="167">
        <v>2850.7330000000002</v>
      </c>
      <c r="P49" s="161" t="s">
        <v>85</v>
      </c>
      <c r="Q49" s="164">
        <v>686.01599999999996</v>
      </c>
      <c r="R49" s="145">
        <v>3031.393</v>
      </c>
      <c r="S49" s="53">
        <v>2369.915</v>
      </c>
      <c r="T49" s="53">
        <v>1966.1990000000001</v>
      </c>
    </row>
    <row r="50" spans="3:20" ht="15.75">
      <c r="C50" s="67" t="s">
        <v>82</v>
      </c>
      <c r="L50" s="168" t="s">
        <v>65</v>
      </c>
      <c r="M50" s="166">
        <v>530.70500000000004</v>
      </c>
      <c r="N50" s="154">
        <v>2280.2530000000002</v>
      </c>
      <c r="O50" s="167">
        <v>1136.5319999999999</v>
      </c>
      <c r="P50" s="161" t="s">
        <v>83</v>
      </c>
      <c r="Q50" s="164">
        <v>277.81799999999998</v>
      </c>
      <c r="R50" s="145">
        <v>1197.614</v>
      </c>
      <c r="S50" s="53">
        <v>207.749</v>
      </c>
      <c r="T50" s="53">
        <v>207.749</v>
      </c>
    </row>
    <row r="51" spans="3:20" ht="16.5" thickBot="1">
      <c r="L51" s="169" t="s">
        <v>166</v>
      </c>
      <c r="M51" s="170">
        <v>160.61600000000001</v>
      </c>
      <c r="N51" s="102">
        <v>683.91700000000003</v>
      </c>
      <c r="O51" s="171">
        <v>0.95299999999999996</v>
      </c>
      <c r="P51" s="172" t="s">
        <v>94</v>
      </c>
      <c r="Q51" s="173">
        <v>224.48400000000001</v>
      </c>
      <c r="R51" s="156">
        <v>999.26599999999996</v>
      </c>
      <c r="S51" s="106">
        <v>359.37099999999998</v>
      </c>
      <c r="T51" s="106">
        <v>8.9440000000000008</v>
      </c>
    </row>
    <row r="52" spans="3:20" ht="15.75">
      <c r="L52" s="67" t="s">
        <v>82</v>
      </c>
    </row>
  </sheetData>
  <phoneticPr fontId="7" type="noConversion"/>
  <pageMargins left="0.75" right="0.75" top="1" bottom="1" header="0.5" footer="0.5"/>
  <pageSetup paperSize="9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34"/>
  <sheetViews>
    <sheetView workbookViewId="0">
      <selection activeCell="I28" sqref="I28"/>
    </sheetView>
  </sheetViews>
  <sheetFormatPr defaultRowHeight="12.75"/>
  <cols>
    <col min="1" max="1" width="13.7109375" customWidth="1"/>
    <col min="2" max="2" width="12.5703125" customWidth="1"/>
    <col min="10" max="10" width="12.140625" customWidth="1"/>
    <col min="11" max="11" width="11.7109375" customWidth="1"/>
    <col min="14" max="14" width="11.7109375" customWidth="1"/>
    <col min="15" max="15" width="10.5703125" customWidth="1"/>
    <col min="20" max="20" width="11.140625" customWidth="1"/>
    <col min="21" max="21" width="10.42578125" customWidth="1"/>
    <col min="22" max="22" width="11.140625" customWidth="1"/>
    <col min="23" max="23" width="9.85546875" customWidth="1"/>
    <col min="27" max="27" width="12.85546875" customWidth="1"/>
    <col min="28" max="28" width="11.85546875" customWidth="1"/>
    <col min="30" max="30" width="14.28515625" customWidth="1"/>
    <col min="31" max="31" width="14" customWidth="1"/>
    <col min="32" max="32" width="14.140625" customWidth="1"/>
    <col min="33" max="33" width="12.7109375" customWidth="1"/>
    <col min="34" max="34" width="13.28515625" customWidth="1"/>
    <col min="35" max="36" width="12.140625" customWidth="1"/>
    <col min="37" max="37" width="13.5703125" customWidth="1"/>
    <col min="38" max="38" width="13.42578125" customWidth="1"/>
    <col min="39" max="39" width="10.140625" customWidth="1"/>
  </cols>
  <sheetData>
    <row r="1" spans="1:47" ht="21" thickBot="1">
      <c r="A1" s="97"/>
      <c r="B1" s="97"/>
      <c r="C1" s="96"/>
      <c r="D1" s="98"/>
      <c r="E1" s="98"/>
      <c r="F1" s="98"/>
      <c r="G1" s="98"/>
      <c r="H1" s="98"/>
      <c r="I1" s="99"/>
      <c r="J1" s="99"/>
      <c r="K1" s="99"/>
      <c r="L1" s="99"/>
      <c r="M1" s="99"/>
      <c r="N1" s="99"/>
      <c r="O1" s="92"/>
      <c r="P1" s="92"/>
      <c r="Q1" s="92"/>
      <c r="R1" s="92"/>
      <c r="S1" s="92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  <c r="AH1" s="68"/>
      <c r="AI1" s="68"/>
      <c r="AJ1" s="68"/>
      <c r="AK1" s="68"/>
      <c r="AL1" s="68"/>
      <c r="AM1" s="68"/>
      <c r="AN1" s="68"/>
      <c r="AO1" s="68"/>
      <c r="AP1" s="68"/>
      <c r="AQ1" s="68"/>
      <c r="AR1" s="68"/>
      <c r="AS1" s="68"/>
      <c r="AT1" s="68"/>
      <c r="AU1" s="68"/>
    </row>
    <row r="2" spans="1:47" ht="18.75">
      <c r="A2" s="399" t="s">
        <v>144</v>
      </c>
      <c r="B2" s="400"/>
      <c r="C2" s="400"/>
      <c r="D2" s="400"/>
      <c r="E2" s="400"/>
      <c r="F2" s="400"/>
      <c r="G2" s="400"/>
      <c r="H2" s="400"/>
      <c r="I2" s="400"/>
      <c r="J2" s="400"/>
      <c r="K2" s="400"/>
      <c r="L2" s="400"/>
      <c r="M2" s="400"/>
      <c r="N2" s="401"/>
      <c r="O2" s="92"/>
      <c r="P2" s="92"/>
      <c r="Q2" s="92"/>
      <c r="R2" s="92"/>
      <c r="S2" s="92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68"/>
      <c r="AH2" s="68"/>
      <c r="AI2" s="68"/>
      <c r="AJ2" s="68"/>
      <c r="AK2" s="68"/>
      <c r="AL2" s="68"/>
      <c r="AM2" s="68"/>
      <c r="AN2" s="68"/>
      <c r="AO2" s="68"/>
      <c r="AP2" s="68"/>
      <c r="AQ2" s="68"/>
      <c r="AR2" s="68"/>
      <c r="AS2" s="68"/>
      <c r="AT2" s="68"/>
      <c r="AU2" s="68"/>
    </row>
    <row r="3" spans="1:47" ht="21" customHeight="1">
      <c r="A3" s="370"/>
      <c r="B3" s="371"/>
      <c r="C3" s="372" t="s">
        <v>235</v>
      </c>
      <c r="D3" s="372" t="s">
        <v>236</v>
      </c>
      <c r="E3" s="372" t="s">
        <v>237</v>
      </c>
      <c r="F3" s="372" t="s">
        <v>238</v>
      </c>
      <c r="G3" s="372" t="s">
        <v>239</v>
      </c>
      <c r="H3" s="372" t="s">
        <v>240</v>
      </c>
      <c r="I3" s="372" t="s">
        <v>241</v>
      </c>
      <c r="J3" s="372" t="s">
        <v>242</v>
      </c>
      <c r="K3" s="372" t="s">
        <v>243</v>
      </c>
      <c r="L3" s="372" t="s">
        <v>244</v>
      </c>
      <c r="M3" s="372" t="s">
        <v>245</v>
      </c>
      <c r="N3" s="372" t="s">
        <v>246</v>
      </c>
      <c r="O3" s="96"/>
      <c r="P3" s="96"/>
      <c r="Q3" s="96"/>
      <c r="R3" s="96"/>
      <c r="S3" s="96"/>
      <c r="T3" s="96"/>
      <c r="U3" s="96"/>
      <c r="V3" s="96"/>
      <c r="W3" s="96"/>
      <c r="X3" s="96"/>
      <c r="Y3" s="96"/>
      <c r="Z3" s="96"/>
      <c r="AA3" s="96"/>
      <c r="AB3" s="96"/>
      <c r="AC3" s="93"/>
      <c r="AD3" s="93"/>
      <c r="AE3" s="93"/>
      <c r="AF3" s="93"/>
      <c r="AG3" s="93"/>
      <c r="AH3" s="93"/>
      <c r="AI3" s="93"/>
      <c r="AJ3" s="93"/>
      <c r="AK3" s="93"/>
      <c r="AL3" s="93"/>
      <c r="AM3" s="93"/>
      <c r="AN3" s="93"/>
      <c r="AO3" s="93"/>
      <c r="AP3" s="93"/>
      <c r="AQ3" s="93"/>
      <c r="AR3" s="93"/>
      <c r="AS3" s="93"/>
      <c r="AT3" s="68"/>
      <c r="AU3" s="68"/>
    </row>
    <row r="4" spans="1:47" ht="19.5" customHeight="1">
      <c r="A4" s="205" t="s">
        <v>112</v>
      </c>
      <c r="B4" s="206" t="s">
        <v>93</v>
      </c>
      <c r="C4" s="207">
        <v>110</v>
      </c>
      <c r="D4" s="207">
        <v>119.81</v>
      </c>
      <c r="E4" s="207">
        <v>125.04</v>
      </c>
      <c r="F4" s="207">
        <v>118.21</v>
      </c>
      <c r="G4" s="207">
        <v>117</v>
      </c>
      <c r="H4" s="207">
        <v>129.28</v>
      </c>
      <c r="I4" s="207">
        <v>132</v>
      </c>
      <c r="J4" s="207">
        <v>130.9</v>
      </c>
      <c r="K4" s="207">
        <v>127.09</v>
      </c>
      <c r="L4" s="207">
        <v>122.37</v>
      </c>
      <c r="M4" s="207">
        <v>127</v>
      </c>
      <c r="N4" s="228">
        <v>123</v>
      </c>
      <c r="O4" s="96"/>
      <c r="P4" s="96"/>
      <c r="Q4" s="96"/>
      <c r="R4" s="96"/>
      <c r="S4" s="96"/>
      <c r="T4" s="96"/>
      <c r="U4" s="96"/>
      <c r="V4" s="96"/>
      <c r="W4" s="96"/>
      <c r="X4" s="96"/>
      <c r="Y4" s="96"/>
      <c r="Z4" s="96"/>
      <c r="AA4" s="96"/>
      <c r="AB4" s="96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68"/>
      <c r="AU4" s="68"/>
    </row>
    <row r="5" spans="1:47" ht="19.5" customHeight="1" thickBot="1">
      <c r="A5" s="208"/>
      <c r="B5" s="209" t="s">
        <v>103</v>
      </c>
      <c r="C5" s="107">
        <v>176</v>
      </c>
      <c r="D5" s="107">
        <v>178.47</v>
      </c>
      <c r="E5" s="107">
        <v>177.62</v>
      </c>
      <c r="F5" s="107">
        <v>180.74</v>
      </c>
      <c r="G5" s="107">
        <v>182</v>
      </c>
      <c r="H5" s="107">
        <v>185</v>
      </c>
      <c r="I5" s="107">
        <v>178.24</v>
      </c>
      <c r="J5" s="107">
        <v>183.65</v>
      </c>
      <c r="K5" s="107">
        <v>183.79</v>
      </c>
      <c r="L5" s="107">
        <v>181.64</v>
      </c>
      <c r="M5" s="107">
        <v>183</v>
      </c>
      <c r="N5" s="227">
        <v>183</v>
      </c>
      <c r="O5" s="95"/>
      <c r="P5" s="95"/>
      <c r="Q5" s="95"/>
      <c r="R5" s="95"/>
      <c r="S5" s="95"/>
      <c r="T5" s="95"/>
      <c r="U5" s="95"/>
      <c r="V5" s="95"/>
      <c r="W5" s="95"/>
      <c r="X5" s="95"/>
      <c r="Y5" s="95"/>
      <c r="Z5" s="95"/>
      <c r="AA5" s="95"/>
      <c r="AB5" s="95"/>
      <c r="AC5" s="95"/>
      <c r="AD5" s="95"/>
      <c r="AE5" s="95"/>
      <c r="AF5" s="68"/>
      <c r="AG5" s="68"/>
    </row>
    <row r="6" spans="1:47" ht="18.75" customHeight="1">
      <c r="A6" s="205" t="s">
        <v>113</v>
      </c>
      <c r="B6" s="206" t="s">
        <v>93</v>
      </c>
      <c r="C6" s="207">
        <v>124</v>
      </c>
      <c r="D6" s="207">
        <v>131.80000000000001</v>
      </c>
      <c r="E6" s="207">
        <v>133</v>
      </c>
      <c r="F6" s="207">
        <v>125</v>
      </c>
      <c r="G6" s="207">
        <v>129.85</v>
      </c>
      <c r="H6" s="207">
        <v>137.62</v>
      </c>
      <c r="I6" s="207">
        <v>140</v>
      </c>
      <c r="J6" s="207">
        <v>142</v>
      </c>
      <c r="K6" s="207">
        <v>131</v>
      </c>
      <c r="L6" s="207">
        <v>118</v>
      </c>
      <c r="M6" s="207">
        <v>114</v>
      </c>
      <c r="N6" s="228">
        <v>104</v>
      </c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8"/>
      <c r="AE6" s="68"/>
      <c r="AF6" s="68"/>
      <c r="AG6" s="68"/>
    </row>
    <row r="7" spans="1:47" ht="19.5" thickBot="1">
      <c r="A7" s="208"/>
      <c r="B7" s="209" t="s">
        <v>103</v>
      </c>
      <c r="C7" s="107">
        <v>183</v>
      </c>
      <c r="D7" s="107">
        <v>183.32</v>
      </c>
      <c r="E7" s="107">
        <v>185</v>
      </c>
      <c r="F7" s="107">
        <v>185</v>
      </c>
      <c r="G7" s="107">
        <v>186.88</v>
      </c>
      <c r="H7" s="107">
        <v>191</v>
      </c>
      <c r="I7" s="107">
        <v>189</v>
      </c>
      <c r="J7" s="107">
        <v>190</v>
      </c>
      <c r="K7" s="107">
        <v>188</v>
      </c>
      <c r="L7" s="107">
        <v>186</v>
      </c>
      <c r="M7" s="107">
        <v>186</v>
      </c>
      <c r="N7" s="227">
        <v>183</v>
      </c>
      <c r="O7" s="68"/>
      <c r="P7" s="68"/>
      <c r="Q7" s="68"/>
      <c r="R7" s="68"/>
      <c r="S7" s="68"/>
      <c r="T7" s="68"/>
      <c r="U7" s="68"/>
      <c r="V7" s="68"/>
      <c r="W7" s="68"/>
      <c r="X7" s="68"/>
      <c r="Y7" s="68"/>
      <c r="Z7" s="68"/>
      <c r="AA7" s="68"/>
      <c r="AB7" s="68"/>
      <c r="AC7" s="68"/>
      <c r="AD7" s="68"/>
      <c r="AE7" s="68"/>
      <c r="AF7" s="68"/>
      <c r="AG7" s="68"/>
    </row>
    <row r="8" spans="1:47" ht="18.75">
      <c r="A8" s="205" t="s">
        <v>143</v>
      </c>
      <c r="B8" s="206" t="s">
        <v>93</v>
      </c>
      <c r="C8" s="207">
        <v>110.82</v>
      </c>
      <c r="D8" s="207">
        <v>126.54</v>
      </c>
      <c r="E8" s="207">
        <v>132</v>
      </c>
      <c r="F8" s="207">
        <v>132</v>
      </c>
      <c r="G8" s="207">
        <v>127.92</v>
      </c>
      <c r="H8" s="207">
        <v>127.92</v>
      </c>
      <c r="I8" s="207">
        <v>133</v>
      </c>
      <c r="J8" s="207">
        <v>127</v>
      </c>
      <c r="K8" s="207">
        <v>122</v>
      </c>
      <c r="L8" s="207">
        <v>110</v>
      </c>
      <c r="M8" s="207">
        <v>119</v>
      </c>
      <c r="N8" s="228">
        <v>127</v>
      </c>
      <c r="O8" s="68"/>
      <c r="P8" s="68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8"/>
      <c r="AE8" s="68"/>
      <c r="AF8" s="68"/>
      <c r="AG8" s="68"/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8"/>
      <c r="AT8" s="68"/>
      <c r="AU8" s="68"/>
    </row>
    <row r="9" spans="1:47" ht="19.5" thickBot="1">
      <c r="A9" s="208"/>
      <c r="B9" s="209" t="s">
        <v>103</v>
      </c>
      <c r="C9" s="107">
        <v>184</v>
      </c>
      <c r="D9" s="107">
        <v>184</v>
      </c>
      <c r="E9" s="107">
        <v>185</v>
      </c>
      <c r="F9" s="107">
        <v>190</v>
      </c>
      <c r="G9" s="107">
        <v>192</v>
      </c>
      <c r="H9" s="107">
        <v>194</v>
      </c>
      <c r="I9" s="107">
        <v>193</v>
      </c>
      <c r="J9" s="107">
        <v>194</v>
      </c>
      <c r="K9" s="107">
        <v>193</v>
      </c>
      <c r="L9" s="107">
        <v>189</v>
      </c>
      <c r="M9" s="107">
        <v>189</v>
      </c>
      <c r="N9" s="227">
        <v>188</v>
      </c>
      <c r="O9" s="68"/>
      <c r="P9" s="68"/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8"/>
      <c r="AE9" s="68"/>
      <c r="AF9" s="68"/>
      <c r="AG9" s="68"/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8"/>
      <c r="AT9" s="68"/>
      <c r="AU9" s="68"/>
    </row>
    <row r="10" spans="1:47" ht="18.75">
      <c r="A10" s="225" t="s">
        <v>148</v>
      </c>
      <c r="B10" s="226" t="s">
        <v>93</v>
      </c>
      <c r="C10" s="367">
        <v>127.119</v>
      </c>
      <c r="D10" s="367">
        <v>125.9618</v>
      </c>
      <c r="E10" s="367">
        <v>124.7718</v>
      </c>
      <c r="F10" s="367">
        <v>85.493700000000004</v>
      </c>
      <c r="G10" s="367">
        <v>96.702699999999993</v>
      </c>
      <c r="H10" s="367">
        <v>116.25109999999999</v>
      </c>
      <c r="I10" s="367">
        <v>115.6664</v>
      </c>
      <c r="J10" s="367">
        <v>109.0454</v>
      </c>
      <c r="K10" s="367">
        <v>111.6836</v>
      </c>
      <c r="L10" s="368">
        <v>98.619799999999998</v>
      </c>
      <c r="M10" s="368">
        <v>88.79</v>
      </c>
      <c r="N10" s="368">
        <v>107.8231</v>
      </c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8"/>
      <c r="AT10" s="68"/>
    </row>
    <row r="11" spans="1:47" ht="18.75" customHeight="1" thickBot="1">
      <c r="A11" s="208"/>
      <c r="B11" s="209" t="s">
        <v>103</v>
      </c>
      <c r="C11" s="369">
        <v>187.1773</v>
      </c>
      <c r="D11" s="369">
        <v>191.3912</v>
      </c>
      <c r="E11" s="369">
        <v>194.12020000000001</v>
      </c>
      <c r="F11" s="369">
        <v>181.20060000000001</v>
      </c>
      <c r="G11" s="369">
        <v>175.95419999999999</v>
      </c>
      <c r="H11" s="369">
        <v>180.5719</v>
      </c>
      <c r="I11" s="369">
        <v>184.6703</v>
      </c>
      <c r="J11" s="369">
        <v>186.31299999999999</v>
      </c>
      <c r="K11" s="369">
        <v>185.65010000000001</v>
      </c>
      <c r="L11" s="369">
        <v>181.8614</v>
      </c>
      <c r="M11" s="369">
        <v>178.08189999999999</v>
      </c>
      <c r="N11" s="369">
        <v>180.0951</v>
      </c>
      <c r="O11" s="68"/>
      <c r="P11" s="68"/>
      <c r="Q11" s="68"/>
      <c r="R11" s="68"/>
      <c r="S11" s="68"/>
      <c r="T11" s="68"/>
      <c r="U11" s="68"/>
      <c r="V11" s="68"/>
      <c r="W11" s="68"/>
      <c r="X11" s="68"/>
      <c r="Y11" s="68"/>
      <c r="Z11" s="68" t="s">
        <v>96</v>
      </c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68"/>
      <c r="AU11" s="68"/>
    </row>
    <row r="12" spans="1:47">
      <c r="A12" s="68"/>
      <c r="B12" s="68"/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8"/>
      <c r="AE12" s="68"/>
      <c r="AF12" s="68"/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8"/>
      <c r="AT12" s="68"/>
      <c r="AU12" s="68"/>
    </row>
    <row r="13" spans="1:47">
      <c r="A13" s="68"/>
      <c r="B13" s="68"/>
      <c r="C13" s="68"/>
      <c r="D13" s="210"/>
      <c r="E13" s="210"/>
      <c r="F13" s="210"/>
      <c r="G13" s="210"/>
      <c r="H13" s="210"/>
      <c r="I13" s="210"/>
      <c r="J13" s="210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68"/>
      <c r="AU13" s="68"/>
    </row>
    <row r="14" spans="1:47">
      <c r="A14" s="68"/>
      <c r="B14" s="68"/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8"/>
      <c r="AT14" s="68"/>
      <c r="AU14" s="68"/>
    </row>
    <row r="15" spans="1:47">
      <c r="A15" s="68"/>
      <c r="B15" s="68"/>
      <c r="C15" s="68"/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8"/>
      <c r="AE15" s="68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8"/>
      <c r="AT15" s="68"/>
      <c r="AU15" s="68"/>
    </row>
    <row r="16" spans="1:47">
      <c r="A16" s="68"/>
      <c r="B16" s="68"/>
      <c r="C16" s="68"/>
      <c r="D16" s="68"/>
      <c r="E16" s="68"/>
      <c r="F16" s="68"/>
      <c r="G16" s="68"/>
      <c r="H16" s="68"/>
      <c r="I16" s="68"/>
      <c r="J16" s="68"/>
      <c r="K16" s="68"/>
      <c r="L16" s="68"/>
      <c r="M16" s="68"/>
      <c r="N16" s="68"/>
      <c r="O16" s="68"/>
      <c r="P16" s="68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8"/>
      <c r="AE16" s="68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8"/>
      <c r="AT16" s="68"/>
      <c r="AU16" s="68"/>
    </row>
    <row r="17" spans="1:47">
      <c r="A17" s="68"/>
      <c r="B17" s="68"/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8"/>
      <c r="AE17" s="68"/>
      <c r="AF17" s="68"/>
      <c r="AG17" s="68"/>
      <c r="AH17" s="68"/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8"/>
      <c r="AT17" s="68"/>
      <c r="AU17" s="68"/>
    </row>
    <row r="18" spans="1:47">
      <c r="A18" s="68"/>
      <c r="B18" s="68"/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8"/>
      <c r="AQ18" s="68"/>
      <c r="AR18" s="68"/>
      <c r="AS18" s="68"/>
      <c r="AT18" s="68"/>
      <c r="AU18" s="68"/>
    </row>
    <row r="19" spans="1:47">
      <c r="A19" s="68"/>
      <c r="B19" s="68"/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8"/>
      <c r="AE19" s="68"/>
      <c r="AF19" s="68"/>
      <c r="AG19" s="68"/>
      <c r="AH19" s="68"/>
      <c r="AI19" s="68"/>
      <c r="AJ19" s="68"/>
      <c r="AK19" s="68"/>
      <c r="AL19" s="68"/>
      <c r="AM19" s="68"/>
      <c r="AN19" s="68"/>
      <c r="AO19" s="68"/>
      <c r="AP19" s="68"/>
      <c r="AQ19" s="68"/>
      <c r="AR19" s="68"/>
      <c r="AS19" s="68"/>
      <c r="AT19" s="68"/>
      <c r="AU19" s="68"/>
    </row>
    <row r="20" spans="1:47">
      <c r="A20" s="68"/>
      <c r="B20" s="68"/>
      <c r="C20" s="68"/>
      <c r="D20" s="68"/>
      <c r="E20" s="68"/>
      <c r="F20" s="68"/>
      <c r="G20" s="68"/>
      <c r="H20" s="68"/>
      <c r="I20" s="68"/>
      <c r="J20" s="68"/>
      <c r="K20" s="68"/>
      <c r="L20" s="68"/>
      <c r="M20" s="68"/>
      <c r="N20" s="68"/>
      <c r="O20" s="68"/>
      <c r="P20" s="68"/>
      <c r="Q20" s="68"/>
      <c r="R20" s="68"/>
      <c r="S20" s="68"/>
      <c r="T20" s="68"/>
      <c r="U20" s="68"/>
      <c r="V20" s="68"/>
      <c r="W20" s="68"/>
      <c r="X20" s="68"/>
      <c r="Y20" s="68"/>
      <c r="Z20" s="68"/>
      <c r="AA20" s="68"/>
      <c r="AB20" s="68"/>
      <c r="AC20" s="68"/>
      <c r="AD20" s="68"/>
      <c r="AE20" s="68"/>
      <c r="AF20" s="68"/>
      <c r="AG20" s="68"/>
      <c r="AH20" s="68"/>
      <c r="AI20" s="68"/>
      <c r="AJ20" s="68"/>
      <c r="AK20" s="68"/>
      <c r="AL20" s="68"/>
      <c r="AM20" s="68"/>
      <c r="AN20" s="68"/>
      <c r="AO20" s="68"/>
      <c r="AP20" s="68"/>
      <c r="AQ20" s="68"/>
      <c r="AR20" s="68"/>
      <c r="AS20" s="68"/>
      <c r="AT20" s="68"/>
      <c r="AU20" s="68"/>
    </row>
    <row r="21" spans="1:47">
      <c r="A21" s="68"/>
      <c r="B21" s="68"/>
      <c r="C21" s="68"/>
      <c r="D21" s="68"/>
      <c r="E21" s="68"/>
      <c r="F21" s="68"/>
      <c r="G21" s="68"/>
      <c r="H21" s="68"/>
      <c r="I21" s="68"/>
      <c r="J21" s="68"/>
      <c r="K21" s="68"/>
      <c r="L21" s="68"/>
      <c r="M21" s="68"/>
      <c r="N21" s="68"/>
      <c r="O21" s="68"/>
      <c r="P21" s="68"/>
      <c r="Q21" s="68"/>
      <c r="R21" s="68"/>
      <c r="S21" s="68"/>
      <c r="T21" s="68"/>
      <c r="U21" s="68"/>
      <c r="V21" s="68"/>
      <c r="W21" s="68"/>
      <c r="X21" s="68"/>
      <c r="Y21" s="68"/>
      <c r="Z21" s="68"/>
      <c r="AA21" s="68"/>
      <c r="AB21" s="68"/>
      <c r="AC21" s="68"/>
      <c r="AD21" s="68"/>
      <c r="AE21" s="68"/>
      <c r="AF21" s="68"/>
      <c r="AG21" s="68"/>
      <c r="AH21" s="68"/>
      <c r="AI21" s="68"/>
      <c r="AJ21" s="68"/>
      <c r="AK21" s="68"/>
      <c r="AL21" s="68"/>
      <c r="AM21" s="68"/>
      <c r="AN21" s="68"/>
      <c r="AO21" s="68"/>
      <c r="AP21" s="68"/>
      <c r="AQ21" s="68"/>
      <c r="AR21" s="68"/>
      <c r="AS21" s="68"/>
      <c r="AT21" s="68"/>
      <c r="AU21" s="68"/>
    </row>
    <row r="22" spans="1:47">
      <c r="A22" s="68"/>
      <c r="B22" s="68"/>
      <c r="C22" s="68"/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68"/>
      <c r="Q22" s="68"/>
      <c r="R22" s="68"/>
      <c r="S22" s="68"/>
      <c r="T22" s="68"/>
      <c r="U22" s="68"/>
      <c r="V22" s="68"/>
      <c r="W22" s="68"/>
      <c r="X22" s="68"/>
      <c r="Y22" s="68"/>
      <c r="Z22" s="68"/>
      <c r="AA22" s="68"/>
      <c r="AB22" s="68"/>
      <c r="AC22" s="68"/>
      <c r="AD22" s="68"/>
      <c r="AE22" s="68"/>
      <c r="AF22" s="68"/>
      <c r="AG22" s="68"/>
      <c r="AH22" s="68"/>
      <c r="AI22" s="68"/>
      <c r="AJ22" s="68"/>
      <c r="AK22" s="68"/>
      <c r="AL22" s="68"/>
      <c r="AM22" s="68"/>
      <c r="AN22" s="68"/>
      <c r="AO22" s="68"/>
      <c r="AP22" s="68"/>
      <c r="AQ22" s="68"/>
      <c r="AR22" s="68"/>
      <c r="AS22" s="68"/>
      <c r="AT22" s="68"/>
      <c r="AU22" s="68"/>
    </row>
    <row r="23" spans="1:47">
      <c r="O23" s="68"/>
      <c r="P23" s="68"/>
      <c r="Q23" s="68"/>
      <c r="R23" s="68"/>
      <c r="S23" s="68"/>
      <c r="T23" s="68"/>
      <c r="U23" s="68"/>
      <c r="V23" s="68"/>
      <c r="W23" s="68"/>
      <c r="X23" s="68"/>
      <c r="Y23" s="68"/>
      <c r="Z23" s="68"/>
      <c r="AA23" s="68"/>
      <c r="AB23" s="68"/>
      <c r="AC23" s="68"/>
      <c r="AD23" s="68"/>
      <c r="AE23" s="68"/>
      <c r="AF23" s="68"/>
      <c r="AG23" s="68"/>
      <c r="AH23" s="68"/>
      <c r="AI23" s="68"/>
      <c r="AJ23" s="68"/>
      <c r="AK23" s="68"/>
      <c r="AL23" s="68"/>
      <c r="AM23" s="68"/>
      <c r="AN23" s="68"/>
      <c r="AO23" s="68"/>
      <c r="AP23" s="68"/>
      <c r="AQ23" s="68"/>
      <c r="AR23" s="68"/>
      <c r="AS23" s="68"/>
      <c r="AT23" s="68"/>
      <c r="AU23" s="68"/>
    </row>
    <row r="24" spans="1:47">
      <c r="O24" s="68"/>
      <c r="P24" s="68"/>
      <c r="Q24" s="68"/>
      <c r="R24" s="68"/>
      <c r="S24" s="68"/>
      <c r="T24" s="68"/>
      <c r="U24" s="68"/>
      <c r="V24" s="68"/>
      <c r="W24" s="68"/>
      <c r="X24" s="68"/>
      <c r="Y24" s="68"/>
      <c r="Z24" s="68"/>
      <c r="AA24" s="68"/>
      <c r="AB24" s="68"/>
      <c r="AC24" s="68"/>
      <c r="AD24" s="68"/>
      <c r="AE24" s="68"/>
      <c r="AF24" s="68"/>
      <c r="AG24" s="68"/>
      <c r="AH24" s="68"/>
      <c r="AI24" s="68"/>
      <c r="AJ24" s="68"/>
      <c r="AK24" s="68"/>
      <c r="AL24" s="68"/>
      <c r="AM24" s="68"/>
      <c r="AN24" s="68"/>
      <c r="AO24" s="68"/>
      <c r="AP24" s="68"/>
      <c r="AQ24" s="68"/>
      <c r="AR24" s="68"/>
      <c r="AS24" s="68"/>
      <c r="AT24" s="68"/>
      <c r="AU24" s="68"/>
    </row>
    <row r="25" spans="1:47">
      <c r="O25" s="68"/>
      <c r="P25" s="68"/>
      <c r="Q25" s="68"/>
      <c r="R25" s="68"/>
      <c r="S25" s="68"/>
      <c r="T25" s="68"/>
      <c r="U25" s="68"/>
      <c r="V25" s="68"/>
      <c r="W25" s="68"/>
      <c r="X25" s="68"/>
      <c r="Y25" s="68"/>
      <c r="Z25" s="68"/>
      <c r="AA25" s="68"/>
      <c r="AB25" s="68"/>
      <c r="AC25" s="68"/>
      <c r="AD25" s="68"/>
      <c r="AE25" s="68"/>
      <c r="AF25" s="68"/>
      <c r="AG25" s="68"/>
      <c r="AH25" s="68"/>
      <c r="AI25" s="68"/>
      <c r="AJ25" s="68"/>
      <c r="AK25" s="68"/>
      <c r="AL25" s="68"/>
      <c r="AM25" s="68"/>
      <c r="AN25" s="68"/>
      <c r="AO25" s="68"/>
      <c r="AP25" s="68"/>
      <c r="AQ25" s="68"/>
      <c r="AR25" s="68"/>
      <c r="AS25" s="68"/>
      <c r="AT25" s="68"/>
      <c r="AU25" s="68"/>
    </row>
    <row r="26" spans="1:47">
      <c r="O26" s="68"/>
      <c r="P26" s="68"/>
      <c r="Q26" s="68"/>
      <c r="R26" s="68"/>
      <c r="S26" s="68"/>
      <c r="T26" s="68"/>
      <c r="U26" s="68"/>
      <c r="V26" s="68"/>
      <c r="W26" s="68"/>
      <c r="X26" s="68"/>
      <c r="Y26" s="68"/>
      <c r="Z26" s="68"/>
      <c r="AA26" s="68"/>
      <c r="AB26" s="68"/>
      <c r="AC26" s="68"/>
      <c r="AD26" s="68"/>
      <c r="AE26" s="68"/>
      <c r="AF26" s="68"/>
      <c r="AG26" s="68"/>
      <c r="AH26" s="68"/>
      <c r="AI26" s="68"/>
      <c r="AJ26" s="68"/>
      <c r="AK26" s="68"/>
      <c r="AL26" s="68"/>
      <c r="AM26" s="68"/>
      <c r="AN26" s="68"/>
      <c r="AO26" s="68"/>
      <c r="AP26" s="68"/>
      <c r="AQ26" s="68"/>
      <c r="AR26" s="68"/>
      <c r="AS26" s="68"/>
      <c r="AT26" s="68"/>
      <c r="AU26" s="68"/>
    </row>
    <row r="27" spans="1:47">
      <c r="O27" s="68"/>
      <c r="P27" s="68"/>
      <c r="Q27" s="68"/>
      <c r="R27" s="68"/>
      <c r="S27" s="68"/>
      <c r="T27" s="68"/>
      <c r="U27" s="68"/>
      <c r="V27" s="68"/>
      <c r="W27" s="68"/>
      <c r="X27" s="68"/>
      <c r="Y27" s="68"/>
      <c r="Z27" s="68"/>
      <c r="AA27" s="68"/>
      <c r="AB27" s="68"/>
      <c r="AC27" s="68"/>
      <c r="AD27" s="68"/>
      <c r="AE27" s="68"/>
      <c r="AF27" s="68"/>
      <c r="AG27" s="68"/>
      <c r="AH27" s="68"/>
      <c r="AI27" s="68"/>
      <c r="AJ27" s="68"/>
      <c r="AK27" s="68"/>
      <c r="AL27" s="68"/>
      <c r="AM27" s="68"/>
      <c r="AN27" s="68"/>
      <c r="AO27" s="68"/>
      <c r="AP27" s="68"/>
      <c r="AQ27" s="68"/>
      <c r="AR27" s="68"/>
      <c r="AS27" s="68"/>
      <c r="AT27" s="68"/>
      <c r="AU27" s="68"/>
    </row>
    <row r="28" spans="1:47">
      <c r="O28" s="68"/>
      <c r="P28" s="68"/>
      <c r="Q28" s="68"/>
      <c r="R28" s="68"/>
      <c r="S28" s="68"/>
      <c r="T28" s="68"/>
      <c r="U28" s="68"/>
      <c r="V28" s="68"/>
      <c r="W28" s="68"/>
      <c r="X28" s="68"/>
      <c r="Y28" s="68"/>
      <c r="Z28" s="68"/>
      <c r="AA28" s="68"/>
      <c r="AB28" s="68"/>
      <c r="AC28" s="68"/>
      <c r="AD28" s="68"/>
      <c r="AE28" s="68"/>
      <c r="AF28" s="68"/>
      <c r="AG28" s="68"/>
      <c r="AH28" s="68"/>
      <c r="AI28" s="68"/>
      <c r="AJ28" s="68"/>
      <c r="AK28" s="68"/>
      <c r="AL28" s="68"/>
      <c r="AM28" s="68"/>
      <c r="AN28" s="68"/>
      <c r="AO28" s="68"/>
      <c r="AP28" s="68"/>
      <c r="AQ28" s="68"/>
      <c r="AR28" s="68"/>
      <c r="AS28" s="68"/>
      <c r="AT28" s="68"/>
      <c r="AU28" s="68"/>
    </row>
    <row r="29" spans="1:47">
      <c r="O29" s="68"/>
      <c r="P29" s="68"/>
      <c r="Q29" s="68"/>
      <c r="R29" s="68"/>
      <c r="S29" s="68"/>
      <c r="T29" s="68"/>
      <c r="U29" s="68"/>
      <c r="V29" s="68"/>
      <c r="W29" s="68"/>
      <c r="X29" s="68"/>
      <c r="Y29" s="68"/>
      <c r="Z29" s="68"/>
      <c r="AA29" s="68"/>
      <c r="AB29" s="68"/>
      <c r="AC29" s="68"/>
      <c r="AD29" s="68"/>
      <c r="AE29" s="68"/>
      <c r="AF29" s="68"/>
      <c r="AG29" s="68"/>
      <c r="AH29" s="68"/>
      <c r="AI29" s="68"/>
      <c r="AJ29" s="68"/>
      <c r="AK29" s="68"/>
      <c r="AL29" s="68"/>
      <c r="AM29" s="68"/>
      <c r="AN29" s="68"/>
      <c r="AO29" s="68"/>
      <c r="AP29" s="68"/>
      <c r="AQ29" s="68"/>
      <c r="AR29" s="68"/>
      <c r="AS29" s="68"/>
      <c r="AT29" s="68"/>
      <c r="AU29" s="68"/>
    </row>
    <row r="30" spans="1:47">
      <c r="O30" s="68"/>
      <c r="P30" s="68"/>
      <c r="Q30" s="68"/>
      <c r="R30" s="68"/>
      <c r="S30" s="68"/>
      <c r="T30" s="68"/>
      <c r="U30" s="68"/>
      <c r="V30" s="68"/>
      <c r="W30" s="68"/>
      <c r="X30" s="68"/>
      <c r="Y30" s="68"/>
      <c r="Z30" s="68"/>
      <c r="AA30" s="68"/>
      <c r="AB30" s="68"/>
      <c r="AC30" s="68"/>
      <c r="AD30" s="68"/>
      <c r="AE30" s="68"/>
      <c r="AF30" s="68"/>
      <c r="AG30" s="68"/>
      <c r="AH30" s="68"/>
      <c r="AI30" s="68"/>
      <c r="AJ30" s="68"/>
      <c r="AK30" s="68"/>
      <c r="AL30" s="68"/>
      <c r="AM30" s="68"/>
      <c r="AN30" s="68"/>
      <c r="AO30" s="68"/>
      <c r="AP30" s="68"/>
      <c r="AQ30" s="68"/>
      <c r="AR30" s="68"/>
      <c r="AS30" s="68"/>
      <c r="AT30" s="68"/>
      <c r="AU30" s="68"/>
    </row>
    <row r="31" spans="1:47"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68"/>
      <c r="AS31" s="68"/>
      <c r="AT31" s="68"/>
      <c r="AU31" s="68"/>
    </row>
    <row r="32" spans="1:47" ht="9" customHeight="1">
      <c r="O32" s="68"/>
      <c r="P32" s="68"/>
      <c r="Q32" s="68"/>
      <c r="R32" s="68"/>
      <c r="S32" s="68"/>
      <c r="T32" s="68"/>
      <c r="U32" s="68"/>
      <c r="V32" s="68"/>
      <c r="W32" s="68"/>
      <c r="X32" s="68"/>
      <c r="Y32" s="68"/>
      <c r="Z32" s="68"/>
      <c r="AA32" s="68"/>
      <c r="AB32" s="68"/>
      <c r="AC32" s="68"/>
      <c r="AD32" s="68"/>
      <c r="AE32" s="68"/>
      <c r="AF32" s="68"/>
      <c r="AG32" s="68"/>
      <c r="AH32" s="68"/>
      <c r="AI32" s="68"/>
      <c r="AJ32" s="68"/>
      <c r="AK32" s="68"/>
      <c r="AL32" s="68"/>
      <c r="AM32" s="68"/>
      <c r="AN32" s="68"/>
      <c r="AO32" s="68"/>
      <c r="AP32" s="68"/>
      <c r="AQ32" s="68"/>
      <c r="AR32" s="68"/>
      <c r="AS32" s="68"/>
      <c r="AT32" s="68"/>
      <c r="AU32" s="68"/>
    </row>
    <row r="33" spans="15:47">
      <c r="O33" s="68"/>
      <c r="P33" s="68"/>
      <c r="Q33" s="68"/>
      <c r="R33" s="68"/>
      <c r="S33" s="68"/>
      <c r="T33" s="68"/>
      <c r="U33" s="68"/>
      <c r="V33" s="68"/>
      <c r="W33" s="68"/>
      <c r="X33" s="68"/>
      <c r="Y33" s="68"/>
      <c r="Z33" s="68"/>
      <c r="AA33" s="68"/>
      <c r="AB33" s="68"/>
      <c r="AC33" s="68"/>
      <c r="AD33" s="68"/>
      <c r="AE33" s="68"/>
      <c r="AF33" s="68"/>
      <c r="AG33" s="68"/>
      <c r="AH33" s="68"/>
      <c r="AI33" s="68"/>
      <c r="AJ33" s="68"/>
      <c r="AK33" s="68"/>
      <c r="AL33" s="68"/>
      <c r="AM33" s="68"/>
      <c r="AN33" s="68"/>
      <c r="AO33" s="68"/>
      <c r="AP33" s="68"/>
      <c r="AQ33" s="68"/>
      <c r="AR33" s="68"/>
      <c r="AS33" s="68"/>
      <c r="AT33" s="68"/>
      <c r="AU33" s="68"/>
    </row>
    <row r="34" spans="15:47" ht="10.5" customHeight="1"/>
  </sheetData>
  <mergeCells count="1">
    <mergeCell ref="A2:N2"/>
  </mergeCells>
  <phoneticPr fontId="7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"/>
  <sheetViews>
    <sheetView showGridLines="0" workbookViewId="0">
      <selection activeCell="G26" sqref="G26"/>
    </sheetView>
  </sheetViews>
  <sheetFormatPr defaultRowHeight="12.75"/>
  <cols>
    <col min="1" max="1" width="32.140625" customWidth="1"/>
    <col min="2" max="2" width="13.85546875" customWidth="1"/>
    <col min="3" max="3" width="11" customWidth="1"/>
    <col min="5" max="5" width="10.42578125" customWidth="1"/>
    <col min="6" max="6" width="9.7109375" customWidth="1"/>
    <col min="7" max="7" width="9.28515625" customWidth="1"/>
    <col min="8" max="8" width="11.140625" customWidth="1"/>
    <col min="9" max="9" width="10.7109375" customWidth="1"/>
    <col min="11" max="11" width="11.42578125" customWidth="1"/>
    <col min="14" max="14" width="10.5703125" customWidth="1"/>
  </cols>
  <sheetData>
    <row r="1" spans="1:16" ht="19.5">
      <c r="A1" s="220" t="s">
        <v>145</v>
      </c>
      <c r="B1" s="217"/>
      <c r="C1" s="217"/>
      <c r="D1" s="217"/>
      <c r="E1" s="222" t="s">
        <v>258</v>
      </c>
      <c r="F1" s="217"/>
      <c r="G1" s="217"/>
      <c r="H1" s="217"/>
      <c r="I1" s="217"/>
    </row>
    <row r="2" spans="1:16" ht="20.25" thickBot="1">
      <c r="A2" s="220" t="s">
        <v>247</v>
      </c>
      <c r="E2" s="221"/>
      <c r="F2" s="221"/>
      <c r="G2" s="217"/>
      <c r="H2" s="217"/>
      <c r="I2" s="217"/>
    </row>
    <row r="3" spans="1:16" ht="19.5" thickBot="1">
      <c r="A3" s="229"/>
      <c r="B3" s="230" t="s">
        <v>9</v>
      </c>
      <c r="C3" s="231"/>
      <c r="D3" s="232"/>
      <c r="E3" s="233" t="s">
        <v>10</v>
      </c>
      <c r="F3" s="234"/>
      <c r="G3" s="234"/>
      <c r="H3" s="234"/>
      <c r="I3" s="234"/>
      <c r="J3" s="234"/>
      <c r="K3" s="234"/>
      <c r="L3" s="234"/>
      <c r="M3" s="234"/>
      <c r="N3" s="234"/>
      <c r="O3" s="235"/>
      <c r="P3" s="236"/>
    </row>
    <row r="4" spans="1:16" ht="28.5" customHeight="1" thickBot="1">
      <c r="A4" s="329" t="s">
        <v>8</v>
      </c>
      <c r="B4" s="330"/>
      <c r="C4" s="331"/>
      <c r="D4" s="332"/>
      <c r="E4" s="237" t="s">
        <v>11</v>
      </c>
      <c r="F4" s="238"/>
      <c r="G4" s="238"/>
      <c r="H4" s="237" t="s">
        <v>12</v>
      </c>
      <c r="I4" s="239"/>
      <c r="J4" s="240"/>
      <c r="K4" s="241" t="s">
        <v>13</v>
      </c>
      <c r="L4" s="242"/>
      <c r="M4" s="238"/>
      <c r="N4" s="237" t="s">
        <v>14</v>
      </c>
      <c r="O4" s="238"/>
      <c r="P4" s="243"/>
    </row>
    <row r="5" spans="1:16" ht="27.75" customHeight="1" thickBot="1">
      <c r="A5" s="244"/>
      <c r="B5" s="245" t="s">
        <v>257</v>
      </c>
      <c r="C5" s="21" t="s">
        <v>248</v>
      </c>
      <c r="D5" s="246" t="s">
        <v>15</v>
      </c>
      <c r="E5" s="245" t="s">
        <v>257</v>
      </c>
      <c r="F5" s="247" t="s">
        <v>248</v>
      </c>
      <c r="G5" s="246" t="s">
        <v>15</v>
      </c>
      <c r="H5" s="245" t="s">
        <v>257</v>
      </c>
      <c r="I5" s="247" t="s">
        <v>248</v>
      </c>
      <c r="J5" s="246" t="s">
        <v>15</v>
      </c>
      <c r="K5" s="245" t="s">
        <v>257</v>
      </c>
      <c r="L5" s="247" t="s">
        <v>248</v>
      </c>
      <c r="M5" s="246" t="s">
        <v>15</v>
      </c>
      <c r="N5" s="245" t="s">
        <v>257</v>
      </c>
      <c r="O5" s="248" t="s">
        <v>248</v>
      </c>
      <c r="P5" s="249" t="s">
        <v>15</v>
      </c>
    </row>
    <row r="6" spans="1:16" ht="25.5" customHeight="1">
      <c r="A6" s="250" t="s">
        <v>16</v>
      </c>
      <c r="B6" s="251">
        <v>3434.7689999999998</v>
      </c>
      <c r="C6" s="100">
        <v>3342.962</v>
      </c>
      <c r="D6" s="252">
        <v>2.7462771039575022</v>
      </c>
      <c r="E6" s="251">
        <v>3488.895</v>
      </c>
      <c r="F6" s="253">
        <v>3410.732</v>
      </c>
      <c r="G6" s="252">
        <v>2.2916781500276189</v>
      </c>
      <c r="H6" s="251">
        <v>3436.9479999999999</v>
      </c>
      <c r="I6" s="253">
        <v>3364.5810000000001</v>
      </c>
      <c r="J6" s="252">
        <v>2.1508473120427101</v>
      </c>
      <c r="K6" s="254">
        <v>3754.183</v>
      </c>
      <c r="L6" s="255">
        <v>3875.31</v>
      </c>
      <c r="M6" s="256">
        <v>-3.1256080158748576</v>
      </c>
      <c r="N6" s="251">
        <v>3376.335</v>
      </c>
      <c r="O6" s="257">
        <v>3230.0050000000001</v>
      </c>
      <c r="P6" s="258">
        <v>4.5303335443753161</v>
      </c>
    </row>
    <row r="7" spans="1:16" ht="24" customHeight="1">
      <c r="A7" s="259" t="s">
        <v>17</v>
      </c>
      <c r="B7" s="260">
        <v>5037.2079999999996</v>
      </c>
      <c r="C7" s="101">
        <v>4648.5550000000003</v>
      </c>
      <c r="D7" s="261">
        <v>8.360727150695201</v>
      </c>
      <c r="E7" s="260">
        <v>4852.143</v>
      </c>
      <c r="F7" s="262">
        <v>4617.0680000000002</v>
      </c>
      <c r="G7" s="261">
        <v>5.0914346507350512</v>
      </c>
      <c r="H7" s="260" t="s">
        <v>152</v>
      </c>
      <c r="I7" s="262">
        <v>5000</v>
      </c>
      <c r="J7" s="261" t="s">
        <v>152</v>
      </c>
      <c r="K7" s="263">
        <v>5500</v>
      </c>
      <c r="L7" s="264" t="s">
        <v>152</v>
      </c>
      <c r="M7" s="265" t="s">
        <v>152</v>
      </c>
      <c r="N7" s="260">
        <v>5439.8890000000001</v>
      </c>
      <c r="O7" s="266" t="s">
        <v>152</v>
      </c>
      <c r="P7" s="267" t="s">
        <v>152</v>
      </c>
    </row>
    <row r="8" spans="1:16" ht="23.25" customHeight="1">
      <c r="A8" s="259" t="s">
        <v>18</v>
      </c>
      <c r="B8" s="260">
        <v>5061.9319999999998</v>
      </c>
      <c r="C8" s="101">
        <v>4727.9480000000003</v>
      </c>
      <c r="D8" s="261">
        <v>7.0640370833181629</v>
      </c>
      <c r="E8" s="260">
        <v>4823.5770000000002</v>
      </c>
      <c r="F8" s="262">
        <v>4614.43</v>
      </c>
      <c r="G8" s="261">
        <v>4.5324557962738616</v>
      </c>
      <c r="H8" s="260">
        <v>5340</v>
      </c>
      <c r="I8" s="262">
        <v>4970</v>
      </c>
      <c r="J8" s="261">
        <v>7.4446680080482901</v>
      </c>
      <c r="K8" s="263">
        <v>5200</v>
      </c>
      <c r="L8" s="264">
        <v>5000</v>
      </c>
      <c r="M8" s="265">
        <v>4</v>
      </c>
      <c r="N8" s="260">
        <v>5202.5940000000001</v>
      </c>
      <c r="O8" s="266" t="s">
        <v>152</v>
      </c>
      <c r="P8" s="267" t="s">
        <v>152</v>
      </c>
    </row>
    <row r="9" spans="1:16" ht="21.75" customHeight="1">
      <c r="A9" s="259" t="s">
        <v>19</v>
      </c>
      <c r="B9" s="260">
        <v>4346.7579999999998</v>
      </c>
      <c r="C9" s="101">
        <v>4359.4740000000002</v>
      </c>
      <c r="D9" s="261">
        <v>-0.29168656585634756</v>
      </c>
      <c r="E9" s="260" t="s">
        <v>152</v>
      </c>
      <c r="F9" s="262" t="s">
        <v>152</v>
      </c>
      <c r="G9" s="261" t="s">
        <v>152</v>
      </c>
      <c r="H9" s="263" t="s">
        <v>152</v>
      </c>
      <c r="I9" s="264" t="s">
        <v>152</v>
      </c>
      <c r="J9" s="265" t="s">
        <v>152</v>
      </c>
      <c r="K9" s="263" t="s">
        <v>152</v>
      </c>
      <c r="L9" s="264" t="s">
        <v>152</v>
      </c>
      <c r="M9" s="265" t="s">
        <v>152</v>
      </c>
      <c r="N9" s="263" t="s">
        <v>152</v>
      </c>
      <c r="O9" s="264" t="s">
        <v>152</v>
      </c>
      <c r="P9" s="373" t="s">
        <v>152</v>
      </c>
    </row>
    <row r="10" spans="1:16" ht="24.75" customHeight="1">
      <c r="A10" s="259" t="s">
        <v>157</v>
      </c>
      <c r="B10" s="260" t="s">
        <v>152</v>
      </c>
      <c r="C10" s="262" t="s">
        <v>152</v>
      </c>
      <c r="D10" s="261" t="s">
        <v>152</v>
      </c>
      <c r="E10" s="260" t="s">
        <v>152</v>
      </c>
      <c r="F10" s="262" t="s">
        <v>152</v>
      </c>
      <c r="G10" s="261" t="s">
        <v>152</v>
      </c>
      <c r="H10" s="260" t="s">
        <v>152</v>
      </c>
      <c r="I10" s="262" t="s">
        <v>152</v>
      </c>
      <c r="J10" s="261" t="s">
        <v>152</v>
      </c>
      <c r="K10" s="260" t="s">
        <v>152</v>
      </c>
      <c r="L10" s="262" t="s">
        <v>152</v>
      </c>
      <c r="M10" s="261" t="s">
        <v>152</v>
      </c>
      <c r="N10" s="260" t="s">
        <v>152</v>
      </c>
      <c r="O10" s="262" t="s">
        <v>152</v>
      </c>
      <c r="P10" s="267" t="s">
        <v>152</v>
      </c>
    </row>
    <row r="11" spans="1:16" ht="25.5" customHeight="1" thickBot="1">
      <c r="A11" s="285" t="s">
        <v>39</v>
      </c>
      <c r="B11" s="281">
        <v>2102.9290000000001</v>
      </c>
      <c r="C11" s="305">
        <v>2052.9499999999998</v>
      </c>
      <c r="D11" s="306">
        <v>2.4344966998709308</v>
      </c>
      <c r="E11" s="286" t="s">
        <v>152</v>
      </c>
      <c r="F11" s="287" t="s">
        <v>152</v>
      </c>
      <c r="G11" s="288" t="s">
        <v>152</v>
      </c>
      <c r="H11" s="281" t="s">
        <v>152</v>
      </c>
      <c r="I11" s="289" t="s">
        <v>152</v>
      </c>
      <c r="J11" s="282" t="s">
        <v>152</v>
      </c>
      <c r="K11" s="281" t="s">
        <v>152</v>
      </c>
      <c r="L11" s="289" t="s">
        <v>152</v>
      </c>
      <c r="M11" s="282" t="s">
        <v>152</v>
      </c>
      <c r="N11" s="281" t="s">
        <v>152</v>
      </c>
      <c r="O11" s="289" t="s">
        <v>152</v>
      </c>
      <c r="P11" s="282" t="s">
        <v>152</v>
      </c>
    </row>
    <row r="12" spans="1:16" ht="18.75" customHeight="1">
      <c r="B12" s="204"/>
      <c r="C12" s="197"/>
      <c r="D12" s="197"/>
      <c r="E12" s="197"/>
      <c r="F12" s="197"/>
      <c r="G12" s="197"/>
      <c r="H12" s="197"/>
      <c r="I12" s="197"/>
    </row>
    <row r="13" spans="1:16" ht="18.75" customHeight="1">
      <c r="B13" s="204"/>
      <c r="C13" s="197"/>
      <c r="D13" s="197"/>
      <c r="E13" s="197"/>
      <c r="F13" s="197"/>
      <c r="G13" s="197"/>
      <c r="H13" s="197"/>
      <c r="I13" s="197"/>
    </row>
    <row r="14" spans="1:16" ht="18.75" customHeight="1">
      <c r="B14" s="197" t="s">
        <v>142</v>
      </c>
      <c r="C14" s="197"/>
      <c r="D14" s="197"/>
      <c r="E14" s="197"/>
      <c r="F14" s="197"/>
      <c r="G14" s="197"/>
      <c r="H14" s="197"/>
      <c r="I14" s="197"/>
    </row>
    <row r="15" spans="1:16" ht="18.75" customHeight="1">
      <c r="B15" s="197" t="s">
        <v>141</v>
      </c>
      <c r="C15" s="197"/>
      <c r="D15" s="197"/>
      <c r="E15" s="197"/>
      <c r="F15" s="197"/>
      <c r="G15" s="197"/>
      <c r="H15" s="197"/>
      <c r="I15" s="197"/>
    </row>
    <row r="16" spans="1:16" ht="18.75" customHeight="1">
      <c r="B16" s="197" t="s">
        <v>2</v>
      </c>
    </row>
    <row r="17" spans="2:15" ht="15.75">
      <c r="B17" s="197" t="s">
        <v>3</v>
      </c>
      <c r="K17" t="s">
        <v>212</v>
      </c>
    </row>
    <row r="25" spans="2:15">
      <c r="O25" t="s">
        <v>40</v>
      </c>
    </row>
    <row r="30" spans="2:15" ht="26.25" customHeight="1"/>
  </sheetData>
  <phoneticPr fontId="7" type="noConversion"/>
  <pageMargins left="0.75" right="0.75" top="1" bottom="1" header="0.5" footer="0.5"/>
  <pageSetup paperSize="9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T28" sqref="T28"/>
    </sheetView>
  </sheetViews>
  <sheetFormatPr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workbookViewId="0">
      <selection activeCell="I9" sqref="I9"/>
    </sheetView>
  </sheetViews>
  <sheetFormatPr defaultRowHeight="12.75"/>
  <cols>
    <col min="1" max="1" width="12.42578125" customWidth="1"/>
    <col min="2" max="2" width="12" customWidth="1"/>
    <col min="3" max="3" width="13.85546875" customWidth="1"/>
    <col min="4" max="4" width="10.42578125" customWidth="1"/>
    <col min="5" max="5" width="12.140625" customWidth="1"/>
    <col min="6" max="6" width="11.140625" customWidth="1"/>
    <col min="7" max="7" width="12.28515625" customWidth="1"/>
  </cols>
  <sheetData>
    <row r="1" spans="1:6" ht="15">
      <c r="A1" s="13"/>
      <c r="B1" s="13"/>
      <c r="C1" s="13"/>
      <c r="D1" s="13"/>
      <c r="E1" s="13"/>
      <c r="F1" s="13"/>
    </row>
    <row r="2" spans="1:6" ht="18" customHeight="1">
      <c r="A2" s="12" t="s">
        <v>254</v>
      </c>
      <c r="B2" s="12"/>
      <c r="C2" s="12"/>
      <c r="D2" s="12"/>
      <c r="E2" s="12"/>
      <c r="F2" s="12"/>
    </row>
    <row r="3" spans="1:6" ht="16.5" customHeight="1" thickBot="1">
      <c r="A3" s="13"/>
      <c r="B3" s="13"/>
      <c r="C3" s="13"/>
      <c r="D3" s="13"/>
      <c r="E3" s="13"/>
      <c r="F3" s="13"/>
    </row>
    <row r="4" spans="1:6" ht="16.5" customHeight="1" thickBot="1">
      <c r="A4" s="60" t="s">
        <v>42</v>
      </c>
      <c r="B4" s="61"/>
      <c r="C4" s="62"/>
      <c r="D4" s="63" t="s">
        <v>79</v>
      </c>
      <c r="E4" s="62"/>
      <c r="F4" s="64"/>
    </row>
    <row r="5" spans="1:6" ht="18" customHeight="1" thickBot="1">
      <c r="A5" s="65"/>
      <c r="B5" s="14" t="s">
        <v>9</v>
      </c>
      <c r="C5" s="15" t="s">
        <v>43</v>
      </c>
      <c r="D5" s="15" t="s">
        <v>44</v>
      </c>
      <c r="E5" s="15" t="s">
        <v>45</v>
      </c>
      <c r="F5" s="15" t="s">
        <v>46</v>
      </c>
    </row>
    <row r="6" spans="1:6" ht="17.25" customHeight="1">
      <c r="A6" s="16" t="s">
        <v>255</v>
      </c>
      <c r="B6" s="22">
        <v>3.278</v>
      </c>
      <c r="C6" s="22">
        <v>3.33</v>
      </c>
      <c r="D6" s="22">
        <v>3.2959999999999998</v>
      </c>
      <c r="E6" s="22">
        <v>3.855</v>
      </c>
      <c r="F6" s="22">
        <v>3.16</v>
      </c>
    </row>
    <row r="7" spans="1:6" ht="19.5" customHeight="1" thickBot="1">
      <c r="A7" s="66"/>
      <c r="B7" s="17"/>
      <c r="C7" s="17"/>
      <c r="D7" s="18" t="s">
        <v>47</v>
      </c>
      <c r="E7" s="17"/>
      <c r="F7" s="19"/>
    </row>
    <row r="8" spans="1:6" ht="18.75" customHeight="1" thickBot="1">
      <c r="A8" s="65"/>
      <c r="B8" s="14" t="s">
        <v>9</v>
      </c>
      <c r="C8" s="15" t="s">
        <v>43</v>
      </c>
      <c r="D8" s="15" t="s">
        <v>44</v>
      </c>
      <c r="E8" s="15" t="s">
        <v>45</v>
      </c>
      <c r="F8" s="15" t="s">
        <v>46</v>
      </c>
    </row>
    <row r="9" spans="1:6" ht="15">
      <c r="A9" s="16" t="s">
        <v>255</v>
      </c>
      <c r="B9" s="22">
        <v>4.3540000000000001</v>
      </c>
      <c r="C9" s="22">
        <v>4.2480000000000002</v>
      </c>
      <c r="D9" s="22">
        <v>4.53</v>
      </c>
      <c r="E9" s="22">
        <v>4.57</v>
      </c>
      <c r="F9" s="22">
        <v>4.43</v>
      </c>
    </row>
    <row r="11" spans="1:6" ht="17.25" customHeight="1"/>
    <row r="12" spans="1:6" ht="16.5" customHeight="1"/>
    <row r="13" spans="1:6" ht="18.75" customHeight="1"/>
    <row r="14" spans="1:6" ht="16.5" customHeight="1"/>
    <row r="15" spans="1:6" ht="16.5" customHeight="1"/>
    <row r="16" spans="1:6" ht="16.5" customHeight="1"/>
    <row r="17" spans="10:10" ht="18.75" customHeight="1"/>
    <row r="18" spans="10:10" ht="16.5" customHeight="1">
      <c r="J18" t="s">
        <v>192</v>
      </c>
    </row>
    <row r="19" spans="10:10" ht="17.25" customHeight="1"/>
    <row r="20" spans="10:10" ht="18" customHeight="1"/>
    <row r="21" spans="10:10" ht="18" customHeight="1"/>
    <row r="22" spans="10:10" ht="17.25" customHeight="1"/>
  </sheetData>
  <phoneticPr fontId="7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U21"/>
  <sheetViews>
    <sheetView workbookViewId="0">
      <selection activeCell="Q12" sqref="Q12"/>
    </sheetView>
  </sheetViews>
  <sheetFormatPr defaultRowHeight="12.75"/>
  <cols>
    <col min="1" max="1" width="35.7109375" customWidth="1"/>
    <col min="2" max="2" width="9.85546875" customWidth="1"/>
    <col min="4" max="4" width="10.7109375" customWidth="1"/>
    <col min="5" max="5" width="12.140625" customWidth="1"/>
    <col min="6" max="7" width="10" customWidth="1"/>
    <col min="8" max="8" width="9.85546875" customWidth="1"/>
    <col min="9" max="9" width="8.7109375" customWidth="1"/>
    <col min="10" max="10" width="8.28515625" customWidth="1"/>
    <col min="11" max="11" width="11.7109375" customWidth="1"/>
    <col min="14" max="14" width="11.140625" customWidth="1"/>
  </cols>
  <sheetData>
    <row r="1" spans="1:19" ht="19.5">
      <c r="A1" s="220" t="s">
        <v>216</v>
      </c>
      <c r="B1" s="217"/>
      <c r="C1" s="217"/>
      <c r="D1" s="217"/>
      <c r="E1" s="217"/>
      <c r="F1" s="217"/>
      <c r="G1" s="222" t="s">
        <v>258</v>
      </c>
      <c r="H1" s="222"/>
      <c r="I1" s="222"/>
      <c r="J1" s="217"/>
      <c r="K1" s="217"/>
      <c r="L1" s="217"/>
    </row>
    <row r="2" spans="1:19" ht="20.25" thickBot="1">
      <c r="A2" s="316" t="s">
        <v>162</v>
      </c>
      <c r="B2" s="316"/>
      <c r="C2" s="217"/>
      <c r="D2" s="217"/>
      <c r="E2" s="217"/>
      <c r="F2" s="217"/>
      <c r="G2" s="222"/>
      <c r="H2" s="222"/>
      <c r="I2" s="222"/>
      <c r="J2" s="217"/>
      <c r="K2" s="217"/>
      <c r="L2" s="217"/>
    </row>
    <row r="3" spans="1:19" ht="19.5" thickBot="1">
      <c r="A3" s="1" t="s">
        <v>8</v>
      </c>
      <c r="B3" s="2" t="s">
        <v>9</v>
      </c>
      <c r="C3" s="268"/>
      <c r="D3" s="269"/>
      <c r="E3" s="3" t="s">
        <v>10</v>
      </c>
      <c r="F3" s="20"/>
      <c r="G3" s="20"/>
      <c r="H3" s="20"/>
      <c r="I3" s="20"/>
      <c r="J3" s="20"/>
      <c r="K3" s="20"/>
      <c r="L3" s="20"/>
      <c r="M3" s="20"/>
      <c r="N3" s="20"/>
      <c r="O3" s="2"/>
      <c r="P3" s="270"/>
    </row>
    <row r="4" spans="1:19" ht="18.75">
      <c r="A4" s="4"/>
      <c r="B4" s="5"/>
      <c r="C4" s="271"/>
      <c r="D4" s="272"/>
      <c r="E4" s="273" t="s">
        <v>11</v>
      </c>
      <c r="F4" s="274"/>
      <c r="G4" s="275"/>
      <c r="H4" s="273" t="s">
        <v>12</v>
      </c>
      <c r="I4" s="274"/>
      <c r="J4" s="275"/>
      <c r="K4" s="273" t="s">
        <v>13</v>
      </c>
      <c r="L4" s="274"/>
      <c r="M4" s="275"/>
      <c r="N4" s="273" t="s">
        <v>14</v>
      </c>
      <c r="O4" s="275"/>
      <c r="P4" s="276"/>
    </row>
    <row r="5" spans="1:19" ht="29.25" customHeight="1" thickBot="1">
      <c r="A5" s="6"/>
      <c r="B5" s="277" t="s">
        <v>257</v>
      </c>
      <c r="C5" s="7" t="s">
        <v>249</v>
      </c>
      <c r="D5" s="278" t="s">
        <v>15</v>
      </c>
      <c r="E5" s="279" t="s">
        <v>257</v>
      </c>
      <c r="F5" s="7" t="s">
        <v>249</v>
      </c>
      <c r="G5" s="278" t="s">
        <v>15</v>
      </c>
      <c r="H5" s="279" t="s">
        <v>257</v>
      </c>
      <c r="I5" s="7" t="s">
        <v>249</v>
      </c>
      <c r="J5" s="278" t="s">
        <v>15</v>
      </c>
      <c r="K5" s="279" t="s">
        <v>257</v>
      </c>
      <c r="L5" s="7" t="s">
        <v>249</v>
      </c>
      <c r="M5" s="278" t="s">
        <v>15</v>
      </c>
      <c r="N5" s="279" t="s">
        <v>257</v>
      </c>
      <c r="O5" s="7" t="s">
        <v>249</v>
      </c>
      <c r="P5" s="280" t="s">
        <v>15</v>
      </c>
    </row>
    <row r="6" spans="1:19" ht="21.75" customHeight="1">
      <c r="A6" s="8" t="s">
        <v>20</v>
      </c>
      <c r="B6" s="307">
        <v>6516.8130000000001</v>
      </c>
      <c r="C6" s="100">
        <v>6278.2160000000003</v>
      </c>
      <c r="D6" s="252">
        <v>3.8003948892487887</v>
      </c>
      <c r="E6" s="251">
        <v>6492.8379999999997</v>
      </c>
      <c r="F6" s="100">
        <v>6583.6819999999998</v>
      </c>
      <c r="G6" s="252">
        <v>-1.3798357818618829</v>
      </c>
      <c r="H6" s="251">
        <v>6126.7290000000003</v>
      </c>
      <c r="I6" s="100">
        <v>6140.1419999999998</v>
      </c>
      <c r="J6" s="252">
        <v>-0.21844771668146365</v>
      </c>
      <c r="K6" s="251" t="s">
        <v>152</v>
      </c>
      <c r="L6" s="100" t="s">
        <v>152</v>
      </c>
      <c r="M6" s="252" t="s">
        <v>152</v>
      </c>
      <c r="N6" s="251">
        <v>6773.04</v>
      </c>
      <c r="O6" s="100">
        <v>6899.5649999999996</v>
      </c>
      <c r="P6" s="258">
        <v>-1.8338112620143392</v>
      </c>
    </row>
    <row r="7" spans="1:19" ht="21.75" customHeight="1">
      <c r="A7" s="9" t="s">
        <v>21</v>
      </c>
      <c r="B7" s="308">
        <v>5594.8379999999997</v>
      </c>
      <c r="C7" s="101">
        <v>5734.6729999999998</v>
      </c>
      <c r="D7" s="261">
        <v>-2.4384127918017304</v>
      </c>
      <c r="E7" s="260">
        <v>5960.71</v>
      </c>
      <c r="F7" s="101">
        <v>5083.3040000000001</v>
      </c>
      <c r="G7" s="261">
        <v>17.26054550347569</v>
      </c>
      <c r="H7" s="260">
        <v>5602.3919999999998</v>
      </c>
      <c r="I7" s="101">
        <v>5790.6419999999998</v>
      </c>
      <c r="J7" s="261">
        <v>-3.2509348704340559</v>
      </c>
      <c r="K7" s="260">
        <v>5618.335</v>
      </c>
      <c r="L7" s="101">
        <v>5901.335</v>
      </c>
      <c r="M7" s="261">
        <v>-4.7955250803419904</v>
      </c>
      <c r="N7" s="260">
        <v>5444.6610000000001</v>
      </c>
      <c r="O7" s="101">
        <v>5583.9260000000004</v>
      </c>
      <c r="P7" s="267">
        <v>-2.4940337676394768</v>
      </c>
    </row>
    <row r="8" spans="1:19" ht="21.75" customHeight="1">
      <c r="A8" s="9" t="s">
        <v>22</v>
      </c>
      <c r="B8" s="308">
        <v>8886</v>
      </c>
      <c r="C8" s="101">
        <v>9654.9519999999993</v>
      </c>
      <c r="D8" s="261">
        <v>-7.9643275285055726</v>
      </c>
      <c r="E8" s="260">
        <v>8970</v>
      </c>
      <c r="F8" s="101">
        <v>10400</v>
      </c>
      <c r="G8" s="261">
        <v>-13.750000000000002</v>
      </c>
      <c r="H8" s="260">
        <v>8200</v>
      </c>
      <c r="I8" s="101">
        <v>9080</v>
      </c>
      <c r="J8" s="261">
        <v>-9.6916299559471373</v>
      </c>
      <c r="K8" s="260" t="s">
        <v>152</v>
      </c>
      <c r="L8" s="101" t="s">
        <v>152</v>
      </c>
      <c r="M8" s="261" t="s">
        <v>152</v>
      </c>
      <c r="N8" s="260">
        <v>8900</v>
      </c>
      <c r="O8" s="101">
        <v>8950.39</v>
      </c>
      <c r="P8" s="267">
        <v>-0.56299222715434105</v>
      </c>
      <c r="R8" t="s">
        <v>213</v>
      </c>
    </row>
    <row r="9" spans="1:19" ht="21.75" customHeight="1">
      <c r="A9" s="9" t="s">
        <v>23</v>
      </c>
      <c r="B9" s="308">
        <v>3823.18</v>
      </c>
      <c r="C9" s="101">
        <v>3815.319</v>
      </c>
      <c r="D9" s="261">
        <v>0.20603781754552833</v>
      </c>
      <c r="E9" s="260">
        <v>3833.3389999999999</v>
      </c>
      <c r="F9" s="101">
        <v>3644.4380000000001</v>
      </c>
      <c r="G9" s="261">
        <v>5.1832683118768879</v>
      </c>
      <c r="H9" s="260">
        <v>3896.8249999999998</v>
      </c>
      <c r="I9" s="101">
        <v>3904.2310000000002</v>
      </c>
      <c r="J9" s="261">
        <v>-0.18969164478229911</v>
      </c>
      <c r="K9" s="260">
        <v>4486.13</v>
      </c>
      <c r="L9" s="101">
        <v>4836.6379999999999</v>
      </c>
      <c r="M9" s="261">
        <v>-7.2469347509571698</v>
      </c>
      <c r="N9" s="260">
        <v>3710.2669999999998</v>
      </c>
      <c r="O9" s="101">
        <v>3627.5709999999999</v>
      </c>
      <c r="P9" s="267">
        <v>2.2796521418877789</v>
      </c>
    </row>
    <row r="10" spans="1:19" ht="21.75" customHeight="1">
      <c r="A10" s="9" t="s">
        <v>24</v>
      </c>
      <c r="B10" s="308">
        <v>5895.7120000000004</v>
      </c>
      <c r="C10" s="101">
        <v>5993.6909999999998</v>
      </c>
      <c r="D10" s="261">
        <v>-1.6347022227205132</v>
      </c>
      <c r="E10" s="260">
        <v>7081.2489999999998</v>
      </c>
      <c r="F10" s="101">
        <v>7131.3760000000002</v>
      </c>
      <c r="G10" s="261">
        <v>-0.70290782592308143</v>
      </c>
      <c r="H10" s="260">
        <v>5297.2960000000003</v>
      </c>
      <c r="I10" s="101">
        <v>5981.9430000000002</v>
      </c>
      <c r="J10" s="261">
        <v>-11.445227746235629</v>
      </c>
      <c r="K10" s="260">
        <v>5787.7439999999997</v>
      </c>
      <c r="L10" s="101">
        <v>5809.0010000000002</v>
      </c>
      <c r="M10" s="261">
        <v>-0.36593211121844382</v>
      </c>
      <c r="N10" s="260">
        <v>6342.4189999999999</v>
      </c>
      <c r="O10" s="101">
        <v>5373.04</v>
      </c>
      <c r="P10" s="267">
        <v>18.04153700698301</v>
      </c>
    </row>
    <row r="11" spans="1:19" ht="21.75" customHeight="1">
      <c r="A11" s="9" t="s">
        <v>25</v>
      </c>
      <c r="B11" s="308">
        <v>12303.071</v>
      </c>
      <c r="C11" s="101">
        <v>12269.816999999999</v>
      </c>
      <c r="D11" s="261">
        <v>0.27102278705542893</v>
      </c>
      <c r="E11" s="260">
        <v>12831.173000000001</v>
      </c>
      <c r="F11" s="101">
        <v>12368.642</v>
      </c>
      <c r="G11" s="261">
        <v>3.7395455378205695</v>
      </c>
      <c r="H11" s="260">
        <v>12089.300999999999</v>
      </c>
      <c r="I11" s="101">
        <v>12436.352000000001</v>
      </c>
      <c r="J11" s="261">
        <v>-2.79061737718586</v>
      </c>
      <c r="K11" s="260">
        <v>11882.834000000001</v>
      </c>
      <c r="L11" s="101">
        <v>12137.268</v>
      </c>
      <c r="M11" s="261">
        <v>-2.0963037151358881</v>
      </c>
      <c r="N11" s="260">
        <v>12558.41</v>
      </c>
      <c r="O11" s="101">
        <v>11624.619000000001</v>
      </c>
      <c r="P11" s="267">
        <v>8.0328740236561664</v>
      </c>
      <c r="S11" t="s">
        <v>215</v>
      </c>
    </row>
    <row r="12" spans="1:19" ht="21.75" customHeight="1">
      <c r="A12" s="9" t="s">
        <v>26</v>
      </c>
      <c r="B12" s="308">
        <v>5445.4589999999998</v>
      </c>
      <c r="C12" s="101">
        <v>6099.5159999999996</v>
      </c>
      <c r="D12" s="261">
        <v>-10.723096717837938</v>
      </c>
      <c r="E12" s="260">
        <v>5089.1379999999999</v>
      </c>
      <c r="F12" s="101">
        <v>5489.9070000000002</v>
      </c>
      <c r="G12" s="261">
        <v>-7.3001054480522205</v>
      </c>
      <c r="H12" s="260">
        <v>6239.8710000000001</v>
      </c>
      <c r="I12" s="101">
        <v>6432.2969999999996</v>
      </c>
      <c r="J12" s="261">
        <v>-2.9915596248120924</v>
      </c>
      <c r="K12" s="260">
        <v>6300</v>
      </c>
      <c r="L12" s="101">
        <v>6210</v>
      </c>
      <c r="M12" s="261">
        <v>1.4492753623188406</v>
      </c>
      <c r="N12" s="260">
        <v>4730.3</v>
      </c>
      <c r="O12" s="101">
        <v>5364.1480000000001</v>
      </c>
      <c r="P12" s="267">
        <v>-11.816377922458514</v>
      </c>
    </row>
    <row r="13" spans="1:19" ht="21.75" customHeight="1">
      <c r="A13" s="9" t="s">
        <v>27</v>
      </c>
      <c r="B13" s="308">
        <v>5554.5280000000002</v>
      </c>
      <c r="C13" s="101">
        <v>5438.5569999999998</v>
      </c>
      <c r="D13" s="261">
        <v>2.1323854838700864</v>
      </c>
      <c r="E13" s="260">
        <v>5575.1750000000002</v>
      </c>
      <c r="F13" s="101">
        <v>5430.75</v>
      </c>
      <c r="G13" s="261">
        <v>2.6593932698061993</v>
      </c>
      <c r="H13" s="260">
        <v>5576.835</v>
      </c>
      <c r="I13" s="101">
        <v>5514.3180000000002</v>
      </c>
      <c r="J13" s="261">
        <v>1.1337213414242673</v>
      </c>
      <c r="K13" s="260">
        <v>6071.5069999999996</v>
      </c>
      <c r="L13" s="101">
        <v>6594.9089999999997</v>
      </c>
      <c r="M13" s="261">
        <v>-7.9364552262965278</v>
      </c>
      <c r="N13" s="260">
        <v>5441.8370000000004</v>
      </c>
      <c r="O13" s="101">
        <v>5225.16</v>
      </c>
      <c r="P13" s="267">
        <v>4.1468012462776374</v>
      </c>
    </row>
    <row r="14" spans="1:19" ht="21.75" customHeight="1">
      <c r="A14" s="9" t="s">
        <v>28</v>
      </c>
      <c r="B14" s="308">
        <v>5317.799</v>
      </c>
      <c r="C14" s="101">
        <v>5106.9480000000003</v>
      </c>
      <c r="D14" s="261">
        <v>4.128708575062829</v>
      </c>
      <c r="E14" s="260">
        <v>4816.3440000000001</v>
      </c>
      <c r="F14" s="101">
        <v>4594.5190000000002</v>
      </c>
      <c r="G14" s="261">
        <v>4.8280353177340176</v>
      </c>
      <c r="H14" s="260">
        <v>5297.2449999999999</v>
      </c>
      <c r="I14" s="101">
        <v>5058.7579999999998</v>
      </c>
      <c r="J14" s="261">
        <v>4.7143389741118291</v>
      </c>
      <c r="K14" s="260">
        <v>6303.1589999999997</v>
      </c>
      <c r="L14" s="101">
        <v>6764.8440000000001</v>
      </c>
      <c r="M14" s="261">
        <v>-6.8247693516657648</v>
      </c>
      <c r="N14" s="260">
        <v>5364.9669999999996</v>
      </c>
      <c r="O14" s="101">
        <v>5199.6459999999997</v>
      </c>
      <c r="P14" s="267">
        <v>3.1794664482928248</v>
      </c>
    </row>
    <row r="15" spans="1:19" ht="21.75" customHeight="1">
      <c r="A15" s="9" t="s">
        <v>29</v>
      </c>
      <c r="B15" s="308">
        <v>14981.02</v>
      </c>
      <c r="C15" s="101">
        <v>13797.984</v>
      </c>
      <c r="D15" s="261">
        <v>8.573977183913243</v>
      </c>
      <c r="E15" s="260">
        <v>15061.757</v>
      </c>
      <c r="F15" s="101">
        <v>13814.626</v>
      </c>
      <c r="G15" s="261">
        <v>9.0276131977803757</v>
      </c>
      <c r="H15" s="260">
        <v>15510</v>
      </c>
      <c r="I15" s="101">
        <v>13640</v>
      </c>
      <c r="J15" s="261">
        <v>13.709677419354838</v>
      </c>
      <c r="K15" s="260">
        <v>15229</v>
      </c>
      <c r="L15" s="101">
        <v>14520.428</v>
      </c>
      <c r="M15" s="261">
        <v>4.8798286111125657</v>
      </c>
      <c r="N15" s="260">
        <v>14651.48</v>
      </c>
      <c r="O15" s="101">
        <v>13708.95</v>
      </c>
      <c r="P15" s="267">
        <v>6.8752895006546728</v>
      </c>
    </row>
    <row r="16" spans="1:19" ht="21.75" customHeight="1">
      <c r="A16" s="9" t="s">
        <v>30</v>
      </c>
      <c r="B16" s="308">
        <v>5860.5910000000003</v>
      </c>
      <c r="C16" s="101">
        <v>5583.0240000000003</v>
      </c>
      <c r="D16" s="261">
        <v>4.9716246965802044</v>
      </c>
      <c r="E16" s="260">
        <v>5869.3440000000001</v>
      </c>
      <c r="F16" s="101">
        <v>5774.0280000000002</v>
      </c>
      <c r="G16" s="261">
        <v>1.6507713506065402</v>
      </c>
      <c r="H16" s="260">
        <v>5640</v>
      </c>
      <c r="I16" s="101">
        <v>5250</v>
      </c>
      <c r="J16" s="261">
        <v>7.4285714285714288</v>
      </c>
      <c r="K16" s="260">
        <v>6354</v>
      </c>
      <c r="L16" s="101">
        <v>6319.0990000000002</v>
      </c>
      <c r="M16" s="261">
        <v>0.55230975175416364</v>
      </c>
      <c r="N16" s="260">
        <v>5857.23</v>
      </c>
      <c r="O16" s="101">
        <v>5212.1899999999996</v>
      </c>
      <c r="P16" s="267">
        <v>12.375604112666652</v>
      </c>
    </row>
    <row r="17" spans="1:21" ht="21.75" customHeight="1">
      <c r="A17" s="10" t="s">
        <v>31</v>
      </c>
      <c r="B17" s="308">
        <v>9602.0450000000001</v>
      </c>
      <c r="C17" s="101">
        <v>9151.9159999999993</v>
      </c>
      <c r="D17" s="261">
        <v>4.9184127127041029</v>
      </c>
      <c r="E17" s="260">
        <v>9465.6749999999993</v>
      </c>
      <c r="F17" s="101">
        <v>9034.6</v>
      </c>
      <c r="G17" s="261">
        <v>4.7713789210368907</v>
      </c>
      <c r="H17" s="260">
        <v>9310</v>
      </c>
      <c r="I17" s="101">
        <v>8470</v>
      </c>
      <c r="J17" s="261">
        <v>9.9173553719008272</v>
      </c>
      <c r="K17" s="260">
        <v>9771</v>
      </c>
      <c r="L17" s="101">
        <v>9419.3580000000002</v>
      </c>
      <c r="M17" s="261">
        <v>3.7331843635203144</v>
      </c>
      <c r="N17" s="260">
        <v>10289.11</v>
      </c>
      <c r="O17" s="101">
        <v>9907.0499999999993</v>
      </c>
      <c r="P17" s="267">
        <v>3.8564456624323213</v>
      </c>
      <c r="U17" t="s">
        <v>214</v>
      </c>
    </row>
    <row r="18" spans="1:21" ht="21.75" customHeight="1">
      <c r="A18" s="10" t="s">
        <v>32</v>
      </c>
      <c r="B18" s="308">
        <v>5796.4769999999999</v>
      </c>
      <c r="C18" s="101">
        <v>5940.0259999999998</v>
      </c>
      <c r="D18" s="261">
        <v>-2.4166392537675758</v>
      </c>
      <c r="E18" s="260">
        <v>6020.6450000000004</v>
      </c>
      <c r="F18" s="101">
        <v>6028.3029999999999</v>
      </c>
      <c r="G18" s="261">
        <v>-0.12703409234737284</v>
      </c>
      <c r="H18" s="260">
        <v>5380</v>
      </c>
      <c r="I18" s="101">
        <v>5070</v>
      </c>
      <c r="J18" s="261">
        <v>6.1143984220907299</v>
      </c>
      <c r="K18" s="260">
        <v>5709</v>
      </c>
      <c r="L18" s="101">
        <v>5650.44</v>
      </c>
      <c r="M18" s="261">
        <v>1.0363794677936657</v>
      </c>
      <c r="N18" s="260">
        <v>5514.26</v>
      </c>
      <c r="O18" s="101">
        <v>6507.92</v>
      </c>
      <c r="P18" s="267">
        <v>-15.268472876126319</v>
      </c>
    </row>
    <row r="19" spans="1:21" ht="21.75" customHeight="1">
      <c r="A19" s="10" t="s">
        <v>33</v>
      </c>
      <c r="B19" s="308">
        <v>2498.0230000000001</v>
      </c>
      <c r="C19" s="101">
        <v>2563.7739999999999</v>
      </c>
      <c r="D19" s="261">
        <v>-2.5646176301031116</v>
      </c>
      <c r="E19" s="260">
        <v>2279.5320000000002</v>
      </c>
      <c r="F19" s="101">
        <v>2248.3319999999999</v>
      </c>
      <c r="G19" s="261">
        <v>1.387695411531761</v>
      </c>
      <c r="H19" s="260">
        <v>2429.759</v>
      </c>
      <c r="I19" s="101">
        <v>2508.6959999999999</v>
      </c>
      <c r="J19" s="261">
        <v>-3.1465350923348185</v>
      </c>
      <c r="K19" s="260" t="s">
        <v>152</v>
      </c>
      <c r="L19" s="101" t="s">
        <v>152</v>
      </c>
      <c r="M19" s="261" t="s">
        <v>152</v>
      </c>
      <c r="N19" s="260">
        <v>2265.136</v>
      </c>
      <c r="O19" s="101">
        <v>2678.8939999999998</v>
      </c>
      <c r="P19" s="267">
        <v>-15.445105330782024</v>
      </c>
    </row>
    <row r="20" spans="1:21" ht="21.75" customHeight="1" thickBot="1">
      <c r="A20" s="11" t="s">
        <v>34</v>
      </c>
      <c r="B20" s="309">
        <v>5585.3710000000001</v>
      </c>
      <c r="C20" s="305">
        <v>4979.3639999999996</v>
      </c>
      <c r="D20" s="306">
        <v>12.170369549203484</v>
      </c>
      <c r="E20" s="281">
        <v>5953.6580000000004</v>
      </c>
      <c r="F20" s="305">
        <v>5265.8019999999997</v>
      </c>
      <c r="G20" s="306">
        <v>13.062701559990305</v>
      </c>
      <c r="H20" s="281">
        <v>5150</v>
      </c>
      <c r="I20" s="305">
        <v>4690</v>
      </c>
      <c r="J20" s="306">
        <v>9.8081023454157776</v>
      </c>
      <c r="K20" s="281">
        <v>5002</v>
      </c>
      <c r="L20" s="305">
        <v>4837</v>
      </c>
      <c r="M20" s="306">
        <v>3.411205292536696</v>
      </c>
      <c r="N20" s="281">
        <v>4553.59</v>
      </c>
      <c r="O20" s="305">
        <v>4472.0600000000004</v>
      </c>
      <c r="P20" s="282">
        <v>1.8230971856370384</v>
      </c>
    </row>
    <row r="21" spans="1:21" ht="18" customHeight="1"/>
  </sheetData>
  <phoneticPr fontId="7" type="noConversion"/>
  <pageMargins left="0.75" right="0.75" top="1" bottom="1" header="0.5" footer="0.5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workbookViewId="0">
      <selection activeCell="L16" sqref="L15:L16"/>
    </sheetView>
  </sheetViews>
  <sheetFormatPr defaultRowHeight="12.75"/>
  <cols>
    <col min="1" max="1" width="12" customWidth="1"/>
    <col min="2" max="2" width="11.140625" customWidth="1"/>
    <col min="3" max="3" width="12" customWidth="1"/>
    <col min="4" max="4" width="11.140625" customWidth="1"/>
    <col min="5" max="5" width="11" customWidth="1"/>
    <col min="6" max="6" width="10.5703125" customWidth="1"/>
    <col min="7" max="7" width="10.28515625" customWidth="1"/>
  </cols>
  <sheetData>
    <row r="1" spans="1:6">
      <c r="A1" s="68"/>
    </row>
    <row r="2" spans="1:6" ht="15.75">
      <c r="A2" s="12" t="s">
        <v>256</v>
      </c>
      <c r="B2" s="13"/>
      <c r="C2" s="13"/>
      <c r="D2" s="13"/>
      <c r="E2" s="13"/>
      <c r="F2" s="13"/>
    </row>
    <row r="3" spans="1:6" ht="16.5" thickBot="1">
      <c r="A3" s="13"/>
      <c r="B3" s="378"/>
      <c r="C3" s="17"/>
      <c r="D3" s="18" t="s">
        <v>159</v>
      </c>
      <c r="E3" s="17"/>
      <c r="F3" s="17"/>
    </row>
    <row r="4" spans="1:6" ht="32.25" thickBot="1">
      <c r="A4" s="310" t="s">
        <v>42</v>
      </c>
      <c r="B4" s="311" t="s">
        <v>9</v>
      </c>
      <c r="C4" s="15" t="s">
        <v>43</v>
      </c>
      <c r="D4" s="15" t="s">
        <v>44</v>
      </c>
      <c r="E4" s="15" t="s">
        <v>45</v>
      </c>
      <c r="F4" s="312" t="s">
        <v>46</v>
      </c>
    </row>
    <row r="5" spans="1:6" ht="15">
      <c r="A5" s="16" t="s">
        <v>255</v>
      </c>
      <c r="B5" s="22">
        <v>5.6755100000000001</v>
      </c>
      <c r="C5" s="22">
        <v>4.99</v>
      </c>
      <c r="D5" s="22">
        <v>5.7530000000000001</v>
      </c>
      <c r="E5" s="22">
        <v>5.6710000000000003</v>
      </c>
      <c r="F5" s="22">
        <v>5.6180000000000003</v>
      </c>
    </row>
    <row r="6" spans="1:6" ht="15">
      <c r="A6" s="17"/>
      <c r="B6" s="379"/>
      <c r="C6" s="379"/>
      <c r="D6" s="379"/>
      <c r="E6" s="379"/>
      <c r="F6" s="380"/>
    </row>
    <row r="7" spans="1:6" ht="16.5" thickBot="1">
      <c r="A7" s="313"/>
      <c r="B7" s="17"/>
      <c r="C7" s="17"/>
      <c r="D7" s="18" t="s">
        <v>47</v>
      </c>
      <c r="E7" s="17"/>
      <c r="F7" s="19"/>
    </row>
    <row r="8" spans="1:6" ht="15.75" thickBot="1">
      <c r="A8" s="314"/>
      <c r="B8" s="14" t="s">
        <v>9</v>
      </c>
      <c r="C8" s="15" t="s">
        <v>43</v>
      </c>
      <c r="D8" s="15" t="s">
        <v>44</v>
      </c>
      <c r="E8" s="15" t="s">
        <v>45</v>
      </c>
      <c r="F8" s="15" t="s">
        <v>46</v>
      </c>
    </row>
    <row r="9" spans="1:6" ht="15">
      <c r="A9" s="16" t="s">
        <v>255</v>
      </c>
      <c r="B9" s="22">
        <v>8.8735999999999997</v>
      </c>
      <c r="C9" s="22" t="s">
        <v>160</v>
      </c>
      <c r="D9" s="22" t="s">
        <v>160</v>
      </c>
      <c r="E9" s="315" t="s">
        <v>160</v>
      </c>
      <c r="F9" s="22" t="s">
        <v>160</v>
      </c>
    </row>
  </sheetData>
  <phoneticPr fontId="7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U53"/>
  <sheetViews>
    <sheetView topLeftCell="A37" workbookViewId="0">
      <selection activeCell="K61" sqref="K61"/>
    </sheetView>
  </sheetViews>
  <sheetFormatPr defaultRowHeight="12.75"/>
  <cols>
    <col min="8" max="8" width="10" customWidth="1"/>
    <col min="12" max="12" width="11.140625" customWidth="1"/>
    <col min="13" max="13" width="9.42578125" customWidth="1"/>
  </cols>
  <sheetData>
    <row r="2" spans="2:21" ht="15">
      <c r="B2" s="177" t="s">
        <v>158</v>
      </c>
    </row>
    <row r="3" spans="2:21" ht="15.75">
      <c r="D3" s="178"/>
      <c r="F3" s="179"/>
      <c r="G3" s="180"/>
    </row>
    <row r="4" spans="2:21" ht="16.5" thickBot="1">
      <c r="D4" s="178" t="s">
        <v>116</v>
      </c>
      <c r="F4" s="179"/>
      <c r="G4" s="180"/>
    </row>
    <row r="5" spans="2:21" ht="15.75" thickBot="1">
      <c r="B5" s="181" t="s">
        <v>117</v>
      </c>
      <c r="C5" s="182" t="s">
        <v>118</v>
      </c>
      <c r="D5" s="183" t="s">
        <v>119</v>
      </c>
      <c r="E5" s="183" t="s">
        <v>120</v>
      </c>
      <c r="F5" s="183" t="s">
        <v>121</v>
      </c>
      <c r="G5" s="183" t="s">
        <v>122</v>
      </c>
      <c r="H5" s="183" t="s">
        <v>123</v>
      </c>
      <c r="I5" s="183" t="s">
        <v>124</v>
      </c>
      <c r="J5" s="183" t="s">
        <v>125</v>
      </c>
      <c r="K5" s="183" t="s">
        <v>126</v>
      </c>
      <c r="L5" s="183" t="s">
        <v>127</v>
      </c>
      <c r="M5" s="183" t="s">
        <v>128</v>
      </c>
      <c r="N5" s="184" t="s">
        <v>129</v>
      </c>
    </row>
    <row r="6" spans="2:21" ht="15.75">
      <c r="B6" s="185" t="s">
        <v>130</v>
      </c>
      <c r="C6" s="186"/>
      <c r="D6" s="186"/>
      <c r="E6" s="186"/>
      <c r="F6" s="186"/>
      <c r="G6" s="186"/>
      <c r="H6" s="186"/>
      <c r="I6" s="186"/>
      <c r="J6" s="186"/>
      <c r="K6" s="186"/>
      <c r="L6" s="186"/>
      <c r="M6" s="186"/>
      <c r="N6" s="187"/>
    </row>
    <row r="7" spans="2:21" ht="15.75">
      <c r="B7" s="188" t="s">
        <v>131</v>
      </c>
      <c r="C7" s="189">
        <v>3365.8284528305776</v>
      </c>
      <c r="D7" s="190">
        <v>3378.9593195787402</v>
      </c>
      <c r="E7" s="190">
        <v>3519.6335493326173</v>
      </c>
      <c r="F7" s="190">
        <v>3491.2204606955479</v>
      </c>
      <c r="G7" s="190">
        <v>3475.4768045139958</v>
      </c>
      <c r="H7" s="190">
        <v>3625.9712143204601</v>
      </c>
      <c r="I7" s="190">
        <v>3654.8000920762447</v>
      </c>
      <c r="J7" s="190">
        <v>3626.4058720467087</v>
      </c>
      <c r="K7" s="190">
        <v>3563.2809493281484</v>
      </c>
      <c r="L7" s="190">
        <v>3450.7512560281461</v>
      </c>
      <c r="M7" s="190">
        <v>3436.6867858971668</v>
      </c>
      <c r="N7" s="191">
        <v>3250.361738244962</v>
      </c>
    </row>
    <row r="8" spans="2:21" ht="15.75">
      <c r="B8" s="188" t="s">
        <v>132</v>
      </c>
      <c r="C8" s="189">
        <v>3236.1440956584729</v>
      </c>
      <c r="D8" s="190">
        <v>3323.0044351202337</v>
      </c>
      <c r="E8" s="190">
        <v>3442.3101888828219</v>
      </c>
      <c r="F8" s="190">
        <v>3302.6696895591044</v>
      </c>
      <c r="G8" s="190">
        <v>3320.8695305467868</v>
      </c>
      <c r="H8" s="190">
        <v>3407.5451874259434</v>
      </c>
      <c r="I8" s="190">
        <v>3528.7505966442886</v>
      </c>
      <c r="J8" s="190">
        <v>3625.9084617695244</v>
      </c>
      <c r="K8" s="190">
        <v>3690.4413464457784</v>
      </c>
      <c r="L8" s="190">
        <v>3475.4260684985807</v>
      </c>
      <c r="M8" s="190">
        <v>3406.7716292790137</v>
      </c>
      <c r="N8" s="191">
        <v>3187.7531900326994</v>
      </c>
    </row>
    <row r="9" spans="2:21" ht="16.5" thickBot="1">
      <c r="B9" s="192" t="s">
        <v>133</v>
      </c>
      <c r="C9" s="193">
        <v>3271.4978238916769</v>
      </c>
      <c r="D9" s="194">
        <v>3415.3397253482494</v>
      </c>
      <c r="E9" s="194">
        <v>3658.7973880610675</v>
      </c>
      <c r="F9" s="194">
        <v>3954.4405623580728</v>
      </c>
      <c r="G9" s="194">
        <v>4026.6581379013369</v>
      </c>
      <c r="H9" s="194">
        <v>4126.3499965726596</v>
      </c>
      <c r="I9" s="194">
        <v>4261.4459007460691</v>
      </c>
      <c r="J9" s="194">
        <v>4194.91</v>
      </c>
      <c r="K9" s="195">
        <v>4128.18</v>
      </c>
      <c r="L9" s="194">
        <v>3897</v>
      </c>
      <c r="M9" s="194">
        <v>3801.03</v>
      </c>
      <c r="N9" s="196">
        <v>3948.82</v>
      </c>
    </row>
    <row r="10" spans="2:21" ht="16.5" thickBot="1">
      <c r="B10" s="192" t="s">
        <v>147</v>
      </c>
      <c r="C10" s="211">
        <v>3927.66</v>
      </c>
      <c r="D10" s="211">
        <v>3875.94</v>
      </c>
      <c r="E10" s="211">
        <v>4085.7</v>
      </c>
      <c r="F10" s="211">
        <v>3172.59</v>
      </c>
      <c r="G10" s="211">
        <v>3221.11</v>
      </c>
      <c r="H10" s="211">
        <v>3563.6</v>
      </c>
      <c r="I10" s="211">
        <v>3790.28</v>
      </c>
      <c r="J10" s="211">
        <v>3330.53</v>
      </c>
      <c r="K10" s="211">
        <v>3503.9</v>
      </c>
      <c r="L10" s="211">
        <v>3064.46</v>
      </c>
      <c r="M10" s="211">
        <v>3033.45</v>
      </c>
      <c r="N10" s="211">
        <v>2962.46</v>
      </c>
    </row>
    <row r="11" spans="2:21" ht="16.5" thickBot="1">
      <c r="B11" s="192" t="s">
        <v>250</v>
      </c>
      <c r="C11" s="211">
        <v>3620.98</v>
      </c>
      <c r="D11" s="374"/>
      <c r="E11" s="374"/>
      <c r="F11" s="374"/>
      <c r="G11" s="374"/>
      <c r="H11" s="374"/>
      <c r="I11" s="374"/>
      <c r="J11" s="374"/>
      <c r="K11" s="374"/>
      <c r="L11" s="374"/>
      <c r="M11" s="374"/>
      <c r="N11" s="375"/>
      <c r="U11" s="298"/>
    </row>
    <row r="12" spans="2:21" ht="15.75">
      <c r="B12" s="185" t="s">
        <v>134</v>
      </c>
      <c r="C12" s="186"/>
      <c r="D12" s="186"/>
      <c r="E12" s="186"/>
      <c r="F12" s="186"/>
      <c r="G12" s="186"/>
      <c r="H12" s="186"/>
      <c r="I12" s="186"/>
      <c r="J12" s="186"/>
      <c r="K12" s="186"/>
      <c r="L12" s="186"/>
      <c r="M12" s="186"/>
      <c r="N12" s="187"/>
    </row>
    <row r="13" spans="2:21" ht="15.75">
      <c r="B13" s="188" t="s">
        <v>131</v>
      </c>
      <c r="C13" s="189">
        <v>12559.234040187543</v>
      </c>
      <c r="D13" s="190">
        <v>12801.955841467696</v>
      </c>
      <c r="E13" s="190">
        <v>13153.120316210187</v>
      </c>
      <c r="F13" s="190">
        <v>13263.269886981176</v>
      </c>
      <c r="G13" s="190">
        <v>13324.883951138463</v>
      </c>
      <c r="H13" s="190">
        <v>13538.172834960335</v>
      </c>
      <c r="I13" s="190">
        <v>13862.836530533841</v>
      </c>
      <c r="J13" s="190">
        <v>13895.974953138399</v>
      </c>
      <c r="K13" s="190">
        <v>13899.947538657194</v>
      </c>
      <c r="L13" s="190">
        <v>13821.559014955943</v>
      </c>
      <c r="M13" s="190">
        <v>13906.200620335763</v>
      </c>
      <c r="N13" s="191">
        <v>13820.838083652592</v>
      </c>
    </row>
    <row r="14" spans="2:21" ht="15.75">
      <c r="B14" s="188" t="s">
        <v>132</v>
      </c>
      <c r="C14" s="189">
        <v>13739.491085149693</v>
      </c>
      <c r="D14" s="190">
        <v>13984.247071825299</v>
      </c>
      <c r="E14" s="190">
        <v>14179.736514897744</v>
      </c>
      <c r="F14" s="190">
        <v>14506.883498662564</v>
      </c>
      <c r="G14" s="190">
        <v>15034.480490328413</v>
      </c>
      <c r="H14" s="190">
        <v>15693.511271606831</v>
      </c>
      <c r="I14" s="190">
        <v>15993.862952987773</v>
      </c>
      <c r="J14" s="190">
        <v>15799.271546431495</v>
      </c>
      <c r="K14" s="190">
        <v>15492.744447643703</v>
      </c>
      <c r="L14" s="190">
        <v>14249.293572763458</v>
      </c>
      <c r="M14" s="190">
        <v>13516.254659651697</v>
      </c>
      <c r="N14" s="191">
        <v>12881.834767390546</v>
      </c>
    </row>
    <row r="15" spans="2:21" ht="16.5" thickBot="1">
      <c r="B15" s="192" t="s">
        <v>133</v>
      </c>
      <c r="C15" s="193">
        <v>13156.511347944983</v>
      </c>
      <c r="D15" s="194">
        <v>13666.209864837068</v>
      </c>
      <c r="E15" s="194">
        <v>13976.05602391201</v>
      </c>
      <c r="F15" s="194">
        <v>14041.635223887839</v>
      </c>
      <c r="G15" s="194">
        <v>14092.17963575708</v>
      </c>
      <c r="H15" s="194">
        <v>13756.505811488036</v>
      </c>
      <c r="I15" s="194">
        <v>13844.405364894954</v>
      </c>
      <c r="J15" s="194">
        <v>13643.57</v>
      </c>
      <c r="K15" s="214">
        <v>13445.4</v>
      </c>
      <c r="L15" s="194">
        <v>12578.29</v>
      </c>
      <c r="M15" s="194">
        <v>12283.97</v>
      </c>
      <c r="N15" s="196">
        <v>12635.53</v>
      </c>
    </row>
    <row r="16" spans="2:21" ht="16.5" thickBot="1">
      <c r="B16" s="192" t="s">
        <v>147</v>
      </c>
      <c r="C16" s="211">
        <v>12560.93</v>
      </c>
      <c r="D16" s="211">
        <v>12841.93</v>
      </c>
      <c r="E16" s="211">
        <v>13507.34</v>
      </c>
      <c r="F16" s="211">
        <v>11613.27</v>
      </c>
      <c r="G16" s="211">
        <v>11690.34</v>
      </c>
      <c r="H16" s="211">
        <v>12053</v>
      </c>
      <c r="I16" s="211">
        <v>12131.25</v>
      </c>
      <c r="J16" s="297">
        <v>12132.41</v>
      </c>
      <c r="K16" s="318">
        <v>12151.2</v>
      </c>
      <c r="L16" s="318">
        <v>11234.94</v>
      </c>
      <c r="M16" s="318">
        <v>10645.3</v>
      </c>
      <c r="N16" s="318">
        <v>10633.9</v>
      </c>
    </row>
    <row r="17" spans="2:14" ht="16.5" thickBot="1">
      <c r="B17" s="192" t="s">
        <v>250</v>
      </c>
      <c r="C17" s="211">
        <v>12398.88</v>
      </c>
      <c r="D17" s="374"/>
      <c r="E17" s="374"/>
      <c r="F17" s="374"/>
      <c r="G17" s="374"/>
      <c r="H17" s="374"/>
      <c r="I17" s="374"/>
      <c r="J17" s="374"/>
      <c r="K17" s="376"/>
      <c r="L17" s="376"/>
      <c r="M17" s="376"/>
      <c r="N17" s="377"/>
    </row>
    <row r="18" spans="2:14" ht="15.75">
      <c r="B18" s="185" t="s">
        <v>135</v>
      </c>
      <c r="C18" s="186"/>
      <c r="D18" s="186"/>
      <c r="E18" s="186"/>
      <c r="F18" s="186"/>
      <c r="G18" s="186"/>
      <c r="H18" s="186"/>
      <c r="I18" s="186"/>
      <c r="J18" s="186"/>
      <c r="K18" s="186"/>
      <c r="L18" s="186"/>
      <c r="M18" s="186"/>
      <c r="N18" s="187"/>
    </row>
    <row r="19" spans="2:14" ht="15.75">
      <c r="B19" s="188" t="s">
        <v>131</v>
      </c>
      <c r="C19" s="189">
        <v>5314.2604699816602</v>
      </c>
      <c r="D19" s="190">
        <v>5019.0092079734259</v>
      </c>
      <c r="E19" s="190">
        <v>5271.5842321086975</v>
      </c>
      <c r="F19" s="190">
        <v>5202.0182096955332</v>
      </c>
      <c r="G19" s="190">
        <v>5164.9544469586062</v>
      </c>
      <c r="H19" s="190">
        <v>5179.6002208276032</v>
      </c>
      <c r="I19" s="190">
        <v>5372.1624865117637</v>
      </c>
      <c r="J19" s="190">
        <v>5469.7899176214642</v>
      </c>
      <c r="K19" s="190">
        <v>5247.819114791454</v>
      </c>
      <c r="L19" s="190">
        <v>5364.1382814741091</v>
      </c>
      <c r="M19" s="190">
        <v>5296.5961964617172</v>
      </c>
      <c r="N19" s="191">
        <v>5182.8125519510704</v>
      </c>
    </row>
    <row r="20" spans="2:14" ht="15.75">
      <c r="B20" s="188" t="s">
        <v>132</v>
      </c>
      <c r="C20" s="189">
        <v>5153.248792471597</v>
      </c>
      <c r="D20" s="190">
        <v>5160.113186104847</v>
      </c>
      <c r="E20" s="190">
        <v>5262.802739071205</v>
      </c>
      <c r="F20" s="190">
        <v>5072.8866636131652</v>
      </c>
      <c r="G20" s="190">
        <v>5125.2152257370608</v>
      </c>
      <c r="H20" s="190">
        <v>5805.7079620360701</v>
      </c>
      <c r="I20" s="190">
        <v>5399.7625224823305</v>
      </c>
      <c r="J20" s="190">
        <v>5433.524375720167</v>
      </c>
      <c r="K20" s="190">
        <v>5835.0656264034023</v>
      </c>
      <c r="L20" s="190">
        <v>5574.5034561756156</v>
      </c>
      <c r="M20" s="190">
        <v>5735.0613805574185</v>
      </c>
      <c r="N20" s="191">
        <v>5576.3220076120506</v>
      </c>
    </row>
    <row r="21" spans="2:14" ht="16.5" thickBot="1">
      <c r="B21" s="192" t="s">
        <v>133</v>
      </c>
      <c r="C21" s="193">
        <v>5617.1159296817877</v>
      </c>
      <c r="D21" s="194">
        <v>5788.131599414347</v>
      </c>
      <c r="E21" s="194">
        <v>5971.9509861254919</v>
      </c>
      <c r="F21" s="194">
        <v>5763.6205974723016</v>
      </c>
      <c r="G21" s="194">
        <v>5989.7517233279459</v>
      </c>
      <c r="H21" s="194">
        <v>6281.3365448565301</v>
      </c>
      <c r="I21" s="194">
        <v>6252.907477563791</v>
      </c>
      <c r="J21" s="194">
        <v>5983.82</v>
      </c>
      <c r="K21" s="195">
        <v>5897.12</v>
      </c>
      <c r="L21" s="194">
        <v>5745.33</v>
      </c>
      <c r="M21" s="194">
        <v>5457.01</v>
      </c>
      <c r="N21" s="196">
        <v>5667.38</v>
      </c>
    </row>
    <row r="22" spans="2:14" ht="16.5" thickBot="1">
      <c r="B22" s="192" t="s">
        <v>147</v>
      </c>
      <c r="C22" s="211">
        <v>5869.79</v>
      </c>
      <c r="D22" s="211">
        <v>5469.22</v>
      </c>
      <c r="E22" s="211">
        <v>5930.18</v>
      </c>
      <c r="F22" s="211">
        <v>5130.1899999999996</v>
      </c>
      <c r="G22" s="211">
        <v>4947.0200000000004</v>
      </c>
      <c r="H22" s="211">
        <v>4854.82</v>
      </c>
      <c r="I22" s="211">
        <v>5463.63</v>
      </c>
      <c r="J22" s="211">
        <v>5021.99</v>
      </c>
      <c r="K22" s="211">
        <v>5069.3599999999997</v>
      </c>
      <c r="L22" s="211">
        <v>4822.3999999999996</v>
      </c>
      <c r="M22" s="211">
        <v>5007.4399999999996</v>
      </c>
      <c r="N22" s="211">
        <v>5120.5600000000004</v>
      </c>
    </row>
    <row r="23" spans="2:14" ht="16.5" thickBot="1">
      <c r="B23" s="192" t="s">
        <v>250</v>
      </c>
      <c r="C23" s="211">
        <v>5592.36</v>
      </c>
      <c r="D23" s="374"/>
      <c r="E23" s="374"/>
      <c r="F23" s="374"/>
      <c r="G23" s="374"/>
      <c r="H23" s="374"/>
      <c r="I23" s="374"/>
      <c r="J23" s="374"/>
      <c r="K23" s="374"/>
      <c r="L23" s="374"/>
      <c r="M23" s="374"/>
      <c r="N23" s="375"/>
    </row>
    <row r="24" spans="2:14" ht="15.75">
      <c r="B24" s="185" t="s">
        <v>136</v>
      </c>
      <c r="C24" s="186"/>
      <c r="D24" s="186"/>
      <c r="E24" s="186"/>
      <c r="F24" s="186"/>
      <c r="G24" s="186"/>
      <c r="H24" s="186"/>
      <c r="I24" s="186"/>
      <c r="J24" s="186"/>
      <c r="K24" s="186"/>
      <c r="L24" s="186"/>
      <c r="M24" s="186"/>
      <c r="N24" s="187"/>
    </row>
    <row r="25" spans="2:14" ht="15.75">
      <c r="B25" s="188" t="s">
        <v>131</v>
      </c>
      <c r="C25" s="189">
        <v>5453.6387719944387</v>
      </c>
      <c r="D25" s="190">
        <v>5009.9690612261884</v>
      </c>
      <c r="E25" s="190">
        <v>5051.4095324178161</v>
      </c>
      <c r="F25" s="190">
        <v>5388.5021247766526</v>
      </c>
      <c r="G25" s="190">
        <v>5250.559663686995</v>
      </c>
      <c r="H25" s="190">
        <v>5076.8645341278716</v>
      </c>
      <c r="I25" s="190">
        <v>5269.8513906929738</v>
      </c>
      <c r="J25" s="190">
        <v>5150.0246562497023</v>
      </c>
      <c r="K25" s="190">
        <v>5210.3566546345455</v>
      </c>
      <c r="L25" s="190">
        <v>5052.0757605319723</v>
      </c>
      <c r="M25" s="190">
        <v>5119.0659501347718</v>
      </c>
      <c r="N25" s="191">
        <v>4964.4481024813767</v>
      </c>
    </row>
    <row r="26" spans="2:14" ht="15.75">
      <c r="B26" s="188" t="s">
        <v>132</v>
      </c>
      <c r="C26" s="189">
        <v>5015.8153870110955</v>
      </c>
      <c r="D26" s="190">
        <v>5000.8101164956279</v>
      </c>
      <c r="E26" s="190">
        <v>4938.0746085523042</v>
      </c>
      <c r="F26" s="190">
        <v>5150.1959746999655</v>
      </c>
      <c r="G26" s="190">
        <v>5331.6388722136298</v>
      </c>
      <c r="H26" s="190">
        <v>5436.6288134242923</v>
      </c>
      <c r="I26" s="190">
        <v>5282.450323395833</v>
      </c>
      <c r="J26" s="190">
        <v>5530.4959896477194</v>
      </c>
      <c r="K26" s="190">
        <v>5399.4109330539195</v>
      </c>
      <c r="L26" s="190">
        <v>5199.7208702346134</v>
      </c>
      <c r="M26" s="190">
        <v>5140.1404809857786</v>
      </c>
      <c r="N26" s="191">
        <v>5033.7519536851451</v>
      </c>
    </row>
    <row r="27" spans="2:14" ht="16.5" thickBot="1">
      <c r="B27" s="192" t="s">
        <v>133</v>
      </c>
      <c r="C27" s="193">
        <v>4961.7347747537051</v>
      </c>
      <c r="D27" s="194">
        <v>5117.2800041355622</v>
      </c>
      <c r="E27" s="194">
        <v>5248.4616287919052</v>
      </c>
      <c r="F27" s="194">
        <v>5395.3594395843566</v>
      </c>
      <c r="G27" s="194">
        <v>5283.872476400019</v>
      </c>
      <c r="H27" s="194">
        <v>5454.2047400902893</v>
      </c>
      <c r="I27" s="213">
        <v>5510.2066170614507</v>
      </c>
      <c r="J27" s="194">
        <v>5542.26</v>
      </c>
      <c r="K27" s="195">
        <v>5373.04</v>
      </c>
      <c r="L27" s="194">
        <v>5253.47</v>
      </c>
      <c r="M27" s="194">
        <v>5198.91</v>
      </c>
      <c r="N27" s="196">
        <v>5305.16</v>
      </c>
    </row>
    <row r="28" spans="2:14" ht="16.5" thickBot="1">
      <c r="B28" s="192" t="s">
        <v>147</v>
      </c>
      <c r="C28" s="211">
        <v>5356.76</v>
      </c>
      <c r="D28" s="211">
        <v>5329.89</v>
      </c>
      <c r="E28" s="211">
        <v>5583.9</v>
      </c>
      <c r="F28" s="211">
        <v>4916.3500000000004</v>
      </c>
      <c r="G28" s="211">
        <v>4772.09</v>
      </c>
      <c r="H28" s="297">
        <v>5162.7</v>
      </c>
      <c r="I28" s="211">
        <v>5206.12</v>
      </c>
      <c r="J28" s="211">
        <v>4889.99</v>
      </c>
      <c r="K28" s="195">
        <v>4862.8999999999996</v>
      </c>
      <c r="L28" s="195">
        <v>4713.41</v>
      </c>
      <c r="M28" s="195">
        <v>4703.22</v>
      </c>
      <c r="N28" s="195">
        <v>4736.66</v>
      </c>
    </row>
    <row r="29" spans="2:14" ht="16.5" thickBot="1">
      <c r="B29" s="192" t="s">
        <v>250</v>
      </c>
      <c r="C29" s="211">
        <v>5229.28</v>
      </c>
      <c r="D29" s="374"/>
      <c r="E29" s="374"/>
      <c r="F29" s="374"/>
      <c r="G29" s="374"/>
      <c r="H29" s="374"/>
      <c r="I29" s="374"/>
      <c r="J29" s="374"/>
      <c r="K29" s="376"/>
      <c r="L29" s="376"/>
      <c r="M29" s="376"/>
      <c r="N29" s="376"/>
    </row>
    <row r="30" spans="2:14" ht="15.75">
      <c r="B30" s="185" t="s">
        <v>137</v>
      </c>
      <c r="C30" s="186"/>
      <c r="D30" s="186"/>
      <c r="E30" s="186"/>
      <c r="F30" s="186"/>
      <c r="G30" s="186"/>
      <c r="H30" s="186"/>
      <c r="I30" s="186"/>
      <c r="J30" s="186"/>
      <c r="K30" s="186"/>
      <c r="L30" s="186"/>
      <c r="M30" s="186"/>
      <c r="N30" s="187"/>
    </row>
    <row r="31" spans="2:14" ht="15.75">
      <c r="B31" s="188" t="s">
        <v>131</v>
      </c>
      <c r="C31" s="189">
        <v>5511.5961913218489</v>
      </c>
      <c r="D31" s="190">
        <v>5386.5069713345019</v>
      </c>
      <c r="E31" s="190">
        <v>5415.6624121924397</v>
      </c>
      <c r="F31" s="190">
        <v>5409.4355550208438</v>
      </c>
      <c r="G31" s="190">
        <v>5460.1073344723673</v>
      </c>
      <c r="H31" s="190">
        <v>5407.9152298806657</v>
      </c>
      <c r="I31" s="190">
        <v>5420.0106764052307</v>
      </c>
      <c r="J31" s="190">
        <v>5378.2994017474111</v>
      </c>
      <c r="K31" s="190">
        <v>5388.3867894457435</v>
      </c>
      <c r="L31" s="190">
        <v>5430.4096475948872</v>
      </c>
      <c r="M31" s="190">
        <v>5394.6718437645877</v>
      </c>
      <c r="N31" s="191">
        <v>5515.9668493263225</v>
      </c>
    </row>
    <row r="32" spans="2:14" ht="15.75">
      <c r="B32" s="188" t="s">
        <v>132</v>
      </c>
      <c r="C32" s="189">
        <v>5405.0975186845117</v>
      </c>
      <c r="D32" s="190">
        <v>5357.4152578832018</v>
      </c>
      <c r="E32" s="190">
        <v>5391.8139706959719</v>
      </c>
      <c r="F32" s="190">
        <v>5513.4903181370928</v>
      </c>
      <c r="G32" s="190">
        <v>5563.275207517735</v>
      </c>
      <c r="H32" s="190">
        <v>5597.9379982030277</v>
      </c>
      <c r="I32" s="190">
        <v>5718.8278754338553</v>
      </c>
      <c r="J32" s="190">
        <v>5841.2796117763937</v>
      </c>
      <c r="K32" s="190">
        <v>5959.2775228495175</v>
      </c>
      <c r="L32" s="190">
        <v>5635.5925007458745</v>
      </c>
      <c r="M32" s="190">
        <v>5663.9329770721397</v>
      </c>
      <c r="N32" s="191">
        <v>5630.6530580936715</v>
      </c>
    </row>
    <row r="33" spans="2:14" ht="16.5" thickBot="1">
      <c r="B33" s="192" t="s">
        <v>133</v>
      </c>
      <c r="C33" s="193">
        <v>5416.8179829433102</v>
      </c>
      <c r="D33" s="194">
        <v>5572.7657273669647</v>
      </c>
      <c r="E33" s="194">
        <v>5706.1442565558655</v>
      </c>
      <c r="F33" s="194">
        <v>5744.9181026953165</v>
      </c>
      <c r="G33" s="194">
        <v>5715.792171486145</v>
      </c>
      <c r="H33" s="194">
        <v>5736.8091841516944</v>
      </c>
      <c r="I33" s="194">
        <v>5748.4367518750441</v>
      </c>
      <c r="J33" s="194">
        <v>5791.85</v>
      </c>
      <c r="K33" s="195">
        <v>5776.36</v>
      </c>
      <c r="L33" s="194">
        <v>5594.4</v>
      </c>
      <c r="M33" s="194">
        <v>5481.31</v>
      </c>
      <c r="N33" s="196">
        <v>5556.63</v>
      </c>
    </row>
    <row r="34" spans="2:14" ht="16.5" thickBot="1">
      <c r="B34" s="192" t="s">
        <v>147</v>
      </c>
      <c r="C34" s="211">
        <v>5637.88</v>
      </c>
      <c r="D34" s="211">
        <v>5545.5</v>
      </c>
      <c r="E34" s="211">
        <v>5686.5</v>
      </c>
      <c r="F34" s="211">
        <v>5033.8900000000003</v>
      </c>
      <c r="G34" s="211">
        <v>4995.3999999999996</v>
      </c>
      <c r="H34" s="211">
        <v>5270.3</v>
      </c>
      <c r="I34" s="211">
        <v>5393.53</v>
      </c>
      <c r="J34" s="211">
        <v>5485.65</v>
      </c>
      <c r="K34" s="211">
        <v>5198.3</v>
      </c>
      <c r="L34" s="211">
        <v>4913.1099999999997</v>
      </c>
      <c r="M34" s="211">
        <v>4788.8900000000003</v>
      </c>
      <c r="N34" s="211">
        <v>4977.99</v>
      </c>
    </row>
    <row r="35" spans="2:14" ht="16.5" thickBot="1">
      <c r="B35" s="192" t="s">
        <v>250</v>
      </c>
      <c r="C35" s="211">
        <v>5263.65</v>
      </c>
      <c r="D35" s="374"/>
      <c r="E35" s="374"/>
      <c r="F35" s="374"/>
      <c r="G35" s="374"/>
      <c r="H35" s="374"/>
      <c r="I35" s="374"/>
      <c r="J35" s="374"/>
      <c r="K35" s="374"/>
      <c r="L35" s="374"/>
      <c r="M35" s="374"/>
      <c r="N35" s="375"/>
    </row>
    <row r="36" spans="2:14" ht="15.75">
      <c r="B36" s="185" t="s">
        <v>138</v>
      </c>
      <c r="C36" s="186"/>
      <c r="D36" s="186"/>
      <c r="E36" s="186"/>
      <c r="F36" s="186"/>
      <c r="G36" s="186"/>
      <c r="H36" s="186"/>
      <c r="I36" s="186"/>
      <c r="J36" s="186"/>
      <c r="K36" s="186"/>
      <c r="L36" s="186"/>
      <c r="M36" s="186"/>
      <c r="N36" s="187"/>
    </row>
    <row r="37" spans="2:14" ht="15.75">
      <c r="B37" s="188" t="s">
        <v>131</v>
      </c>
      <c r="C37" s="189">
        <v>15851.938286004304</v>
      </c>
      <c r="D37" s="190">
        <v>15747.471100988882</v>
      </c>
      <c r="E37" s="190">
        <v>16140.931710752169</v>
      </c>
      <c r="F37" s="190">
        <v>16240.323969256717</v>
      </c>
      <c r="G37" s="190">
        <v>16924.739075088179</v>
      </c>
      <c r="H37" s="190">
        <v>17321.703886272549</v>
      </c>
      <c r="I37" s="190">
        <v>17217.375904680841</v>
      </c>
      <c r="J37" s="190">
        <v>16868.33018531217</v>
      </c>
      <c r="K37" s="190">
        <v>16806.444259611257</v>
      </c>
      <c r="L37" s="190">
        <v>16910.816534385631</v>
      </c>
      <c r="M37" s="190">
        <v>16722.876875664249</v>
      </c>
      <c r="N37" s="191">
        <v>16865.271837861277</v>
      </c>
    </row>
    <row r="38" spans="2:14" ht="15.75">
      <c r="B38" s="188" t="s">
        <v>132</v>
      </c>
      <c r="C38" s="189">
        <v>16041.064074684988</v>
      </c>
      <c r="D38" s="190">
        <v>15026.636198316815</v>
      </c>
      <c r="E38" s="190">
        <v>14804.66344412203</v>
      </c>
      <c r="F38" s="190">
        <v>14741.674691671629</v>
      </c>
      <c r="G38" s="190">
        <v>15420.958817068815</v>
      </c>
      <c r="H38" s="190">
        <v>16528.574201435204</v>
      </c>
      <c r="I38" s="190">
        <v>16502.061476691666</v>
      </c>
      <c r="J38" s="190">
        <v>16394.615915326391</v>
      </c>
      <c r="K38" s="190">
        <v>17543.666575210609</v>
      </c>
      <c r="L38" s="190">
        <v>18032.278002817216</v>
      </c>
      <c r="M38" s="190">
        <v>17792.882880899975</v>
      </c>
      <c r="N38" s="191">
        <v>17789.56122044845</v>
      </c>
    </row>
    <row r="39" spans="2:14" ht="16.5" thickBot="1">
      <c r="B39" s="192" t="s">
        <v>133</v>
      </c>
      <c r="C39" s="193">
        <v>17100.168293533581</v>
      </c>
      <c r="D39" s="194">
        <v>16872.596071879096</v>
      </c>
      <c r="E39" s="194">
        <v>17434.359655634773</v>
      </c>
      <c r="F39" s="194">
        <v>18087.595796333197</v>
      </c>
      <c r="G39" s="213">
        <v>18712.843928347444</v>
      </c>
      <c r="H39" s="194">
        <v>19354.463051777788</v>
      </c>
      <c r="I39" s="194">
        <v>19781.497147888123</v>
      </c>
      <c r="J39" s="194">
        <v>20602.490000000002</v>
      </c>
      <c r="K39" s="195">
        <v>21365.85</v>
      </c>
      <c r="L39" s="194">
        <v>21217</v>
      </c>
      <c r="M39" s="194">
        <v>20679.669999999998</v>
      </c>
      <c r="N39" s="196">
        <v>20254.740000000002</v>
      </c>
    </row>
    <row r="40" spans="2:14" ht="16.5" thickBot="1">
      <c r="B40" s="192" t="s">
        <v>147</v>
      </c>
      <c r="C40" s="211">
        <v>19616.400000000001</v>
      </c>
      <c r="D40" s="211">
        <v>18801.54</v>
      </c>
      <c r="E40" s="211">
        <v>18583.03</v>
      </c>
      <c r="F40" s="297">
        <v>16001.04</v>
      </c>
      <c r="G40" s="211">
        <v>13974.55</v>
      </c>
      <c r="H40" s="211">
        <v>13390.9</v>
      </c>
      <c r="I40" s="211">
        <v>13025.94</v>
      </c>
      <c r="J40" s="211">
        <v>12249.92</v>
      </c>
      <c r="K40" s="211">
        <v>12391.1</v>
      </c>
      <c r="L40" s="211">
        <v>12197.51</v>
      </c>
      <c r="M40" s="211">
        <v>12006.56</v>
      </c>
      <c r="N40" s="211">
        <v>12271.38</v>
      </c>
    </row>
    <row r="41" spans="2:14" ht="16.5" thickBot="1">
      <c r="B41" s="192" t="s">
        <v>250</v>
      </c>
      <c r="C41" s="211">
        <v>12891.26</v>
      </c>
      <c r="D41" s="374"/>
      <c r="E41" s="374"/>
      <c r="F41" s="374"/>
      <c r="G41" s="374"/>
      <c r="H41" s="374"/>
      <c r="I41" s="374"/>
      <c r="J41" s="374"/>
      <c r="K41" s="374"/>
      <c r="L41" s="374"/>
      <c r="M41" s="374"/>
      <c r="N41" s="375"/>
    </row>
    <row r="42" spans="2:14" ht="15.75">
      <c r="B42" s="185" t="s">
        <v>139</v>
      </c>
      <c r="C42" s="186"/>
      <c r="D42" s="186"/>
      <c r="E42" s="186"/>
      <c r="F42" s="186"/>
      <c r="G42" s="186"/>
      <c r="H42" s="186"/>
      <c r="I42" s="186"/>
      <c r="J42" s="186"/>
      <c r="K42" s="186"/>
      <c r="L42" s="186"/>
      <c r="M42" s="186"/>
      <c r="N42" s="187"/>
    </row>
    <row r="43" spans="2:14" ht="15.75">
      <c r="B43" s="188" t="s">
        <v>131</v>
      </c>
      <c r="C43" s="189">
        <v>8486.8790673067069</v>
      </c>
      <c r="D43" s="190">
        <v>9012.7129654162236</v>
      </c>
      <c r="E43" s="190">
        <v>9193.0745776361673</v>
      </c>
      <c r="F43" s="190">
        <v>9662.5958045921707</v>
      </c>
      <c r="G43" s="190">
        <v>9633.657383558977</v>
      </c>
      <c r="H43" s="190">
        <v>8880.2040759961783</v>
      </c>
      <c r="I43" s="190">
        <v>8290.4248782466984</v>
      </c>
      <c r="J43" s="190">
        <v>7476.3786969241119</v>
      </c>
      <c r="K43" s="190">
        <v>7598.3607508341493</v>
      </c>
      <c r="L43" s="190">
        <v>8341.1008910148921</v>
      </c>
      <c r="M43" s="190">
        <v>8857.408968746251</v>
      </c>
      <c r="N43" s="191">
        <v>8854.0370274056095</v>
      </c>
    </row>
    <row r="44" spans="2:14" ht="15.75">
      <c r="B44" s="188" t="s">
        <v>132</v>
      </c>
      <c r="C44" s="189">
        <v>8900.1577006465559</v>
      </c>
      <c r="D44" s="190">
        <v>8649.5521737341987</v>
      </c>
      <c r="E44" s="190">
        <v>8886.4253201923893</v>
      </c>
      <c r="F44" s="190">
        <v>8750.5982262874913</v>
      </c>
      <c r="G44" s="190">
        <v>8873.1216573987804</v>
      </c>
      <c r="H44" s="190">
        <v>8730.2617608737128</v>
      </c>
      <c r="I44" s="190">
        <v>8332.7626493938096</v>
      </c>
      <c r="J44" s="190">
        <v>8290.3142368672288</v>
      </c>
      <c r="K44" s="190">
        <v>9008.8900673076914</v>
      </c>
      <c r="L44" s="190">
        <v>9286.7452765984926</v>
      </c>
      <c r="M44" s="190">
        <v>9250.8192160906401</v>
      </c>
      <c r="N44" s="191">
        <v>9414.9145423114169</v>
      </c>
    </row>
    <row r="45" spans="2:14" ht="16.5" thickBot="1">
      <c r="B45" s="192" t="s">
        <v>133</v>
      </c>
      <c r="C45" s="193">
        <v>9346.8268824391525</v>
      </c>
      <c r="D45" s="194">
        <v>9680.8835649640787</v>
      </c>
      <c r="E45" s="194">
        <v>9898.5146665330212</v>
      </c>
      <c r="F45" s="194">
        <v>10076.713842688461</v>
      </c>
      <c r="G45" s="194">
        <v>10018.117998189035</v>
      </c>
      <c r="H45" s="194">
        <v>9894.7342442913832</v>
      </c>
      <c r="I45" s="194">
        <v>10062.466640129112</v>
      </c>
      <c r="J45" s="194">
        <v>9461.18</v>
      </c>
      <c r="K45" s="195">
        <v>10280.31</v>
      </c>
      <c r="L45" s="194">
        <v>10298.98</v>
      </c>
      <c r="M45" s="194">
        <v>10418.969999999999</v>
      </c>
      <c r="N45" s="196">
        <v>10426.75</v>
      </c>
    </row>
    <row r="46" spans="2:14" ht="16.5" thickBot="1">
      <c r="B46" s="192" t="s">
        <v>147</v>
      </c>
      <c r="C46" s="211">
        <v>10313.61</v>
      </c>
      <c r="D46" s="211">
        <v>10126.91</v>
      </c>
      <c r="E46" s="211">
        <v>10425.219999999999</v>
      </c>
      <c r="F46" s="211">
        <v>8902.4699999999993</v>
      </c>
      <c r="G46" s="211">
        <v>7618.7</v>
      </c>
      <c r="H46" s="211">
        <v>7488.55</v>
      </c>
      <c r="I46" s="211">
        <v>7222.75</v>
      </c>
      <c r="J46" s="211">
        <v>6847.91</v>
      </c>
      <c r="K46" s="211">
        <v>7019.02</v>
      </c>
      <c r="L46" s="211">
        <v>7717.84</v>
      </c>
      <c r="M46" s="211">
        <v>7710.15</v>
      </c>
      <c r="N46" s="211">
        <v>7538.2</v>
      </c>
    </row>
    <row r="47" spans="2:14" ht="16.5" thickBot="1">
      <c r="B47" s="192" t="s">
        <v>250</v>
      </c>
      <c r="C47" s="211">
        <v>8343.59</v>
      </c>
      <c r="D47" s="374"/>
      <c r="E47" s="374"/>
      <c r="F47" s="374"/>
      <c r="G47" s="374"/>
      <c r="H47" s="374"/>
      <c r="I47" s="374"/>
      <c r="J47" s="374"/>
      <c r="K47" s="374"/>
      <c r="L47" s="374"/>
      <c r="M47" s="374"/>
      <c r="N47" s="375"/>
    </row>
    <row r="48" spans="2:14" ht="15.75">
      <c r="B48" s="185" t="s">
        <v>140</v>
      </c>
      <c r="C48" s="186"/>
      <c r="D48" s="186"/>
      <c r="E48" s="186"/>
      <c r="F48" s="186"/>
      <c r="G48" s="186"/>
      <c r="H48" s="186"/>
      <c r="I48" s="186"/>
      <c r="J48" s="186"/>
      <c r="K48" s="186"/>
      <c r="L48" s="186"/>
      <c r="M48" s="186"/>
      <c r="N48" s="187"/>
    </row>
    <row r="49" spans="2:14" ht="15.75">
      <c r="B49" s="188" t="s">
        <v>131</v>
      </c>
      <c r="C49" s="189">
        <v>3999.0280693368504</v>
      </c>
      <c r="D49" s="190">
        <v>4286.0625740080168</v>
      </c>
      <c r="E49" s="190">
        <v>4459.7861676427947</v>
      </c>
      <c r="F49" s="190">
        <v>4616.674182664221</v>
      </c>
      <c r="G49" s="190">
        <v>4654.8341657896754</v>
      </c>
      <c r="H49" s="190">
        <v>4357.1132165766348</v>
      </c>
      <c r="I49" s="190">
        <v>4475.3459051113005</v>
      </c>
      <c r="J49" s="190">
        <v>4421.6741176589339</v>
      </c>
      <c r="K49" s="190">
        <v>4298.7104640608641</v>
      </c>
      <c r="L49" s="190">
        <v>4587.4920197876463</v>
      </c>
      <c r="M49" s="190">
        <v>4634.9086005868094</v>
      </c>
      <c r="N49" s="191">
        <v>4759.6126136347966</v>
      </c>
    </row>
    <row r="50" spans="2:14" ht="15.75">
      <c r="B50" s="188" t="s">
        <v>132</v>
      </c>
      <c r="C50" s="189">
        <v>4694.6895303034207</v>
      </c>
      <c r="D50" s="190">
        <v>4484.7342227480967</v>
      </c>
      <c r="E50" s="190">
        <v>4499.5477780749197</v>
      </c>
      <c r="F50" s="190">
        <v>4478.3619724121781</v>
      </c>
      <c r="G50" s="190">
        <v>4553.6684341247119</v>
      </c>
      <c r="H50" s="190">
        <v>4593.5207240173459</v>
      </c>
      <c r="I50" s="190">
        <v>4627.0131695088839</v>
      </c>
      <c r="J50" s="190">
        <v>4529.0246034343027</v>
      </c>
      <c r="K50" s="190">
        <v>4968.1283156783002</v>
      </c>
      <c r="L50" s="190">
        <v>5157.5678528660492</v>
      </c>
      <c r="M50" s="190">
        <v>5046.3346592773778</v>
      </c>
      <c r="N50" s="191">
        <v>4971.1385136417275</v>
      </c>
    </row>
    <row r="51" spans="2:14" ht="16.5" thickBot="1">
      <c r="B51" s="192" t="s">
        <v>133</v>
      </c>
      <c r="C51" s="212">
        <v>5176.4650001539212</v>
      </c>
      <c r="D51" s="213">
        <v>5236.1151222017515</v>
      </c>
      <c r="E51" s="213">
        <v>5305.9974198189457</v>
      </c>
      <c r="F51" s="213">
        <v>5436.6380800334418</v>
      </c>
      <c r="G51" s="213">
        <v>5606.2385646104067</v>
      </c>
      <c r="H51" s="213">
        <v>5592.9393254277138</v>
      </c>
      <c r="I51" s="213">
        <v>5572.4271055019381</v>
      </c>
      <c r="J51" s="213">
        <v>5591.34</v>
      </c>
      <c r="K51" s="214">
        <v>5748.59</v>
      </c>
      <c r="L51" s="213">
        <v>5772.6</v>
      </c>
      <c r="M51" s="213">
        <v>5679</v>
      </c>
      <c r="N51" s="215">
        <v>5706.1</v>
      </c>
    </row>
    <row r="52" spans="2:14" ht="16.5" thickBot="1">
      <c r="B52" s="216" t="s">
        <v>147</v>
      </c>
      <c r="C52" s="211">
        <v>5562.25</v>
      </c>
      <c r="D52" s="211">
        <v>5579.7</v>
      </c>
      <c r="E52" s="211">
        <v>5753.7</v>
      </c>
      <c r="F52" s="211">
        <v>5457.26</v>
      </c>
      <c r="G52" s="298">
        <v>5014.7</v>
      </c>
      <c r="H52" s="298">
        <v>4826.3900000000003</v>
      </c>
      <c r="I52" s="298">
        <v>4513.47</v>
      </c>
      <c r="J52" s="298">
        <v>4113.1000000000004</v>
      </c>
      <c r="K52" s="298">
        <v>4236.9799999999996</v>
      </c>
      <c r="L52" s="298">
        <v>4339.41</v>
      </c>
      <c r="M52" s="298">
        <v>4505.8100000000004</v>
      </c>
      <c r="N52" s="298">
        <v>4386.3599999999997</v>
      </c>
    </row>
    <row r="53" spans="2:14" ht="16.5" thickBot="1">
      <c r="B53" s="216" t="s">
        <v>250</v>
      </c>
      <c r="C53" s="211">
        <v>4887.59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5"/>
  <sheetViews>
    <sheetView workbookViewId="0">
      <selection activeCell="N10" sqref="N10"/>
    </sheetView>
  </sheetViews>
  <sheetFormatPr defaultRowHeight="12.75"/>
  <cols>
    <col min="2" max="2" width="24.7109375" customWidth="1"/>
    <col min="3" max="3" width="14" customWidth="1"/>
    <col min="4" max="4" width="14.140625" customWidth="1"/>
    <col min="5" max="5" width="14" customWidth="1"/>
    <col min="6" max="6" width="11" customWidth="1"/>
    <col min="7" max="7" width="13.140625" customWidth="1"/>
    <col min="8" max="8" width="10.28515625" customWidth="1"/>
    <col min="9" max="9" width="19.85546875" customWidth="1"/>
    <col min="14" max="14" width="6.5703125" customWidth="1"/>
  </cols>
  <sheetData>
    <row r="1" spans="2:11" ht="3.75" customHeight="1"/>
    <row r="2" spans="2:11" ht="35.25" customHeight="1">
      <c r="B2" s="317" t="s">
        <v>164</v>
      </c>
    </row>
    <row r="3" spans="2:11" ht="18.75" customHeight="1"/>
    <row r="4" spans="2:11" ht="19.5" customHeight="1">
      <c r="B4" s="317" t="s">
        <v>165</v>
      </c>
      <c r="E4" s="91"/>
    </row>
    <row r="5" spans="2:11" ht="19.5" customHeight="1">
      <c r="B5" s="317"/>
      <c r="E5" s="91"/>
    </row>
    <row r="6" spans="2:11" ht="15.75" customHeight="1">
      <c r="B6" s="386" t="s">
        <v>259</v>
      </c>
      <c r="C6" s="386"/>
      <c r="D6" s="386"/>
      <c r="E6" s="386"/>
      <c r="F6" s="386"/>
      <c r="G6" s="386"/>
      <c r="H6" s="386"/>
      <c r="I6" s="386"/>
    </row>
    <row r="7" spans="2:11" ht="19.5" customHeight="1" thickBot="1">
      <c r="B7" s="387" t="s">
        <v>211</v>
      </c>
      <c r="C7" s="387"/>
      <c r="D7" s="387"/>
      <c r="E7" s="387"/>
      <c r="F7" s="387"/>
      <c r="G7" s="387"/>
      <c r="H7" s="387"/>
      <c r="I7" s="387"/>
      <c r="K7" s="91"/>
    </row>
    <row r="8" spans="2:11" ht="19.5" thickBot="1">
      <c r="B8" s="388" t="s">
        <v>195</v>
      </c>
      <c r="C8" s="390" t="s">
        <v>196</v>
      </c>
      <c r="D8" s="391"/>
      <c r="E8" s="391"/>
      <c r="F8" s="391"/>
      <c r="G8" s="392"/>
      <c r="H8" s="390" t="s">
        <v>197</v>
      </c>
      <c r="I8" s="392"/>
    </row>
    <row r="9" spans="2:11" ht="26.25" thickBot="1">
      <c r="B9" s="389"/>
      <c r="C9" s="334">
        <v>44234</v>
      </c>
      <c r="D9" s="335">
        <v>44227</v>
      </c>
      <c r="E9" s="336">
        <v>43863</v>
      </c>
      <c r="F9" s="337" t="s">
        <v>198</v>
      </c>
      <c r="G9" s="338" t="s">
        <v>199</v>
      </c>
      <c r="H9" s="337" t="s">
        <v>198</v>
      </c>
      <c r="I9" s="338" t="s">
        <v>199</v>
      </c>
    </row>
    <row r="10" spans="2:11" ht="18.75" customHeight="1" thickBot="1">
      <c r="B10" s="383" t="s">
        <v>200</v>
      </c>
      <c r="C10" s="384"/>
      <c r="D10" s="384"/>
      <c r="E10" s="384"/>
      <c r="F10" s="384"/>
      <c r="G10" s="384"/>
      <c r="H10" s="384"/>
      <c r="I10" s="385"/>
    </row>
    <row r="11" spans="2:11" ht="19.5" customHeight="1" thickBot="1">
      <c r="B11" s="339" t="s">
        <v>201</v>
      </c>
      <c r="C11" s="340">
        <v>3.4350000000000001</v>
      </c>
      <c r="D11" s="341">
        <v>3.343</v>
      </c>
      <c r="E11" s="342">
        <v>3.3</v>
      </c>
      <c r="F11" s="343">
        <f t="shared" ref="F11:G14" si="0">(($C11-D11)/D11)</f>
        <v>2.7520191444810077E-2</v>
      </c>
      <c r="G11" s="344">
        <f t="shared" si="0"/>
        <v>4.0909090909090978E-2</v>
      </c>
      <c r="H11" s="345" t="s">
        <v>202</v>
      </c>
      <c r="I11" s="345" t="s">
        <v>203</v>
      </c>
    </row>
    <row r="12" spans="2:11" ht="15.75" thickBot="1">
      <c r="B12" s="339" t="s">
        <v>204</v>
      </c>
      <c r="C12" s="346">
        <v>5.0369999999999999</v>
      </c>
      <c r="D12" s="347">
        <v>4.649</v>
      </c>
      <c r="E12" s="342">
        <v>5.65</v>
      </c>
      <c r="F12" s="343">
        <f t="shared" si="0"/>
        <v>8.3458808345880819E-2</v>
      </c>
      <c r="G12" s="344">
        <f t="shared" si="0"/>
        <v>-0.10849557522123901</v>
      </c>
      <c r="H12" s="345" t="s">
        <v>203</v>
      </c>
      <c r="I12" s="345" t="s">
        <v>202</v>
      </c>
    </row>
    <row r="13" spans="2:11" ht="15.75" thickBot="1">
      <c r="B13" s="339" t="s">
        <v>205</v>
      </c>
      <c r="C13" s="346">
        <v>5.0620000000000003</v>
      </c>
      <c r="D13" s="347">
        <v>4.7279999999999998</v>
      </c>
      <c r="E13" s="342">
        <v>5.5</v>
      </c>
      <c r="F13" s="343">
        <f t="shared" si="0"/>
        <v>7.0642978003384205E-2</v>
      </c>
      <c r="G13" s="344">
        <f t="shared" si="0"/>
        <v>-7.9636363636363589E-2</v>
      </c>
      <c r="H13" s="345" t="s">
        <v>203</v>
      </c>
      <c r="I13" s="345" t="s">
        <v>203</v>
      </c>
    </row>
    <row r="14" spans="2:11" ht="15.75" thickBot="1">
      <c r="B14" s="339" t="s">
        <v>206</v>
      </c>
      <c r="C14" s="346">
        <v>4.3470000000000004</v>
      </c>
      <c r="D14" s="347">
        <v>4.359</v>
      </c>
      <c r="E14" s="342">
        <v>4.3899999999999997</v>
      </c>
      <c r="F14" s="343">
        <f t="shared" si="0"/>
        <v>-2.7529249827941194E-3</v>
      </c>
      <c r="G14" s="344">
        <f t="shared" si="0"/>
        <v>-9.7949886104781916E-3</v>
      </c>
      <c r="H14" s="345" t="s">
        <v>202</v>
      </c>
      <c r="I14" s="345" t="s">
        <v>202</v>
      </c>
    </row>
    <row r="15" spans="2:11" ht="19.5" customHeight="1" thickBot="1">
      <c r="B15" s="383" t="s">
        <v>260</v>
      </c>
      <c r="C15" s="384"/>
      <c r="D15" s="384"/>
      <c r="E15" s="384"/>
      <c r="F15" s="384"/>
      <c r="G15" s="384"/>
      <c r="H15" s="384"/>
      <c r="I15" s="385"/>
    </row>
    <row r="16" spans="2:11" ht="30.75" thickBot="1">
      <c r="B16" s="348" t="s">
        <v>207</v>
      </c>
      <c r="C16" s="349">
        <v>6.52</v>
      </c>
      <c r="D16" s="350">
        <v>6.3979999999999997</v>
      </c>
      <c r="E16" s="351">
        <v>6.15</v>
      </c>
      <c r="F16" s="352">
        <f t="shared" ref="F16:G23" si="1">(($C16-D16)/D16)</f>
        <v>1.9068458893404173E-2</v>
      </c>
      <c r="G16" s="352">
        <f t="shared" si="1"/>
        <v>6.0162601626016131E-2</v>
      </c>
      <c r="H16" s="353" t="s">
        <v>202</v>
      </c>
      <c r="I16" s="354" t="s">
        <v>203</v>
      </c>
    </row>
    <row r="17" spans="2:9" ht="45.75" thickBot="1">
      <c r="B17" s="348" t="s">
        <v>208</v>
      </c>
      <c r="C17" s="349">
        <v>5.6</v>
      </c>
      <c r="D17" s="350">
        <v>5.6760000000000002</v>
      </c>
      <c r="E17" s="351">
        <v>5.17</v>
      </c>
      <c r="F17" s="352">
        <f t="shared" si="1"/>
        <v>-1.3389711064129759E-2</v>
      </c>
      <c r="G17" s="352">
        <f t="shared" si="1"/>
        <v>8.3172147001934177E-2</v>
      </c>
      <c r="H17" s="353" t="s">
        <v>202</v>
      </c>
      <c r="I17" s="354" t="s">
        <v>203</v>
      </c>
    </row>
    <row r="18" spans="2:9" ht="15.75" thickBot="1">
      <c r="B18" s="355" t="s">
        <v>209</v>
      </c>
      <c r="C18" s="349">
        <v>3.82</v>
      </c>
      <c r="D18" s="350">
        <v>3.6840000000000002</v>
      </c>
      <c r="E18" s="356">
        <v>3.85</v>
      </c>
      <c r="F18" s="352">
        <f t="shared" si="1"/>
        <v>3.691639522258406E-2</v>
      </c>
      <c r="G18" s="352">
        <f t="shared" si="1"/>
        <v>-7.7922077922078564E-3</v>
      </c>
      <c r="H18" s="353" t="s">
        <v>202</v>
      </c>
      <c r="I18" s="354" t="s">
        <v>203</v>
      </c>
    </row>
    <row r="19" spans="2:9" ht="15.75" thickBot="1">
      <c r="B19" s="348" t="s">
        <v>134</v>
      </c>
      <c r="C19" s="349">
        <v>12.3</v>
      </c>
      <c r="D19" s="350">
        <v>12.31</v>
      </c>
      <c r="E19" s="356">
        <v>12.55</v>
      </c>
      <c r="F19" s="357">
        <f t="shared" si="1"/>
        <v>-8.1234768480908091E-4</v>
      </c>
      <c r="G19" s="358">
        <f t="shared" si="1"/>
        <v>-1.9920318725099601E-2</v>
      </c>
      <c r="H19" s="359" t="s">
        <v>203</v>
      </c>
      <c r="I19" s="360" t="s">
        <v>203</v>
      </c>
    </row>
    <row r="20" spans="2:9" ht="31.5" customHeight="1" thickBot="1">
      <c r="B20" s="355" t="s">
        <v>138</v>
      </c>
      <c r="C20" s="349">
        <v>14.98</v>
      </c>
      <c r="D20" s="350">
        <v>13.61</v>
      </c>
      <c r="E20" s="361">
        <v>19.25</v>
      </c>
      <c r="F20" s="352">
        <f t="shared" si="1"/>
        <v>0.10066127847171205</v>
      </c>
      <c r="G20" s="352">
        <f t="shared" si="1"/>
        <v>-0.2218181818181818</v>
      </c>
      <c r="H20" s="353" t="s">
        <v>202</v>
      </c>
      <c r="I20" s="354" t="s">
        <v>202</v>
      </c>
    </row>
    <row r="21" spans="2:9" ht="19.5" customHeight="1" thickBot="1">
      <c r="B21" s="355" t="s">
        <v>210</v>
      </c>
      <c r="C21" s="349">
        <v>5.86</v>
      </c>
      <c r="D21" s="350">
        <v>5.5789999999999997</v>
      </c>
      <c r="E21" s="356">
        <v>5.58</v>
      </c>
      <c r="F21" s="352">
        <f t="shared" si="1"/>
        <v>5.0367449363685354E-2</v>
      </c>
      <c r="G21" s="352">
        <f t="shared" si="1"/>
        <v>5.0179211469534094E-2</v>
      </c>
      <c r="H21" s="353" t="s">
        <v>203</v>
      </c>
      <c r="I21" s="354" t="s">
        <v>203</v>
      </c>
    </row>
    <row r="22" spans="2:9" ht="15.75" customHeight="1" thickBot="1">
      <c r="B22" s="355" t="s">
        <v>139</v>
      </c>
      <c r="C22" s="349">
        <v>9.6</v>
      </c>
      <c r="D22" s="350">
        <v>9.1</v>
      </c>
      <c r="E22" s="356">
        <v>10.23</v>
      </c>
      <c r="F22" s="352">
        <f t="shared" si="1"/>
        <v>5.4945054945054944E-2</v>
      </c>
      <c r="G22" s="352">
        <f t="shared" si="1"/>
        <v>-6.1583577712610048E-2</v>
      </c>
      <c r="H22" s="353" t="s">
        <v>203</v>
      </c>
      <c r="I22" s="354" t="s">
        <v>202</v>
      </c>
    </row>
    <row r="23" spans="2:9" ht="15.75" thickBot="1">
      <c r="B23" s="355" t="s">
        <v>140</v>
      </c>
      <c r="C23" s="349">
        <v>5.7960000000000003</v>
      </c>
      <c r="D23" s="350">
        <v>5.9370000000000003</v>
      </c>
      <c r="E23" s="361">
        <v>5.66</v>
      </c>
      <c r="F23" s="352">
        <f t="shared" si="1"/>
        <v>-2.374936836786256E-2</v>
      </c>
      <c r="G23" s="352">
        <f t="shared" si="1"/>
        <v>2.402826855123677E-2</v>
      </c>
      <c r="H23" s="353" t="s">
        <v>203</v>
      </c>
      <c r="I23" s="354" t="s">
        <v>202</v>
      </c>
    </row>
    <row r="24" spans="2:9" ht="19.5" customHeight="1"/>
    <row r="25" spans="2:9" ht="19.5" customHeight="1"/>
    <row r="26" spans="2:9" ht="19.5" customHeight="1"/>
    <row r="27" spans="2:9" ht="28.5" customHeight="1">
      <c r="E27" s="299"/>
    </row>
    <row r="28" spans="2:9" ht="14.25">
      <c r="B28" s="91"/>
      <c r="C28" s="283"/>
    </row>
    <row r="29" spans="2:9">
      <c r="B29" s="91"/>
      <c r="C29" s="91"/>
    </row>
    <row r="30" spans="2:9">
      <c r="E30" s="284"/>
      <c r="F30" s="284"/>
      <c r="G30" s="284"/>
      <c r="H30" s="284"/>
    </row>
    <row r="31" spans="2:9" ht="19.5" customHeight="1"/>
    <row r="33" ht="15.75" customHeight="1"/>
    <row r="35" ht="19.5" customHeight="1"/>
  </sheetData>
  <protectedRanges>
    <protectedRange sqref="C10:E10 C15:E15" name="Zakres1_3_1_2_6_15" securityDescriptor="O:WDG:WDD:(A;;CC;;;S-1-5-21-1781606863-262435437-1199761441-1123)"/>
    <protectedRange sqref="C9:E9" name="Zakres1_8_1_1_2_5_14" securityDescriptor="O:WDG:WDD:(A;;CC;;;S-1-5-21-1781606863-262435437-1199761441-1123)"/>
    <protectedRange sqref="H12:I14" name="Zakres1_5_1_1_2_6_14" securityDescriptor="O:WDG:WDD:(A;;CC;;;S-1-5-21-1781606863-262435437-1199761441-1123)"/>
    <protectedRange sqref="C12:D14" name="Zakres1_1_1_2_1_2_6_14" securityDescriptor="O:WDG:WDD:(A;;CC;;;S-1-5-21-1781606863-262435437-1199761441-1123)"/>
    <protectedRange sqref="H16:H23" name="Zakres1_4_1_1_3_5_14" securityDescriptor="O:WDG:WDD:(A;;CC;;;S-1-5-21-1781606863-262435437-1199761441-1123)"/>
    <protectedRange sqref="C16:E23" name="Zakres1_2_1_1_3_4_5_15" securityDescriptor="O:WDG:WDD:(A;;CC;;;S-1-5-21-1781606863-262435437-1199761441-1123)"/>
    <protectedRange sqref="H11:I11" name="Zakres1_5_1_1_2_6_16" securityDescriptor="O:WDG:WDD:(A;;CC;;;S-1-5-21-1781606863-262435437-1199761441-1123)"/>
    <protectedRange sqref="C11:D11" name="Zakres1_1_1_2_1_2_6_16" securityDescriptor="O:WDG:WDD:(A;;CC;;;S-1-5-21-1781606863-262435437-1199761441-1123)"/>
  </protectedRanges>
  <mergeCells count="7">
    <mergeCell ref="B15:I15"/>
    <mergeCell ref="B6:I6"/>
    <mergeCell ref="B7:I7"/>
    <mergeCell ref="B8:B9"/>
    <mergeCell ref="C8:G8"/>
    <mergeCell ref="H8:I8"/>
    <mergeCell ref="B10:I10"/>
  </mergeCells>
  <conditionalFormatting sqref="H12:I14 H16:I23">
    <cfRule type="cellIs" dxfId="12" priority="12" stopIfTrue="1" operator="equal">
      <formula>$K$6</formula>
    </cfRule>
    <cfRule type="cellIs" dxfId="11" priority="13" stopIfTrue="1" operator="equal">
      <formula>$K$7</formula>
    </cfRule>
  </conditionalFormatting>
  <conditionalFormatting sqref="H11:I11">
    <cfRule type="cellIs" dxfId="10" priority="7" stopIfTrue="1" operator="equal">
      <formula>$K$6</formula>
    </cfRule>
    <cfRule type="cellIs" dxfId="9" priority="8" stopIfTrue="1" operator="equal">
      <formula>$K$7</formula>
    </cfRule>
  </conditionalFormatting>
  <conditionalFormatting sqref="F11:G14">
    <cfRule type="cellIs" dxfId="8" priority="4" stopIfTrue="1" operator="lessThan">
      <formula>0</formula>
    </cfRule>
    <cfRule type="cellIs" dxfId="7" priority="5" stopIfTrue="1" operator="greaterThan">
      <formula>0</formula>
    </cfRule>
    <cfRule type="cellIs" dxfId="6" priority="6" stopIfTrue="1" operator="equal">
      <formula>0</formula>
    </cfRule>
  </conditionalFormatting>
  <conditionalFormatting sqref="F16:G23">
    <cfRule type="cellIs" dxfId="5" priority="1" stopIfTrue="1" operator="lessThan">
      <formula>0</formula>
    </cfRule>
    <cfRule type="cellIs" dxfId="4" priority="2" stopIfTrue="1" operator="greaterThan">
      <formula>0</formula>
    </cfRule>
    <cfRule type="cellIs" dxfId="3" priority="3" stopIfTrue="1" operator="equal">
      <formula>0</formula>
    </cfRule>
  </conditionalFormatting>
  <dataValidations count="1">
    <dataValidation type="list" allowBlank="1" showInputMessage="1" showErrorMessage="1" promptTitle="Strzałki" sqref="H16:I23 H11:I14">
      <formula1>$K$6:$K$9</formula1>
    </dataValidation>
  </dataValidation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1"/>
  <sheetViews>
    <sheetView topLeftCell="B1" workbookViewId="0">
      <selection activeCell="B1" sqref="B1:Q20"/>
    </sheetView>
  </sheetViews>
  <sheetFormatPr defaultRowHeight="12.75"/>
  <cols>
    <col min="1" max="1" width="4.42578125" customWidth="1"/>
    <col min="2" max="2" width="40.140625" customWidth="1"/>
    <col min="3" max="3" width="12" customWidth="1"/>
    <col min="4" max="4" width="9.85546875" customWidth="1"/>
    <col min="5" max="5" width="12.85546875" customWidth="1"/>
    <col min="6" max="6" width="12.42578125" customWidth="1"/>
    <col min="7" max="7" width="9.5703125" customWidth="1"/>
    <col min="9" max="9" width="12.5703125" customWidth="1"/>
    <col min="12" max="12" width="11.5703125" customWidth="1"/>
    <col min="14" max="14" width="9.85546875" customWidth="1"/>
    <col min="15" max="15" width="11.5703125" customWidth="1"/>
  </cols>
  <sheetData>
    <row r="1" spans="2:17" ht="16.5" customHeight="1">
      <c r="B1" s="220" t="s">
        <v>193</v>
      </c>
      <c r="C1" s="217"/>
      <c r="D1" s="217"/>
      <c r="E1" s="217"/>
      <c r="F1" s="217"/>
      <c r="G1" s="222"/>
      <c r="H1" s="222" t="s">
        <v>262</v>
      </c>
      <c r="I1" s="222"/>
      <c r="J1" s="217"/>
    </row>
    <row r="2" spans="2:17" ht="20.25" thickBot="1">
      <c r="B2" s="316" t="s">
        <v>162</v>
      </c>
      <c r="C2" s="316"/>
      <c r="D2" s="217"/>
      <c r="E2" s="217"/>
      <c r="F2" s="217"/>
      <c r="G2" s="217"/>
      <c r="H2" s="222"/>
      <c r="I2" s="222"/>
      <c r="J2" s="222"/>
      <c r="K2" s="217"/>
      <c r="L2" s="217"/>
      <c r="M2" s="217"/>
    </row>
    <row r="3" spans="2:17" ht="19.5" thickBot="1">
      <c r="B3" s="1" t="s">
        <v>8</v>
      </c>
      <c r="C3" s="2" t="s">
        <v>9</v>
      </c>
      <c r="D3" s="268"/>
      <c r="E3" s="269"/>
      <c r="F3" s="3" t="s">
        <v>10</v>
      </c>
      <c r="G3" s="20"/>
      <c r="H3" s="20"/>
      <c r="I3" s="20"/>
      <c r="J3" s="20"/>
      <c r="K3" s="20"/>
      <c r="L3" s="20"/>
      <c r="M3" s="20"/>
      <c r="N3" s="20"/>
      <c r="O3" s="20"/>
      <c r="P3" s="2"/>
      <c r="Q3" s="270"/>
    </row>
    <row r="4" spans="2:17" ht="18.75">
      <c r="B4" s="4"/>
      <c r="C4" s="5"/>
      <c r="D4" s="271"/>
      <c r="E4" s="272"/>
      <c r="F4" s="273" t="s">
        <v>11</v>
      </c>
      <c r="G4" s="274"/>
      <c r="H4" s="275"/>
      <c r="I4" s="273" t="s">
        <v>12</v>
      </c>
      <c r="J4" s="274"/>
      <c r="K4" s="275"/>
      <c r="L4" s="273" t="s">
        <v>13</v>
      </c>
      <c r="M4" s="274"/>
      <c r="N4" s="275"/>
      <c r="O4" s="273" t="s">
        <v>14</v>
      </c>
      <c r="P4" s="275"/>
      <c r="Q4" s="276"/>
    </row>
    <row r="5" spans="2:17" ht="26.25" thickBot="1">
      <c r="B5" s="6"/>
      <c r="C5" s="277" t="s">
        <v>261</v>
      </c>
      <c r="D5" s="7" t="s">
        <v>249</v>
      </c>
      <c r="E5" s="278" t="s">
        <v>15</v>
      </c>
      <c r="F5" s="279" t="s">
        <v>261</v>
      </c>
      <c r="G5" s="7" t="s">
        <v>249</v>
      </c>
      <c r="H5" s="278" t="s">
        <v>15</v>
      </c>
      <c r="I5" s="279" t="s">
        <v>261</v>
      </c>
      <c r="J5" s="7" t="s">
        <v>249</v>
      </c>
      <c r="K5" s="278" t="s">
        <v>15</v>
      </c>
      <c r="L5" s="279" t="s">
        <v>261</v>
      </c>
      <c r="M5" s="7" t="s">
        <v>249</v>
      </c>
      <c r="N5" s="278" t="s">
        <v>15</v>
      </c>
      <c r="O5" s="279" t="s">
        <v>261</v>
      </c>
      <c r="P5" s="7" t="s">
        <v>249</v>
      </c>
      <c r="Q5" s="280" t="s">
        <v>15</v>
      </c>
    </row>
    <row r="6" spans="2:17">
      <c r="B6" s="8" t="s">
        <v>20</v>
      </c>
      <c r="C6" s="307">
        <v>6637.3990000000003</v>
      </c>
      <c r="D6" s="100">
        <v>6398.2709999999997</v>
      </c>
      <c r="E6" s="252">
        <v>3.7373846778293793</v>
      </c>
      <c r="F6" s="251">
        <v>6416.625</v>
      </c>
      <c r="G6" s="100">
        <v>6583.6819999999998</v>
      </c>
      <c r="H6" s="252">
        <v>-2.5374402955671278</v>
      </c>
      <c r="I6" s="251">
        <v>6287.598</v>
      </c>
      <c r="J6" s="100">
        <v>6260.9070000000002</v>
      </c>
      <c r="K6" s="252">
        <v>0.42631203434262488</v>
      </c>
      <c r="L6" s="251" t="s">
        <v>152</v>
      </c>
      <c r="M6" s="100" t="s">
        <v>152</v>
      </c>
      <c r="N6" s="252" t="s">
        <v>152</v>
      </c>
      <c r="O6" s="251">
        <v>6773.04</v>
      </c>
      <c r="P6" s="100">
        <v>6899.5649999999996</v>
      </c>
      <c r="Q6" s="258">
        <v>-1.8338112620143392</v>
      </c>
    </row>
    <row r="7" spans="2:17" ht="15.75" customHeight="1">
      <c r="B7" s="9" t="s">
        <v>21</v>
      </c>
      <c r="C7" s="308">
        <v>5478.3609999999999</v>
      </c>
      <c r="D7" s="101">
        <v>5675.6530000000002</v>
      </c>
      <c r="E7" s="261">
        <v>-3.4761110307483625</v>
      </c>
      <c r="F7" s="260">
        <v>5960.71</v>
      </c>
      <c r="G7" s="101">
        <v>6177.5069999999996</v>
      </c>
      <c r="H7" s="261">
        <v>-3.5094577796512345</v>
      </c>
      <c r="I7" s="260">
        <v>5469.3</v>
      </c>
      <c r="J7" s="101">
        <v>5670.1629999999996</v>
      </c>
      <c r="K7" s="261">
        <v>-3.5424554814385298</v>
      </c>
      <c r="L7" s="260">
        <v>5630.64</v>
      </c>
      <c r="M7" s="101">
        <v>5923.2920000000004</v>
      </c>
      <c r="N7" s="261">
        <v>-4.940698516973332</v>
      </c>
      <c r="O7" s="260">
        <v>5348.72</v>
      </c>
      <c r="P7" s="101">
        <v>5494.8469999999998</v>
      </c>
      <c r="Q7" s="267">
        <v>-2.6593461110018075</v>
      </c>
    </row>
    <row r="8" spans="2:17" ht="16.5" customHeight="1">
      <c r="B8" s="9" t="s">
        <v>22</v>
      </c>
      <c r="C8" s="308">
        <v>8886</v>
      </c>
      <c r="D8" s="101">
        <v>9654.9519999999993</v>
      </c>
      <c r="E8" s="261">
        <v>-7.9643275285055726</v>
      </c>
      <c r="F8" s="260">
        <v>8970</v>
      </c>
      <c r="G8" s="101">
        <v>10400</v>
      </c>
      <c r="H8" s="261">
        <v>-13.750000000000002</v>
      </c>
      <c r="I8" s="260">
        <v>8200</v>
      </c>
      <c r="J8" s="101">
        <v>9080</v>
      </c>
      <c r="K8" s="261">
        <v>-9.6916299559471373</v>
      </c>
      <c r="L8" s="260" t="s">
        <v>152</v>
      </c>
      <c r="M8" s="101" t="s">
        <v>152</v>
      </c>
      <c r="N8" s="261" t="s">
        <v>152</v>
      </c>
      <c r="O8" s="260">
        <v>8900</v>
      </c>
      <c r="P8" s="101">
        <v>8950.39</v>
      </c>
      <c r="Q8" s="267">
        <v>-0.56299222715434105</v>
      </c>
    </row>
    <row r="9" spans="2:17" ht="17.25" customHeight="1">
      <c r="B9" s="9" t="s">
        <v>23</v>
      </c>
      <c r="C9" s="308">
        <v>3733.4670000000001</v>
      </c>
      <c r="D9" s="101">
        <v>3684.0749999999998</v>
      </c>
      <c r="E9" s="261">
        <v>1.3406893182142134</v>
      </c>
      <c r="F9" s="260">
        <v>3791.01</v>
      </c>
      <c r="G9" s="101">
        <v>3643.8679999999999</v>
      </c>
      <c r="H9" s="261">
        <v>4.0380716315739287</v>
      </c>
      <c r="I9" s="260">
        <v>3768.7260000000001</v>
      </c>
      <c r="J9" s="101">
        <v>3731.2539999999999</v>
      </c>
      <c r="K9" s="261">
        <v>1.0042736302594304</v>
      </c>
      <c r="L9" s="260">
        <v>4479.4040000000005</v>
      </c>
      <c r="M9" s="101">
        <v>4848.7479999999996</v>
      </c>
      <c r="N9" s="261">
        <v>-7.6173065706858587</v>
      </c>
      <c r="O9" s="260">
        <v>3662.4609999999998</v>
      </c>
      <c r="P9" s="101">
        <v>3541.328</v>
      </c>
      <c r="Q9" s="267">
        <v>3.4205529677002473</v>
      </c>
    </row>
    <row r="10" spans="2:17" ht="15.75" customHeight="1">
      <c r="B10" s="9" t="s">
        <v>24</v>
      </c>
      <c r="C10" s="308">
        <v>5935.31</v>
      </c>
      <c r="D10" s="101">
        <v>6028.0230000000001</v>
      </c>
      <c r="E10" s="261">
        <v>-1.5380332822220444</v>
      </c>
      <c r="F10" s="260">
        <v>7081.2489999999998</v>
      </c>
      <c r="G10" s="101">
        <v>7131.3760000000002</v>
      </c>
      <c r="H10" s="261">
        <v>-0.70290782592308143</v>
      </c>
      <c r="I10" s="260">
        <v>5219.9650000000001</v>
      </c>
      <c r="J10" s="101">
        <v>5978.6480000000001</v>
      </c>
      <c r="K10" s="261">
        <v>-12.689875704339842</v>
      </c>
      <c r="L10" s="260">
        <v>5861.3540000000003</v>
      </c>
      <c r="M10" s="101">
        <v>5872.2240000000002</v>
      </c>
      <c r="N10" s="261">
        <v>-0.1851087424457904</v>
      </c>
      <c r="O10" s="260">
        <v>6466.8010000000004</v>
      </c>
      <c r="P10" s="101">
        <v>5329.9629999999997</v>
      </c>
      <c r="Q10" s="267">
        <v>21.329191215773932</v>
      </c>
    </row>
    <row r="11" spans="2:17" ht="16.5" customHeight="1">
      <c r="B11" s="9" t="s">
        <v>25</v>
      </c>
      <c r="C11" s="308">
        <v>12188.519</v>
      </c>
      <c r="D11" s="101">
        <v>12309.974</v>
      </c>
      <c r="E11" s="261">
        <v>-0.98663896446897392</v>
      </c>
      <c r="F11" s="260">
        <v>12879.291999999999</v>
      </c>
      <c r="G11" s="101">
        <v>12429.174999999999</v>
      </c>
      <c r="H11" s="261">
        <v>3.6214551649646918</v>
      </c>
      <c r="I11" s="260">
        <v>11724.707</v>
      </c>
      <c r="J11" s="101">
        <v>12422.332</v>
      </c>
      <c r="K11" s="261">
        <v>-5.6158940205430028</v>
      </c>
      <c r="L11" s="260">
        <v>11851.433999999999</v>
      </c>
      <c r="M11" s="101">
        <v>12099.578</v>
      </c>
      <c r="N11" s="261">
        <v>-2.0508483849602044</v>
      </c>
      <c r="O11" s="260">
        <v>12712.474</v>
      </c>
      <c r="P11" s="101">
        <v>11622.782999999999</v>
      </c>
      <c r="Q11" s="267">
        <v>9.3754740151304627</v>
      </c>
    </row>
    <row r="12" spans="2:17" ht="17.25" customHeight="1">
      <c r="B12" s="9" t="s">
        <v>26</v>
      </c>
      <c r="C12" s="308">
        <v>5466.38</v>
      </c>
      <c r="D12" s="101">
        <v>6118.9139999999998</v>
      </c>
      <c r="E12" s="261">
        <v>-10.664212636425347</v>
      </c>
      <c r="F12" s="260">
        <v>5140.5959999999995</v>
      </c>
      <c r="G12" s="101">
        <v>5135.1239999999998</v>
      </c>
      <c r="H12" s="261">
        <v>0.1065602310674436</v>
      </c>
      <c r="I12" s="260">
        <v>6218.2340000000004</v>
      </c>
      <c r="J12" s="101">
        <v>6428.4380000000001</v>
      </c>
      <c r="K12" s="261">
        <v>-3.269907868754427</v>
      </c>
      <c r="L12" s="260">
        <v>6300</v>
      </c>
      <c r="M12" s="101">
        <v>6210</v>
      </c>
      <c r="N12" s="261">
        <v>1.4492753623188406</v>
      </c>
      <c r="O12" s="260">
        <v>4566.5309999999999</v>
      </c>
      <c r="P12" s="101" t="s">
        <v>152</v>
      </c>
      <c r="Q12" s="267" t="s">
        <v>152</v>
      </c>
    </row>
    <row r="13" spans="2:17" ht="15" customHeight="1">
      <c r="B13" s="9" t="s">
        <v>27</v>
      </c>
      <c r="C13" s="308">
        <v>5319.3940000000002</v>
      </c>
      <c r="D13" s="101">
        <v>5243.0450000000001</v>
      </c>
      <c r="E13" s="261">
        <v>1.4561957793610423</v>
      </c>
      <c r="F13" s="260">
        <v>5623.9870000000001</v>
      </c>
      <c r="G13" s="101">
        <v>5456.2950000000001</v>
      </c>
      <c r="H13" s="261">
        <v>3.0733675506914491</v>
      </c>
      <c r="I13" s="260">
        <v>5292.5150000000003</v>
      </c>
      <c r="J13" s="101">
        <v>5253.5730000000003</v>
      </c>
      <c r="K13" s="261">
        <v>0.74124790880416058</v>
      </c>
      <c r="L13" s="260">
        <v>6032.3209999999999</v>
      </c>
      <c r="M13" s="101">
        <v>6669.2150000000001</v>
      </c>
      <c r="N13" s="261">
        <v>-9.549759604391225</v>
      </c>
      <c r="O13" s="260">
        <v>4947.8190000000004</v>
      </c>
      <c r="P13" s="101">
        <v>4915.7920000000004</v>
      </c>
      <c r="Q13" s="267">
        <v>0.65151251314132175</v>
      </c>
    </row>
    <row r="14" spans="2:17" ht="15" customHeight="1">
      <c r="B14" s="9" t="s">
        <v>28</v>
      </c>
      <c r="C14" s="308">
        <v>4653.95</v>
      </c>
      <c r="D14" s="101">
        <v>4614.9570000000003</v>
      </c>
      <c r="E14" s="261">
        <v>0.84492661578427442</v>
      </c>
      <c r="F14" s="260">
        <v>4707.26</v>
      </c>
      <c r="G14" s="101">
        <v>4413.1899999999996</v>
      </c>
      <c r="H14" s="261">
        <v>6.6634339332773029</v>
      </c>
      <c r="I14" s="260">
        <v>4628.3630000000003</v>
      </c>
      <c r="J14" s="101">
        <v>4566.3389999999999</v>
      </c>
      <c r="K14" s="261">
        <v>1.3582872406100455</v>
      </c>
      <c r="L14" s="260">
        <v>5150.4870000000001</v>
      </c>
      <c r="M14" s="101">
        <v>5900</v>
      </c>
      <c r="N14" s="261">
        <v>-12.703610169491524</v>
      </c>
      <c r="O14" s="260">
        <v>4751.0919999999996</v>
      </c>
      <c r="P14" s="101">
        <v>4756.183</v>
      </c>
      <c r="Q14" s="267">
        <v>-0.10703961559091291</v>
      </c>
    </row>
    <row r="15" spans="2:17" ht="16.5" customHeight="1">
      <c r="B15" s="9" t="s">
        <v>29</v>
      </c>
      <c r="C15" s="308">
        <v>14898.875</v>
      </c>
      <c r="D15" s="101">
        <v>13611.481</v>
      </c>
      <c r="E15" s="261">
        <v>9.4581478679652893</v>
      </c>
      <c r="F15" s="260">
        <v>14915.27</v>
      </c>
      <c r="G15" s="101">
        <v>13490.049000000001</v>
      </c>
      <c r="H15" s="261">
        <v>10.564980156854876</v>
      </c>
      <c r="I15" s="260">
        <v>15510</v>
      </c>
      <c r="J15" s="101">
        <v>13640</v>
      </c>
      <c r="K15" s="261">
        <v>13.709677419354838</v>
      </c>
      <c r="L15" s="260">
        <v>15229</v>
      </c>
      <c r="M15" s="101">
        <v>14520.428</v>
      </c>
      <c r="N15" s="261">
        <v>4.8798286111125657</v>
      </c>
      <c r="O15" s="260">
        <v>14651.48</v>
      </c>
      <c r="P15" s="101">
        <v>13708.95</v>
      </c>
      <c r="Q15" s="267">
        <v>6.8752895006546728</v>
      </c>
    </row>
    <row r="16" spans="2:17" ht="15" customHeight="1">
      <c r="B16" s="9" t="s">
        <v>30</v>
      </c>
      <c r="C16" s="308">
        <v>5850.1850000000004</v>
      </c>
      <c r="D16" s="101">
        <v>5578.7910000000002</v>
      </c>
      <c r="E16" s="261">
        <v>4.8647457845257192</v>
      </c>
      <c r="F16" s="260">
        <v>5850.174</v>
      </c>
      <c r="G16" s="101">
        <v>5767.5230000000001</v>
      </c>
      <c r="H16" s="261">
        <v>1.4330415327342403</v>
      </c>
      <c r="I16" s="260">
        <v>5640</v>
      </c>
      <c r="J16" s="101">
        <v>5250</v>
      </c>
      <c r="K16" s="261">
        <v>7.4285714285714288</v>
      </c>
      <c r="L16" s="260">
        <v>6354</v>
      </c>
      <c r="M16" s="101">
        <v>6319.0990000000002</v>
      </c>
      <c r="N16" s="261">
        <v>0.55230975175416364</v>
      </c>
      <c r="O16" s="260">
        <v>5857.23</v>
      </c>
      <c r="P16" s="101">
        <v>5212.1899999999996</v>
      </c>
      <c r="Q16" s="267">
        <v>12.375604112666652</v>
      </c>
    </row>
    <row r="17" spans="2:17" ht="15.75" customHeight="1">
      <c r="B17" s="10" t="s">
        <v>31</v>
      </c>
      <c r="C17" s="308">
        <v>9542.9410000000007</v>
      </c>
      <c r="D17" s="101">
        <v>9102.0169999999998</v>
      </c>
      <c r="E17" s="261">
        <v>4.8442449624077923</v>
      </c>
      <c r="F17" s="260">
        <v>9368.11</v>
      </c>
      <c r="G17" s="101">
        <v>8943.3700000000008</v>
      </c>
      <c r="H17" s="261">
        <v>4.7492164586727341</v>
      </c>
      <c r="I17" s="260">
        <v>9310</v>
      </c>
      <c r="J17" s="101">
        <v>8470</v>
      </c>
      <c r="K17" s="261">
        <v>9.9173553719008272</v>
      </c>
      <c r="L17" s="260">
        <v>9771</v>
      </c>
      <c r="M17" s="101">
        <v>9419.3580000000002</v>
      </c>
      <c r="N17" s="261">
        <v>3.7331843635203144</v>
      </c>
      <c r="O17" s="260">
        <v>10289.11</v>
      </c>
      <c r="P17" s="101">
        <v>9907.0499999999993</v>
      </c>
      <c r="Q17" s="267">
        <v>3.8564456624323213</v>
      </c>
    </row>
    <row r="18" spans="2:17" ht="18.75" customHeight="1">
      <c r="B18" s="10" t="s">
        <v>32</v>
      </c>
      <c r="C18" s="308">
        <v>5791.3040000000001</v>
      </c>
      <c r="D18" s="101">
        <v>5937.1149999999998</v>
      </c>
      <c r="E18" s="261">
        <v>-2.4559234577736779</v>
      </c>
      <c r="F18" s="260">
        <v>6012.8590000000004</v>
      </c>
      <c r="G18" s="101">
        <v>6026.5140000000001</v>
      </c>
      <c r="H18" s="261">
        <v>-0.22658206717846743</v>
      </c>
      <c r="I18" s="260">
        <v>5380</v>
      </c>
      <c r="J18" s="101">
        <v>5070</v>
      </c>
      <c r="K18" s="261">
        <v>6.1143984220907299</v>
      </c>
      <c r="L18" s="260">
        <v>5709</v>
      </c>
      <c r="M18" s="101">
        <v>5650.44</v>
      </c>
      <c r="N18" s="261">
        <v>1.0363794677936657</v>
      </c>
      <c r="O18" s="260">
        <v>5514.26</v>
      </c>
      <c r="P18" s="101">
        <v>6507.92</v>
      </c>
      <c r="Q18" s="267">
        <v>-15.268472876126319</v>
      </c>
    </row>
    <row r="19" spans="2:17" ht="18" customHeight="1">
      <c r="B19" s="10" t="s">
        <v>33</v>
      </c>
      <c r="C19" s="308">
        <v>2427.2190000000001</v>
      </c>
      <c r="D19" s="101">
        <v>2394.3820000000001</v>
      </c>
      <c r="E19" s="261">
        <v>1.3714185956960916</v>
      </c>
      <c r="F19" s="260">
        <v>2279.5320000000002</v>
      </c>
      <c r="G19" s="101">
        <v>2248.3319999999999</v>
      </c>
      <c r="H19" s="261">
        <v>1.387695411531761</v>
      </c>
      <c r="I19" s="260">
        <v>2361.9789999999998</v>
      </c>
      <c r="J19" s="101">
        <v>2353.8020000000001</v>
      </c>
      <c r="K19" s="261">
        <v>0.34739540539092412</v>
      </c>
      <c r="L19" s="260" t="s">
        <v>152</v>
      </c>
      <c r="M19" s="101" t="s">
        <v>152</v>
      </c>
      <c r="N19" s="261" t="s">
        <v>152</v>
      </c>
      <c r="O19" s="260">
        <v>2168.7759999999998</v>
      </c>
      <c r="P19" s="101">
        <v>2445.0650000000001</v>
      </c>
      <c r="Q19" s="267">
        <v>-11.299863193821032</v>
      </c>
    </row>
    <row r="20" spans="2:17" ht="22.5" customHeight="1" thickBot="1">
      <c r="B20" s="11" t="s">
        <v>34</v>
      </c>
      <c r="C20" s="309">
        <v>5400.1419999999998</v>
      </c>
      <c r="D20" s="305">
        <v>4919.8320000000003</v>
      </c>
      <c r="E20" s="306">
        <v>9.762731735555187</v>
      </c>
      <c r="F20" s="281">
        <v>5722.0349999999999</v>
      </c>
      <c r="G20" s="305">
        <v>5197.8559999999998</v>
      </c>
      <c r="H20" s="306">
        <v>10.08452331114983</v>
      </c>
      <c r="I20" s="281">
        <v>5150</v>
      </c>
      <c r="J20" s="305">
        <v>4690</v>
      </c>
      <c r="K20" s="306">
        <v>9.8081023454157776</v>
      </c>
      <c r="L20" s="281">
        <v>5002</v>
      </c>
      <c r="M20" s="305">
        <v>4837</v>
      </c>
      <c r="N20" s="306">
        <v>3.411205292536696</v>
      </c>
      <c r="O20" s="281">
        <v>4553.59</v>
      </c>
      <c r="P20" s="305">
        <v>4472.0600000000004</v>
      </c>
      <c r="Q20" s="282">
        <v>1.8230971856370384</v>
      </c>
    </row>
    <row r="21" spans="2:17" ht="18" customHeight="1"/>
  </sheetData>
  <phoneticPr fontId="7" type="noConversion"/>
  <pageMargins left="0.75" right="0.75" top="1" bottom="1" header="0.5" footer="0.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0"/>
  <sheetViews>
    <sheetView topLeftCell="B1" workbookViewId="0">
      <selection activeCell="S21" sqref="S21"/>
    </sheetView>
  </sheetViews>
  <sheetFormatPr defaultRowHeight="12.75"/>
  <cols>
    <col min="2" max="2" width="42.42578125" customWidth="1"/>
    <col min="3" max="3" width="10.85546875" customWidth="1"/>
    <col min="5" max="5" width="11.7109375" customWidth="1"/>
    <col min="6" max="6" width="11.42578125" customWidth="1"/>
    <col min="7" max="7" width="10.7109375" customWidth="1"/>
    <col min="9" max="9" width="11.7109375" customWidth="1"/>
    <col min="12" max="12" width="10.5703125" customWidth="1"/>
    <col min="15" max="15" width="10.28515625" customWidth="1"/>
    <col min="17" max="17" width="9.28515625" customWidth="1"/>
  </cols>
  <sheetData>
    <row r="1" spans="2:17" ht="19.5">
      <c r="B1" s="381" t="s">
        <v>194</v>
      </c>
      <c r="C1" s="333"/>
      <c r="D1" s="333"/>
      <c r="E1" s="333"/>
      <c r="F1" s="333"/>
      <c r="G1" s="382"/>
      <c r="H1" s="222" t="s">
        <v>258</v>
      </c>
      <c r="I1" s="222"/>
      <c r="J1" s="217"/>
    </row>
    <row r="2" spans="2:17" ht="20.25" thickBot="1">
      <c r="B2" s="316" t="s">
        <v>162</v>
      </c>
      <c r="C2" s="316"/>
      <c r="D2" s="217"/>
      <c r="E2" s="217"/>
      <c r="F2" s="217"/>
      <c r="G2" s="217"/>
      <c r="H2" s="222"/>
      <c r="I2" s="222"/>
      <c r="J2" s="222"/>
    </row>
    <row r="3" spans="2:17" ht="19.5" thickBot="1">
      <c r="B3" s="1" t="s">
        <v>8</v>
      </c>
      <c r="C3" s="2" t="s">
        <v>9</v>
      </c>
      <c r="D3" s="268"/>
      <c r="E3" s="269"/>
      <c r="F3" s="3" t="s">
        <v>10</v>
      </c>
      <c r="G3" s="20"/>
      <c r="H3" s="20"/>
      <c r="I3" s="20"/>
      <c r="J3" s="20"/>
      <c r="K3" s="20"/>
      <c r="L3" s="20"/>
      <c r="M3" s="20"/>
      <c r="N3" s="20"/>
      <c r="O3" s="20"/>
      <c r="P3" s="2"/>
      <c r="Q3" s="270"/>
    </row>
    <row r="4" spans="2:17" ht="18.75">
      <c r="B4" s="4"/>
      <c r="C4" s="5"/>
      <c r="D4" s="271"/>
      <c r="E4" s="272"/>
      <c r="F4" s="273" t="s">
        <v>11</v>
      </c>
      <c r="G4" s="274"/>
      <c r="H4" s="275"/>
      <c r="I4" s="273" t="s">
        <v>12</v>
      </c>
      <c r="J4" s="274"/>
      <c r="K4" s="275"/>
      <c r="L4" s="273" t="s">
        <v>13</v>
      </c>
      <c r="M4" s="274"/>
      <c r="N4" s="275"/>
      <c r="O4" s="273" t="s">
        <v>14</v>
      </c>
      <c r="P4" s="275"/>
      <c r="Q4" s="276"/>
    </row>
    <row r="5" spans="2:17" ht="26.25" thickBot="1">
      <c r="B5" s="6"/>
      <c r="C5" s="277" t="s">
        <v>261</v>
      </c>
      <c r="D5" s="7" t="s">
        <v>249</v>
      </c>
      <c r="E5" s="278" t="s">
        <v>15</v>
      </c>
      <c r="F5" s="279" t="s">
        <v>261</v>
      </c>
      <c r="G5" s="7" t="s">
        <v>249</v>
      </c>
      <c r="H5" s="278" t="s">
        <v>15</v>
      </c>
      <c r="I5" s="279" t="s">
        <v>261</v>
      </c>
      <c r="J5" s="7" t="s">
        <v>249</v>
      </c>
      <c r="K5" s="278" t="s">
        <v>15</v>
      </c>
      <c r="L5" s="279" t="s">
        <v>261</v>
      </c>
      <c r="M5" s="7" t="s">
        <v>249</v>
      </c>
      <c r="N5" s="278" t="s">
        <v>15</v>
      </c>
      <c r="O5" s="279" t="s">
        <v>261</v>
      </c>
      <c r="P5" s="7" t="s">
        <v>249</v>
      </c>
      <c r="Q5" s="280" t="s">
        <v>15</v>
      </c>
    </row>
    <row r="6" spans="2:17">
      <c r="B6" s="8" t="s">
        <v>20</v>
      </c>
      <c r="C6" s="251">
        <v>6449.0469999999996</v>
      </c>
      <c r="D6" s="100">
        <v>5665</v>
      </c>
      <c r="E6" s="252">
        <v>13.840194174757272</v>
      </c>
      <c r="F6" s="251" t="s">
        <v>152</v>
      </c>
      <c r="G6" s="100" t="s">
        <v>152</v>
      </c>
      <c r="H6" s="252" t="s">
        <v>152</v>
      </c>
      <c r="I6" s="251">
        <v>5668.6009999999997</v>
      </c>
      <c r="J6" s="100">
        <v>5665</v>
      </c>
      <c r="K6" s="252">
        <v>6.3565754633709767E-2</v>
      </c>
      <c r="L6" s="251" t="s">
        <v>152</v>
      </c>
      <c r="M6" s="100" t="s">
        <v>152</v>
      </c>
      <c r="N6" s="252" t="s">
        <v>152</v>
      </c>
      <c r="O6" s="251" t="s">
        <v>152</v>
      </c>
      <c r="P6" s="100" t="s">
        <v>152</v>
      </c>
      <c r="Q6" s="258" t="s">
        <v>152</v>
      </c>
    </row>
    <row r="7" spans="2:17">
      <c r="B7" s="9" t="s">
        <v>21</v>
      </c>
      <c r="C7" s="308">
        <v>6900.473</v>
      </c>
      <c r="D7" s="101">
        <v>6153.3230000000003</v>
      </c>
      <c r="E7" s="261">
        <v>12.142219740455678</v>
      </c>
      <c r="F7" s="260" t="s">
        <v>152</v>
      </c>
      <c r="G7" s="101">
        <v>4725.7299999999996</v>
      </c>
      <c r="H7" s="261" t="s">
        <v>152</v>
      </c>
      <c r="I7" s="260">
        <v>7557.6580000000004</v>
      </c>
      <c r="J7" s="101">
        <v>7565.8919999999998</v>
      </c>
      <c r="K7" s="261">
        <v>-0.10883052520442361</v>
      </c>
      <c r="L7" s="260">
        <v>5575</v>
      </c>
      <c r="M7" s="101">
        <v>5828</v>
      </c>
      <c r="N7" s="261">
        <v>-4.3411118737131087</v>
      </c>
      <c r="O7" s="260">
        <v>6022.875</v>
      </c>
      <c r="P7" s="101">
        <v>6080.2169999999996</v>
      </c>
      <c r="Q7" s="267">
        <v>-0.94309134032551212</v>
      </c>
    </row>
    <row r="8" spans="2:17">
      <c r="B8" s="9" t="s">
        <v>22</v>
      </c>
      <c r="C8" s="308" t="s">
        <v>152</v>
      </c>
      <c r="D8" s="101" t="s">
        <v>152</v>
      </c>
      <c r="E8" s="261" t="s">
        <v>152</v>
      </c>
      <c r="F8" s="260" t="s">
        <v>152</v>
      </c>
      <c r="G8" s="101" t="s">
        <v>152</v>
      </c>
      <c r="H8" s="261" t="s">
        <v>152</v>
      </c>
      <c r="I8" s="260" t="s">
        <v>152</v>
      </c>
      <c r="J8" s="101" t="s">
        <v>152</v>
      </c>
      <c r="K8" s="261" t="s">
        <v>152</v>
      </c>
      <c r="L8" s="260" t="s">
        <v>152</v>
      </c>
      <c r="M8" s="101" t="s">
        <v>152</v>
      </c>
      <c r="N8" s="261" t="s">
        <v>152</v>
      </c>
      <c r="O8" s="260" t="s">
        <v>152</v>
      </c>
      <c r="P8" s="101" t="s">
        <v>152</v>
      </c>
      <c r="Q8" s="267" t="s">
        <v>152</v>
      </c>
    </row>
    <row r="9" spans="2:17">
      <c r="B9" s="9" t="s">
        <v>23</v>
      </c>
      <c r="C9" s="308">
        <v>4401.3339999999998</v>
      </c>
      <c r="D9" s="101">
        <v>4786.8599999999997</v>
      </c>
      <c r="E9" s="261">
        <v>-8.0538390510689659</v>
      </c>
      <c r="F9" s="260">
        <v>4175.38</v>
      </c>
      <c r="G9" s="101">
        <v>3800</v>
      </c>
      <c r="H9" s="261">
        <v>9.8784210526315821</v>
      </c>
      <c r="I9" s="260">
        <v>4517.5320000000002</v>
      </c>
      <c r="J9" s="101">
        <v>4985.3029999999999</v>
      </c>
      <c r="K9" s="261">
        <v>-9.383000391350329</v>
      </c>
      <c r="L9" s="260">
        <v>4573</v>
      </c>
      <c r="M9" s="101">
        <v>4713</v>
      </c>
      <c r="N9" s="261">
        <v>-2.9705071079991514</v>
      </c>
      <c r="O9" s="260">
        <v>4170.8789999999999</v>
      </c>
      <c r="P9" s="101">
        <v>4282.2330000000002</v>
      </c>
      <c r="Q9" s="267">
        <v>-2.6003722824050035</v>
      </c>
    </row>
    <row r="10" spans="2:17">
      <c r="B10" s="9" t="s">
        <v>24</v>
      </c>
      <c r="C10" s="308">
        <v>5615.5550000000003</v>
      </c>
      <c r="D10" s="101">
        <v>5799.43</v>
      </c>
      <c r="E10" s="261">
        <v>-3.1705702112104119</v>
      </c>
      <c r="F10" s="260" t="s">
        <v>152</v>
      </c>
      <c r="G10" s="101" t="s">
        <v>152</v>
      </c>
      <c r="H10" s="261" t="s">
        <v>152</v>
      </c>
      <c r="I10" s="260">
        <v>5709.8289999999997</v>
      </c>
      <c r="J10" s="101">
        <v>6000.241</v>
      </c>
      <c r="K10" s="261">
        <v>-4.8400055931086809</v>
      </c>
      <c r="L10" s="260">
        <v>4794</v>
      </c>
      <c r="M10" s="101">
        <v>4991</v>
      </c>
      <c r="N10" s="261">
        <v>-3.9471047886195154</v>
      </c>
      <c r="O10" s="260">
        <v>5485.5680000000002</v>
      </c>
      <c r="P10" s="101">
        <v>5502.6369999999997</v>
      </c>
      <c r="Q10" s="267">
        <v>-0.31019672931359105</v>
      </c>
    </row>
    <row r="11" spans="2:17">
      <c r="B11" s="9" t="s">
        <v>25</v>
      </c>
      <c r="C11" s="308">
        <v>12566.795</v>
      </c>
      <c r="D11" s="101">
        <v>12203.915000000001</v>
      </c>
      <c r="E11" s="261">
        <v>2.9734720374568258</v>
      </c>
      <c r="F11" s="260">
        <v>12586.995999999999</v>
      </c>
      <c r="G11" s="101">
        <v>12176.709000000001</v>
      </c>
      <c r="H11" s="261">
        <v>3.3694407906109807</v>
      </c>
      <c r="I11" s="260">
        <v>12727.463</v>
      </c>
      <c r="J11" s="101">
        <v>12459.647000000001</v>
      </c>
      <c r="K11" s="261">
        <v>2.1494669953330048</v>
      </c>
      <c r="L11" s="260">
        <v>12773</v>
      </c>
      <c r="M11" s="101">
        <v>12879</v>
      </c>
      <c r="N11" s="261">
        <v>-0.82304526748971196</v>
      </c>
      <c r="O11" s="260">
        <v>12192.489</v>
      </c>
      <c r="P11" s="101">
        <v>11625.983</v>
      </c>
      <c r="Q11" s="267">
        <v>4.8727578562604075</v>
      </c>
    </row>
    <row r="12" spans="2:17">
      <c r="B12" s="9" t="s">
        <v>26</v>
      </c>
      <c r="C12" s="308">
        <v>5230.201</v>
      </c>
      <c r="D12" s="101">
        <v>5993.0320000000002</v>
      </c>
      <c r="E12" s="261">
        <v>-12.728632184844002</v>
      </c>
      <c r="F12" s="260">
        <v>4489.91</v>
      </c>
      <c r="G12" s="101">
        <v>6274.3770000000004</v>
      </c>
      <c r="H12" s="261">
        <v>-28.440544774405495</v>
      </c>
      <c r="I12" s="260">
        <v>7027.5209999999997</v>
      </c>
      <c r="J12" s="101">
        <v>6634.77</v>
      </c>
      <c r="K12" s="261">
        <v>5.9195872652706765</v>
      </c>
      <c r="L12" s="260" t="s">
        <v>152</v>
      </c>
      <c r="M12" s="101" t="s">
        <v>152</v>
      </c>
      <c r="N12" s="261" t="s">
        <v>152</v>
      </c>
      <c r="O12" s="260">
        <v>5347.5860000000002</v>
      </c>
      <c r="P12" s="101">
        <v>5364.1480000000001</v>
      </c>
      <c r="Q12" s="267">
        <v>-0.30875359889398835</v>
      </c>
    </row>
    <row r="13" spans="2:17">
      <c r="B13" s="9" t="s">
        <v>27</v>
      </c>
      <c r="C13" s="308">
        <v>5875.3810000000003</v>
      </c>
      <c r="D13" s="101">
        <v>5783.4830000000002</v>
      </c>
      <c r="E13" s="261">
        <v>1.5889732882417074</v>
      </c>
      <c r="F13" s="260">
        <v>5338.86</v>
      </c>
      <c r="G13" s="101">
        <v>4917.28</v>
      </c>
      <c r="H13" s="261">
        <v>8.5734389743923458</v>
      </c>
      <c r="I13" s="260">
        <v>6046.9570000000003</v>
      </c>
      <c r="J13" s="101">
        <v>6089.8249999999998</v>
      </c>
      <c r="K13" s="261">
        <v>-0.70392827380096279</v>
      </c>
      <c r="L13" s="260">
        <v>6187</v>
      </c>
      <c r="M13" s="101">
        <v>6353</v>
      </c>
      <c r="N13" s="261">
        <v>-2.6129387690854715</v>
      </c>
      <c r="O13" s="260">
        <v>5608.2190000000001</v>
      </c>
      <c r="P13" s="101">
        <v>5421.5069999999996</v>
      </c>
      <c r="Q13" s="267">
        <v>3.4439132883163381</v>
      </c>
    </row>
    <row r="14" spans="2:17">
      <c r="B14" s="9" t="s">
        <v>28</v>
      </c>
      <c r="C14" s="308">
        <v>5881.5929999999998</v>
      </c>
      <c r="D14" s="101">
        <v>5881.8519999999999</v>
      </c>
      <c r="E14" s="261">
        <v>-4.4033749914145163E-3</v>
      </c>
      <c r="F14" s="260">
        <v>4900.01</v>
      </c>
      <c r="G14" s="101">
        <v>4809.96</v>
      </c>
      <c r="H14" s="261">
        <v>1.8721569410140662</v>
      </c>
      <c r="I14" s="260">
        <v>5915.2219999999998</v>
      </c>
      <c r="J14" s="101">
        <v>6045.9340000000002</v>
      </c>
      <c r="K14" s="261">
        <v>-2.1619819204113115</v>
      </c>
      <c r="L14" s="260">
        <v>8017</v>
      </c>
      <c r="M14" s="101">
        <v>7745</v>
      </c>
      <c r="N14" s="261">
        <v>3.5119431891542927</v>
      </c>
      <c r="O14" s="260">
        <v>5716.9650000000001</v>
      </c>
      <c r="P14" s="101">
        <v>5593.6170000000002</v>
      </c>
      <c r="Q14" s="267">
        <v>2.2051563415943556</v>
      </c>
    </row>
    <row r="15" spans="2:17">
      <c r="B15" s="9" t="s">
        <v>29</v>
      </c>
      <c r="C15" s="260">
        <v>15300</v>
      </c>
      <c r="D15" s="101">
        <v>15050</v>
      </c>
      <c r="E15" s="261">
        <v>1.6611295681063125</v>
      </c>
      <c r="F15" s="260">
        <v>15300</v>
      </c>
      <c r="G15" s="101">
        <v>15050</v>
      </c>
      <c r="H15" s="261">
        <v>1.6611295681063125</v>
      </c>
      <c r="I15" s="260" t="s">
        <v>152</v>
      </c>
      <c r="J15" s="101" t="s">
        <v>152</v>
      </c>
      <c r="K15" s="261" t="s">
        <v>152</v>
      </c>
      <c r="L15" s="260" t="s">
        <v>152</v>
      </c>
      <c r="M15" s="101" t="s">
        <v>152</v>
      </c>
      <c r="N15" s="261" t="s">
        <v>152</v>
      </c>
      <c r="O15" s="260" t="s">
        <v>152</v>
      </c>
      <c r="P15" s="101" t="s">
        <v>152</v>
      </c>
      <c r="Q15" s="267" t="s">
        <v>152</v>
      </c>
    </row>
    <row r="16" spans="2:17">
      <c r="B16" s="9" t="s">
        <v>30</v>
      </c>
      <c r="C16" s="260">
        <v>7350</v>
      </c>
      <c r="D16" s="101">
        <v>6300</v>
      </c>
      <c r="E16" s="261">
        <v>16.666666666666664</v>
      </c>
      <c r="F16" s="260">
        <v>7350</v>
      </c>
      <c r="G16" s="101">
        <v>6300</v>
      </c>
      <c r="H16" s="261">
        <v>16.666666666666664</v>
      </c>
      <c r="I16" s="260" t="s">
        <v>152</v>
      </c>
      <c r="J16" s="101" t="s">
        <v>152</v>
      </c>
      <c r="K16" s="261" t="s">
        <v>152</v>
      </c>
      <c r="L16" s="260" t="s">
        <v>152</v>
      </c>
      <c r="M16" s="101" t="s">
        <v>152</v>
      </c>
      <c r="N16" s="261" t="s">
        <v>152</v>
      </c>
      <c r="O16" s="260" t="s">
        <v>152</v>
      </c>
      <c r="P16" s="101" t="s">
        <v>152</v>
      </c>
      <c r="Q16" s="267" t="s">
        <v>152</v>
      </c>
    </row>
    <row r="17" spans="2:17">
      <c r="B17" s="10" t="s">
        <v>31</v>
      </c>
      <c r="C17" s="260">
        <v>10580</v>
      </c>
      <c r="D17" s="101">
        <v>9760</v>
      </c>
      <c r="E17" s="261">
        <v>8.4016393442622945</v>
      </c>
      <c r="F17" s="260">
        <v>10580</v>
      </c>
      <c r="G17" s="101">
        <v>9760</v>
      </c>
      <c r="H17" s="261">
        <v>8.4016393442622945</v>
      </c>
      <c r="I17" s="260" t="s">
        <v>152</v>
      </c>
      <c r="J17" s="101" t="s">
        <v>152</v>
      </c>
      <c r="K17" s="261" t="s">
        <v>152</v>
      </c>
      <c r="L17" s="260" t="s">
        <v>152</v>
      </c>
      <c r="M17" s="101" t="s">
        <v>152</v>
      </c>
      <c r="N17" s="261" t="s">
        <v>152</v>
      </c>
      <c r="O17" s="260" t="s">
        <v>152</v>
      </c>
      <c r="P17" s="101" t="s">
        <v>152</v>
      </c>
      <c r="Q17" s="267" t="s">
        <v>152</v>
      </c>
    </row>
    <row r="18" spans="2:17">
      <c r="B18" s="10" t="s">
        <v>32</v>
      </c>
      <c r="C18" s="260">
        <v>6920</v>
      </c>
      <c r="D18" s="101">
        <v>6090</v>
      </c>
      <c r="E18" s="261">
        <v>13.628899835796387</v>
      </c>
      <c r="F18" s="260">
        <v>6920</v>
      </c>
      <c r="G18" s="101">
        <v>6090</v>
      </c>
      <c r="H18" s="261">
        <v>13.628899835796387</v>
      </c>
      <c r="I18" s="260" t="s">
        <v>152</v>
      </c>
      <c r="J18" s="101" t="s">
        <v>152</v>
      </c>
      <c r="K18" s="261" t="s">
        <v>152</v>
      </c>
      <c r="L18" s="260" t="s">
        <v>152</v>
      </c>
      <c r="M18" s="101" t="s">
        <v>152</v>
      </c>
      <c r="N18" s="261" t="s">
        <v>152</v>
      </c>
      <c r="O18" s="260" t="s">
        <v>152</v>
      </c>
      <c r="P18" s="101" t="s">
        <v>152</v>
      </c>
      <c r="Q18" s="267" t="s">
        <v>152</v>
      </c>
    </row>
    <row r="19" spans="2:17">
      <c r="B19" s="10" t="s">
        <v>33</v>
      </c>
      <c r="C19" s="260">
        <v>3958.3890000000001</v>
      </c>
      <c r="D19" s="101">
        <v>4234.9750000000004</v>
      </c>
      <c r="E19" s="261">
        <v>-6.5309948700995921</v>
      </c>
      <c r="F19" s="260" t="s">
        <v>152</v>
      </c>
      <c r="G19" s="101">
        <v>5620</v>
      </c>
      <c r="H19" s="261" t="s">
        <v>152</v>
      </c>
      <c r="I19" s="260">
        <v>4341.5060000000003</v>
      </c>
      <c r="J19" s="101">
        <v>4594.8530000000001</v>
      </c>
      <c r="K19" s="261">
        <v>-5.5137128434794267</v>
      </c>
      <c r="L19" s="260">
        <v>3833</v>
      </c>
      <c r="M19" s="101">
        <v>3826</v>
      </c>
      <c r="N19" s="261">
        <v>0.18295870360690017</v>
      </c>
      <c r="O19" s="260">
        <v>3535.1950000000002</v>
      </c>
      <c r="P19" s="101">
        <v>3860.9789999999998</v>
      </c>
      <c r="Q19" s="267">
        <v>-8.4378599313800908</v>
      </c>
    </row>
    <row r="20" spans="2:17" ht="17.25" customHeight="1" thickBot="1">
      <c r="B20" s="11" t="s">
        <v>34</v>
      </c>
      <c r="C20" s="281">
        <v>6810</v>
      </c>
      <c r="D20" s="305">
        <v>5620</v>
      </c>
      <c r="E20" s="306">
        <v>21.17437722419929</v>
      </c>
      <c r="F20" s="281">
        <v>6810</v>
      </c>
      <c r="G20" s="305" t="s">
        <v>152</v>
      </c>
      <c r="H20" s="306" t="s">
        <v>152</v>
      </c>
      <c r="I20" s="281" t="s">
        <v>152</v>
      </c>
      <c r="J20" s="305" t="s">
        <v>152</v>
      </c>
      <c r="K20" s="306" t="s">
        <v>152</v>
      </c>
      <c r="L20" s="281" t="s">
        <v>152</v>
      </c>
      <c r="M20" s="305" t="s">
        <v>152</v>
      </c>
      <c r="N20" s="306" t="s">
        <v>152</v>
      </c>
      <c r="O20" s="281" t="s">
        <v>152</v>
      </c>
      <c r="P20" s="305" t="s">
        <v>152</v>
      </c>
      <c r="Q20" s="282" t="s">
        <v>152</v>
      </c>
    </row>
  </sheetData>
  <phoneticPr fontId="7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20</vt:i4>
      </vt:variant>
    </vt:vector>
  </HeadingPairs>
  <TitlesOfParts>
    <vt:vector size="20" baseType="lpstr">
      <vt:lpstr>INFO</vt:lpstr>
      <vt:lpstr>ceny skupu</vt:lpstr>
      <vt:lpstr>miesięczne ceny skupu</vt:lpstr>
      <vt:lpstr>ceny sprzedaży</vt:lpstr>
      <vt:lpstr>m-czne ceny sprzedaży tuszek</vt:lpstr>
      <vt:lpstr>m-czne ceny sprzedaży elementów</vt:lpstr>
      <vt:lpstr>Ceny skupu i sprzedaży PL</vt:lpstr>
      <vt:lpstr>ceny sprzedaży-luz</vt:lpstr>
      <vt:lpstr>ceny sprzedaży-konfekcja</vt:lpstr>
      <vt:lpstr>UE - tygodniowe</vt:lpstr>
      <vt:lpstr>UE-miesięczne ceny sprzedaży</vt:lpstr>
      <vt:lpstr>wykres ceny skupu drobiu </vt:lpstr>
      <vt:lpstr>wykres miesięczne ceny skupu </vt:lpstr>
      <vt:lpstr>wykres ceny sprzedaży mięsa 1</vt:lpstr>
      <vt:lpstr>wykres ceny sprzedaży mięsa 2</vt:lpstr>
      <vt:lpstr>wykres ceny sprzedaży mięsa 3</vt:lpstr>
      <vt:lpstr>wykres-mies. ceny sprzedaży </vt:lpstr>
      <vt:lpstr>handel zagraniczny</vt:lpstr>
      <vt:lpstr>wykres ceny  tuszki  kurczaka </vt:lpstr>
      <vt:lpstr>Arkusz1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Malgorzata Czeczko</dc:creator>
  <cp:lastModifiedBy>Banasiewicz Dariusz</cp:lastModifiedBy>
  <cp:lastPrinted>2016-07-22T10:24:18Z</cp:lastPrinted>
  <dcterms:created xsi:type="dcterms:W3CDTF">2002-10-17T06:30:42Z</dcterms:created>
  <dcterms:modified xsi:type="dcterms:W3CDTF">2021-02-11T11:44:54Z</dcterms:modified>
</cp:coreProperties>
</file>