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FU\AppData\Local\Temp\EZD\MDAwMDEyfDNjOTFkNmE2LThmYzItNDljZS04NzI5LTBjMjExOWE3YTdjM19kb2M=\"/>
    </mc:Choice>
  </mc:AlternateContent>
  <xr:revisionPtr revIDLastSave="0" documentId="13_ncr:1_{27725945-98A1-4480-A018-1CC1563807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1" l="1"/>
  <c r="Q27" i="1"/>
  <c r="Q17" i="1"/>
  <c r="N17" i="1"/>
  <c r="O17" i="1" s="1"/>
  <c r="R17" i="1" s="1"/>
  <c r="Q25" i="1" l="1"/>
  <c r="Q26" i="1"/>
  <c r="N25" i="1"/>
  <c r="O25" i="1" s="1"/>
  <c r="R25" i="1" s="1"/>
  <c r="N26" i="1"/>
  <c r="O26" i="1" s="1"/>
  <c r="R26" i="1" s="1"/>
  <c r="Q24" i="1"/>
  <c r="N24" i="1"/>
  <c r="O24" i="1" s="1"/>
  <c r="R24" i="1" s="1"/>
  <c r="Q23" i="1"/>
  <c r="N23" i="1"/>
  <c r="O23" i="1" s="1"/>
  <c r="R23" i="1" s="1"/>
  <c r="Q22" i="1"/>
  <c r="N22" i="1"/>
  <c r="O22" i="1" s="1"/>
  <c r="R22" i="1" s="1"/>
  <c r="Q21" i="1"/>
  <c r="N21" i="1"/>
  <c r="O21" i="1" s="1"/>
  <c r="R21" i="1" s="1"/>
  <c r="Q20" i="1"/>
  <c r="N20" i="1"/>
  <c r="O20" i="1" s="1"/>
  <c r="R20" i="1" s="1"/>
  <c r="Q15" i="1" l="1"/>
  <c r="Q16" i="1"/>
  <c r="Q18" i="1"/>
  <c r="N15" i="1"/>
  <c r="O15" i="1" s="1"/>
  <c r="R15" i="1" s="1"/>
  <c r="N16" i="1"/>
  <c r="O16" i="1" s="1"/>
  <c r="R16" i="1" s="1"/>
  <c r="N18" i="1"/>
  <c r="O18" i="1" s="1"/>
  <c r="R18" i="1" s="1"/>
  <c r="Q14" i="1" l="1"/>
  <c r="N14" i="1"/>
  <c r="O14" i="1" s="1"/>
  <c r="R14" i="1" s="1"/>
  <c r="N8" i="1" l="1"/>
  <c r="O8" i="1" s="1"/>
  <c r="Q9" i="1" l="1"/>
  <c r="Q10" i="1"/>
  <c r="Q11" i="1"/>
  <c r="Q12" i="1"/>
  <c r="Q13" i="1"/>
  <c r="Q8" i="1"/>
  <c r="N9" i="1" l="1"/>
  <c r="N10" i="1"/>
  <c r="N11" i="1"/>
  <c r="N12" i="1"/>
  <c r="N13" i="1"/>
  <c r="R8" i="1"/>
  <c r="O13" i="1" l="1"/>
  <c r="R13" i="1" s="1"/>
  <c r="O10" i="1"/>
  <c r="R10" i="1" s="1"/>
  <c r="O12" i="1"/>
  <c r="R12" i="1" s="1"/>
  <c r="O11" i="1"/>
  <c r="R11" i="1" s="1"/>
  <c r="O9" i="1"/>
  <c r="R9" i="1" s="1"/>
</calcChain>
</file>

<file path=xl/sharedStrings.xml><?xml version="1.0" encoding="utf-8"?>
<sst xmlns="http://schemas.openxmlformats.org/spreadsheetml/2006/main" count="131" uniqueCount="62">
  <si>
    <t>Lp.</t>
  </si>
  <si>
    <t>Producent</t>
  </si>
  <si>
    <t>cena netto jednostkowa</t>
  </si>
  <si>
    <t>stawka vat
[%]</t>
  </si>
  <si>
    <t>kwota vat</t>
  </si>
  <si>
    <t>cena jednostkowa brutto</t>
  </si>
  <si>
    <t>a</t>
  </si>
  <si>
    <t>b</t>
  </si>
  <si>
    <t>c</t>
  </si>
  <si>
    <t>d</t>
  </si>
  <si>
    <t>h</t>
  </si>
  <si>
    <t>Formularz cenowy</t>
  </si>
  <si>
    <t xml:space="preserve">Opór toczenia </t>
  </si>
  <si>
    <t>Hamowanie na mokrej nawierzchni</t>
  </si>
  <si>
    <t>Wartość netto zamówienia</t>
  </si>
  <si>
    <t>Wartość brutto zamówienia</t>
  </si>
  <si>
    <t>f</t>
  </si>
  <si>
    <t>g</t>
  </si>
  <si>
    <t>l</t>
  </si>
  <si>
    <t>Załącznik nr 1 do Zaproszenia</t>
  </si>
  <si>
    <t>RAZEM</t>
  </si>
  <si>
    <t>liczba (sztuki)</t>
  </si>
  <si>
    <t>Model oferowanej opony</t>
  </si>
  <si>
    <t>i</t>
  </si>
  <si>
    <t>Oferowany opór toczenia</t>
  </si>
  <si>
    <t>Oferowane parametry hamowania</t>
  </si>
  <si>
    <t>Wymiar opony</t>
  </si>
  <si>
    <t>Klasa Opony minimum</t>
  </si>
  <si>
    <t>Oferowana klasa opony</t>
  </si>
  <si>
    <t>e</t>
  </si>
  <si>
    <t>j</t>
  </si>
  <si>
    <t>k</t>
  </si>
  <si>
    <t>m [k x l]</t>
  </si>
  <si>
    <t>n [k +m]</t>
  </si>
  <si>
    <t>o</t>
  </si>
  <si>
    <t>p [k x o]</t>
  </si>
  <si>
    <t>q [n x o]</t>
  </si>
  <si>
    <t>Opony letnie</t>
  </si>
  <si>
    <t>Opony wielosezonowe</t>
  </si>
  <si>
    <t>2401-ILZ.261.12.2026</t>
  </si>
  <si>
    <t>195/65 R15</t>
  </si>
  <si>
    <t>A lub B lub C</t>
  </si>
  <si>
    <t xml:space="preserve">A lub B </t>
  </si>
  <si>
    <t>Średnia</t>
  </si>
  <si>
    <t>155/80 R13</t>
  </si>
  <si>
    <t>225/50 R17</t>
  </si>
  <si>
    <t>185/65 R15</t>
  </si>
  <si>
    <t>Premium</t>
  </si>
  <si>
    <t>165/65 R14</t>
  </si>
  <si>
    <t>215/55 R16</t>
  </si>
  <si>
    <t>215/60 R16</t>
  </si>
  <si>
    <t>Rodzaj felgi aluminiowa/ stalowa</t>
  </si>
  <si>
    <t>stalowe</t>
  </si>
  <si>
    <t>aluminiowe</t>
  </si>
  <si>
    <t>185/60 R15</t>
  </si>
  <si>
    <t>205/55 R16</t>
  </si>
  <si>
    <t>215/55 R17</t>
  </si>
  <si>
    <t>215/55 R17 C</t>
  </si>
  <si>
    <t>215/65 R16 C</t>
  </si>
  <si>
    <t xml:space="preserve"> 225/45 R17</t>
  </si>
  <si>
    <t>A lub B lub C lub D</t>
  </si>
  <si>
    <t>225/55 R17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</si>
</sst>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0" xfId="0" applyFont="1"/>
    <xf numFmtId="164" fontId="0" fillId="3" borderId="1" xfId="0" applyNumberFormat="1" applyFont="1" applyFill="1" applyBorder="1"/>
    <xf numFmtId="164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Font="1" applyFill="1" applyBorder="1"/>
    <xf numFmtId="164" fontId="0" fillId="0" borderId="4" xfId="0" applyNumberFormat="1" applyFont="1" applyFill="1" applyBorder="1"/>
    <xf numFmtId="9" fontId="0" fillId="0" borderId="1" xfId="0" applyNumberFormat="1" applyFont="1" applyFill="1" applyBorder="1"/>
    <xf numFmtId="164" fontId="0" fillId="0" borderId="1" xfId="0" applyNumberFormat="1" applyFont="1" applyFill="1" applyBorder="1"/>
    <xf numFmtId="9" fontId="0" fillId="0" borderId="3" xfId="0" applyNumberFormat="1" applyFont="1" applyFill="1" applyBorder="1"/>
    <xf numFmtId="0" fontId="0" fillId="0" borderId="0" xfId="0" applyFont="1" applyAlignment="1">
      <alignment horizontal="center" vertical="center" wrapText="1"/>
    </xf>
    <xf numFmtId="0" fontId="5" fillId="0" borderId="1" xfId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E1" zoomScaleNormal="100" workbookViewId="0">
      <selection activeCell="C31" sqref="C31"/>
    </sheetView>
  </sheetViews>
  <sheetFormatPr defaultRowHeight="14.4" x14ac:dyDescent="0.3"/>
  <cols>
    <col min="1" max="1" width="4.109375" bestFit="1" customWidth="1"/>
    <col min="2" max="2" width="20.33203125" bestFit="1" customWidth="1"/>
    <col min="3" max="3" width="27.88671875" style="1" customWidth="1"/>
    <col min="4" max="6" width="18.33203125" style="1" customWidth="1"/>
    <col min="7" max="9" width="14.33203125" style="1" customWidth="1"/>
    <col min="10" max="10" width="19.44140625" customWidth="1"/>
    <col min="11" max="11" width="19.44140625" style="1" customWidth="1"/>
    <col min="12" max="12" width="13" customWidth="1"/>
    <col min="13" max="13" width="9.33203125" customWidth="1"/>
    <col min="14" max="14" width="9.6640625" bestFit="1" customWidth="1"/>
    <col min="15" max="15" width="12.44140625" customWidth="1"/>
    <col min="16" max="16" width="8.5546875" customWidth="1"/>
    <col min="17" max="17" width="13.44140625" style="1" bestFit="1" customWidth="1"/>
    <col min="18" max="18" width="14.33203125" bestFit="1" customWidth="1"/>
  </cols>
  <sheetData>
    <row r="1" spans="1:18" ht="15.6" x14ac:dyDescent="0.3">
      <c r="A1" s="2"/>
      <c r="B1" s="2" t="s">
        <v>39</v>
      </c>
      <c r="C1" s="11"/>
      <c r="D1" s="11"/>
      <c r="E1" s="11"/>
      <c r="F1" s="11"/>
      <c r="G1" s="11"/>
      <c r="H1" s="11"/>
      <c r="I1" s="11"/>
      <c r="J1" s="2"/>
      <c r="K1" s="2"/>
      <c r="L1" s="2"/>
      <c r="M1" s="2"/>
      <c r="N1" s="2"/>
      <c r="O1" s="2"/>
      <c r="P1" s="2"/>
      <c r="Q1" s="2" t="s">
        <v>19</v>
      </c>
      <c r="R1" s="2"/>
    </row>
    <row r="2" spans="1:18" s="1" customFormat="1" ht="15.6" x14ac:dyDescent="0.3">
      <c r="A2" s="2"/>
      <c r="B2" s="11"/>
      <c r="C2" s="11"/>
      <c r="D2" s="11"/>
      <c r="E2" s="11"/>
      <c r="F2" s="11"/>
      <c r="G2" s="11"/>
      <c r="H2" s="11"/>
      <c r="I2" s="11"/>
      <c r="J2" s="2"/>
      <c r="K2" s="2"/>
      <c r="L2" s="2"/>
      <c r="M2" s="2"/>
      <c r="N2" s="2"/>
      <c r="O2" s="2"/>
      <c r="P2" s="2"/>
      <c r="Q2" s="2"/>
      <c r="R2" s="11"/>
    </row>
    <row r="3" spans="1:18" ht="18" x14ac:dyDescent="0.35">
      <c r="A3" s="2"/>
      <c r="B3" s="25" t="s">
        <v>11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1" customFormat="1" x14ac:dyDescent="0.3">
      <c r="A4" s="2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34.5" customHeight="1" x14ac:dyDescent="0.3">
      <c r="A5" s="32" t="s">
        <v>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</row>
    <row r="6" spans="1:18" ht="43.2" x14ac:dyDescent="0.3">
      <c r="A6" s="5" t="s">
        <v>0</v>
      </c>
      <c r="B6" s="6" t="s">
        <v>26</v>
      </c>
      <c r="C6" s="5" t="s">
        <v>12</v>
      </c>
      <c r="D6" s="6" t="s">
        <v>13</v>
      </c>
      <c r="E6" s="6" t="s">
        <v>27</v>
      </c>
      <c r="F6" s="6" t="s">
        <v>51</v>
      </c>
      <c r="G6" s="6" t="s">
        <v>24</v>
      </c>
      <c r="H6" s="6" t="s">
        <v>25</v>
      </c>
      <c r="I6" s="6" t="s">
        <v>28</v>
      </c>
      <c r="J6" s="5" t="s">
        <v>1</v>
      </c>
      <c r="K6" s="6" t="s">
        <v>22</v>
      </c>
      <c r="L6" s="6" t="s">
        <v>2</v>
      </c>
      <c r="M6" s="6" t="s">
        <v>3</v>
      </c>
      <c r="N6" s="5" t="s">
        <v>4</v>
      </c>
      <c r="O6" s="6" t="s">
        <v>5</v>
      </c>
      <c r="P6" s="6" t="s">
        <v>21</v>
      </c>
      <c r="Q6" s="6" t="s">
        <v>14</v>
      </c>
      <c r="R6" s="6" t="s">
        <v>15</v>
      </c>
    </row>
    <row r="7" spans="1:18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29</v>
      </c>
      <c r="F7" s="7"/>
      <c r="G7" s="7" t="s">
        <v>16</v>
      </c>
      <c r="H7" s="7" t="s">
        <v>17</v>
      </c>
      <c r="I7" s="7" t="s">
        <v>10</v>
      </c>
      <c r="J7" s="7" t="s">
        <v>23</v>
      </c>
      <c r="K7" s="7" t="s">
        <v>30</v>
      </c>
      <c r="L7" s="7" t="s">
        <v>31</v>
      </c>
      <c r="M7" s="8" t="s">
        <v>18</v>
      </c>
      <c r="N7" s="7" t="s">
        <v>32</v>
      </c>
      <c r="O7" s="7" t="s">
        <v>33</v>
      </c>
      <c r="P7" s="7" t="s">
        <v>34</v>
      </c>
      <c r="Q7" s="7" t="s">
        <v>35</v>
      </c>
      <c r="R7" s="7" t="s">
        <v>36</v>
      </c>
    </row>
    <row r="8" spans="1:18" x14ac:dyDescent="0.3">
      <c r="A8" s="10">
        <v>1</v>
      </c>
      <c r="B8" s="23" t="s">
        <v>54</v>
      </c>
      <c r="C8" s="19" t="s">
        <v>41</v>
      </c>
      <c r="D8" s="19" t="s">
        <v>42</v>
      </c>
      <c r="E8" s="20" t="s">
        <v>43</v>
      </c>
      <c r="F8" s="21" t="s">
        <v>52</v>
      </c>
      <c r="G8" s="12"/>
      <c r="H8" s="12"/>
      <c r="I8" s="12"/>
      <c r="J8" s="12"/>
      <c r="K8" s="12"/>
      <c r="L8" s="13">
        <v>0</v>
      </c>
      <c r="M8" s="14"/>
      <c r="N8" s="15">
        <f>ROUND(L8*M8,2)</f>
        <v>0</v>
      </c>
      <c r="O8" s="15">
        <f>L8+N8</f>
        <v>0</v>
      </c>
      <c r="P8" s="18">
        <v>4</v>
      </c>
      <c r="Q8" s="9">
        <f>L8*P8</f>
        <v>0</v>
      </c>
      <c r="R8" s="4">
        <f>O8*P8</f>
        <v>0</v>
      </c>
    </row>
    <row r="9" spans="1:18" x14ac:dyDescent="0.3">
      <c r="A9" s="10">
        <v>2</v>
      </c>
      <c r="B9" s="24" t="s">
        <v>40</v>
      </c>
      <c r="C9" s="19" t="s">
        <v>41</v>
      </c>
      <c r="D9" s="19" t="s">
        <v>42</v>
      </c>
      <c r="E9" s="20" t="s">
        <v>43</v>
      </c>
      <c r="F9" s="21" t="s">
        <v>52</v>
      </c>
      <c r="G9" s="12"/>
      <c r="H9" s="12"/>
      <c r="I9" s="12"/>
      <c r="J9" s="12"/>
      <c r="K9" s="12"/>
      <c r="L9" s="13">
        <v>0</v>
      </c>
      <c r="M9" s="14"/>
      <c r="N9" s="15">
        <f t="shared" ref="N9:N18" si="0">ROUND(L9*M9,2)</f>
        <v>0</v>
      </c>
      <c r="O9" s="15">
        <f t="shared" ref="O9:O18" si="1">L9+N9</f>
        <v>0</v>
      </c>
      <c r="P9" s="18">
        <v>12</v>
      </c>
      <c r="Q9" s="9">
        <f t="shared" ref="Q9:Q18" si="2">L9*P9</f>
        <v>0</v>
      </c>
      <c r="R9" s="4">
        <f t="shared" ref="R9:R18" si="3">O9*P9</f>
        <v>0</v>
      </c>
    </row>
    <row r="10" spans="1:18" x14ac:dyDescent="0.3">
      <c r="A10" s="10">
        <v>3</v>
      </c>
      <c r="B10" s="24" t="s">
        <v>40</v>
      </c>
      <c r="C10" s="19" t="s">
        <v>41</v>
      </c>
      <c r="D10" s="19" t="s">
        <v>42</v>
      </c>
      <c r="E10" s="19" t="s">
        <v>47</v>
      </c>
      <c r="F10" s="21" t="s">
        <v>52</v>
      </c>
      <c r="G10" s="12"/>
      <c r="H10" s="12"/>
      <c r="I10" s="12"/>
      <c r="J10" s="12"/>
      <c r="K10" s="12"/>
      <c r="L10" s="13">
        <v>0</v>
      </c>
      <c r="M10" s="14"/>
      <c r="N10" s="15">
        <f t="shared" si="0"/>
        <v>0</v>
      </c>
      <c r="O10" s="15">
        <f t="shared" si="1"/>
        <v>0</v>
      </c>
      <c r="P10" s="18">
        <v>4</v>
      </c>
      <c r="Q10" s="9">
        <f t="shared" si="2"/>
        <v>0</v>
      </c>
      <c r="R10" s="4">
        <f t="shared" si="3"/>
        <v>0</v>
      </c>
    </row>
    <row r="11" spans="1:18" x14ac:dyDescent="0.3">
      <c r="A11" s="10">
        <v>4</v>
      </c>
      <c r="B11" s="24" t="s">
        <v>55</v>
      </c>
      <c r="C11" s="19" t="s">
        <v>41</v>
      </c>
      <c r="D11" s="19" t="s">
        <v>42</v>
      </c>
      <c r="E11" s="20" t="s">
        <v>43</v>
      </c>
      <c r="F11" s="21" t="s">
        <v>52</v>
      </c>
      <c r="G11" s="12"/>
      <c r="H11" s="12"/>
      <c r="I11" s="12"/>
      <c r="J11" s="12"/>
      <c r="K11" s="12"/>
      <c r="L11" s="13">
        <v>0</v>
      </c>
      <c r="M11" s="14"/>
      <c r="N11" s="15">
        <f t="shared" si="0"/>
        <v>0</v>
      </c>
      <c r="O11" s="15">
        <f t="shared" si="1"/>
        <v>0</v>
      </c>
      <c r="P11" s="18">
        <v>4</v>
      </c>
      <c r="Q11" s="9">
        <f t="shared" si="2"/>
        <v>0</v>
      </c>
      <c r="R11" s="4">
        <f t="shared" si="3"/>
        <v>0</v>
      </c>
    </row>
    <row r="12" spans="1:18" x14ac:dyDescent="0.3">
      <c r="A12" s="10">
        <v>5</v>
      </c>
      <c r="B12" s="24" t="s">
        <v>55</v>
      </c>
      <c r="C12" s="22" t="s">
        <v>60</v>
      </c>
      <c r="D12" s="19" t="s">
        <v>42</v>
      </c>
      <c r="E12" s="20" t="s">
        <v>43</v>
      </c>
      <c r="F12" s="21" t="s">
        <v>53</v>
      </c>
      <c r="G12" s="12"/>
      <c r="H12" s="12"/>
      <c r="I12" s="12"/>
      <c r="J12" s="12"/>
      <c r="K12" s="12"/>
      <c r="L12" s="13">
        <v>0</v>
      </c>
      <c r="M12" s="14"/>
      <c r="N12" s="15">
        <f t="shared" si="0"/>
        <v>0</v>
      </c>
      <c r="O12" s="15">
        <f t="shared" si="1"/>
        <v>0</v>
      </c>
      <c r="P12" s="18">
        <v>14</v>
      </c>
      <c r="Q12" s="9">
        <f t="shared" si="2"/>
        <v>0</v>
      </c>
      <c r="R12" s="4">
        <f t="shared" si="3"/>
        <v>0</v>
      </c>
    </row>
    <row r="13" spans="1:18" x14ac:dyDescent="0.3">
      <c r="A13" s="10">
        <v>6</v>
      </c>
      <c r="B13" s="24" t="s">
        <v>56</v>
      </c>
      <c r="C13" s="19" t="s">
        <v>41</v>
      </c>
      <c r="D13" s="19" t="s">
        <v>42</v>
      </c>
      <c r="E13" s="20" t="s">
        <v>43</v>
      </c>
      <c r="F13" s="21" t="s">
        <v>53</v>
      </c>
      <c r="G13" s="12"/>
      <c r="H13" s="12"/>
      <c r="I13" s="12"/>
      <c r="J13" s="12"/>
      <c r="K13" s="12"/>
      <c r="L13" s="13">
        <v>0</v>
      </c>
      <c r="M13" s="14"/>
      <c r="N13" s="15">
        <f t="shared" si="0"/>
        <v>0</v>
      </c>
      <c r="O13" s="15">
        <f t="shared" si="1"/>
        <v>0</v>
      </c>
      <c r="P13" s="18">
        <v>4</v>
      </c>
      <c r="Q13" s="9">
        <f t="shared" si="2"/>
        <v>0</v>
      </c>
      <c r="R13" s="4">
        <f t="shared" si="3"/>
        <v>0</v>
      </c>
    </row>
    <row r="14" spans="1:18" s="2" customFormat="1" x14ac:dyDescent="0.3">
      <c r="A14" s="10">
        <v>7</v>
      </c>
      <c r="B14" s="24" t="s">
        <v>56</v>
      </c>
      <c r="C14" s="19" t="s">
        <v>41</v>
      </c>
      <c r="D14" s="19" t="s">
        <v>42</v>
      </c>
      <c r="E14" s="19" t="s">
        <v>47</v>
      </c>
      <c r="F14" s="21" t="s">
        <v>52</v>
      </c>
      <c r="G14" s="12"/>
      <c r="H14" s="12"/>
      <c r="I14" s="12"/>
      <c r="J14" s="12"/>
      <c r="K14" s="12"/>
      <c r="L14" s="13">
        <v>0</v>
      </c>
      <c r="M14" s="14"/>
      <c r="N14" s="15">
        <f t="shared" si="0"/>
        <v>0</v>
      </c>
      <c r="O14" s="15">
        <f t="shared" si="1"/>
        <v>0</v>
      </c>
      <c r="P14" s="18">
        <v>4</v>
      </c>
      <c r="Q14" s="9">
        <f t="shared" si="2"/>
        <v>0</v>
      </c>
      <c r="R14" s="4">
        <f t="shared" si="3"/>
        <v>0</v>
      </c>
    </row>
    <row r="15" spans="1:18" s="2" customFormat="1" x14ac:dyDescent="0.3">
      <c r="A15" s="10">
        <v>8</v>
      </c>
      <c r="B15" s="24" t="s">
        <v>57</v>
      </c>
      <c r="C15" s="19" t="s">
        <v>41</v>
      </c>
      <c r="D15" s="19" t="s">
        <v>42</v>
      </c>
      <c r="E15" s="19" t="s">
        <v>47</v>
      </c>
      <c r="F15" s="21" t="s">
        <v>53</v>
      </c>
      <c r="G15" s="12"/>
      <c r="H15" s="12"/>
      <c r="I15" s="12"/>
      <c r="J15" s="12"/>
      <c r="K15" s="12"/>
      <c r="L15" s="13">
        <v>0</v>
      </c>
      <c r="M15" s="16"/>
      <c r="N15" s="15">
        <f t="shared" si="0"/>
        <v>0</v>
      </c>
      <c r="O15" s="15">
        <f t="shared" si="1"/>
        <v>0</v>
      </c>
      <c r="P15" s="18">
        <v>4</v>
      </c>
      <c r="Q15" s="9">
        <f t="shared" si="2"/>
        <v>0</v>
      </c>
      <c r="R15" s="4">
        <f t="shared" si="3"/>
        <v>0</v>
      </c>
    </row>
    <row r="16" spans="1:18" s="2" customFormat="1" x14ac:dyDescent="0.3">
      <c r="A16" s="10">
        <v>9</v>
      </c>
      <c r="B16" s="24" t="s">
        <v>58</v>
      </c>
      <c r="C16" s="19" t="s">
        <v>41</v>
      </c>
      <c r="D16" s="19" t="s">
        <v>42</v>
      </c>
      <c r="E16" s="20" t="s">
        <v>43</v>
      </c>
      <c r="F16" s="21" t="s">
        <v>52</v>
      </c>
      <c r="G16" s="12"/>
      <c r="H16" s="12"/>
      <c r="I16" s="12"/>
      <c r="J16" s="12"/>
      <c r="K16" s="12"/>
      <c r="L16" s="13">
        <v>0</v>
      </c>
      <c r="M16" s="16"/>
      <c r="N16" s="15">
        <f t="shared" si="0"/>
        <v>0</v>
      </c>
      <c r="O16" s="15">
        <f t="shared" si="1"/>
        <v>0</v>
      </c>
      <c r="P16" s="18">
        <v>4</v>
      </c>
      <c r="Q16" s="9">
        <f t="shared" si="2"/>
        <v>0</v>
      </c>
      <c r="R16" s="4">
        <f t="shared" si="3"/>
        <v>0</v>
      </c>
    </row>
    <row r="17" spans="1:18" s="2" customFormat="1" x14ac:dyDescent="0.3">
      <c r="A17" s="10">
        <v>10</v>
      </c>
      <c r="B17" s="24" t="s">
        <v>59</v>
      </c>
      <c r="C17" s="19" t="s">
        <v>41</v>
      </c>
      <c r="D17" s="19" t="s">
        <v>42</v>
      </c>
      <c r="E17" s="19" t="s">
        <v>47</v>
      </c>
      <c r="F17" s="21" t="s">
        <v>53</v>
      </c>
      <c r="G17" s="12"/>
      <c r="H17" s="12"/>
      <c r="I17" s="12"/>
      <c r="J17" s="12"/>
      <c r="K17" s="12"/>
      <c r="L17" s="13">
        <v>0</v>
      </c>
      <c r="M17" s="16"/>
      <c r="N17" s="15">
        <f t="shared" ref="N17" si="4">ROUND(L17*M17,2)</f>
        <v>0</v>
      </c>
      <c r="O17" s="15">
        <f t="shared" ref="O17" si="5">L17+N17</f>
        <v>0</v>
      </c>
      <c r="P17" s="18">
        <v>8</v>
      </c>
      <c r="Q17" s="9">
        <f t="shared" ref="Q17" si="6">L17*P17</f>
        <v>0</v>
      </c>
      <c r="R17" s="4">
        <f t="shared" ref="R17" si="7">O17*P17</f>
        <v>0</v>
      </c>
    </row>
    <row r="18" spans="1:18" s="2" customFormat="1" x14ac:dyDescent="0.3">
      <c r="A18" s="10">
        <v>11</v>
      </c>
      <c r="B18" s="24" t="s">
        <v>61</v>
      </c>
      <c r="C18" s="19" t="s">
        <v>41</v>
      </c>
      <c r="D18" s="19" t="s">
        <v>42</v>
      </c>
      <c r="E18" s="20" t="s">
        <v>43</v>
      </c>
      <c r="F18" s="21" t="s">
        <v>52</v>
      </c>
      <c r="G18" s="12"/>
      <c r="H18" s="12"/>
      <c r="I18" s="12"/>
      <c r="J18" s="12"/>
      <c r="K18" s="12"/>
      <c r="L18" s="13">
        <v>0</v>
      </c>
      <c r="M18" s="16"/>
      <c r="N18" s="15">
        <f t="shared" si="0"/>
        <v>0</v>
      </c>
      <c r="O18" s="15">
        <f t="shared" si="1"/>
        <v>0</v>
      </c>
      <c r="P18" s="18">
        <v>12</v>
      </c>
      <c r="Q18" s="9">
        <f t="shared" si="2"/>
        <v>0</v>
      </c>
      <c r="R18" s="4">
        <f t="shared" si="3"/>
        <v>0</v>
      </c>
    </row>
    <row r="19" spans="1:18" ht="25.5" customHeight="1" x14ac:dyDescent="0.3">
      <c r="A19" s="29" t="s">
        <v>38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</row>
    <row r="20" spans="1:18" x14ac:dyDescent="0.3">
      <c r="A20" s="10">
        <v>12</v>
      </c>
      <c r="B20" s="23" t="s">
        <v>44</v>
      </c>
      <c r="C20" s="19" t="s">
        <v>41</v>
      </c>
      <c r="D20" s="19" t="s">
        <v>42</v>
      </c>
      <c r="E20" s="20" t="s">
        <v>43</v>
      </c>
      <c r="F20" s="21" t="s">
        <v>52</v>
      </c>
      <c r="G20" s="12"/>
      <c r="H20" s="12"/>
      <c r="I20" s="12"/>
      <c r="J20" s="12"/>
      <c r="K20" s="12"/>
      <c r="L20" s="13">
        <v>0</v>
      </c>
      <c r="M20" s="14"/>
      <c r="N20" s="15">
        <f>ROUND(L20*M20,2)</f>
        <v>0</v>
      </c>
      <c r="O20" s="15">
        <f>L20+N20</f>
        <v>0</v>
      </c>
      <c r="P20" s="18">
        <v>4</v>
      </c>
      <c r="Q20" s="9">
        <f>L20*P20</f>
        <v>0</v>
      </c>
      <c r="R20" s="4">
        <f>O20*P20</f>
        <v>0</v>
      </c>
    </row>
    <row r="21" spans="1:18" x14ac:dyDescent="0.3">
      <c r="A21" s="10">
        <v>13</v>
      </c>
      <c r="B21" s="23" t="s">
        <v>48</v>
      </c>
      <c r="C21" s="19" t="s">
        <v>41</v>
      </c>
      <c r="D21" s="19" t="s">
        <v>42</v>
      </c>
      <c r="E21" s="20" t="s">
        <v>43</v>
      </c>
      <c r="F21" s="21" t="s">
        <v>52</v>
      </c>
      <c r="G21" s="12"/>
      <c r="H21" s="12"/>
      <c r="I21" s="12"/>
      <c r="J21" s="12"/>
      <c r="K21" s="12"/>
      <c r="L21" s="13">
        <v>0</v>
      </c>
      <c r="M21" s="14"/>
      <c r="N21" s="15">
        <f t="shared" ref="N21:N26" si="8">ROUND(L21*M21,2)</f>
        <v>0</v>
      </c>
      <c r="O21" s="15">
        <f t="shared" ref="O21:O26" si="9">L21+N21</f>
        <v>0</v>
      </c>
      <c r="P21" s="18">
        <v>4</v>
      </c>
      <c r="Q21" s="9">
        <f t="shared" ref="Q21:Q26" si="10">L21*P21</f>
        <v>0</v>
      </c>
      <c r="R21" s="4">
        <f t="shared" ref="R21:R26" si="11">O21*P21</f>
        <v>0</v>
      </c>
    </row>
    <row r="22" spans="1:18" x14ac:dyDescent="0.3">
      <c r="A22" s="10">
        <v>14</v>
      </c>
      <c r="B22" s="24" t="s">
        <v>46</v>
      </c>
      <c r="C22" s="19" t="s">
        <v>41</v>
      </c>
      <c r="D22" s="19" t="s">
        <v>42</v>
      </c>
      <c r="E22" s="20" t="s">
        <v>43</v>
      </c>
      <c r="F22" s="21" t="s">
        <v>53</v>
      </c>
      <c r="G22" s="12"/>
      <c r="H22" s="12"/>
      <c r="I22" s="12"/>
      <c r="J22" s="12"/>
      <c r="K22" s="12"/>
      <c r="L22" s="13">
        <v>0</v>
      </c>
      <c r="M22" s="14"/>
      <c r="N22" s="15">
        <f t="shared" si="8"/>
        <v>0</v>
      </c>
      <c r="O22" s="15">
        <f t="shared" si="9"/>
        <v>0</v>
      </c>
      <c r="P22" s="18">
        <v>4</v>
      </c>
      <c r="Q22" s="9">
        <f t="shared" si="10"/>
        <v>0</v>
      </c>
      <c r="R22" s="4">
        <f t="shared" si="11"/>
        <v>0</v>
      </c>
    </row>
    <row r="23" spans="1:18" x14ac:dyDescent="0.3">
      <c r="A23" s="10">
        <v>15</v>
      </c>
      <c r="B23" s="24" t="s">
        <v>40</v>
      </c>
      <c r="C23" s="19" t="s">
        <v>41</v>
      </c>
      <c r="D23" s="19" t="s">
        <v>42</v>
      </c>
      <c r="E23" s="20" t="s">
        <v>43</v>
      </c>
      <c r="F23" s="21" t="s">
        <v>52</v>
      </c>
      <c r="G23" s="12"/>
      <c r="H23" s="12"/>
      <c r="I23" s="12"/>
      <c r="J23" s="12"/>
      <c r="K23" s="12"/>
      <c r="L23" s="13">
        <v>0</v>
      </c>
      <c r="M23" s="14"/>
      <c r="N23" s="15">
        <f t="shared" si="8"/>
        <v>0</v>
      </c>
      <c r="O23" s="15">
        <f t="shared" si="9"/>
        <v>0</v>
      </c>
      <c r="P23" s="18">
        <v>16</v>
      </c>
      <c r="Q23" s="9">
        <f t="shared" si="10"/>
        <v>0</v>
      </c>
      <c r="R23" s="4">
        <f t="shared" si="11"/>
        <v>0</v>
      </c>
    </row>
    <row r="24" spans="1:18" x14ac:dyDescent="0.3">
      <c r="A24" s="10">
        <v>16</v>
      </c>
      <c r="B24" s="24" t="s">
        <v>49</v>
      </c>
      <c r="C24" s="19" t="s">
        <v>41</v>
      </c>
      <c r="D24" s="19" t="s">
        <v>42</v>
      </c>
      <c r="E24" s="20" t="s">
        <v>43</v>
      </c>
      <c r="F24" s="21" t="s">
        <v>53</v>
      </c>
      <c r="G24" s="12"/>
      <c r="H24" s="12"/>
      <c r="I24" s="12"/>
      <c r="J24" s="12"/>
      <c r="K24" s="12"/>
      <c r="L24" s="13">
        <v>0</v>
      </c>
      <c r="M24" s="14"/>
      <c r="N24" s="15">
        <f t="shared" si="8"/>
        <v>0</v>
      </c>
      <c r="O24" s="15">
        <f t="shared" si="9"/>
        <v>0</v>
      </c>
      <c r="P24" s="18">
        <v>4</v>
      </c>
      <c r="Q24" s="9">
        <f t="shared" si="10"/>
        <v>0</v>
      </c>
      <c r="R24" s="4">
        <f t="shared" si="11"/>
        <v>0</v>
      </c>
    </row>
    <row r="25" spans="1:18" s="1" customFormat="1" x14ac:dyDescent="0.3">
      <c r="A25" s="10">
        <v>17</v>
      </c>
      <c r="B25" s="24" t="s">
        <v>50</v>
      </c>
      <c r="C25" s="19" t="s">
        <v>41</v>
      </c>
      <c r="D25" s="19" t="s">
        <v>42</v>
      </c>
      <c r="E25" s="19" t="s">
        <v>47</v>
      </c>
      <c r="F25" s="21" t="s">
        <v>53</v>
      </c>
      <c r="G25" s="12"/>
      <c r="H25" s="12"/>
      <c r="I25" s="12"/>
      <c r="J25" s="12"/>
      <c r="K25" s="12"/>
      <c r="L25" s="13">
        <v>0</v>
      </c>
      <c r="M25" s="14"/>
      <c r="N25" s="15">
        <f t="shared" si="8"/>
        <v>0</v>
      </c>
      <c r="O25" s="15">
        <f t="shared" si="9"/>
        <v>0</v>
      </c>
      <c r="P25" s="18">
        <v>4</v>
      </c>
      <c r="Q25" s="9">
        <f t="shared" si="10"/>
        <v>0</v>
      </c>
      <c r="R25" s="4">
        <f t="shared" si="11"/>
        <v>0</v>
      </c>
    </row>
    <row r="26" spans="1:18" s="1" customFormat="1" ht="17.25" customHeight="1" x14ac:dyDescent="0.3">
      <c r="A26" s="10">
        <v>18</v>
      </c>
      <c r="B26" s="24" t="s">
        <v>45</v>
      </c>
      <c r="C26" s="19" t="s">
        <v>41</v>
      </c>
      <c r="D26" s="19" t="s">
        <v>42</v>
      </c>
      <c r="E26" s="19" t="s">
        <v>47</v>
      </c>
      <c r="F26" s="21" t="s">
        <v>53</v>
      </c>
      <c r="G26" s="12"/>
      <c r="H26" s="12"/>
      <c r="I26" s="12"/>
      <c r="J26" s="12"/>
      <c r="K26" s="12"/>
      <c r="L26" s="13">
        <v>0</v>
      </c>
      <c r="M26" s="14"/>
      <c r="N26" s="15">
        <f t="shared" si="8"/>
        <v>0</v>
      </c>
      <c r="O26" s="15">
        <f t="shared" si="9"/>
        <v>0</v>
      </c>
      <c r="P26" s="18">
        <v>4</v>
      </c>
      <c r="Q26" s="9">
        <f t="shared" si="10"/>
        <v>0</v>
      </c>
      <c r="R26" s="4">
        <f t="shared" si="11"/>
        <v>0</v>
      </c>
    </row>
    <row r="27" spans="1:18" x14ac:dyDescent="0.3">
      <c r="A27" s="10">
        <v>19</v>
      </c>
      <c r="B27" s="26" t="s">
        <v>20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3">
        <f>Q8+Q9+Q10+Q11+Q12+Q13+Q14+Q15+Q16+Q17+Q18+Q20+Q21+Q22+Q23+Q24+Q25+Q26</f>
        <v>0</v>
      </c>
      <c r="R27" s="3">
        <f>R8+R9+R10+R11+R12+R13+R14+R15+R16+R17+R18+R20+R21+R22+R23+R24+R25+R26</f>
        <v>0</v>
      </c>
    </row>
  </sheetData>
  <mergeCells count="4">
    <mergeCell ref="B3:R3"/>
    <mergeCell ref="B27:P27"/>
    <mergeCell ref="A19:R19"/>
    <mergeCell ref="A5:R5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Jaworska-Mech Kornelia</cp:lastModifiedBy>
  <cp:lastPrinted>2018-03-27T12:04:12Z</cp:lastPrinted>
  <dcterms:created xsi:type="dcterms:W3CDTF">2018-03-21T07:50:39Z</dcterms:created>
  <dcterms:modified xsi:type="dcterms:W3CDTF">2026-03-17T05:45:34Z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UxC4dwLulzfINJ8nQH+xvX5LNGipWa4BRSZhPgxsCvmZhp6xLH1fq4UbSpqeeesHXiFVG5JVVfrZvfDP3te3Mw==</vt:lpwstr>
  </property>
  <property fmtid="{D5CDD505-2E9C-101B-9397-08002B2CF9AE}" pid="4" name="MFClassificationDate">
    <vt:lpwstr>2022-10-07T14:15:58.7773172+02:00</vt:lpwstr>
  </property>
  <property fmtid="{D5CDD505-2E9C-101B-9397-08002B2CF9AE}" pid="5" name="MFClassifiedBySID">
    <vt:lpwstr>UxC4dwLulzfINJ8nQH+xvX5LNGipWa4BRSZhPgxsCvm42mrIC/DSDv0ggS+FjUN/2v1BBotkLlY5aAiEhoi6ubC6wdtz0CFjCWpsKaMFkwKFqpz518q8ZBw2WtB5N/nK</vt:lpwstr>
  </property>
  <property fmtid="{D5CDD505-2E9C-101B-9397-08002B2CF9AE}" pid="6" name="MFGRNItemId">
    <vt:lpwstr>GRN-c72ae689-620b-4c2f-bfa9-3e7fee198f1a</vt:lpwstr>
  </property>
  <property fmtid="{D5CDD505-2E9C-101B-9397-08002B2CF9AE}" pid="7" name="MFHash">
    <vt:lpwstr>x7ahPqJuJdv73GW5UJUN6IyskTz6dMk8F0wM/jyqOzE=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